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F69E971F-19E3-42AA-A42E-4A6CFA223C73}" xr6:coauthVersionLast="47" xr6:coauthVersionMax="47" xr10:uidLastSave="{00000000-0000-0000-0000-000000000000}"/>
  <bookViews>
    <workbookView xWindow="28680" yWindow="-1185" windowWidth="29040" windowHeight="15720" tabRatio="883" firstSheet="2" activeTab="3" xr2:uid="{00000000-000D-0000-FFFF-FFFF00000000}"/>
  </bookViews>
  <sheets>
    <sheet name="使用方法" sheetId="129" r:id="rId1"/>
    <sheet name="リンク一覧" sheetId="131" r:id="rId2"/>
    <sheet name="基本情報" sheetId="130" r:id="rId3"/>
    <sheet name="表紙" sheetId="116" r:id="rId4"/>
    <sheet name="目次" sheetId="117" r:id="rId5"/>
    <sheet name="書類１" sheetId="79" r:id="rId6"/>
    <sheet name="書類２" sheetId="83" r:id="rId7"/>
    <sheet name="注意１・２" sheetId="82" r:id="rId8"/>
    <sheet name="注意３" sheetId="158" r:id="rId9"/>
    <sheet name="算定例①-１" sheetId="164" r:id="rId10"/>
    <sheet name="算定例①-２" sheetId="172" r:id="rId11"/>
    <sheet name="算定例②-１" sheetId="165" r:id="rId12"/>
    <sheet name="算定例②-２" sheetId="170" r:id="rId13"/>
    <sheet name="算定例②-３" sheetId="161" r:id="rId14"/>
    <sheet name="各様式等" sheetId="153" r:id="rId15"/>
    <sheet name="１" sheetId="126" r:id="rId16"/>
    <sheet name="１例" sheetId="127" r:id="rId17"/>
    <sheet name="２" sheetId="85" r:id="rId18"/>
    <sheet name="３Ａ" sheetId="71" r:id="rId19"/>
    <sheet name="３Ｂ" sheetId="132" r:id="rId20"/>
    <sheet name="４" sheetId="86" r:id="rId21"/>
    <sheet name="４例" sheetId="135" r:id="rId22"/>
    <sheet name="６－１" sheetId="84" r:id="rId23"/>
    <sheet name="６－２" sheetId="140" r:id="rId24"/>
    <sheet name="６－３" sheetId="141" r:id="rId25"/>
    <sheet name="７Ａ・７Ｂ" sheetId="88" r:id="rId26"/>
    <sheet name="８" sheetId="118" r:id="rId27"/>
    <sheet name="９" sheetId="65" r:id="rId28"/>
    <sheet name="９例" sheetId="133" r:id="rId29"/>
    <sheet name="10" sheetId="74" r:id="rId30"/>
    <sheet name="11" sheetId="134" r:id="rId31"/>
    <sheet name="参考1【別紙1】" sheetId="150" r:id="rId32"/>
    <sheet name="参考1【別紙2】" sheetId="151" r:id="rId33"/>
    <sheet name="12" sheetId="92" r:id="rId34"/>
    <sheet name="12【工期10か月以上】" sheetId="136" r:id="rId35"/>
    <sheet name="12【工期19か月以上】" sheetId="137" r:id="rId36"/>
    <sheet name="13" sheetId="94" r:id="rId37"/>
    <sheet name="14－１" sheetId="97" r:id="rId38"/>
    <sheet name="14－２" sheetId="98" r:id="rId39"/>
    <sheet name="15" sheetId="99" r:id="rId40"/>
    <sheet name="16－１" sheetId="100" r:id="rId41"/>
    <sheet name="16－２" sheetId="101" r:id="rId42"/>
    <sheet name="17" sheetId="68" r:id="rId43"/>
    <sheet name="18" sheetId="119" r:id="rId44"/>
    <sheet name="19－１" sheetId="120" r:id="rId45"/>
    <sheet name="19－２" sheetId="121" r:id="rId46"/>
    <sheet name="20" sheetId="96" r:id="rId47"/>
    <sheet name="21" sheetId="105" r:id="rId48"/>
    <sheet name="22" sheetId="122" r:id="rId49"/>
    <sheet name="22例" sheetId="123" r:id="rId50"/>
    <sheet name="23" sheetId="124" r:id="rId51"/>
    <sheet name="23例" sheetId="125" r:id="rId52"/>
    <sheet name="参考２" sheetId="144" r:id="rId53"/>
  </sheets>
  <definedNames>
    <definedName name="_xlnm._FilterDatabase" localSheetId="9" hidden="1">'算定例①-１'!$A$2:$T$38</definedName>
    <definedName name="_xlnm._FilterDatabase" localSheetId="10" hidden="1">'算定例①-２'!$A$2:$T$38</definedName>
    <definedName name="_xlnm._FilterDatabase" localSheetId="11" hidden="1">'算定例②-１'!$A$2:$T$38</definedName>
    <definedName name="_xlnm._FilterDatabase" localSheetId="12" hidden="1">'算定例②-２'!$A$2:$T$38</definedName>
    <definedName name="_xlnm._FilterDatabase" localSheetId="13" hidden="1">'算定例②-３'!$A$2:$T$38</definedName>
    <definedName name="_xlnm._FilterDatabase" localSheetId="8" hidden="1">注意３!$A$2:$W$46</definedName>
    <definedName name="_xlnm.Print_Area" localSheetId="15">'１'!$A$1:$X$46</definedName>
    <definedName name="_xlnm.Print_Area" localSheetId="29">'10'!$A$1:$X$43</definedName>
    <definedName name="_xlnm.Print_Area" localSheetId="30">'11'!$A$1:$X$40</definedName>
    <definedName name="_xlnm.Print_Area" localSheetId="33">'12'!$A$1:$BD$141</definedName>
    <definedName name="_xlnm.Print_Area" localSheetId="34">'12【工期10か月以上】'!$A$1:$BD$275</definedName>
    <definedName name="_xlnm.Print_Area" localSheetId="35">'12【工期19か月以上】'!$A$1:$BD$408</definedName>
    <definedName name="_xlnm.Print_Area" localSheetId="36">'13'!$A$1:$X$29</definedName>
    <definedName name="_xlnm.Print_Area" localSheetId="37">'14－１'!$A$1:$X$46</definedName>
    <definedName name="_xlnm.Print_Area" localSheetId="38">'14－２'!$A$1:$AJ$31</definedName>
    <definedName name="_xlnm.Print_Area" localSheetId="39">'15'!$A$1:$BA$42</definedName>
    <definedName name="_xlnm.Print_Area" localSheetId="40">'16－１'!$A$1:$AJ$31</definedName>
    <definedName name="_xlnm.Print_Area" localSheetId="41">'16－２'!$A$1:$AJ$35</definedName>
    <definedName name="_xlnm.Print_Area" localSheetId="42">'17'!$A$1:$X$30</definedName>
    <definedName name="_xlnm.Print_Area" localSheetId="43">'18'!$A$1:$X$27</definedName>
    <definedName name="_xlnm.Print_Area" localSheetId="44">'19－１'!$A$1:$X$33</definedName>
    <definedName name="_xlnm.Print_Area" localSheetId="45">'19－２'!$A$1:$X$27</definedName>
    <definedName name="_xlnm.Print_Area" localSheetId="16">'１例'!$A$1:$X$46</definedName>
    <definedName name="_xlnm.Print_Area" localSheetId="17">'２'!$A$1:$X$45</definedName>
    <definedName name="_xlnm.Print_Area" localSheetId="46">'20'!$A$1:$X$47</definedName>
    <definedName name="_xlnm.Print_Area" localSheetId="47">'21'!$A$1:$X$44</definedName>
    <definedName name="_xlnm.Print_Area" localSheetId="48">'22'!$A$1:$X$27</definedName>
    <definedName name="_xlnm.Print_Area" localSheetId="49">'22例'!$A$1:$X$27</definedName>
    <definedName name="_xlnm.Print_Area" localSheetId="50">'23'!$A$1:$X$24</definedName>
    <definedName name="_xlnm.Print_Area" localSheetId="51">'23例'!$A$1:$X$24</definedName>
    <definedName name="_xlnm.Print_Area" localSheetId="18">'３Ａ'!$A$1:$AJ$27</definedName>
    <definedName name="_xlnm.Print_Area" localSheetId="19">'３Ｂ'!$A$1:$AJ$24</definedName>
    <definedName name="_xlnm.Print_Area" localSheetId="20">'４'!$A$1:$BB$82</definedName>
    <definedName name="_xlnm.Print_Area" localSheetId="21">'４例'!$A$1:$BB$82</definedName>
    <definedName name="_xlnm.Print_Area" localSheetId="22">'６－１'!$A$1:$X$44</definedName>
    <definedName name="_xlnm.Print_Area" localSheetId="23">'６－２'!$A$1:$X$40</definedName>
    <definedName name="_xlnm.Print_Area" localSheetId="24">'６－３'!$A$1:$X$26</definedName>
    <definedName name="_xlnm.Print_Area" localSheetId="25">'７Ａ・７Ｂ'!$A$1:$X$44</definedName>
    <definedName name="_xlnm.Print_Area" localSheetId="26">'８'!$A$1:$X$30</definedName>
    <definedName name="_xlnm.Print_Area" localSheetId="27">'９'!$A$1:$X$45</definedName>
    <definedName name="_xlnm.Print_Area" localSheetId="28">'９例'!$A$1:$X$45</definedName>
    <definedName name="_xlnm.Print_Area" localSheetId="1">リンク一覧!$A$1:$C$35</definedName>
    <definedName name="_xlnm.Print_Area" localSheetId="14">各様式等!$A$1:$X$24</definedName>
    <definedName name="_xlnm.Print_Area" localSheetId="2">基本情報!$A$1:$C$19</definedName>
    <definedName name="_xlnm.Print_Area" localSheetId="31">参考1【別紙1】!$A$1:$N$54</definedName>
    <definedName name="_xlnm.Print_Area" localSheetId="32">参考1【別紙2】!$A$1:$I$36</definedName>
    <definedName name="_xlnm.Print_Area" localSheetId="52">参考２!$A$1:$Z$95</definedName>
    <definedName name="_xlnm.Print_Area" localSheetId="9">'算定例①-１'!$A$1:$T$38</definedName>
    <definedName name="_xlnm.Print_Area" localSheetId="10">'算定例①-２'!$A$1:$T$38</definedName>
    <definedName name="_xlnm.Print_Area" localSheetId="11">'算定例②-１'!$A$1:$T$38</definedName>
    <definedName name="_xlnm.Print_Area" localSheetId="12">'算定例②-２'!$A$1:$T$38</definedName>
    <definedName name="_xlnm.Print_Area" localSheetId="13">'算定例②-３'!$A$1:$T$38</definedName>
    <definedName name="_xlnm.Print_Area" localSheetId="5">書類１!$A$1:$P$26</definedName>
    <definedName name="_xlnm.Print_Area" localSheetId="6">書類２!$A$1:$P$18</definedName>
    <definedName name="_xlnm.Print_Area" localSheetId="7">注意１・２!$A$1:$X$23</definedName>
    <definedName name="_xlnm.Print_Area" localSheetId="8">注意３!$A$1:$Y$44</definedName>
    <definedName name="_xlnm.Print_Area" localSheetId="3">表紙!$A$1:$O$44</definedName>
    <definedName name="_xlnm.Print_Area" localSheetId="4">目次!$A$1:$P$18</definedName>
    <definedName name="_xlnm.Print_Titles" localSheetId="6">書類２!$1:$2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 i="137" l="1"/>
  <c r="C11" i="131"/>
  <c r="Z7" i="158" l="1"/>
  <c r="Z6" i="158"/>
  <c r="Z5" i="158"/>
  <c r="Z4" i="158"/>
  <c r="Z3" i="158"/>
  <c r="Y7" i="96"/>
  <c r="Y6" i="96"/>
  <c r="Y5" i="96"/>
  <c r="Y4" i="96"/>
  <c r="Y3" i="96"/>
  <c r="U7" i="161"/>
  <c r="U6" i="161"/>
  <c r="U5" i="161"/>
  <c r="U4" i="161"/>
  <c r="U3" i="161"/>
  <c r="U7" i="170"/>
  <c r="U6" i="170"/>
  <c r="U5" i="170"/>
  <c r="U4" i="170"/>
  <c r="U3" i="170"/>
  <c r="U7" i="165"/>
  <c r="U6" i="165"/>
  <c r="U5" i="165"/>
  <c r="U4" i="165"/>
  <c r="U3" i="165"/>
  <c r="U7" i="172"/>
  <c r="U6" i="172"/>
  <c r="U5" i="172"/>
  <c r="U4" i="172"/>
  <c r="U3" i="172"/>
  <c r="U7" i="164"/>
  <c r="U6" i="164"/>
  <c r="U5" i="164"/>
  <c r="U3" i="164"/>
  <c r="P36" i="164"/>
  <c r="P36" i="161"/>
  <c r="P36" i="170"/>
  <c r="P36" i="165"/>
  <c r="P36" i="172"/>
  <c r="AA1" i="144"/>
  <c r="Y1" i="125"/>
  <c r="Y1" i="124"/>
  <c r="Y1" i="123"/>
  <c r="Y1" i="122"/>
  <c r="Y1" i="105"/>
  <c r="Y1" i="96"/>
  <c r="Y1" i="121"/>
  <c r="Y1" i="120"/>
  <c r="Y1" i="119"/>
  <c r="Y1" i="68"/>
  <c r="AK1" i="101"/>
  <c r="AK1" i="100"/>
  <c r="BB1" i="99"/>
  <c r="AK1" i="98"/>
  <c r="Y1" i="97"/>
  <c r="Y1" i="94"/>
  <c r="BE1" i="136"/>
  <c r="BE1" i="92"/>
  <c r="J1" i="151"/>
  <c r="O1" i="150"/>
  <c r="Y1" i="134"/>
  <c r="Y1" i="74"/>
  <c r="Y1" i="133"/>
  <c r="Y1" i="65"/>
  <c r="Y1" i="118"/>
  <c r="Y1" i="88"/>
  <c r="Y1" i="141"/>
  <c r="Y1" i="140"/>
  <c r="Y1" i="84"/>
  <c r="BC1" i="135"/>
  <c r="BC1" i="86"/>
  <c r="AK1" i="132"/>
  <c r="AK1" i="71"/>
  <c r="Y1" i="85"/>
  <c r="Y1" i="127"/>
  <c r="Y1" i="126"/>
  <c r="Y1" i="153"/>
  <c r="U1" i="161"/>
  <c r="U1" i="170"/>
  <c r="U1" i="165"/>
  <c r="U1" i="172"/>
  <c r="U1" i="164"/>
  <c r="Z1" i="158"/>
  <c r="Y1" i="82"/>
  <c r="Q1" i="83"/>
  <c r="Q1" i="79"/>
  <c r="Q1" i="117"/>
  <c r="P1" i="116"/>
  <c r="D1" i="130"/>
  <c r="Y8" i="96"/>
  <c r="Y2" i="96"/>
  <c r="U8" i="161"/>
  <c r="U2" i="161"/>
  <c r="U8" i="170"/>
  <c r="U2" i="170"/>
  <c r="U8" i="165"/>
  <c r="U2" i="165"/>
  <c r="U8" i="172"/>
  <c r="U2" i="172"/>
  <c r="U8" i="164"/>
  <c r="U4" i="164"/>
  <c r="U2" i="164"/>
  <c r="Z2" i="158"/>
  <c r="Z8" i="158"/>
  <c r="C31" i="131"/>
  <c r="P35" i="172" l="1"/>
  <c r="G3" i="172"/>
  <c r="P35" i="170"/>
  <c r="P38" i="170" s="1"/>
  <c r="G3" i="170"/>
  <c r="P35" i="165"/>
  <c r="G3" i="165"/>
  <c r="P35" i="164"/>
  <c r="G3" i="164"/>
  <c r="G3" i="161"/>
  <c r="G21" i="126"/>
  <c r="P35" i="161"/>
  <c r="P38" i="172" l="1"/>
  <c r="P38" i="161"/>
  <c r="P38" i="164"/>
  <c r="P38" i="165"/>
  <c r="C10" i="131" l="1"/>
  <c r="C9" i="131"/>
  <c r="C3" i="131"/>
  <c r="C35" i="131" l="1"/>
  <c r="C34" i="131"/>
  <c r="C33" i="131"/>
  <c r="C32" i="131"/>
  <c r="C30" i="131"/>
  <c r="C29" i="131"/>
  <c r="C28" i="131"/>
  <c r="C27" i="131"/>
  <c r="C26" i="131"/>
  <c r="C25" i="131"/>
  <c r="C24" i="131"/>
  <c r="C23" i="131"/>
  <c r="C22" i="131"/>
  <c r="C21" i="131"/>
  <c r="C20" i="131"/>
  <c r="C19" i="131"/>
  <c r="C18" i="131"/>
  <c r="C17" i="131"/>
  <c r="C16" i="131"/>
  <c r="C15" i="131"/>
  <c r="C14" i="131"/>
  <c r="C13" i="131"/>
  <c r="C8" i="131"/>
  <c r="C7" i="131"/>
  <c r="C6" i="131"/>
  <c r="C5" i="131"/>
  <c r="C4" i="131"/>
  <c r="B22" i="88" l="1"/>
  <c r="F18" i="88"/>
  <c r="F17" i="88"/>
  <c r="O9" i="88"/>
  <c r="O8" i="88"/>
  <c r="O7" i="88"/>
  <c r="L18" i="141"/>
  <c r="F17" i="141"/>
  <c r="F16" i="141"/>
  <c r="O9" i="141"/>
  <c r="O8" i="141"/>
  <c r="O7" i="141"/>
  <c r="A40" i="140"/>
  <c r="A38" i="140"/>
  <c r="A36" i="140"/>
  <c r="A34" i="140"/>
  <c r="A32" i="140"/>
  <c r="A29" i="140"/>
  <c r="A27" i="140"/>
  <c r="A25" i="140"/>
  <c r="A23" i="140"/>
  <c r="A21" i="140"/>
  <c r="P16" i="140"/>
  <c r="F16" i="140" l="1"/>
  <c r="F15" i="140"/>
  <c r="O9" i="140"/>
  <c r="O8" i="140"/>
  <c r="O7" i="140"/>
  <c r="L20" i="84"/>
  <c r="L17" i="140" s="1"/>
  <c r="F19" i="84"/>
  <c r="F18" i="84"/>
  <c r="O9" i="84"/>
  <c r="O8" i="84"/>
  <c r="O7" i="84"/>
  <c r="U1" i="88"/>
  <c r="O10" i="125" l="1"/>
  <c r="O9" i="125"/>
  <c r="O8" i="125"/>
  <c r="O11" i="123"/>
  <c r="O10" i="123"/>
  <c r="O9" i="123"/>
  <c r="M26" i="94" l="1"/>
  <c r="M24" i="94"/>
  <c r="F7" i="133"/>
  <c r="O10" i="124" l="1"/>
  <c r="O9" i="124"/>
  <c r="O8" i="124"/>
  <c r="F6" i="133"/>
  <c r="F6" i="65"/>
  <c r="AT5" i="137" l="1"/>
  <c r="AT5" i="136"/>
  <c r="F22" i="96" l="1"/>
  <c r="G23" i="68"/>
  <c r="G22" i="118"/>
  <c r="F7" i="85"/>
  <c r="G23" i="127"/>
  <c r="G23" i="126"/>
  <c r="G23" i="119"/>
  <c r="G12" i="124"/>
  <c r="G13" i="122"/>
  <c r="F20" i="96"/>
  <c r="G21" i="120"/>
  <c r="G21" i="119"/>
  <c r="G21" i="68"/>
  <c r="G9" i="134"/>
  <c r="O11" i="122"/>
  <c r="O10" i="122"/>
  <c r="O9" i="122"/>
  <c r="O10" i="105"/>
  <c r="O9" i="105"/>
  <c r="O8" i="105"/>
  <c r="O15" i="96"/>
  <c r="O14" i="96"/>
  <c r="O13" i="96"/>
  <c r="O15" i="120"/>
  <c r="O14" i="120"/>
  <c r="O13" i="120"/>
  <c r="O15" i="119"/>
  <c r="O14" i="119"/>
  <c r="O13" i="119"/>
  <c r="O15" i="68"/>
  <c r="O14" i="68"/>
  <c r="O13" i="68"/>
  <c r="AT5" i="92"/>
  <c r="F7" i="65"/>
  <c r="O14" i="118" l="1"/>
  <c r="O13" i="118"/>
  <c r="O12" i="118"/>
  <c r="G20" i="118"/>
  <c r="P1" i="71"/>
  <c r="BB81" i="135" l="1"/>
  <c r="BA81" i="135"/>
  <c r="BB80" i="135"/>
  <c r="BA80" i="135"/>
  <c r="BB79" i="135"/>
  <c r="BA79" i="135"/>
  <c r="BB78" i="135"/>
  <c r="BA78" i="135"/>
  <c r="BB77" i="135"/>
  <c r="BA77" i="135"/>
  <c r="BB76" i="135"/>
  <c r="BA76" i="135"/>
  <c r="BB75" i="135"/>
  <c r="BA75" i="135"/>
  <c r="BB74" i="135"/>
  <c r="BA74" i="135"/>
  <c r="G12" i="74" l="1"/>
  <c r="M41" i="65"/>
  <c r="M40" i="65"/>
  <c r="M39" i="65"/>
  <c r="M38" i="65"/>
  <c r="M37" i="65"/>
  <c r="M36" i="65"/>
  <c r="M35" i="65"/>
  <c r="M34" i="65"/>
  <c r="M33" i="65"/>
  <c r="M32" i="65"/>
  <c r="M31" i="65"/>
  <c r="M30" i="65"/>
  <c r="M29" i="65"/>
  <c r="M28" i="65"/>
  <c r="M27" i="65"/>
  <c r="M26" i="65"/>
  <c r="M25" i="65"/>
  <c r="M24" i="65"/>
  <c r="M23" i="65"/>
  <c r="M22" i="65"/>
  <c r="M21" i="65"/>
  <c r="M20" i="65"/>
  <c r="M19" i="65"/>
  <c r="M18" i="65"/>
  <c r="M17" i="65"/>
  <c r="M16" i="65"/>
  <c r="M15" i="65"/>
  <c r="M14" i="65"/>
  <c r="M13" i="65"/>
  <c r="M12" i="65"/>
  <c r="M11" i="65"/>
  <c r="M14" i="133"/>
  <c r="M15" i="133"/>
  <c r="M16" i="133"/>
  <c r="M17" i="133"/>
  <c r="M18" i="133"/>
  <c r="M19" i="133"/>
  <c r="M20" i="133"/>
  <c r="M21" i="133"/>
  <c r="M22" i="133"/>
  <c r="M23" i="133"/>
  <c r="M24" i="133"/>
  <c r="M25" i="133"/>
  <c r="M26" i="133"/>
  <c r="M27" i="133"/>
  <c r="M28" i="133"/>
  <c r="M29" i="133"/>
  <c r="M30" i="133"/>
  <c r="M31" i="133"/>
  <c r="M32" i="133"/>
  <c r="M33" i="133"/>
  <c r="M34" i="133"/>
  <c r="M35" i="133"/>
  <c r="M36" i="133"/>
  <c r="M37" i="133"/>
  <c r="M38" i="133"/>
  <c r="M39" i="133"/>
  <c r="M40" i="133"/>
  <c r="M41" i="133"/>
  <c r="M13" i="133"/>
  <c r="M11" i="133"/>
  <c r="M12" i="133"/>
  <c r="A12" i="133"/>
  <c r="B12" i="133" s="1"/>
  <c r="B11" i="133"/>
  <c r="B11" i="65"/>
  <c r="A41" i="65"/>
  <c r="A40" i="65"/>
  <c r="A39" i="65"/>
  <c r="A38" i="65"/>
  <c r="B38" i="65" s="1"/>
  <c r="A13" i="65"/>
  <c r="B13" i="65" s="1"/>
  <c r="A14" i="65"/>
  <c r="B14" i="65" s="1"/>
  <c r="A15" i="65"/>
  <c r="B15" i="65" s="1"/>
  <c r="A16" i="65"/>
  <c r="B16" i="65" s="1"/>
  <c r="A17" i="65"/>
  <c r="B17" i="65" s="1"/>
  <c r="A18" i="65"/>
  <c r="B18" i="65" s="1"/>
  <c r="A19" i="65"/>
  <c r="B19" i="65" s="1"/>
  <c r="A20" i="65"/>
  <c r="B20" i="65" s="1"/>
  <c r="A21" i="65"/>
  <c r="B21" i="65" s="1"/>
  <c r="A22" i="65"/>
  <c r="B22" i="65" s="1"/>
  <c r="A23" i="65"/>
  <c r="B23" i="65" s="1"/>
  <c r="A24" i="65"/>
  <c r="B24" i="65" s="1"/>
  <c r="A25" i="65"/>
  <c r="B25" i="65" s="1"/>
  <c r="A26" i="65"/>
  <c r="B26" i="65" s="1"/>
  <c r="A27" i="65"/>
  <c r="B27" i="65" s="1"/>
  <c r="A28" i="65"/>
  <c r="B28" i="65" s="1"/>
  <c r="A29" i="65"/>
  <c r="B29" i="65" s="1"/>
  <c r="A30" i="65"/>
  <c r="B30" i="65" s="1"/>
  <c r="A31" i="65"/>
  <c r="B31" i="65" s="1"/>
  <c r="A32" i="65"/>
  <c r="B32" i="65" s="1"/>
  <c r="A33" i="65"/>
  <c r="B33" i="65" s="1"/>
  <c r="A34" i="65"/>
  <c r="B34" i="65" s="1"/>
  <c r="A35" i="65"/>
  <c r="B35" i="65" s="1"/>
  <c r="A36" i="65"/>
  <c r="B36" i="65" s="1"/>
  <c r="A37" i="65"/>
  <c r="B37" i="65" s="1"/>
  <c r="A12" i="65"/>
  <c r="B12" i="65" s="1"/>
  <c r="O14" i="126"/>
  <c r="O13" i="126"/>
  <c r="M42" i="65" l="1"/>
  <c r="A13" i="133"/>
  <c r="B13" i="133" s="1"/>
  <c r="M42" i="133"/>
  <c r="U42" i="133" s="1"/>
  <c r="A14" i="133"/>
  <c r="D4" i="86"/>
  <c r="P1" i="132"/>
  <c r="A15" i="133" l="1"/>
  <c r="B14" i="133"/>
  <c r="F6" i="85"/>
  <c r="G25" i="127"/>
  <c r="G21" i="127"/>
  <c r="O15" i="127"/>
  <c r="O14" i="127"/>
  <c r="O13" i="127"/>
  <c r="G25" i="126"/>
  <c r="O15" i="126"/>
  <c r="B15" i="133" l="1"/>
  <c r="A16" i="133"/>
  <c r="A17" i="127"/>
  <c r="A17" i="126"/>
  <c r="A17" i="133" l="1"/>
  <c r="B16" i="133"/>
  <c r="M20" i="125"/>
  <c r="G18" i="125"/>
  <c r="M18" i="125" s="1"/>
  <c r="M14" i="125"/>
  <c r="M20" i="124"/>
  <c r="G18" i="124"/>
  <c r="G22" i="124" s="1"/>
  <c r="G24" i="124" s="1"/>
  <c r="M14" i="124"/>
  <c r="G19" i="122"/>
  <c r="M19" i="122" s="1"/>
  <c r="G19" i="123"/>
  <c r="M19" i="123" s="1"/>
  <c r="M23" i="123"/>
  <c r="M15" i="123"/>
  <c r="M23" i="122"/>
  <c r="M15" i="122"/>
  <c r="G21" i="123" l="1"/>
  <c r="G22" i="125"/>
  <c r="G24" i="125" s="1"/>
  <c r="M24" i="125" s="1"/>
  <c r="B17" i="133"/>
  <c r="A18" i="133"/>
  <c r="M22" i="125"/>
  <c r="M18" i="124"/>
  <c r="G21" i="122"/>
  <c r="G25" i="122" s="1"/>
  <c r="G27" i="122" s="1"/>
  <c r="M27" i="122" s="1"/>
  <c r="M21" i="123" l="1"/>
  <c r="G25" i="123"/>
  <c r="B18" i="133"/>
  <c r="A19" i="133"/>
  <c r="M24" i="124"/>
  <c r="M22" i="124"/>
  <c r="M25" i="122"/>
  <c r="M21" i="122"/>
  <c r="M25" i="123" l="1"/>
  <c r="G27" i="123"/>
  <c r="M27" i="123" s="1"/>
  <c r="B19" i="133"/>
  <c r="A20" i="133"/>
  <c r="B20" i="133" l="1"/>
  <c r="A21" i="133"/>
  <c r="B21" i="133" l="1"/>
  <c r="A22" i="133"/>
  <c r="A23" i="133" l="1"/>
  <c r="B22" i="133"/>
  <c r="B23" i="133" l="1"/>
  <c r="A24" i="133"/>
  <c r="A25" i="133" l="1"/>
  <c r="B24" i="133"/>
  <c r="B25" i="133" l="1"/>
  <c r="A26" i="133"/>
  <c r="B26" i="133" l="1"/>
  <c r="A27" i="133"/>
  <c r="B27" i="133" l="1"/>
  <c r="A28" i="133"/>
  <c r="B28" i="133" l="1"/>
  <c r="A29" i="133"/>
  <c r="B29" i="133" l="1"/>
  <c r="A30" i="133"/>
  <c r="A31" i="133" l="1"/>
  <c r="B30" i="133"/>
  <c r="B31" i="133" l="1"/>
  <c r="A32" i="133"/>
  <c r="A33" i="133" l="1"/>
  <c r="B32" i="133"/>
  <c r="B33" i="133" l="1"/>
  <c r="A34" i="133"/>
  <c r="B34" i="133" l="1"/>
  <c r="A35" i="133"/>
  <c r="B35" i="133" l="1"/>
  <c r="A36" i="133"/>
  <c r="B36" i="133" l="1"/>
  <c r="A37" i="133"/>
  <c r="B37" i="133" l="1"/>
  <c r="A38" i="133"/>
  <c r="A39" i="133" l="1"/>
  <c r="B39" i="133" s="1"/>
  <c r="A41" i="133"/>
  <c r="B41" i="133" s="1"/>
  <c r="B38" i="133"/>
  <c r="A40" i="133"/>
  <c r="B40" i="133" s="1"/>
  <c r="B41" i="65" l="1"/>
  <c r="B40" i="65"/>
  <c r="B39"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CE9A0041-766A-4996-AC09-C84AD202630F}">
      <text>
        <r>
          <rPr>
            <b/>
            <sz val="9"/>
            <color indexed="81"/>
            <rFont val="MS P ゴシック"/>
            <family val="3"/>
            <charset val="128"/>
          </rPr>
          <t>本市登録名称を記載すること。</t>
        </r>
      </text>
    </comment>
  </commentList>
</comments>
</file>

<file path=xl/sharedStrings.xml><?xml version="1.0" encoding="utf-8"?>
<sst xmlns="http://schemas.openxmlformats.org/spreadsheetml/2006/main" count="5054" uniqueCount="1333">
  <si>
    <t>％</t>
    <phoneticPr fontId="4"/>
  </si>
  <si>
    <t>～</t>
    <phoneticPr fontId="4"/>
  </si>
  <si>
    <t>フリガナ</t>
    <phoneticPr fontId="9"/>
  </si>
  <si>
    <t>＝</t>
    <phoneticPr fontId="4"/>
  </si>
  <si>
    <t>TEL</t>
    <phoneticPr fontId="9"/>
  </si>
  <si>
    <t>完成年月日</t>
    <rPh sb="0" eb="1">
      <t>カン</t>
    </rPh>
    <rPh sb="1" eb="2">
      <t>セイ</t>
    </rPh>
    <rPh sb="2" eb="5">
      <t>ネンガッピ</t>
    </rPh>
    <phoneticPr fontId="9"/>
  </si>
  <si>
    <t>完成検査</t>
    <rPh sb="0" eb="1">
      <t>カン</t>
    </rPh>
    <rPh sb="1" eb="2">
      <t>セイ</t>
    </rPh>
    <rPh sb="2" eb="4">
      <t>ケンサ</t>
    </rPh>
    <phoneticPr fontId="9"/>
  </si>
  <si>
    <t>瑕疵担保期間</t>
    <rPh sb="0" eb="2">
      <t>カシ</t>
    </rPh>
    <rPh sb="2" eb="4">
      <t>タンポ</t>
    </rPh>
    <rPh sb="4" eb="6">
      <t>キカン</t>
    </rPh>
    <phoneticPr fontId="9"/>
  </si>
  <si>
    <t>住宅建設瑕疵担保責任保険期間</t>
    <rPh sb="0" eb="2">
      <t>ジュウタク</t>
    </rPh>
    <rPh sb="2" eb="4">
      <t>ケンセツ</t>
    </rPh>
    <rPh sb="4" eb="6">
      <t>カシ</t>
    </rPh>
    <rPh sb="6" eb="8">
      <t>タンポ</t>
    </rPh>
    <rPh sb="8" eb="10">
      <t>セキニン</t>
    </rPh>
    <rPh sb="10" eb="12">
      <t>ホケン</t>
    </rPh>
    <rPh sb="12" eb="14">
      <t>キカン</t>
    </rPh>
    <phoneticPr fontId="9"/>
  </si>
  <si>
    <t>吹付工事</t>
    <rPh sb="0" eb="2">
      <t>フキツ</t>
    </rPh>
    <rPh sb="2" eb="3">
      <t>コウ</t>
    </rPh>
    <rPh sb="3" eb="4">
      <t>ジ</t>
    </rPh>
    <phoneticPr fontId="9"/>
  </si>
  <si>
    <t>履行期間</t>
  </si>
  <si>
    <t>５月</t>
  </si>
  <si>
    <t>６月</t>
  </si>
  <si>
    <t>７月</t>
  </si>
  <si>
    <t>８月</t>
  </si>
  <si>
    <t>９月</t>
  </si>
  <si>
    <t>１０月</t>
  </si>
  <si>
    <t>１１月</t>
  </si>
  <si>
    <t>１２月</t>
  </si>
  <si>
    <t>１月</t>
  </si>
  <si>
    <t>２月</t>
  </si>
  <si>
    <t>３月</t>
  </si>
  <si>
    <t>請負金額</t>
  </si>
  <si>
    <t>本市記入欄</t>
  </si>
  <si>
    <t>支出命令番号</t>
  </si>
  <si>
    <t>業務区分</t>
  </si>
  <si>
    <t>歳計外</t>
  </si>
  <si>
    <t>記</t>
    <rPh sb="0" eb="1">
      <t>キ</t>
    </rPh>
    <phoneticPr fontId="9"/>
  </si>
  <si>
    <t>手直し事項</t>
    <rPh sb="0" eb="2">
      <t>テナオ</t>
    </rPh>
    <rPh sb="3" eb="5">
      <t>ジコウ</t>
    </rPh>
    <phoneticPr fontId="9"/>
  </si>
  <si>
    <t>手直し調書のとおり</t>
    <rPh sb="0" eb="2">
      <t>テナオ</t>
    </rPh>
    <rPh sb="3" eb="5">
      <t>チョウショ</t>
    </rPh>
    <phoneticPr fontId="9"/>
  </si>
  <si>
    <t>手直し完了日</t>
    <rPh sb="0" eb="2">
      <t>テナオ</t>
    </rPh>
    <rPh sb="3" eb="6">
      <t>カンリョウビ</t>
    </rPh>
    <phoneticPr fontId="9"/>
  </si>
  <si>
    <t>№</t>
    <phoneticPr fontId="9"/>
  </si>
  <si>
    <t>手直し指摘事項</t>
    <rPh sb="0" eb="2">
      <t>テナオ</t>
    </rPh>
    <rPh sb="3" eb="5">
      <t>シテキ</t>
    </rPh>
    <rPh sb="5" eb="7">
      <t>ジコウ</t>
    </rPh>
    <phoneticPr fontId="9"/>
  </si>
  <si>
    <t>手直し確認</t>
    <rPh sb="0" eb="2">
      <t>テナオ</t>
    </rPh>
    <rPh sb="3" eb="5">
      <t>カクニン</t>
    </rPh>
    <phoneticPr fontId="9"/>
  </si>
  <si>
    <t>係　員</t>
    <rPh sb="0" eb="1">
      <t>カカリ</t>
    </rPh>
    <rPh sb="2" eb="3">
      <t>イン</t>
    </rPh>
    <phoneticPr fontId="9"/>
  </si>
  <si>
    <t>年　月　日</t>
    <rPh sb="0" eb="1">
      <t>トシ</t>
    </rPh>
    <rPh sb="2" eb="3">
      <t>ツキ</t>
    </rPh>
    <rPh sb="4" eb="5">
      <t>ヒ</t>
    </rPh>
    <phoneticPr fontId="9"/>
  </si>
  <si>
    <t>　次のとおり請求します。</t>
    <phoneticPr fontId="9"/>
  </si>
  <si>
    <t>円　也</t>
    <phoneticPr fontId="9"/>
  </si>
  <si>
    <t>指定口座</t>
    <phoneticPr fontId="9"/>
  </si>
  <si>
    <t>金融機関名称</t>
    <phoneticPr fontId="9"/>
  </si>
  <si>
    <t>支店名称</t>
    <rPh sb="0" eb="1">
      <t>ササ</t>
    </rPh>
    <rPh sb="1" eb="2">
      <t>テン</t>
    </rPh>
    <rPh sb="2" eb="4">
      <t>メイショウ</t>
    </rPh>
    <phoneticPr fontId="9"/>
  </si>
  <si>
    <t>口座番号</t>
    <rPh sb="0" eb="2">
      <t>コウザ</t>
    </rPh>
    <rPh sb="2" eb="4">
      <t>バンゴウ</t>
    </rPh>
    <phoneticPr fontId="9"/>
  </si>
  <si>
    <t>口座名義</t>
    <rPh sb="0" eb="2">
      <t>コウザ</t>
    </rPh>
    <rPh sb="2" eb="4">
      <t>メイギ</t>
    </rPh>
    <phoneticPr fontId="9"/>
  </si>
  <si>
    <t>執行主管コード</t>
    <phoneticPr fontId="9"/>
  </si>
  <si>
    <t>：</t>
    <phoneticPr fontId="6"/>
  </si>
  <si>
    <t>受注者</t>
    <rPh sb="0" eb="3">
      <t>ジュチュウシャ</t>
    </rPh>
    <phoneticPr fontId="9"/>
  </si>
  <si>
    <t>委託業務の名称</t>
    <rPh sb="0" eb="2">
      <t>イタク</t>
    </rPh>
    <rPh sb="2" eb="4">
      <t>ギョウム</t>
    </rPh>
    <rPh sb="5" eb="7">
      <t>メイショウ</t>
    </rPh>
    <phoneticPr fontId="4"/>
  </si>
  <si>
    <t>委託業務期間</t>
    <rPh sb="0" eb="2">
      <t>イタク</t>
    </rPh>
    <rPh sb="2" eb="4">
      <t>ギョウム</t>
    </rPh>
    <rPh sb="4" eb="6">
      <t>キカン</t>
    </rPh>
    <phoneticPr fontId="4"/>
  </si>
  <si>
    <t>業務形態</t>
    <rPh sb="0" eb="2">
      <t>ギョウム</t>
    </rPh>
    <rPh sb="2" eb="4">
      <t>ケイタイ</t>
    </rPh>
    <phoneticPr fontId="4"/>
  </si>
  <si>
    <t>業務形態Ａ</t>
    <rPh sb="0" eb="2">
      <t>ギョウム</t>
    </rPh>
    <rPh sb="2" eb="4">
      <t>ケイタイ</t>
    </rPh>
    <phoneticPr fontId="4"/>
  </si>
  <si>
    <t>配置技術者</t>
    <rPh sb="0" eb="2">
      <t>ハイチ</t>
    </rPh>
    <rPh sb="2" eb="5">
      <t>ギジュツシャ</t>
    </rPh>
    <phoneticPr fontId="4"/>
  </si>
  <si>
    <t>名</t>
    <rPh sb="0" eb="1">
      <t>メイ</t>
    </rPh>
    <phoneticPr fontId="4"/>
  </si>
  <si>
    <t>業務従事延べ時間</t>
    <rPh sb="0" eb="2">
      <t>ギョウム</t>
    </rPh>
    <rPh sb="2" eb="4">
      <t>ジュウジ</t>
    </rPh>
    <rPh sb="4" eb="5">
      <t>ノ</t>
    </rPh>
    <rPh sb="6" eb="8">
      <t>ジカン</t>
    </rPh>
    <phoneticPr fontId="4"/>
  </si>
  <si>
    <t>時間</t>
    <rPh sb="0" eb="2">
      <t>ジカン</t>
    </rPh>
    <phoneticPr fontId="4"/>
  </si>
  <si>
    <t>建築（意匠・構造・積算）</t>
    <rPh sb="0" eb="2">
      <t>ケンチク</t>
    </rPh>
    <rPh sb="3" eb="5">
      <t>イショウ</t>
    </rPh>
    <rPh sb="6" eb="8">
      <t>コウゾウ</t>
    </rPh>
    <rPh sb="9" eb="11">
      <t>セキサン</t>
    </rPh>
    <phoneticPr fontId="4"/>
  </si>
  <si>
    <t>設備（電気・機械）</t>
    <rPh sb="0" eb="2">
      <t>セツビ</t>
    </rPh>
    <rPh sb="3" eb="5">
      <t>デンキ</t>
    </rPh>
    <rPh sb="6" eb="8">
      <t>キカイ</t>
    </rPh>
    <phoneticPr fontId="4"/>
  </si>
  <si>
    <t>業務形態Ｂ</t>
    <rPh sb="0" eb="2">
      <t>ギョウム</t>
    </rPh>
    <rPh sb="2" eb="4">
      <t>ケイタイ</t>
    </rPh>
    <phoneticPr fontId="4"/>
  </si>
  <si>
    <t>業務方針</t>
    <rPh sb="0" eb="2">
      <t>ギョウム</t>
    </rPh>
    <rPh sb="2" eb="4">
      <t>ホウシン</t>
    </rPh>
    <phoneticPr fontId="4"/>
  </si>
  <si>
    <t>分担</t>
    <rPh sb="0" eb="2">
      <t>ブンタン</t>
    </rPh>
    <phoneticPr fontId="9"/>
  </si>
  <si>
    <t>実務経験年数</t>
    <rPh sb="0" eb="2">
      <t>ジツム</t>
    </rPh>
    <rPh sb="2" eb="4">
      <t>ケイケン</t>
    </rPh>
    <rPh sb="4" eb="6">
      <t>ネンスウ</t>
    </rPh>
    <phoneticPr fontId="9"/>
  </si>
  <si>
    <t>業務実績</t>
    <rPh sb="0" eb="2">
      <t>ギョウム</t>
    </rPh>
    <rPh sb="2" eb="4">
      <t>ジッセキ</t>
    </rPh>
    <phoneticPr fontId="9"/>
  </si>
  <si>
    <t>備考</t>
    <rPh sb="0" eb="2">
      <t>ビコウ</t>
    </rPh>
    <phoneticPr fontId="9"/>
  </si>
  <si>
    <t>氏名</t>
    <rPh sb="0" eb="2">
      <t>シメイ</t>
    </rPh>
    <phoneticPr fontId="9"/>
  </si>
  <si>
    <t>年令</t>
    <rPh sb="0" eb="2">
      <t>ネンレイ</t>
    </rPh>
    <phoneticPr fontId="9"/>
  </si>
  <si>
    <t>資格（登録番号）</t>
    <rPh sb="0" eb="2">
      <t>シカク</t>
    </rPh>
    <rPh sb="3" eb="5">
      <t>トウロク</t>
    </rPh>
    <rPh sb="5" eb="7">
      <t>バンゴウ</t>
    </rPh>
    <phoneticPr fontId="9"/>
  </si>
  <si>
    <t>工事名称</t>
    <rPh sb="0" eb="2">
      <t>コウジ</t>
    </rPh>
    <rPh sb="2" eb="4">
      <t>メイショウ</t>
    </rPh>
    <phoneticPr fontId="9"/>
  </si>
  <si>
    <t>構造・規模</t>
    <rPh sb="0" eb="2">
      <t>コウゾウ</t>
    </rPh>
    <rPh sb="3" eb="5">
      <t>キボ</t>
    </rPh>
    <phoneticPr fontId="9"/>
  </si>
  <si>
    <t>工事完成年月</t>
    <rPh sb="0" eb="2">
      <t>コウジ</t>
    </rPh>
    <rPh sb="2" eb="4">
      <t>カンセイ</t>
    </rPh>
    <rPh sb="4" eb="6">
      <t>ネンゲツ</t>
    </rPh>
    <phoneticPr fontId="9"/>
  </si>
  <si>
    <t>発注者</t>
    <rPh sb="0" eb="3">
      <t>ハッチュウシャ</t>
    </rPh>
    <phoneticPr fontId="9"/>
  </si>
  <si>
    <t>監理</t>
    <rPh sb="0" eb="2">
      <t>カンリ</t>
    </rPh>
    <phoneticPr fontId="9"/>
  </si>
  <si>
    <t>設計</t>
    <rPh sb="0" eb="2">
      <t>セッケイ</t>
    </rPh>
    <phoneticPr fontId="9"/>
  </si>
  <si>
    <t>その他</t>
    <rPh sb="2" eb="3">
      <t>タ</t>
    </rPh>
    <phoneticPr fontId="9"/>
  </si>
  <si>
    <t>経験年数</t>
    <rPh sb="0" eb="2">
      <t>ケイケン</t>
    </rPh>
    <rPh sb="2" eb="4">
      <t>ネンスウ</t>
    </rPh>
    <phoneticPr fontId="9"/>
  </si>
  <si>
    <t>年</t>
    <rPh sb="0" eb="1">
      <t>ネン</t>
    </rPh>
    <phoneticPr fontId="9"/>
  </si>
  <si>
    <t>㎡</t>
    <phoneticPr fontId="9"/>
  </si>
  <si>
    <t>・一級建築士</t>
    <rPh sb="1" eb="3">
      <t>イッキュウ</t>
    </rPh>
    <rPh sb="3" eb="6">
      <t>ケンチクシ</t>
    </rPh>
    <phoneticPr fontId="9"/>
  </si>
  <si>
    <t>・建築設備士</t>
    <rPh sb="1" eb="3">
      <t>ケンチク</t>
    </rPh>
    <rPh sb="3" eb="5">
      <t>セツビ</t>
    </rPh>
    <rPh sb="5" eb="6">
      <t>シ</t>
    </rPh>
    <phoneticPr fontId="9"/>
  </si>
  <si>
    <t>才</t>
    <rPh sb="0" eb="1">
      <t>サイ</t>
    </rPh>
    <phoneticPr fontId="9"/>
  </si>
  <si>
    <t>・技術士</t>
    <rPh sb="1" eb="3">
      <t>ギジュツ</t>
    </rPh>
    <rPh sb="3" eb="4">
      <t>シ</t>
    </rPh>
    <phoneticPr fontId="9"/>
  </si>
  <si>
    <t>・建築積算資格者</t>
    <rPh sb="1" eb="3">
      <t>ケンチク</t>
    </rPh>
    <rPh sb="3" eb="5">
      <t>セキサン</t>
    </rPh>
    <rPh sb="5" eb="7">
      <t>シカク</t>
    </rPh>
    <rPh sb="7" eb="8">
      <t>シャ</t>
    </rPh>
    <phoneticPr fontId="9"/>
  </si>
  <si>
    <t>・その他</t>
    <rPh sb="3" eb="4">
      <t>タ</t>
    </rPh>
    <phoneticPr fontId="9"/>
  </si>
  <si>
    <t>建築（意匠・構造・積算）</t>
    <rPh sb="0" eb="2">
      <t>ケンチク</t>
    </rPh>
    <rPh sb="3" eb="5">
      <t>イショウ</t>
    </rPh>
    <rPh sb="6" eb="8">
      <t>コウゾウ</t>
    </rPh>
    <rPh sb="9" eb="11">
      <t>セキサン</t>
    </rPh>
    <phoneticPr fontId="9"/>
  </si>
  <si>
    <t>設備（電気担当）</t>
    <rPh sb="0" eb="2">
      <t>セツビ</t>
    </rPh>
    <rPh sb="3" eb="5">
      <t>デンキ</t>
    </rPh>
    <rPh sb="5" eb="7">
      <t>タントウ</t>
    </rPh>
    <phoneticPr fontId="9"/>
  </si>
  <si>
    <t>・電気主任技術者</t>
    <phoneticPr fontId="9"/>
  </si>
  <si>
    <t>対象工事</t>
    <rPh sb="0" eb="2">
      <t>タイショウ</t>
    </rPh>
    <rPh sb="2" eb="4">
      <t>コウジ</t>
    </rPh>
    <phoneticPr fontId="4"/>
  </si>
  <si>
    <t>提出日</t>
    <rPh sb="0" eb="2">
      <t>テイシュツ</t>
    </rPh>
    <rPh sb="2" eb="3">
      <t>ビ</t>
    </rPh>
    <phoneticPr fontId="4"/>
  </si>
  <si>
    <t>対象工事名称</t>
    <rPh sb="0" eb="2">
      <t>タイショウ</t>
    </rPh>
    <rPh sb="2" eb="4">
      <t>コウジ</t>
    </rPh>
    <rPh sb="4" eb="6">
      <t>メイショウ</t>
    </rPh>
    <phoneticPr fontId="4"/>
  </si>
  <si>
    <t>対象工事期間</t>
    <rPh sb="0" eb="2">
      <t>タイショウ</t>
    </rPh>
    <rPh sb="2" eb="4">
      <t>コウジ</t>
    </rPh>
    <rPh sb="4" eb="6">
      <t>キカン</t>
    </rPh>
    <phoneticPr fontId="4"/>
  </si>
  <si>
    <t>工　事　種　目</t>
    <rPh sb="0" eb="1">
      <t>コウ</t>
    </rPh>
    <rPh sb="2" eb="3">
      <t>コト</t>
    </rPh>
    <rPh sb="4" eb="5">
      <t>タネ</t>
    </rPh>
    <rPh sb="6" eb="7">
      <t>メ</t>
    </rPh>
    <phoneticPr fontId="4"/>
  </si>
  <si>
    <t>４月</t>
    <rPh sb="1" eb="2">
      <t>ガツ</t>
    </rPh>
    <phoneticPr fontId="4"/>
  </si>
  <si>
    <t>備考</t>
    <rPh sb="0" eb="2">
      <t>ビコウ</t>
    </rPh>
    <phoneticPr fontId="4"/>
  </si>
  <si>
    <t>準備・仮設</t>
    <rPh sb="0" eb="2">
      <t>ジュンビ</t>
    </rPh>
    <rPh sb="3" eb="5">
      <t>カセツ</t>
    </rPh>
    <phoneticPr fontId="4"/>
  </si>
  <si>
    <t>計画</t>
    <rPh sb="0" eb="2">
      <t>ケイカク</t>
    </rPh>
    <phoneticPr fontId="4"/>
  </si>
  <si>
    <t>実施</t>
    <rPh sb="0" eb="2">
      <t>ジッシ</t>
    </rPh>
    <phoneticPr fontId="4"/>
  </si>
  <si>
    <t>杭</t>
    <rPh sb="0" eb="1">
      <t>クイ</t>
    </rPh>
    <phoneticPr fontId="4"/>
  </si>
  <si>
    <t>基礎躯体</t>
    <rPh sb="0" eb="2">
      <t>キソ</t>
    </rPh>
    <rPh sb="2" eb="4">
      <t>クタイ</t>
    </rPh>
    <phoneticPr fontId="4"/>
  </si>
  <si>
    <t>上部躯体</t>
    <rPh sb="0" eb="2">
      <t>ジョウブ</t>
    </rPh>
    <rPh sb="2" eb="4">
      <t>クタイ</t>
    </rPh>
    <phoneticPr fontId="4"/>
  </si>
  <si>
    <t>内外装</t>
    <rPh sb="0" eb="3">
      <t>ナイガイソウ</t>
    </rPh>
    <phoneticPr fontId="4"/>
  </si>
  <si>
    <t>監理業務の配置計画</t>
    <rPh sb="0" eb="2">
      <t>カンリ</t>
    </rPh>
    <rPh sb="2" eb="4">
      <t>ギョウム</t>
    </rPh>
    <rPh sb="5" eb="7">
      <t>ハイチ</t>
    </rPh>
    <rPh sb="7" eb="9">
      <t>ケイカク</t>
    </rPh>
    <phoneticPr fontId="4"/>
  </si>
  <si>
    <t>配 置 技 術 員</t>
    <rPh sb="0" eb="1">
      <t>クバ</t>
    </rPh>
    <rPh sb="2" eb="3">
      <t>オキ</t>
    </rPh>
    <rPh sb="4" eb="5">
      <t>ワザ</t>
    </rPh>
    <rPh sb="6" eb="7">
      <t>ジュツ</t>
    </rPh>
    <rPh sb="8" eb="9">
      <t>イン</t>
    </rPh>
    <phoneticPr fontId="4"/>
  </si>
  <si>
    <t>合計</t>
    <rPh sb="0" eb="2">
      <t>ゴウケイ</t>
    </rPh>
    <phoneticPr fontId="4"/>
  </si>
  <si>
    <t>意匠・構造</t>
    <rPh sb="0" eb="2">
      <t>イショウ</t>
    </rPh>
    <rPh sb="3" eb="5">
      <t>コウゾウ</t>
    </rPh>
    <phoneticPr fontId="4"/>
  </si>
  <si>
    <t>電気・機械</t>
    <rPh sb="0" eb="2">
      <t>デンキ</t>
    </rPh>
    <rPh sb="3" eb="5">
      <t>キカイ</t>
    </rPh>
    <phoneticPr fontId="4"/>
  </si>
  <si>
    <t>住所又は事務所所在地</t>
    <rPh sb="0" eb="2">
      <t>ジュウショ</t>
    </rPh>
    <rPh sb="2" eb="3">
      <t>マタ</t>
    </rPh>
    <rPh sb="4" eb="6">
      <t>ジム</t>
    </rPh>
    <rPh sb="6" eb="7">
      <t>ショ</t>
    </rPh>
    <rPh sb="7" eb="10">
      <t>ショザイチ</t>
    </rPh>
    <phoneticPr fontId="9"/>
  </si>
  <si>
    <t>商号又は名称</t>
    <rPh sb="0" eb="2">
      <t>ショウゴウ</t>
    </rPh>
    <rPh sb="2" eb="3">
      <t>マタ</t>
    </rPh>
    <rPh sb="4" eb="6">
      <t>メイショウ</t>
    </rPh>
    <phoneticPr fontId="9"/>
  </si>
  <si>
    <t>○○　○○</t>
    <phoneticPr fontId="4"/>
  </si>
  <si>
    <t>日</t>
    <rPh sb="0" eb="1">
      <t>ニチ</t>
    </rPh>
    <phoneticPr fontId="9"/>
  </si>
  <si>
    <t>月分</t>
    <rPh sb="0" eb="1">
      <t>ツキ</t>
    </rPh>
    <rPh sb="1" eb="2">
      <t>ブン</t>
    </rPh>
    <phoneticPr fontId="9"/>
  </si>
  <si>
    <t>曜日</t>
    <rPh sb="0" eb="2">
      <t>ヨウビ</t>
    </rPh>
    <phoneticPr fontId="9"/>
  </si>
  <si>
    <t>従事時間帯</t>
    <rPh sb="0" eb="2">
      <t>ジュウジ</t>
    </rPh>
    <rPh sb="2" eb="4">
      <t>ジカン</t>
    </rPh>
    <rPh sb="4" eb="5">
      <t>タイ</t>
    </rPh>
    <phoneticPr fontId="9"/>
  </si>
  <si>
    <t>除外する時間数</t>
    <rPh sb="0" eb="2">
      <t>ジョガイ</t>
    </rPh>
    <rPh sb="4" eb="7">
      <t>ジカンスウ</t>
    </rPh>
    <phoneticPr fontId="9"/>
  </si>
  <si>
    <t>従事した時間数</t>
    <rPh sb="0" eb="2">
      <t>ジュウジ</t>
    </rPh>
    <rPh sb="4" eb="7">
      <t>ジカンスウ</t>
    </rPh>
    <phoneticPr fontId="9"/>
  </si>
  <si>
    <t>開始時刻</t>
    <rPh sb="0" eb="2">
      <t>カイシ</t>
    </rPh>
    <rPh sb="2" eb="4">
      <t>ジコク</t>
    </rPh>
    <phoneticPr fontId="9"/>
  </si>
  <si>
    <t>終了時刻</t>
    <rPh sb="0" eb="2">
      <t>シュウリョウ</t>
    </rPh>
    <rPh sb="2" eb="4">
      <t>ジコク</t>
    </rPh>
    <phoneticPr fontId="9"/>
  </si>
  <si>
    <t>当月の配置計画時間</t>
    <rPh sb="0" eb="2">
      <t>トウゲツ</t>
    </rPh>
    <rPh sb="3" eb="5">
      <t>ハイチ</t>
    </rPh>
    <rPh sb="5" eb="7">
      <t>ケイカク</t>
    </rPh>
    <rPh sb="7" eb="9">
      <t>ジカン</t>
    </rPh>
    <phoneticPr fontId="9"/>
  </si>
  <si>
    <t>合計</t>
    <phoneticPr fontId="9"/>
  </si>
  <si>
    <t>数値表示に変換した時間数</t>
    <rPh sb="0" eb="2">
      <t>スウチ</t>
    </rPh>
    <rPh sb="2" eb="4">
      <t>ヒョウジ</t>
    </rPh>
    <rPh sb="5" eb="7">
      <t>ヘンカン</t>
    </rPh>
    <rPh sb="9" eb="12">
      <t>ジカンスウ</t>
    </rPh>
    <phoneticPr fontId="9"/>
  </si>
  <si>
    <t>補助する職員</t>
    <rPh sb="0" eb="2">
      <t>ホジョ</t>
    </rPh>
    <rPh sb="4" eb="6">
      <t>ショクイン</t>
    </rPh>
    <phoneticPr fontId="9"/>
  </si>
  <si>
    <t>係長</t>
    <rPh sb="0" eb="2">
      <t>カカリチョウ</t>
    </rPh>
    <phoneticPr fontId="9"/>
  </si>
  <si>
    <t>係員</t>
    <rPh sb="0" eb="2">
      <t>カカリイン</t>
    </rPh>
    <phoneticPr fontId="9"/>
  </si>
  <si>
    <t>○</t>
    <phoneticPr fontId="9"/>
  </si>
  <si>
    <t>監督職員</t>
    <rPh sb="0" eb="2">
      <t>カントク</t>
    </rPh>
    <rPh sb="2" eb="4">
      <t>ショクイン</t>
    </rPh>
    <phoneticPr fontId="9"/>
  </si>
  <si>
    <t>打　合　せ　事　項</t>
    <rPh sb="0" eb="1">
      <t>ダ</t>
    </rPh>
    <rPh sb="2" eb="3">
      <t>ゴウ</t>
    </rPh>
    <rPh sb="6" eb="7">
      <t>コト</t>
    </rPh>
    <rPh sb="8" eb="9">
      <t>コウ</t>
    </rPh>
    <phoneticPr fontId="9"/>
  </si>
  <si>
    <t>１．工事概要</t>
    <rPh sb="2" eb="4">
      <t>コウジ</t>
    </rPh>
    <rPh sb="4" eb="6">
      <t>ガイヨウ</t>
    </rPh>
    <phoneticPr fontId="6"/>
  </si>
  <si>
    <t>○　工事種別</t>
    <rPh sb="2" eb="4">
      <t>コウジ</t>
    </rPh>
    <rPh sb="4" eb="6">
      <t>シュベツ</t>
    </rPh>
    <phoneticPr fontId="6"/>
  </si>
  <si>
    <t>○　建設業許可番号</t>
    <rPh sb="2" eb="5">
      <t>ケンセツギョウ</t>
    </rPh>
    <rPh sb="5" eb="7">
      <t>キョカ</t>
    </rPh>
    <rPh sb="7" eb="9">
      <t>バンゴウ</t>
    </rPh>
    <phoneticPr fontId="6"/>
  </si>
  <si>
    <t>　所　属：</t>
    <rPh sb="1" eb="2">
      <t>トコロ</t>
    </rPh>
    <rPh sb="3" eb="4">
      <t>ゾク</t>
    </rPh>
    <phoneticPr fontId="6"/>
  </si>
  <si>
    <t>　氏　名：</t>
    <rPh sb="1" eb="2">
      <t>シ</t>
    </rPh>
    <rPh sb="3" eb="4">
      <t>ナ</t>
    </rPh>
    <phoneticPr fontId="6"/>
  </si>
  <si>
    <t>確認項目</t>
    <rPh sb="0" eb="2">
      <t>カクニン</t>
    </rPh>
    <rPh sb="2" eb="4">
      <t>コウモク</t>
    </rPh>
    <phoneticPr fontId="6"/>
  </si>
  <si>
    <t>確認細目</t>
    <rPh sb="0" eb="2">
      <t>カクニン</t>
    </rPh>
    <rPh sb="2" eb="4">
      <t>サイモク</t>
    </rPh>
    <phoneticPr fontId="6"/>
  </si>
  <si>
    <t>携帯</t>
    <rPh sb="0" eb="2">
      <t>ケイタイ</t>
    </rPh>
    <phoneticPr fontId="6"/>
  </si>
  <si>
    <t>･</t>
    <phoneticPr fontId="6"/>
  </si>
  <si>
    <t>不携帯</t>
    <rPh sb="0" eb="3">
      <t>フケイタイ</t>
    </rPh>
    <phoneticPr fontId="6"/>
  </si>
  <si>
    <t>○</t>
    <phoneticPr fontId="6"/>
  </si>
  <si>
    <t>取得</t>
    <rPh sb="0" eb="2">
      <t>シュトク</t>
    </rPh>
    <phoneticPr fontId="6"/>
  </si>
  <si>
    <t>無し</t>
    <rPh sb="0" eb="1">
      <t>ナ</t>
    </rPh>
    <phoneticPr fontId="6"/>
  </si>
  <si>
    <t>無</t>
    <rPh sb="0" eb="1">
      <t>ナシ</t>
    </rPh>
    <phoneticPr fontId="6"/>
  </si>
  <si>
    <t>有</t>
    <rPh sb="0" eb="1">
      <t>アル</t>
    </rPh>
    <phoneticPr fontId="6"/>
  </si>
  <si>
    <t>無</t>
    <rPh sb="0" eb="1">
      <t>ム</t>
    </rPh>
    <phoneticPr fontId="6"/>
  </si>
  <si>
    <t>有</t>
    <rPh sb="0" eb="1">
      <t>ユウ</t>
    </rPh>
    <phoneticPr fontId="6"/>
  </si>
  <si>
    <t>施工体制台帳等に記載の技術者と同一人物か。</t>
    <rPh sb="0" eb="2">
      <t>セコウ</t>
    </rPh>
    <rPh sb="2" eb="4">
      <t>タイセイ</t>
    </rPh>
    <rPh sb="4" eb="6">
      <t>ダイチョウ</t>
    </rPh>
    <rPh sb="6" eb="7">
      <t>トウ</t>
    </rPh>
    <rPh sb="8" eb="10">
      <t>キサイ</t>
    </rPh>
    <rPh sb="11" eb="13">
      <t>ギジュツ</t>
    </rPh>
    <rPh sb="13" eb="14">
      <t>シャ</t>
    </rPh>
    <rPh sb="15" eb="17">
      <t>ドウイツ</t>
    </rPh>
    <rPh sb="17" eb="19">
      <t>ジンブツ</t>
    </rPh>
    <phoneticPr fontId="6"/>
  </si>
  <si>
    <t>同一</t>
    <rPh sb="0" eb="2">
      <t>ドウイツ</t>
    </rPh>
    <phoneticPr fontId="6"/>
  </si>
  <si>
    <t>同一でない</t>
    <rPh sb="0" eb="2">
      <t>ドウイツ</t>
    </rPh>
    <phoneticPr fontId="6"/>
  </si>
  <si>
    <t>予定者</t>
    <rPh sb="0" eb="3">
      <t>ヨテイシャ</t>
    </rPh>
    <phoneticPr fontId="6"/>
  </si>
  <si>
    <t>していない</t>
    <phoneticPr fontId="6"/>
  </si>
  <si>
    <t>している</t>
    <phoneticPr fontId="6"/>
  </si>
  <si>
    <t>監理技術者の変更があった場合、手続は適正か｡</t>
    <rPh sb="0" eb="2">
      <t>カンリ</t>
    </rPh>
    <rPh sb="2" eb="4">
      <t>ギジュツ</t>
    </rPh>
    <rPh sb="4" eb="5">
      <t>シャ</t>
    </rPh>
    <rPh sb="6" eb="8">
      <t>ヘンコウ</t>
    </rPh>
    <rPh sb="12" eb="14">
      <t>バアイ</t>
    </rPh>
    <rPh sb="15" eb="17">
      <t>テツヅキ</t>
    </rPh>
    <rPh sb="18" eb="20">
      <t>テキセイ</t>
    </rPh>
    <phoneticPr fontId="6"/>
  </si>
  <si>
    <t>適正</t>
    <rPh sb="0" eb="2">
      <t>テキセイ</t>
    </rPh>
    <phoneticPr fontId="6"/>
  </si>
  <si>
    <t>不適正</t>
    <rPh sb="0" eb="3">
      <t>フテキセイ</t>
    </rPh>
    <phoneticPr fontId="6"/>
  </si>
  <si>
    <t>工事受注者</t>
    <rPh sb="2" eb="5">
      <t>ジュチュウシャ</t>
    </rPh>
    <phoneticPr fontId="9"/>
  </si>
  <si>
    <t>現場にいるか</t>
    <rPh sb="0" eb="2">
      <t>ゲンバ</t>
    </rPh>
    <phoneticPr fontId="6"/>
  </si>
  <si>
    <t>いる</t>
    <phoneticPr fontId="6"/>
  </si>
  <si>
    <t>いない</t>
    <phoneticPr fontId="6"/>
  </si>
  <si>
    <t>はい</t>
    <phoneticPr fontId="6"/>
  </si>
  <si>
    <t>いいえ</t>
    <phoneticPr fontId="6"/>
  </si>
  <si>
    <t>常駐の把握</t>
    <rPh sb="0" eb="2">
      <t>ジョウチュウ</t>
    </rPh>
    <rPh sb="3" eb="5">
      <t>ハアク</t>
    </rPh>
    <phoneticPr fontId="6"/>
  </si>
  <si>
    <t>施工体系図に記載のない業者が作業していないか｡</t>
    <rPh sb="0" eb="2">
      <t>セコウ</t>
    </rPh>
    <rPh sb="2" eb="5">
      <t>タイケイズ</t>
    </rPh>
    <rPh sb="6" eb="8">
      <t>キサイ</t>
    </rPh>
    <rPh sb="11" eb="13">
      <t>ギョウシャ</t>
    </rPh>
    <rPh sb="14" eb="16">
      <t>サギョウ</t>
    </rPh>
    <phoneticPr fontId="6"/>
  </si>
  <si>
    <t>問題なし</t>
    <rPh sb="0" eb="2">
      <t>モンダイ</t>
    </rPh>
    <phoneticPr fontId="6"/>
  </si>
  <si>
    <t>問題あり</t>
    <rPh sb="0" eb="2">
      <t>モンダイ</t>
    </rPh>
    <phoneticPr fontId="6"/>
  </si>
  <si>
    <t>受注時・変更時の工事カルテは適正に登録されているか。</t>
    <rPh sb="0" eb="2">
      <t>ジュチュウ</t>
    </rPh>
    <rPh sb="2" eb="3">
      <t>ジ</t>
    </rPh>
    <rPh sb="4" eb="5">
      <t>ヘン</t>
    </rPh>
    <rPh sb="5" eb="6">
      <t>コウ</t>
    </rPh>
    <rPh sb="6" eb="7">
      <t>ジ</t>
    </rPh>
    <rPh sb="8" eb="10">
      <t>コウジ</t>
    </rPh>
    <rPh sb="14" eb="16">
      <t>テキセイ</t>
    </rPh>
    <rPh sb="17" eb="19">
      <t>トウロク</t>
    </rPh>
    <phoneticPr fontId="6"/>
  </si>
  <si>
    <t>建退共制度関係に関する掲示が現場の見やすい場所に設置されているか｡</t>
    <rPh sb="0" eb="1">
      <t>ケン</t>
    </rPh>
    <rPh sb="1" eb="2">
      <t>タイ</t>
    </rPh>
    <rPh sb="2" eb="3">
      <t>キョウ</t>
    </rPh>
    <rPh sb="3" eb="5">
      <t>セイド</t>
    </rPh>
    <rPh sb="5" eb="7">
      <t>カンケイ</t>
    </rPh>
    <rPh sb="8" eb="9">
      <t>カン</t>
    </rPh>
    <rPh sb="11" eb="13">
      <t>ケイジ</t>
    </rPh>
    <rPh sb="14" eb="16">
      <t>ゲンバ</t>
    </rPh>
    <rPh sb="17" eb="18">
      <t>ミ</t>
    </rPh>
    <rPh sb="21" eb="23">
      <t>バショ</t>
    </rPh>
    <rPh sb="24" eb="26">
      <t>セッチ</t>
    </rPh>
    <phoneticPr fontId="6"/>
  </si>
  <si>
    <t>設置</t>
    <rPh sb="0" eb="2">
      <t>セッチ</t>
    </rPh>
    <phoneticPr fontId="6"/>
  </si>
  <si>
    <t>未設置</t>
    <rPh sb="0" eb="3">
      <t>ミセッチ</t>
    </rPh>
    <phoneticPr fontId="6"/>
  </si>
  <si>
    <t>労災保険関係に関する掲示が現場の見やすい場所に設置されているか｡</t>
    <rPh sb="0" eb="2">
      <t>ロウサイ</t>
    </rPh>
    <rPh sb="2" eb="4">
      <t>ホケン</t>
    </rPh>
    <rPh sb="4" eb="6">
      <t>カンケイ</t>
    </rPh>
    <rPh sb="7" eb="8">
      <t>カン</t>
    </rPh>
    <rPh sb="10" eb="12">
      <t>ケイジ</t>
    </rPh>
    <rPh sb="13" eb="15">
      <t>ゲンバ</t>
    </rPh>
    <rPh sb="16" eb="17">
      <t>ミ</t>
    </rPh>
    <rPh sb="20" eb="22">
      <t>バショ</t>
    </rPh>
    <rPh sb="23" eb="25">
      <t>セッチ</t>
    </rPh>
    <phoneticPr fontId="6"/>
  </si>
  <si>
    <t>３．所　　見</t>
    <rPh sb="2" eb="3">
      <t>トコロ</t>
    </rPh>
    <rPh sb="5" eb="6">
      <t>ミ</t>
    </rPh>
    <phoneticPr fontId="6"/>
  </si>
  <si>
    <t>□</t>
    <phoneticPr fontId="6"/>
  </si>
  <si>
    <t>工事名称</t>
    <phoneticPr fontId="9"/>
  </si>
  <si>
    <t>契約番号</t>
    <phoneticPr fontId="9"/>
  </si>
  <si>
    <t>工事場所</t>
    <rPh sb="2" eb="3">
      <t>バ</t>
    </rPh>
    <phoneticPr fontId="9"/>
  </si>
  <si>
    <t>確認合格高</t>
    <rPh sb="0" eb="2">
      <t>カクニン</t>
    </rPh>
    <rPh sb="2" eb="4">
      <t>ゴウカク</t>
    </rPh>
    <phoneticPr fontId="9"/>
  </si>
  <si>
    <t>工事期限</t>
    <phoneticPr fontId="9"/>
  </si>
  <si>
    <t>％</t>
    <phoneticPr fontId="9"/>
  </si>
  <si>
    <t>確認年月日</t>
    <rPh sb="0" eb="2">
      <t>カクニン</t>
    </rPh>
    <phoneticPr fontId="9"/>
  </si>
  <si>
    <t>色彩計画報告書</t>
  </si>
  <si>
    <t>記</t>
  </si>
  <si>
    <t>工事年度</t>
    <rPh sb="0" eb="2">
      <t>コウジ</t>
    </rPh>
    <rPh sb="3" eb="4">
      <t>ド</t>
    </rPh>
    <phoneticPr fontId="9"/>
  </si>
  <si>
    <t>年度</t>
    <rPh sb="0" eb="2">
      <t>ネンド</t>
    </rPh>
    <phoneticPr fontId="9"/>
  </si>
  <si>
    <t>原案作成責任者</t>
    <rPh sb="0" eb="2">
      <t>ゲンアン</t>
    </rPh>
    <rPh sb="4" eb="6">
      <t>セキニン</t>
    </rPh>
    <phoneticPr fontId="9"/>
  </si>
  <si>
    <t>地域・地区</t>
    <rPh sb="0" eb="1">
      <t>チ</t>
    </rPh>
    <phoneticPr fontId="9"/>
  </si>
  <si>
    <t>構造・規模</t>
    <rPh sb="0" eb="2">
      <t>コウゾウ</t>
    </rPh>
    <phoneticPr fontId="9"/>
  </si>
  <si>
    <t>　計画地周辺の現況</t>
    <phoneticPr fontId="9"/>
  </si>
  <si>
    <t>　色彩計画上における配慮・工夫</t>
    <phoneticPr fontId="9"/>
  </si>
  <si>
    <t>色　彩　計　画　表</t>
    <rPh sb="0" eb="1">
      <t>イロ</t>
    </rPh>
    <rPh sb="2" eb="3">
      <t>イロドリ</t>
    </rPh>
    <rPh sb="4" eb="5">
      <t>ケイ</t>
    </rPh>
    <rPh sb="6" eb="7">
      <t>ガ</t>
    </rPh>
    <rPh sb="8" eb="9">
      <t>ヒョウ</t>
    </rPh>
    <phoneticPr fontId="9"/>
  </si>
  <si>
    <t>（外部）</t>
    <rPh sb="1" eb="3">
      <t>ガイブ</t>
    </rPh>
    <phoneticPr fontId="9"/>
  </si>
  <si>
    <t>仕　上　材</t>
    <rPh sb="0" eb="1">
      <t>ツコウ</t>
    </rPh>
    <rPh sb="2" eb="3">
      <t>ジョウ</t>
    </rPh>
    <rPh sb="4" eb="5">
      <t>ザイ</t>
    </rPh>
    <phoneticPr fontId="9"/>
  </si>
  <si>
    <t>色彩等（マンセル記号・品番等）</t>
    <rPh sb="0" eb="2">
      <t>シキサイ</t>
    </rPh>
    <rPh sb="2" eb="3">
      <t>トウ</t>
    </rPh>
    <rPh sb="8" eb="10">
      <t>キゴウ</t>
    </rPh>
    <rPh sb="11" eb="13">
      <t>ヒンバン</t>
    </rPh>
    <rPh sb="13" eb="14">
      <t>トウ</t>
    </rPh>
    <phoneticPr fontId="9"/>
  </si>
  <si>
    <t>（内部）</t>
    <rPh sb="1" eb="3">
      <t>ナイブ</t>
    </rPh>
    <phoneticPr fontId="9"/>
  </si>
  <si>
    <t>床</t>
    <rPh sb="0" eb="1">
      <t>ユカ</t>
    </rPh>
    <phoneticPr fontId="9"/>
  </si>
  <si>
    <t>幅　木</t>
    <rPh sb="0" eb="1">
      <t>ハバ</t>
    </rPh>
    <rPh sb="2" eb="3">
      <t>キ</t>
    </rPh>
    <phoneticPr fontId="9"/>
  </si>
  <si>
    <t>腰</t>
    <rPh sb="0" eb="1">
      <t>コシ</t>
    </rPh>
    <phoneticPr fontId="9"/>
  </si>
  <si>
    <t>壁</t>
    <rPh sb="0" eb="1">
      <t>カベ</t>
    </rPh>
    <phoneticPr fontId="9"/>
  </si>
  <si>
    <t>天　井</t>
    <rPh sb="0" eb="1">
      <t>テン</t>
    </rPh>
    <rPh sb="2" eb="3">
      <t>セイ</t>
    </rPh>
    <phoneticPr fontId="9"/>
  </si>
  <si>
    <t>備　考</t>
    <rPh sb="0" eb="1">
      <t>ソナエ</t>
    </rPh>
    <rPh sb="2" eb="3">
      <t>コウ</t>
    </rPh>
    <phoneticPr fontId="9"/>
  </si>
  <si>
    <t>仕上材</t>
    <rPh sb="0" eb="2">
      <t>シアゲ</t>
    </rPh>
    <rPh sb="2" eb="3">
      <t>ザイ</t>
    </rPh>
    <phoneticPr fontId="9"/>
  </si>
  <si>
    <t>色彩等</t>
    <rPh sb="0" eb="2">
      <t>シキサイ</t>
    </rPh>
    <rPh sb="2" eb="3">
      <t>トウ</t>
    </rPh>
    <phoneticPr fontId="9"/>
  </si>
  <si>
    <t>（その他）</t>
    <rPh sb="3" eb="4">
      <t>タ</t>
    </rPh>
    <phoneticPr fontId="9"/>
  </si>
  <si>
    <t>工事施工記録書</t>
    <rPh sb="0" eb="2">
      <t>コウジ</t>
    </rPh>
    <rPh sb="2" eb="4">
      <t>セコウ</t>
    </rPh>
    <rPh sb="4" eb="7">
      <t>キロクショ</t>
    </rPh>
    <phoneticPr fontId="9"/>
  </si>
  <si>
    <t>（住宅部用）</t>
    <phoneticPr fontId="9"/>
  </si>
  <si>
    <t>手摺金物</t>
    <rPh sb="0" eb="2">
      <t>テス</t>
    </rPh>
    <rPh sb="2" eb="4">
      <t>カナモノ</t>
    </rPh>
    <phoneticPr fontId="9"/>
  </si>
  <si>
    <t>管理名称</t>
    <rPh sb="0" eb="2">
      <t>カンリ</t>
    </rPh>
    <rPh sb="2" eb="4">
      <t>メイショウ</t>
    </rPh>
    <phoneticPr fontId="9"/>
  </si>
  <si>
    <t>所在地</t>
    <rPh sb="0" eb="3">
      <t>ショザイチ</t>
    </rPh>
    <phoneticPr fontId="9"/>
  </si>
  <si>
    <t>流司・吊戸棚</t>
    <rPh sb="0" eb="1">
      <t>ナガ</t>
    </rPh>
    <rPh sb="1" eb="2">
      <t>ツカサ</t>
    </rPh>
    <rPh sb="3" eb="4">
      <t>ツリ</t>
    </rPh>
    <rPh sb="4" eb="6">
      <t>トダナ</t>
    </rPh>
    <phoneticPr fontId="9"/>
  </si>
  <si>
    <t>施工業者</t>
    <rPh sb="0" eb="2">
      <t>セコウ</t>
    </rPh>
    <rPh sb="2" eb="4">
      <t>ギョウシャ</t>
    </rPh>
    <phoneticPr fontId="9"/>
  </si>
  <si>
    <t>住所</t>
    <rPh sb="0" eb="2">
      <t>ジュウショ</t>
    </rPh>
    <phoneticPr fontId="9"/>
  </si>
  <si>
    <t>現場代理人</t>
    <rPh sb="0" eb="2">
      <t>ゲンバ</t>
    </rPh>
    <rPh sb="2" eb="5">
      <t>ダイリニン</t>
    </rPh>
    <phoneticPr fontId="9"/>
  </si>
  <si>
    <t>名称</t>
    <rPh sb="0" eb="2">
      <t>メイショウ</t>
    </rPh>
    <phoneticPr fontId="9"/>
  </si>
  <si>
    <t>JVの場合会社名</t>
    <rPh sb="3" eb="5">
      <t>バアイ</t>
    </rPh>
    <rPh sb="5" eb="7">
      <t>カイシャ</t>
    </rPh>
    <rPh sb="7" eb="8">
      <t>メイ</t>
    </rPh>
    <phoneticPr fontId="9"/>
  </si>
  <si>
    <t>担当</t>
    <rPh sb="0" eb="2">
      <t>タントウ</t>
    </rPh>
    <phoneticPr fontId="9"/>
  </si>
  <si>
    <t>設計事務所</t>
    <rPh sb="0" eb="2">
      <t>セッケイ</t>
    </rPh>
    <rPh sb="2" eb="4">
      <t>ジム</t>
    </rPh>
    <rPh sb="4" eb="5">
      <t>ショ</t>
    </rPh>
    <phoneticPr fontId="9"/>
  </si>
  <si>
    <t>監理事務所</t>
    <rPh sb="0" eb="2">
      <t>カンリ</t>
    </rPh>
    <rPh sb="2" eb="4">
      <t>ジム</t>
    </rPh>
    <rPh sb="4" eb="5">
      <t>ショ</t>
    </rPh>
    <phoneticPr fontId="9"/>
  </si>
  <si>
    <t>○　材種・メーカー名・品番</t>
    <rPh sb="2" eb="3">
      <t>ザイ</t>
    </rPh>
    <rPh sb="3" eb="4">
      <t>シュ</t>
    </rPh>
    <rPh sb="9" eb="10">
      <t>メイ</t>
    </rPh>
    <rPh sb="11" eb="13">
      <t>ヒンバン</t>
    </rPh>
    <phoneticPr fontId="9"/>
  </si>
  <si>
    <t>手直検査</t>
    <rPh sb="0" eb="2">
      <t>テナオ</t>
    </rPh>
    <rPh sb="2" eb="4">
      <t>ケンサ</t>
    </rPh>
    <phoneticPr fontId="9"/>
  </si>
  <si>
    <t>引継日</t>
    <rPh sb="0" eb="2">
      <t>ヒキツギ</t>
    </rPh>
    <rPh sb="2" eb="3">
      <t>ビ</t>
    </rPh>
    <phoneticPr fontId="9"/>
  </si>
  <si>
    <t>入 居 日</t>
    <rPh sb="0" eb="1">
      <t>イリ</t>
    </rPh>
    <rPh sb="2" eb="3">
      <t>キョ</t>
    </rPh>
    <rPh sb="4" eb="5">
      <t>ビ</t>
    </rPh>
    <phoneticPr fontId="9"/>
  </si>
  <si>
    <t>合板フロアー</t>
    <rPh sb="0" eb="2">
      <t>ゴウバン</t>
    </rPh>
    <phoneticPr fontId="9"/>
  </si>
  <si>
    <t>襖紙</t>
    <rPh sb="0" eb="1">
      <t>フスマ</t>
    </rPh>
    <rPh sb="1" eb="2">
      <t>カミ</t>
    </rPh>
    <phoneticPr fontId="9"/>
  </si>
  <si>
    <t>特記事項</t>
    <rPh sb="0" eb="2">
      <t>トッキ</t>
    </rPh>
    <rPh sb="2" eb="4">
      <t>ジコウ</t>
    </rPh>
    <phoneticPr fontId="9"/>
  </si>
  <si>
    <t>道路舗装</t>
    <rPh sb="0" eb="2">
      <t>ドウロ</t>
    </rPh>
    <rPh sb="2" eb="4">
      <t>ホソウ</t>
    </rPh>
    <phoneticPr fontId="9"/>
  </si>
  <si>
    <t>遊具</t>
    <rPh sb="0" eb="2">
      <t>ユウグ</t>
    </rPh>
    <phoneticPr fontId="9"/>
  </si>
  <si>
    <t>形式</t>
    <rPh sb="0" eb="2">
      <t>ケイシキ</t>
    </rPh>
    <phoneticPr fontId="9"/>
  </si>
  <si>
    <t>規模</t>
    <rPh sb="0" eb="2">
      <t>キボ</t>
    </rPh>
    <phoneticPr fontId="9"/>
  </si>
  <si>
    <t>○　設備工事担当者</t>
    <rPh sb="2" eb="4">
      <t>セツビ</t>
    </rPh>
    <rPh sb="4" eb="6">
      <t>コウジ</t>
    </rPh>
    <rPh sb="6" eb="8">
      <t>タントウ</t>
    </rPh>
    <rPh sb="8" eb="9">
      <t>シャ</t>
    </rPh>
    <phoneticPr fontId="9"/>
  </si>
  <si>
    <t>基礎杭</t>
    <rPh sb="0" eb="2">
      <t>キソ</t>
    </rPh>
    <rPh sb="2" eb="3">
      <t>クイ</t>
    </rPh>
    <phoneticPr fontId="9"/>
  </si>
  <si>
    <t>電気室</t>
    <rPh sb="0" eb="2">
      <t>デンキ</t>
    </rPh>
    <rPh sb="2" eb="3">
      <t>シツ</t>
    </rPh>
    <phoneticPr fontId="9"/>
  </si>
  <si>
    <t>電気設備</t>
    <rPh sb="0" eb="2">
      <t>デンキ</t>
    </rPh>
    <rPh sb="2" eb="4">
      <t>セツビ</t>
    </rPh>
    <phoneticPr fontId="9"/>
  </si>
  <si>
    <t>工事概要</t>
    <rPh sb="0" eb="2">
      <t>コウジ</t>
    </rPh>
    <rPh sb="2" eb="4">
      <t>ガイヨウ</t>
    </rPh>
    <phoneticPr fontId="9"/>
  </si>
  <si>
    <t>受水槽</t>
    <rPh sb="0" eb="1">
      <t>ジュ</t>
    </rPh>
    <rPh sb="1" eb="3">
      <t>スイソウ</t>
    </rPh>
    <phoneticPr fontId="9"/>
  </si>
  <si>
    <t>屋外施設</t>
    <rPh sb="0" eb="2">
      <t>オクガイ</t>
    </rPh>
    <rPh sb="2" eb="4">
      <t>シセツ</t>
    </rPh>
    <phoneticPr fontId="9"/>
  </si>
  <si>
    <t>ガス設備</t>
    <rPh sb="2" eb="4">
      <t>セツビ</t>
    </rPh>
    <phoneticPr fontId="9"/>
  </si>
  <si>
    <t>集会所</t>
    <rPh sb="0" eb="2">
      <t>シュウカイ</t>
    </rPh>
    <rPh sb="2" eb="3">
      <t>ショ</t>
    </rPh>
    <phoneticPr fontId="9"/>
  </si>
  <si>
    <t>駐車場</t>
    <rPh sb="0" eb="3">
      <t>チュウシャジョウ</t>
    </rPh>
    <phoneticPr fontId="9"/>
  </si>
  <si>
    <t>○　主要部施工業者</t>
    <rPh sb="2" eb="4">
      <t>シュヨウ</t>
    </rPh>
    <rPh sb="4" eb="5">
      <t>ブ</t>
    </rPh>
    <rPh sb="5" eb="7">
      <t>セコウ</t>
    </rPh>
    <rPh sb="7" eb="9">
      <t>ギョウシャ</t>
    </rPh>
    <phoneticPr fontId="9"/>
  </si>
  <si>
    <t>○　設備工事施工業者</t>
    <rPh sb="2" eb="4">
      <t>セツビ</t>
    </rPh>
    <rPh sb="4" eb="6">
      <t>コウジ</t>
    </rPh>
    <rPh sb="6" eb="8">
      <t>セコウ</t>
    </rPh>
    <rPh sb="8" eb="10">
      <t>ギョウシャ</t>
    </rPh>
    <phoneticPr fontId="9"/>
  </si>
  <si>
    <t>メーカー名</t>
    <rPh sb="4" eb="5">
      <t>メイ</t>
    </rPh>
    <phoneticPr fontId="9"/>
  </si>
  <si>
    <t>杭工事</t>
    <rPh sb="0" eb="1">
      <t>クイ</t>
    </rPh>
    <rPh sb="1" eb="3">
      <t>コウジ</t>
    </rPh>
    <phoneticPr fontId="9"/>
  </si>
  <si>
    <t>防水工事</t>
    <rPh sb="0" eb="2">
      <t>ボウスイ</t>
    </rPh>
    <rPh sb="2" eb="4">
      <t>コウジ</t>
    </rPh>
    <phoneticPr fontId="9"/>
  </si>
  <si>
    <t>金属製建具</t>
    <rPh sb="0" eb="3">
      <t>キンゾクセイ</t>
    </rPh>
    <rPh sb="3" eb="5">
      <t>タテグ</t>
    </rPh>
    <phoneticPr fontId="9"/>
  </si>
  <si>
    <t>建具金物</t>
    <rPh sb="0" eb="2">
      <t>タテグ</t>
    </rPh>
    <rPh sb="2" eb="4">
      <t>カナモノ</t>
    </rPh>
    <phoneticPr fontId="9"/>
  </si>
  <si>
    <t>襖</t>
    <rPh sb="0" eb="1">
      <t>フスマ</t>
    </rPh>
    <phoneticPr fontId="9"/>
  </si>
  <si>
    <t>塗装</t>
    <rPh sb="0" eb="2">
      <t>トソウ</t>
    </rPh>
    <phoneticPr fontId="9"/>
  </si>
  <si>
    <t>一般事項</t>
    <rPh sb="0" eb="2">
      <t>イッパン</t>
    </rPh>
    <rPh sb="2" eb="4">
      <t>ジコウ</t>
    </rPh>
    <phoneticPr fontId="9"/>
  </si>
  <si>
    <t>現場代理人：</t>
    <rPh sb="0" eb="2">
      <t>ゲンバ</t>
    </rPh>
    <rPh sb="2" eb="4">
      <t>ダイリ</t>
    </rPh>
    <rPh sb="4" eb="5">
      <t>ニン</t>
    </rPh>
    <phoneticPr fontId="9"/>
  </si>
  <si>
    <t>建築設計担当者</t>
    <rPh sb="0" eb="2">
      <t>ケンチク</t>
    </rPh>
    <rPh sb="2" eb="4">
      <t>セッケイ</t>
    </rPh>
    <rPh sb="4" eb="6">
      <t>タントウシャ</t>
    </rPh>
    <rPh sb="6" eb="7">
      <t>シャ</t>
    </rPh>
    <phoneticPr fontId="9"/>
  </si>
  <si>
    <t>建築工事担当者</t>
    <rPh sb="0" eb="2">
      <t>ケンチク</t>
    </rPh>
    <rPh sb="2" eb="4">
      <t>コウジ</t>
    </rPh>
    <rPh sb="4" eb="6">
      <t>タントウ</t>
    </rPh>
    <rPh sb="6" eb="7">
      <t>シャ</t>
    </rPh>
    <phoneticPr fontId="9"/>
  </si>
  <si>
    <t>電気設備担当者</t>
    <rPh sb="0" eb="2">
      <t>デンキ</t>
    </rPh>
    <rPh sb="2" eb="4">
      <t>セツビ</t>
    </rPh>
    <rPh sb="4" eb="6">
      <t>タントウ</t>
    </rPh>
    <rPh sb="6" eb="7">
      <t>シャ</t>
    </rPh>
    <phoneticPr fontId="9"/>
  </si>
  <si>
    <t>機械設備担当者</t>
    <rPh sb="0" eb="2">
      <t>キカイ</t>
    </rPh>
    <rPh sb="2" eb="4">
      <t>セツビ</t>
    </rPh>
    <rPh sb="4" eb="6">
      <t>タントウ</t>
    </rPh>
    <rPh sb="6" eb="7">
      <t>シャ</t>
    </rPh>
    <phoneticPr fontId="9"/>
  </si>
  <si>
    <t>電気設備業者</t>
    <rPh sb="0" eb="2">
      <t>デンキ</t>
    </rPh>
    <rPh sb="2" eb="4">
      <t>セツビ</t>
    </rPh>
    <rPh sb="4" eb="6">
      <t>ギョウシャ</t>
    </rPh>
    <phoneticPr fontId="9"/>
  </si>
  <si>
    <t>給排水設備業者</t>
    <rPh sb="0" eb="3">
      <t>キュウハイスイ</t>
    </rPh>
    <rPh sb="3" eb="5">
      <t>セツビ</t>
    </rPh>
    <rPh sb="5" eb="7">
      <t>ギョウシャ</t>
    </rPh>
    <phoneticPr fontId="9"/>
  </si>
  <si>
    <t>空調設備業者</t>
    <rPh sb="0" eb="2">
      <t>クウチョウ</t>
    </rPh>
    <rPh sb="2" eb="4">
      <t>セツビ</t>
    </rPh>
    <rPh sb="4" eb="6">
      <t>ギョウシャ</t>
    </rPh>
    <phoneticPr fontId="9"/>
  </si>
  <si>
    <t>ガス設備業者</t>
    <rPh sb="2" eb="4">
      <t>セツビ</t>
    </rPh>
    <rPh sb="4" eb="6">
      <t>ギョウシャ</t>
    </rPh>
    <phoneticPr fontId="9"/>
  </si>
  <si>
    <t>発注年度</t>
    <rPh sb="0" eb="2">
      <t>ハッチュウ</t>
    </rPh>
    <rPh sb="2" eb="4">
      <t>ネンド</t>
    </rPh>
    <phoneticPr fontId="9"/>
  </si>
  <si>
    <t>完成年度</t>
    <rPh sb="0" eb="2">
      <t>カンセイ</t>
    </rPh>
    <rPh sb="2" eb="4">
      <t>ネンド</t>
    </rPh>
    <phoneticPr fontId="9"/>
  </si>
  <si>
    <t>計画通知番号</t>
    <rPh sb="0" eb="2">
      <t>ケイカク</t>
    </rPh>
    <rPh sb="2" eb="4">
      <t>ツウチ</t>
    </rPh>
    <rPh sb="4" eb="6">
      <t>バンゴウ</t>
    </rPh>
    <phoneticPr fontId="9"/>
  </si>
  <si>
    <t>号</t>
    <rPh sb="0" eb="1">
      <t>ゴウ</t>
    </rPh>
    <phoneticPr fontId="9"/>
  </si>
  <si>
    <t>元工期</t>
    <rPh sb="0" eb="1">
      <t>モト</t>
    </rPh>
    <rPh sb="1" eb="3">
      <t>コウキ</t>
    </rPh>
    <phoneticPr fontId="9"/>
  </si>
  <si>
    <t>変更工期</t>
    <rPh sb="0" eb="2">
      <t>ヘンコウ</t>
    </rPh>
    <rPh sb="2" eb="4">
      <t>コウキ</t>
    </rPh>
    <phoneticPr fontId="9"/>
  </si>
  <si>
    <t>完成年月日</t>
    <rPh sb="0" eb="2">
      <t>カンセイ</t>
    </rPh>
    <rPh sb="2" eb="5">
      <t>ネンガッピ</t>
    </rPh>
    <phoneticPr fontId="9"/>
  </si>
  <si>
    <t>完成検査年月日</t>
    <rPh sb="0" eb="2">
      <t>カンセイ</t>
    </rPh>
    <rPh sb="2" eb="4">
      <t>ケンサ</t>
    </rPh>
    <rPh sb="4" eb="7">
      <t>ネンガッピ</t>
    </rPh>
    <phoneticPr fontId="9"/>
  </si>
  <si>
    <t>手直し検査年月日</t>
    <rPh sb="0" eb="2">
      <t>テナオ</t>
    </rPh>
    <rPh sb="3" eb="5">
      <t>ケンサ</t>
    </rPh>
    <rPh sb="5" eb="8">
      <t>ネンガッピ</t>
    </rPh>
    <phoneticPr fontId="9"/>
  </si>
  <si>
    <t>引渡年月日</t>
    <rPh sb="0" eb="2">
      <t>ヒキワタ</t>
    </rPh>
    <rPh sb="2" eb="5">
      <t>ネンガッピ</t>
    </rPh>
    <phoneticPr fontId="9"/>
  </si>
  <si>
    <t>元請負金額</t>
    <rPh sb="0" eb="1">
      <t>モト</t>
    </rPh>
    <rPh sb="1" eb="3">
      <t>ウケオイ</t>
    </rPh>
    <rPh sb="3" eb="5">
      <t>キンガク</t>
    </rPh>
    <phoneticPr fontId="9"/>
  </si>
  <si>
    <t>最終請負金額</t>
    <rPh sb="0" eb="2">
      <t>サイシュウ</t>
    </rPh>
    <rPh sb="2" eb="4">
      <t>ウケオイ</t>
    </rPh>
    <rPh sb="4" eb="6">
      <t>キンガク</t>
    </rPh>
    <phoneticPr fontId="9"/>
  </si>
  <si>
    <t>主要用途</t>
    <rPh sb="0" eb="2">
      <t>シュヨウ</t>
    </rPh>
    <rPh sb="2" eb="4">
      <t>ヨウト</t>
    </rPh>
    <phoneticPr fontId="9"/>
  </si>
  <si>
    <t>地域・地区</t>
    <rPh sb="0" eb="2">
      <t>チイキ</t>
    </rPh>
    <rPh sb="3" eb="5">
      <t>チク</t>
    </rPh>
    <phoneticPr fontId="9"/>
  </si>
  <si>
    <t>敷地面積</t>
    <rPh sb="0" eb="2">
      <t>シキチ</t>
    </rPh>
    <rPh sb="2" eb="4">
      <t>メンセキ</t>
    </rPh>
    <phoneticPr fontId="9"/>
  </si>
  <si>
    <t>構造規模</t>
    <rPh sb="0" eb="2">
      <t>コウゾウ</t>
    </rPh>
    <rPh sb="2" eb="4">
      <t>キボ</t>
    </rPh>
    <phoneticPr fontId="9"/>
  </si>
  <si>
    <t>造</t>
    <rPh sb="0" eb="1">
      <t>ゾウ</t>
    </rPh>
    <phoneticPr fontId="9"/>
  </si>
  <si>
    <t>地上</t>
    <rPh sb="0" eb="2">
      <t>チジョウ</t>
    </rPh>
    <phoneticPr fontId="9"/>
  </si>
  <si>
    <t>階建て</t>
    <rPh sb="0" eb="1">
      <t>カイ</t>
    </rPh>
    <rPh sb="1" eb="2">
      <t>タ</t>
    </rPh>
    <phoneticPr fontId="9"/>
  </si>
  <si>
    <t>地下</t>
    <rPh sb="0" eb="2">
      <t>チカ</t>
    </rPh>
    <phoneticPr fontId="9"/>
  </si>
  <si>
    <t>監督職員</t>
    <rPh sb="0" eb="2">
      <t>カントク</t>
    </rPh>
    <rPh sb="2" eb="4">
      <t>ショクイン</t>
    </rPh>
    <phoneticPr fontId="4"/>
  </si>
  <si>
    <t>補助する職員</t>
    <rPh sb="0" eb="2">
      <t>ホジョ</t>
    </rPh>
    <rPh sb="4" eb="6">
      <t>ショクイン</t>
    </rPh>
    <phoneticPr fontId="4"/>
  </si>
  <si>
    <t>階</t>
    <rPh sb="0" eb="1">
      <t>カイ</t>
    </rPh>
    <phoneticPr fontId="9"/>
  </si>
  <si>
    <t>駐車場台数</t>
    <rPh sb="0" eb="3">
      <t>チュウシャジョウ</t>
    </rPh>
    <rPh sb="3" eb="5">
      <t>ダイスウ</t>
    </rPh>
    <phoneticPr fontId="9"/>
  </si>
  <si>
    <t>台</t>
    <rPh sb="0" eb="1">
      <t>ダイ</t>
    </rPh>
    <phoneticPr fontId="9"/>
  </si>
  <si>
    <t>最高高さ</t>
    <rPh sb="0" eb="2">
      <t>サイコウ</t>
    </rPh>
    <rPh sb="2" eb="3">
      <t>タカ</t>
    </rPh>
    <phoneticPr fontId="9"/>
  </si>
  <si>
    <t>ｍ</t>
    <phoneticPr fontId="9"/>
  </si>
  <si>
    <t>基礎深さ</t>
    <rPh sb="0" eb="2">
      <t>キソ</t>
    </rPh>
    <rPh sb="2" eb="3">
      <t>フカ</t>
    </rPh>
    <phoneticPr fontId="9"/>
  </si>
  <si>
    <t>建築面積</t>
    <rPh sb="0" eb="2">
      <t>ケンチク</t>
    </rPh>
    <rPh sb="2" eb="4">
      <t>メンセキ</t>
    </rPh>
    <phoneticPr fontId="9"/>
  </si>
  <si>
    <t>延床面積</t>
    <rPh sb="0" eb="1">
      <t>ノ</t>
    </rPh>
    <rPh sb="1" eb="4">
      <t>ユカメンセキ</t>
    </rPh>
    <phoneticPr fontId="9"/>
  </si>
  <si>
    <t>屋外施設等</t>
    <rPh sb="0" eb="2">
      <t>オクガイ</t>
    </rPh>
    <rPh sb="2" eb="4">
      <t>シセツ</t>
    </rPh>
    <rPh sb="4" eb="5">
      <t>トウ</t>
    </rPh>
    <phoneticPr fontId="9"/>
  </si>
  <si>
    <t>解体撤去物</t>
    <phoneticPr fontId="9"/>
  </si>
  <si>
    <t>（名称・構造・階数・延床面積）</t>
    <rPh sb="1" eb="3">
      <t>メイショウ</t>
    </rPh>
    <rPh sb="4" eb="6">
      <t>コウゾウ</t>
    </rPh>
    <rPh sb="7" eb="9">
      <t>カイスウ</t>
    </rPh>
    <rPh sb="10" eb="11">
      <t>ノ</t>
    </rPh>
    <rPh sb="11" eb="12">
      <t>ユカ</t>
    </rPh>
    <rPh sb="12" eb="14">
      <t>メンセキ</t>
    </rPh>
    <phoneticPr fontId="9"/>
  </si>
  <si>
    <t>杭種</t>
    <rPh sb="0" eb="1">
      <t>クイ</t>
    </rPh>
    <rPh sb="1" eb="2">
      <t>シュ</t>
    </rPh>
    <phoneticPr fontId="9"/>
  </si>
  <si>
    <t>工法</t>
    <rPh sb="0" eb="2">
      <t>コウホウ</t>
    </rPh>
    <phoneticPr fontId="9"/>
  </si>
  <si>
    <t>杭径・実長・本数</t>
    <rPh sb="0" eb="1">
      <t>クイ</t>
    </rPh>
    <rPh sb="1" eb="2">
      <t>ケイ</t>
    </rPh>
    <rPh sb="3" eb="4">
      <t>ジツ</t>
    </rPh>
    <rPh sb="4" eb="5">
      <t>ナガ</t>
    </rPh>
    <rPh sb="6" eb="8">
      <t>ホンスウ</t>
    </rPh>
    <phoneticPr fontId="9"/>
  </si>
  <si>
    <t>躯体総コンクリート量（杭除く）</t>
    <rPh sb="0" eb="1">
      <t>ク</t>
    </rPh>
    <rPh sb="1" eb="2">
      <t>タイ</t>
    </rPh>
    <rPh sb="2" eb="3">
      <t>ソウ</t>
    </rPh>
    <rPh sb="9" eb="10">
      <t>リョウ</t>
    </rPh>
    <rPh sb="11" eb="12">
      <t>クイ</t>
    </rPh>
    <rPh sb="12" eb="13">
      <t>ノゾ</t>
    </rPh>
    <phoneticPr fontId="9"/>
  </si>
  <si>
    <t>躯体総鉄筋量</t>
    <rPh sb="0" eb="1">
      <t>ク</t>
    </rPh>
    <rPh sb="1" eb="2">
      <t>タイ</t>
    </rPh>
    <rPh sb="2" eb="3">
      <t>ソウ</t>
    </rPh>
    <rPh sb="3" eb="5">
      <t>テッキン</t>
    </rPh>
    <rPh sb="5" eb="6">
      <t>リョウ</t>
    </rPh>
    <phoneticPr fontId="9"/>
  </si>
  <si>
    <t>ｔ</t>
    <phoneticPr fontId="9"/>
  </si>
  <si>
    <t>躯体総鉄骨量</t>
    <rPh sb="0" eb="1">
      <t>ク</t>
    </rPh>
    <rPh sb="1" eb="2">
      <t>タイ</t>
    </rPh>
    <rPh sb="2" eb="3">
      <t>ソウ</t>
    </rPh>
    <rPh sb="3" eb="5">
      <t>テッコツ</t>
    </rPh>
    <rPh sb="5" eb="6">
      <t>リョウ</t>
    </rPh>
    <phoneticPr fontId="9"/>
  </si>
  <si>
    <t>主要外部仕上げ材</t>
    <rPh sb="0" eb="2">
      <t>シュヨウ</t>
    </rPh>
    <rPh sb="2" eb="4">
      <t>ガイブ</t>
    </rPh>
    <rPh sb="4" eb="6">
      <t>シア</t>
    </rPh>
    <rPh sb="7" eb="8">
      <t>ザイ</t>
    </rPh>
    <phoneticPr fontId="9"/>
  </si>
  <si>
    <t>屋根材</t>
    <rPh sb="0" eb="2">
      <t>ヤネ</t>
    </rPh>
    <rPh sb="2" eb="3">
      <t>ザイ</t>
    </rPh>
    <phoneticPr fontId="9"/>
  </si>
  <si>
    <t>外壁材</t>
    <rPh sb="0" eb="2">
      <t>ガイヘキ</t>
    </rPh>
    <rPh sb="2" eb="3">
      <t>ザイ</t>
    </rPh>
    <phoneticPr fontId="9"/>
  </si>
  <si>
    <t>外部建具</t>
    <rPh sb="0" eb="2">
      <t>ガイブ</t>
    </rPh>
    <rPh sb="2" eb="4">
      <t>タテグ</t>
    </rPh>
    <phoneticPr fontId="9"/>
  </si>
  <si>
    <t>各種保証書リスト</t>
    <rPh sb="0" eb="2">
      <t>カクシュ</t>
    </rPh>
    <rPh sb="2" eb="5">
      <t>ホショウショ</t>
    </rPh>
    <phoneticPr fontId="9"/>
  </si>
  <si>
    <t>主要部施工業者一覧</t>
    <rPh sb="0" eb="2">
      <t>シュヨウ</t>
    </rPh>
    <rPh sb="2" eb="3">
      <t>ブ</t>
    </rPh>
    <rPh sb="3" eb="5">
      <t>セコウ</t>
    </rPh>
    <rPh sb="5" eb="7">
      <t>ギョウシャ</t>
    </rPh>
    <rPh sb="7" eb="9">
      <t>イチラン</t>
    </rPh>
    <phoneticPr fontId="9"/>
  </si>
  <si>
    <t>担当者</t>
    <rPh sb="0" eb="3">
      <t>タントウシャ</t>
    </rPh>
    <phoneticPr fontId="9"/>
  </si>
  <si>
    <t>以下の書類を添付し報告とします。</t>
    <rPh sb="0" eb="2">
      <t>イカ</t>
    </rPh>
    <rPh sb="3" eb="5">
      <t>ショルイ</t>
    </rPh>
    <rPh sb="6" eb="8">
      <t>テンプ</t>
    </rPh>
    <rPh sb="9" eb="11">
      <t>ホウコク</t>
    </rPh>
    <phoneticPr fontId="6"/>
  </si>
  <si>
    <t>係長</t>
    <rPh sb="0" eb="2">
      <t>カカリチョウ</t>
    </rPh>
    <phoneticPr fontId="4"/>
  </si>
  <si>
    <t>日</t>
    <rPh sb="0" eb="1">
      <t>ニチ</t>
    </rPh>
    <phoneticPr fontId="4"/>
  </si>
  <si>
    <t>提出時期</t>
    <rPh sb="0" eb="2">
      <t>テイシュツ</t>
    </rPh>
    <rPh sb="2" eb="4">
      <t>ジキ</t>
    </rPh>
    <phoneticPr fontId="9"/>
  </si>
  <si>
    <t>摘　　要</t>
    <rPh sb="0" eb="1">
      <t>チャク</t>
    </rPh>
    <rPh sb="3" eb="4">
      <t>ヨウ</t>
    </rPh>
    <phoneticPr fontId="9"/>
  </si>
  <si>
    <t>施工中</t>
    <rPh sb="0" eb="3">
      <t>セコウチュウ</t>
    </rPh>
    <phoneticPr fontId="9"/>
  </si>
  <si>
    <t>完了時</t>
    <rPh sb="0" eb="2">
      <t>カンリョウ</t>
    </rPh>
    <rPh sb="2" eb="3">
      <t>ジ</t>
    </rPh>
    <phoneticPr fontId="9"/>
  </si>
  <si>
    <t>再委託承諾申請書</t>
    <phoneticPr fontId="9"/>
  </si>
  <si>
    <t>業務方針</t>
    <rPh sb="0" eb="2">
      <t>ギョウム</t>
    </rPh>
    <rPh sb="2" eb="4">
      <t>ホウシン</t>
    </rPh>
    <phoneticPr fontId="9"/>
  </si>
  <si>
    <t>業務工程（計画・実施報告）</t>
    <phoneticPr fontId="9"/>
  </si>
  <si>
    <t>◎</t>
    <phoneticPr fontId="9"/>
  </si>
  <si>
    <t>されている</t>
    <phoneticPr fontId="6"/>
  </si>
  <si>
    <t>されていない</t>
    <phoneticPr fontId="6"/>
  </si>
  <si>
    <t>打合せ記録簿</t>
    <rPh sb="0" eb="2">
      <t>ウチアワ</t>
    </rPh>
    <rPh sb="3" eb="6">
      <t>キロクボ</t>
    </rPh>
    <phoneticPr fontId="9"/>
  </si>
  <si>
    <t>工事出来高確認報告書</t>
    <rPh sb="0" eb="2">
      <t>コウジ</t>
    </rPh>
    <rPh sb="2" eb="5">
      <t>デキダカ</t>
    </rPh>
    <rPh sb="5" eb="7">
      <t>カクニン</t>
    </rPh>
    <rPh sb="7" eb="10">
      <t>ホウコクショ</t>
    </rPh>
    <phoneticPr fontId="9"/>
  </si>
  <si>
    <t>業務報告書</t>
    <rPh sb="0" eb="2">
      <t>ギョウム</t>
    </rPh>
    <rPh sb="2" eb="4">
      <t>ホウコク</t>
    </rPh>
    <rPh sb="4" eb="5">
      <t>ショ</t>
    </rPh>
    <phoneticPr fontId="9"/>
  </si>
  <si>
    <t>手直し完了届</t>
    <rPh sb="0" eb="2">
      <t>テナオ</t>
    </rPh>
    <rPh sb="3" eb="5">
      <t>カンリョウ</t>
    </rPh>
    <rPh sb="5" eb="6">
      <t>トドケ</t>
    </rPh>
    <phoneticPr fontId="9"/>
  </si>
  <si>
    <t>手直し調書</t>
    <rPh sb="0" eb="2">
      <t>テナオ</t>
    </rPh>
    <rPh sb="3" eb="5">
      <t>チョウショ</t>
    </rPh>
    <phoneticPr fontId="9"/>
  </si>
  <si>
    <t>請求書</t>
    <phoneticPr fontId="9"/>
  </si>
  <si>
    <t>完成下検査報告書</t>
    <rPh sb="0" eb="2">
      <t>カンセイ</t>
    </rPh>
    <rPh sb="2" eb="3">
      <t>シタ</t>
    </rPh>
    <rPh sb="3" eb="5">
      <t>ケンサ</t>
    </rPh>
    <rPh sb="5" eb="8">
      <t>ホウコクショ</t>
    </rPh>
    <phoneticPr fontId="9"/>
  </si>
  <si>
    <t>監理関係書類</t>
    <rPh sb="0" eb="2">
      <t>カンリ</t>
    </rPh>
    <rPh sb="2" eb="4">
      <t>カンケイ</t>
    </rPh>
    <rPh sb="4" eb="6">
      <t>ショルイ</t>
    </rPh>
    <phoneticPr fontId="9"/>
  </si>
  <si>
    <t>氏名</t>
    <rPh sb="0" eb="2">
      <t>シメイ</t>
    </rPh>
    <phoneticPr fontId="4"/>
  </si>
  <si>
    <t>業務項目</t>
    <rPh sb="0" eb="2">
      <t>ギョウム</t>
    </rPh>
    <rPh sb="2" eb="4">
      <t>コウモク</t>
    </rPh>
    <phoneticPr fontId="4"/>
  </si>
  <si>
    <t>工事監理業務の実施状況</t>
    <rPh sb="0" eb="2">
      <t>コウジ</t>
    </rPh>
    <rPh sb="2" eb="4">
      <t>カンリ</t>
    </rPh>
    <rPh sb="4" eb="6">
      <t>ギョウム</t>
    </rPh>
    <rPh sb="7" eb="9">
      <t>ジッシ</t>
    </rPh>
    <rPh sb="9" eb="11">
      <t>ジョウキョウ</t>
    </rPh>
    <phoneticPr fontId="4"/>
  </si>
  <si>
    <t>工事監理方針の説明及び業務報告書等の提出</t>
    <rPh sb="0" eb="2">
      <t>コウジ</t>
    </rPh>
    <rPh sb="2" eb="4">
      <t>カンリ</t>
    </rPh>
    <rPh sb="4" eb="6">
      <t>ホウシン</t>
    </rPh>
    <rPh sb="7" eb="9">
      <t>セツメイ</t>
    </rPh>
    <rPh sb="9" eb="10">
      <t>オヨ</t>
    </rPh>
    <rPh sb="11" eb="13">
      <t>ギョウム</t>
    </rPh>
    <rPh sb="13" eb="16">
      <t>ホウコクショ</t>
    </rPh>
    <rPh sb="16" eb="17">
      <t>トウ</t>
    </rPh>
    <rPh sb="18" eb="20">
      <t>テイシュツ</t>
    </rPh>
    <phoneticPr fontId="4"/>
  </si>
  <si>
    <t>設計図書の内容の把握等の業務</t>
    <rPh sb="0" eb="2">
      <t>セッケイ</t>
    </rPh>
    <rPh sb="2" eb="4">
      <t>トショ</t>
    </rPh>
    <rPh sb="5" eb="7">
      <t>ナイヨウ</t>
    </rPh>
    <rPh sb="8" eb="10">
      <t>ハアク</t>
    </rPh>
    <rPh sb="10" eb="11">
      <t>トウ</t>
    </rPh>
    <rPh sb="12" eb="14">
      <t>ギョウム</t>
    </rPh>
    <phoneticPr fontId="4"/>
  </si>
  <si>
    <t>設計図書に照らした施工図等の検討及び報告</t>
    <rPh sb="0" eb="2">
      <t>セッケイ</t>
    </rPh>
    <rPh sb="2" eb="4">
      <t>トショ</t>
    </rPh>
    <rPh sb="5" eb="6">
      <t>テ</t>
    </rPh>
    <rPh sb="9" eb="11">
      <t>セコウ</t>
    </rPh>
    <rPh sb="11" eb="12">
      <t>ズ</t>
    </rPh>
    <rPh sb="12" eb="13">
      <t>トウ</t>
    </rPh>
    <rPh sb="14" eb="16">
      <t>ケントウ</t>
    </rPh>
    <rPh sb="16" eb="17">
      <t>オヨ</t>
    </rPh>
    <rPh sb="18" eb="20">
      <t>ホウコク</t>
    </rPh>
    <phoneticPr fontId="4"/>
  </si>
  <si>
    <t>工事と設計図書との照合及び確認、並びに結果報告</t>
    <rPh sb="0" eb="2">
      <t>コウジ</t>
    </rPh>
    <rPh sb="3" eb="5">
      <t>セッケイ</t>
    </rPh>
    <rPh sb="5" eb="7">
      <t>トショ</t>
    </rPh>
    <rPh sb="9" eb="11">
      <t>ショウゴウ</t>
    </rPh>
    <rPh sb="11" eb="12">
      <t>オヨ</t>
    </rPh>
    <rPh sb="13" eb="15">
      <t>カクニン</t>
    </rPh>
    <rPh sb="16" eb="17">
      <t>ナラ</t>
    </rPh>
    <rPh sb="19" eb="21">
      <t>ケッカ</t>
    </rPh>
    <rPh sb="21" eb="23">
      <t>ホウコク</t>
    </rPh>
    <phoneticPr fontId="4"/>
  </si>
  <si>
    <t>工程表・施工計画の検討及び報告</t>
    <rPh sb="0" eb="2">
      <t>コウテイ</t>
    </rPh>
    <rPh sb="2" eb="3">
      <t>ヒョウ</t>
    </rPh>
    <rPh sb="4" eb="6">
      <t>セコウ</t>
    </rPh>
    <rPh sb="6" eb="8">
      <t>ケイカク</t>
    </rPh>
    <rPh sb="9" eb="11">
      <t>ケントウ</t>
    </rPh>
    <rPh sb="11" eb="12">
      <t>オヨ</t>
    </rPh>
    <rPh sb="13" eb="15">
      <t>ホウコク</t>
    </rPh>
    <phoneticPr fontId="4"/>
  </si>
  <si>
    <t>請負契約との照合・確認・報告、関係機関の検査の立会等</t>
    <rPh sb="0" eb="2">
      <t>ウケオイ</t>
    </rPh>
    <rPh sb="2" eb="4">
      <t>ケイヤク</t>
    </rPh>
    <rPh sb="6" eb="8">
      <t>ショウゴウ</t>
    </rPh>
    <rPh sb="9" eb="11">
      <t>カクニン</t>
    </rPh>
    <rPh sb="12" eb="14">
      <t>ホウコク</t>
    </rPh>
    <rPh sb="15" eb="17">
      <t>カンケイ</t>
    </rPh>
    <rPh sb="17" eb="19">
      <t>キカン</t>
    </rPh>
    <rPh sb="20" eb="22">
      <t>ケンサ</t>
    </rPh>
    <rPh sb="23" eb="25">
      <t>タチアイ</t>
    </rPh>
    <rPh sb="25" eb="26">
      <t>トウ</t>
    </rPh>
    <phoneticPr fontId="4"/>
  </si>
  <si>
    <t>関連工事の調整に関する業務</t>
    <rPh sb="0" eb="2">
      <t>カンレン</t>
    </rPh>
    <rPh sb="2" eb="4">
      <t>コウジ</t>
    </rPh>
    <rPh sb="5" eb="7">
      <t>チョウセイ</t>
    </rPh>
    <rPh sb="8" eb="9">
      <t>カン</t>
    </rPh>
    <rPh sb="11" eb="13">
      <t>ギョウム</t>
    </rPh>
    <phoneticPr fontId="4"/>
  </si>
  <si>
    <t>工事運営に関する業務</t>
    <rPh sb="0" eb="2">
      <t>コウジ</t>
    </rPh>
    <rPh sb="2" eb="4">
      <t>ウンエイ</t>
    </rPh>
    <rPh sb="5" eb="6">
      <t>カン</t>
    </rPh>
    <rPh sb="8" eb="10">
      <t>ギョウム</t>
    </rPh>
    <phoneticPr fontId="4"/>
  </si>
  <si>
    <t>その他業務</t>
    <rPh sb="2" eb="3">
      <t>タ</t>
    </rPh>
    <rPh sb="3" eb="5">
      <t>ギョウム</t>
    </rPh>
    <phoneticPr fontId="4"/>
  </si>
  <si>
    <t>人・時間</t>
    <rPh sb="0" eb="1">
      <t>ニン</t>
    </rPh>
    <rPh sb="2" eb="4">
      <t>ジカン</t>
    </rPh>
    <phoneticPr fontId="4"/>
  </si>
  <si>
    <t>係員</t>
    <rPh sb="0" eb="2">
      <t>カカリイン</t>
    </rPh>
    <phoneticPr fontId="4"/>
  </si>
  <si>
    <t>（</t>
    <phoneticPr fontId="4"/>
  </si>
  <si>
    <t>大阪市都市整備局長　様</t>
    <rPh sb="10" eb="11">
      <t>サマ</t>
    </rPh>
    <phoneticPr fontId="9"/>
  </si>
  <si>
    <t>管理技術者</t>
    <phoneticPr fontId="4"/>
  </si>
  <si>
    <t>管理技術者等</t>
    <rPh sb="5" eb="6">
      <t>ナド</t>
    </rPh>
    <phoneticPr fontId="9"/>
  </si>
  <si>
    <t>管理技術者（統括）</t>
    <rPh sb="6" eb="8">
      <t>トウカツ</t>
    </rPh>
    <phoneticPr fontId="9"/>
  </si>
  <si>
    <t>２．チェックポイント</t>
    <phoneticPr fontId="6"/>
  </si>
  <si>
    <t>□</t>
  </si>
  <si>
    <t>同一性の把握</t>
    <rPh sb="0" eb="3">
      <t>ドウイツセイ</t>
    </rPh>
    <rPh sb="4" eb="6">
      <t>ハアク</t>
    </rPh>
    <phoneticPr fontId="6"/>
  </si>
  <si>
    <t>予定者外※1</t>
    <rPh sb="0" eb="3">
      <t>ヨテイシャ</t>
    </rPh>
    <rPh sb="3" eb="4">
      <t>ホカ</t>
    </rPh>
    <phoneticPr fontId="6"/>
  </si>
  <si>
    <t>できる</t>
    <phoneticPr fontId="6"/>
  </si>
  <si>
    <t>できない</t>
    <phoneticPr fontId="6"/>
  </si>
  <si>
    <t>施工体系図の把握</t>
    <rPh sb="0" eb="2">
      <t>セコウ</t>
    </rPh>
    <rPh sb="2" eb="5">
      <t>タイケイズ</t>
    </rPh>
    <rPh sb="6" eb="8">
      <t>ハアク</t>
    </rPh>
    <phoneticPr fontId="6"/>
  </si>
  <si>
    <t>業務工程計画</t>
    <rPh sb="0" eb="2">
      <t>ギョウム</t>
    </rPh>
    <rPh sb="2" eb="4">
      <t>コウテイ</t>
    </rPh>
    <rPh sb="4" eb="6">
      <t>ケイカク</t>
    </rPh>
    <phoneticPr fontId="4"/>
  </si>
  <si>
    <t>大阪市長　様</t>
    <rPh sb="0" eb="4">
      <t>オオサカシチョウ</t>
    </rPh>
    <rPh sb="5" eb="6">
      <t>サマ</t>
    </rPh>
    <phoneticPr fontId="9"/>
  </si>
  <si>
    <t>検査日</t>
    <rPh sb="0" eb="3">
      <t>ケンサビ</t>
    </rPh>
    <phoneticPr fontId="9"/>
  </si>
  <si>
    <t>検査職員</t>
    <rPh sb="0" eb="2">
      <t>ケンサ</t>
    </rPh>
    <rPh sb="2" eb="4">
      <t>ショクイン</t>
    </rPh>
    <phoneticPr fontId="9"/>
  </si>
  <si>
    <t>「施工プロセス」のチェックリスト（営繕工事）</t>
    <rPh sb="17" eb="19">
      <t>エイゼン</t>
    </rPh>
    <rPh sb="19" eb="21">
      <t>コウジ</t>
    </rPh>
    <phoneticPr fontId="9"/>
  </si>
  <si>
    <t>（１／３）</t>
    <phoneticPr fontId="9"/>
  </si>
  <si>
    <t>所属</t>
    <rPh sb="0" eb="2">
      <t>ショゾク</t>
    </rPh>
    <phoneticPr fontId="9"/>
  </si>
  <si>
    <t>補助監督職員</t>
    <rPh sb="0" eb="2">
      <t>ホジョ</t>
    </rPh>
    <rPh sb="2" eb="4">
      <t>カントク</t>
    </rPh>
    <rPh sb="4" eb="6">
      <t>ショクイン</t>
    </rPh>
    <phoneticPr fontId="9"/>
  </si>
  <si>
    <t>①「施工プロセス」のチェックリストは、標準仕様書、契約書等に基づき、施工に必要なプロセスが適切に管理されているかを監督職員等が確認する。</t>
  </si>
  <si>
    <t>考査項目</t>
    <rPh sb="0" eb="2">
      <t>コウサ</t>
    </rPh>
    <rPh sb="2" eb="4">
      <t>コウモク</t>
    </rPh>
    <phoneticPr fontId="9"/>
  </si>
  <si>
    <t>チェック時期（指示事項等）</t>
    <rPh sb="4" eb="6">
      <t>ジキ</t>
    </rPh>
    <rPh sb="7" eb="9">
      <t>シジ</t>
    </rPh>
    <rPh sb="9" eb="11">
      <t>ジコウ</t>
    </rPh>
    <rPh sb="11" eb="12">
      <t>トウ</t>
    </rPh>
    <phoneticPr fontId="9"/>
  </si>
  <si>
    <t>確認項目</t>
    <rPh sb="0" eb="2">
      <t>カクニン</t>
    </rPh>
    <rPh sb="2" eb="4">
      <t>コウモク</t>
    </rPh>
    <phoneticPr fontId="9"/>
  </si>
  <si>
    <t>チェックリスト一覧表
（チェックの目安）</t>
    <rPh sb="7" eb="10">
      <t>イチランヒョウ</t>
    </rPh>
    <rPh sb="17" eb="18">
      <t>メ</t>
    </rPh>
    <rPh sb="18" eb="19">
      <t>ヤス</t>
    </rPh>
    <phoneticPr fontId="9"/>
  </si>
  <si>
    <t>着手前</t>
    <rPh sb="0" eb="2">
      <t>チャクシュ</t>
    </rPh>
    <rPh sb="2" eb="3">
      <t>マエ</t>
    </rPh>
    <phoneticPr fontId="9"/>
  </si>
  <si>
    <t>完成時</t>
    <rPh sb="0" eb="3">
      <t>カンセイジ</t>
    </rPh>
    <phoneticPr fontId="9"/>
  </si>
  <si>
    <t>１施工体制</t>
    <rPh sb="1" eb="3">
      <t>セコウ</t>
    </rPh>
    <rPh sb="3" eb="5">
      <t>タイセイ</t>
    </rPh>
    <phoneticPr fontId="9"/>
  </si>
  <si>
    <t>Ⅰ施工体制一般</t>
    <rPh sb="1" eb="2">
      <t>シ</t>
    </rPh>
    <rPh sb="2" eb="3">
      <t>コウ</t>
    </rPh>
    <rPh sb="3" eb="5">
      <t>タイセイ</t>
    </rPh>
    <rPh sb="5" eb="7">
      <t>イッパン</t>
    </rPh>
    <phoneticPr fontId="9"/>
  </si>
  <si>
    <t>○品質・安全管理体制</t>
  </si>
  <si>
    <t>○建設業退職金共済制度</t>
    <phoneticPr fontId="9"/>
  </si>
  <si>
    <t>・建設業退職金共済証紙の配布を受け払い簿等により適切に管理している。
（施工中適宜）</t>
    <rPh sb="38" eb="39">
      <t>チュウ</t>
    </rPh>
    <phoneticPr fontId="9"/>
  </si>
  <si>
    <t>・「建設業退職金共済制度適用事業主工事現場」の標識を現場に掲示している。
（施工中１回程度）</t>
    <rPh sb="40" eb="41">
      <t>チュウ</t>
    </rPh>
    <phoneticPr fontId="9"/>
  </si>
  <si>
    <t>・労災保険関係成立票を工事現場の見やすい場所に掲示している。
（施工中１回程度）</t>
    <rPh sb="34" eb="35">
      <t>チュウ</t>
    </rPh>
    <phoneticPr fontId="9"/>
  </si>
  <si>
    <t>○建設業許可標識</t>
    <phoneticPr fontId="9"/>
  </si>
  <si>
    <t xml:space="preserve">○施工体制台帳、施工体系図
</t>
    <phoneticPr fontId="9"/>
  </si>
  <si>
    <t>・施工体制台帳及び施工体系図を現場に備え付け、かつ、同一のものを提出した。
（施工中　１回／月程度）</t>
    <rPh sb="41" eb="42">
      <t>ナカ</t>
    </rPh>
    <phoneticPr fontId="9"/>
  </si>
  <si>
    <t>・施工体系図又は下請負人通知書等に記載されている業者のみが作業している。
（施工中　１回／月程度）</t>
    <rPh sb="6" eb="7">
      <t>マタ</t>
    </rPh>
    <rPh sb="40" eb="41">
      <t>ナカ</t>
    </rPh>
    <phoneticPr fontId="9"/>
  </si>
  <si>
    <t>（２／３）</t>
    <phoneticPr fontId="9"/>
  </si>
  <si>
    <t>○工事実績情報</t>
    <phoneticPr fontId="9"/>
  </si>
  <si>
    <t>○現場代理人</t>
    <phoneticPr fontId="9"/>
  </si>
  <si>
    <t>・監督職員への通知、報告、申出等を書面で行っている。
（施工中適宜）</t>
    <phoneticPr fontId="9"/>
  </si>
  <si>
    <t>・技術者としての要件が資格者証等により確認できた。
（着手前）</t>
    <phoneticPr fontId="9"/>
  </si>
  <si>
    <t>・専門技術者を選任し、配置している。
（施工計画時、施工中適宜）</t>
    <rPh sb="28" eb="29">
      <t>チュウ</t>
    </rPh>
    <phoneticPr fontId="9"/>
  </si>
  <si>
    <t xml:space="preserve">・作業主任者を選任し、配置している。
（施工計画時、施工中適宜）
</t>
    <rPh sb="28" eb="29">
      <t>チュウ</t>
    </rPh>
    <phoneticPr fontId="9"/>
  </si>
  <si>
    <t>○下請負者の把握</t>
    <rPh sb="2" eb="4">
      <t>ウケオイ</t>
    </rPh>
    <phoneticPr fontId="9"/>
  </si>
  <si>
    <t>・下請負者が大阪市競争入札参加有資格者である場合には、競争入札参加停止措置中でない。
（書類提出時）</t>
    <rPh sb="1" eb="2">
      <t>シタ</t>
    </rPh>
    <rPh sb="2" eb="4">
      <t>ウケオイ</t>
    </rPh>
    <rPh sb="4" eb="5">
      <t>シャ</t>
    </rPh>
    <rPh sb="6" eb="9">
      <t>オオサカシ</t>
    </rPh>
    <rPh sb="9" eb="11">
      <t>キョウソウ</t>
    </rPh>
    <rPh sb="11" eb="13">
      <t>ニュウサツ</t>
    </rPh>
    <rPh sb="13" eb="15">
      <t>サンカ</t>
    </rPh>
    <rPh sb="15" eb="19">
      <t>ユウシカクシャ</t>
    </rPh>
    <rPh sb="22" eb="24">
      <t>バアイ</t>
    </rPh>
    <rPh sb="27" eb="29">
      <t>キョウソウ</t>
    </rPh>
    <rPh sb="29" eb="31">
      <t>ニュウサツ</t>
    </rPh>
    <rPh sb="31" eb="33">
      <t>サンカ</t>
    </rPh>
    <rPh sb="33" eb="35">
      <t>テイシ</t>
    </rPh>
    <rPh sb="35" eb="38">
      <t>ソチチュウ</t>
    </rPh>
    <rPh sb="44" eb="46">
      <t>ショルイ</t>
    </rPh>
    <rPh sb="46" eb="48">
      <t>テイシュツ</t>
    </rPh>
    <rPh sb="48" eb="49">
      <t>ジ</t>
    </rPh>
    <phoneticPr fontId="9"/>
  </si>
  <si>
    <t>Ⅰ施工管理</t>
    <rPh sb="1" eb="3">
      <t>セコウ</t>
    </rPh>
    <rPh sb="3" eb="5">
      <t>カンリ</t>
    </rPh>
    <phoneticPr fontId="9"/>
  </si>
  <si>
    <t>○設計図書の照査　等</t>
  </si>
  <si>
    <t>・工事請負契約書第19条第1項第1号から第5号に係わる設計図書の照査を行っている。
（着手前、施工中適宜）</t>
    <rPh sb="12" eb="13">
      <t>ダイ</t>
    </rPh>
    <rPh sb="14" eb="15">
      <t>コウ</t>
    </rPh>
    <rPh sb="17" eb="18">
      <t>ゴウ</t>
    </rPh>
    <rPh sb="20" eb="21">
      <t>ダイ</t>
    </rPh>
    <rPh sb="22" eb="23">
      <t>ゴウ</t>
    </rPh>
    <phoneticPr fontId="9"/>
  </si>
  <si>
    <t>・現場との相違事実がある場合、その事実が確認できる資料を書面により提出して確認を受けた。
（着手前、施工中適宜）</t>
    <rPh sb="52" eb="53">
      <t>チュウ</t>
    </rPh>
    <phoneticPr fontId="9"/>
  </si>
  <si>
    <t>○施工計画書</t>
  </si>
  <si>
    <t>・記載内容と現場施工方法が一致している。
（施工中適宜）</t>
    <rPh sb="24" eb="25">
      <t>チュウ</t>
    </rPh>
    <phoneticPr fontId="9"/>
  </si>
  <si>
    <t>（３／３）</t>
    <phoneticPr fontId="9"/>
  </si>
  <si>
    <t>・建築材料、機材に関する資料の整理及び確認がなされている。
（施工中適宜）</t>
    <rPh sb="33" eb="34">
      <t>チュウ</t>
    </rPh>
    <phoneticPr fontId="9"/>
  </si>
  <si>
    <t>・日常の出来形、品質管理が適時、的確に行われている。
（施工中適宜）</t>
    <rPh sb="30" eb="31">
      <t>チュウ</t>
    </rPh>
    <phoneticPr fontId="9"/>
  </si>
  <si>
    <t>○建設副産物及び建設廃棄物</t>
    <phoneticPr fontId="9"/>
  </si>
  <si>
    <t>・受注者は、産業廃棄物管理票（マニフェスト）により適正に処理されていることを確認し、監督職員に提示した。
（施工中適宜）</t>
    <rPh sb="44" eb="46">
      <t>ショクイン</t>
    </rPh>
    <rPh sb="56" eb="57">
      <t>チュウ</t>
    </rPh>
    <phoneticPr fontId="9"/>
  </si>
  <si>
    <t>・再生資源利用計画書及び再生資源利用促進計画書を所定の様式に基づき作成し、施工計画書に含め提出した。
（施工中適宜）</t>
    <rPh sb="54" eb="55">
      <t>チュウ</t>
    </rPh>
    <phoneticPr fontId="9"/>
  </si>
  <si>
    <t>Ⅱ工程管理</t>
    <rPh sb="1" eb="3">
      <t>コウテイ</t>
    </rPh>
    <rPh sb="3" eb="5">
      <t>カンリ</t>
    </rPh>
    <phoneticPr fontId="9"/>
  </si>
  <si>
    <t>○工程管理</t>
  </si>
  <si>
    <t>・施工前に各種工程表を提出している。
（着手前、施工中適宜）</t>
    <rPh sb="26" eb="27">
      <t>チュウ</t>
    </rPh>
    <phoneticPr fontId="9"/>
  </si>
  <si>
    <t>・工程の把握に努め、必要に応じ、フォローアップを行っている。
（施工中適宜）</t>
    <rPh sb="34" eb="35">
      <t>チュウ</t>
    </rPh>
    <phoneticPr fontId="9"/>
  </si>
  <si>
    <t>Ⅲ安全対策</t>
    <rPh sb="1" eb="3">
      <t>アンゼン</t>
    </rPh>
    <rPh sb="3" eb="5">
      <t>タイサク</t>
    </rPh>
    <phoneticPr fontId="9"/>
  </si>
  <si>
    <t>○安全活動</t>
  </si>
  <si>
    <t>○仮設備点検等</t>
  </si>
  <si>
    <t>Ⅳ対外関係</t>
    <rPh sb="1" eb="3">
      <t>タイガイ</t>
    </rPh>
    <rPh sb="3" eb="5">
      <t>カンケイ</t>
    </rPh>
    <phoneticPr fontId="9"/>
  </si>
  <si>
    <t>○関係機関等</t>
  </si>
  <si>
    <t>「施工プロセス」のチェックリスト</t>
    <rPh sb="1" eb="3">
      <t>セコウ</t>
    </rPh>
    <phoneticPr fontId="9"/>
  </si>
  <si>
    <t>・配置予定技術者または現場代理人等通知書等に記載されている技術者が本人と同一であった。
（着手前）</t>
    <phoneticPr fontId="9"/>
  </si>
  <si>
    <t>○専門技術者の配置</t>
    <phoneticPr fontId="9"/>
  </si>
  <si>
    <t>・品質及び安全計画に見合う管理体制が確立されている。
（施工計画書提出時）</t>
    <phoneticPr fontId="9"/>
  </si>
  <si>
    <t>○作業主任者の選任</t>
    <phoneticPr fontId="9"/>
  </si>
  <si>
    <t>○労働保険関係成立票</t>
    <phoneticPr fontId="9"/>
  </si>
  <si>
    <t>・施工体系図を現場の工事関係者及び公衆の見やすい場所に掲げている。
（施工中　１回／月程度）</t>
    <phoneticPr fontId="9"/>
  </si>
  <si>
    <t>・施工に先立ち、設計図書等の内容を反映したものを提出した。
（着手前、変更時）</t>
    <phoneticPr fontId="9"/>
  </si>
  <si>
    <t>・出来形、品質管理</t>
    <phoneticPr fontId="9"/>
  </si>
  <si>
    <t>契約後</t>
    <rPh sb="0" eb="2">
      <t>ケイヤク</t>
    </rPh>
    <rPh sb="2" eb="3">
      <t>ゴ</t>
    </rPh>
    <phoneticPr fontId="9"/>
  </si>
  <si>
    <t>令和</t>
    <rPh sb="0" eb="2">
      <t>レイワ</t>
    </rPh>
    <phoneticPr fontId="9"/>
  </si>
  <si>
    <t>令和　　　年　　　月　　　日　～　令和　　　年　　　月　　　日</t>
    <rPh sb="0" eb="2">
      <t>レイワ</t>
    </rPh>
    <rPh sb="5" eb="6">
      <t>ネン</t>
    </rPh>
    <rPh sb="9" eb="10">
      <t>ツキ</t>
    </rPh>
    <rPh sb="13" eb="14">
      <t>ヒ</t>
    </rPh>
    <rPh sb="17" eb="19">
      <t>レイワ</t>
    </rPh>
    <rPh sb="22" eb="23">
      <t>ネン</t>
    </rPh>
    <rPh sb="26" eb="27">
      <t>ツキ</t>
    </rPh>
    <rPh sb="30" eb="31">
      <t>ヒ</t>
    </rPh>
    <phoneticPr fontId="6"/>
  </si>
  <si>
    <t>令和　年　月　日</t>
    <rPh sb="0" eb="2">
      <t>レイワ</t>
    </rPh>
    <rPh sb="3" eb="4">
      <t>ネン</t>
    </rPh>
    <rPh sb="5" eb="6">
      <t>ガツ</t>
    </rPh>
    <rPh sb="7" eb="8">
      <t>ニチ</t>
    </rPh>
    <phoneticPr fontId="4"/>
  </si>
  <si>
    <t>○　工　　　期</t>
    <rPh sb="2" eb="3">
      <t>コウ</t>
    </rPh>
    <rPh sb="6" eb="7">
      <t>キ</t>
    </rPh>
    <phoneticPr fontId="6"/>
  </si>
  <si>
    <t>確認者　所属･氏名･確認年月日</t>
    <rPh sb="0" eb="2">
      <t>カクニン</t>
    </rPh>
    <rPh sb="2" eb="3">
      <t>シャ</t>
    </rPh>
    <rPh sb="4" eb="6">
      <t>ショゾク</t>
    </rPh>
    <rPh sb="7" eb="9">
      <t>シメイ</t>
    </rPh>
    <rPh sb="10" eb="12">
      <t>カクニン</t>
    </rPh>
    <rPh sb="12" eb="15">
      <t>ネンガッピ</t>
    </rPh>
    <phoneticPr fontId="6"/>
  </si>
  <si>
    <t>着眼点</t>
    <rPh sb="0" eb="3">
      <t>チャクガンテン</t>
    </rPh>
    <phoneticPr fontId="6"/>
  </si>
  <si>
    <t>元請負人の社員であるか。</t>
    <rPh sb="0" eb="1">
      <t>モト</t>
    </rPh>
    <rPh sb="1" eb="3">
      <t>ウケオイ</t>
    </rPh>
    <rPh sb="3" eb="4">
      <t>ニン</t>
    </rPh>
    <rPh sb="5" eb="7">
      <t>シャイン</t>
    </rPh>
    <phoneticPr fontId="6"/>
  </si>
  <si>
    <t>内容（　　　　　　　　　）</t>
    <rPh sb="0" eb="2">
      <t>ナイヨウ</t>
    </rPh>
    <phoneticPr fontId="6"/>
  </si>
  <si>
    <t>兼任の工事を把握しているか。</t>
    <rPh sb="0" eb="2">
      <t>ケンニン</t>
    </rPh>
    <rPh sb="3" eb="5">
      <t>コウジ</t>
    </rPh>
    <rPh sb="6" eb="8">
      <t>ハアク</t>
    </rPh>
    <phoneticPr fontId="6"/>
  </si>
  <si>
    <t>監理技術者補佐</t>
    <rPh sb="0" eb="2">
      <t>カンリ</t>
    </rPh>
    <rPh sb="2" eb="5">
      <t>ギジュツシャ</t>
    </rPh>
    <rPh sb="5" eb="7">
      <t>ホサ</t>
    </rPh>
    <phoneticPr fontId="6"/>
  </si>
  <si>
    <t>資格者の把握</t>
    <rPh sb="0" eb="3">
      <t>シカクシャ</t>
    </rPh>
    <rPh sb="4" eb="6">
      <t>ハアク</t>
    </rPh>
    <phoneticPr fontId="6"/>
  </si>
  <si>
    <t>一級施工管理技士補又は一級施工管理技士等の国家資格などの合格証があるか</t>
    <rPh sb="28" eb="30">
      <t>ゴウカク</t>
    </rPh>
    <rPh sb="30" eb="31">
      <t>ショウ</t>
    </rPh>
    <phoneticPr fontId="6"/>
  </si>
  <si>
    <t>監理技術者補佐の資格者要件に疑義はないか｡又、疑義がある場合の内容（技術検定種目･その他）</t>
    <rPh sb="0" eb="2">
      <t>カンリ</t>
    </rPh>
    <rPh sb="2" eb="4">
      <t>ギジュツ</t>
    </rPh>
    <rPh sb="4" eb="5">
      <t>シャ</t>
    </rPh>
    <rPh sb="5" eb="7">
      <t>ホサ</t>
    </rPh>
    <rPh sb="8" eb="11">
      <t>シカクシャ</t>
    </rPh>
    <rPh sb="11" eb="13">
      <t>ヨウケン</t>
    </rPh>
    <rPh sb="14" eb="16">
      <t>ギギ</t>
    </rPh>
    <rPh sb="21" eb="22">
      <t>マタ</t>
    </rPh>
    <rPh sb="23" eb="25">
      <t>ギギ</t>
    </rPh>
    <rPh sb="28" eb="30">
      <t>バアイ</t>
    </rPh>
    <rPh sb="31" eb="33">
      <t>ナイヨウ</t>
    </rPh>
    <rPh sb="34" eb="36">
      <t>ギジュツ</t>
    </rPh>
    <rPh sb="36" eb="38">
      <t>ケンテイ</t>
    </rPh>
    <rPh sb="38" eb="40">
      <t>シュモク</t>
    </rPh>
    <rPh sb="43" eb="44">
      <t>タ</t>
    </rPh>
    <phoneticPr fontId="6"/>
  </si>
  <si>
    <t>監理技術者補佐の変更があった場合、手続は適正か｡</t>
    <rPh sb="0" eb="2">
      <t>カンリ</t>
    </rPh>
    <rPh sb="2" eb="4">
      <t>ギジュツ</t>
    </rPh>
    <rPh sb="4" eb="5">
      <t>シャ</t>
    </rPh>
    <rPh sb="5" eb="7">
      <t>ホサ</t>
    </rPh>
    <rPh sb="8" eb="10">
      <t>ヘンコウ</t>
    </rPh>
    <rPh sb="14" eb="16">
      <t>バアイ</t>
    </rPh>
    <rPh sb="17" eb="19">
      <t>テツヅキ</t>
    </rPh>
    <rPh sb="20" eb="22">
      <t>テキセイ</t>
    </rPh>
    <phoneticPr fontId="6"/>
  </si>
  <si>
    <t>主任技術者</t>
    <rPh sb="0" eb="2">
      <t>シュニン</t>
    </rPh>
    <rPh sb="2" eb="5">
      <t>ギジュツシャ</t>
    </rPh>
    <phoneticPr fontId="6"/>
  </si>
  <si>
    <t>雇用関係の把握</t>
    <rPh sb="0" eb="2">
      <t>コヨウ</t>
    </rPh>
    <rPh sb="2" eb="4">
      <t>カンケイ</t>
    </rPh>
    <rPh sb="5" eb="7">
      <t>ハアク</t>
    </rPh>
    <phoneticPr fontId="6"/>
  </si>
  <si>
    <t>施工体制台帳等に記載の技術者と同一人物か。</t>
    <phoneticPr fontId="6"/>
  </si>
  <si>
    <t>主任技術者の変更があった場合、手続は適正か｡</t>
    <rPh sb="0" eb="2">
      <t>シュニン</t>
    </rPh>
    <rPh sb="2" eb="4">
      <t>ギジュツ</t>
    </rPh>
    <rPh sb="4" eb="5">
      <t>シャ</t>
    </rPh>
    <rPh sb="6" eb="8">
      <t>ヘンコウ</t>
    </rPh>
    <rPh sb="12" eb="14">
      <t>バアイ</t>
    </rPh>
    <rPh sb="15" eb="17">
      <t>テツヅキ</t>
    </rPh>
    <rPh sb="18" eb="20">
      <t>テキセイ</t>
    </rPh>
    <phoneticPr fontId="6"/>
  </si>
  <si>
    <t>Ｂ)現場代理人の確認</t>
    <phoneticPr fontId="6"/>
  </si>
  <si>
    <t>現場代理人の変更があった場合、手続は適正か｡</t>
    <rPh sb="0" eb="2">
      <t>ゲンバ</t>
    </rPh>
    <rPh sb="2" eb="5">
      <t>ダイリニン</t>
    </rPh>
    <rPh sb="6" eb="8">
      <t>ヘンコウ</t>
    </rPh>
    <rPh sb="12" eb="14">
      <t>バアイ</t>
    </rPh>
    <rPh sb="15" eb="17">
      <t>テツヅキ</t>
    </rPh>
    <rPh sb="18" eb="20">
      <t>テキセイ</t>
    </rPh>
    <phoneticPr fontId="6"/>
  </si>
  <si>
    <t>Ｃ）現地の施工体制の確認</t>
    <rPh sb="2" eb="4">
      <t>ゲンチ</t>
    </rPh>
    <rPh sb="5" eb="7">
      <t>セコウ</t>
    </rPh>
    <rPh sb="7" eb="9">
      <t>タイセイ</t>
    </rPh>
    <rPh sb="10" eb="12">
      <t>カクニン</t>
    </rPh>
    <phoneticPr fontId="6"/>
  </si>
  <si>
    <t>施工体制台帳</t>
    <rPh sb="0" eb="2">
      <t>セコウ</t>
    </rPh>
    <rPh sb="2" eb="4">
      <t>タイセイ</t>
    </rPh>
    <rPh sb="4" eb="6">
      <t>ダイチョウ</t>
    </rPh>
    <phoneticPr fontId="6"/>
  </si>
  <si>
    <t>施工体制台帳は現場に備え付けられているか｡</t>
    <rPh sb="0" eb="2">
      <t>セコウ</t>
    </rPh>
    <rPh sb="2" eb="4">
      <t>タイセイ</t>
    </rPh>
    <rPh sb="4" eb="6">
      <t>ダイチョウ</t>
    </rPh>
    <rPh sb="7" eb="9">
      <t>ゲンバ</t>
    </rPh>
    <rPh sb="10" eb="11">
      <t>ソナ</t>
    </rPh>
    <rPh sb="12" eb="13">
      <t>ツ</t>
    </rPh>
    <phoneticPr fontId="6"/>
  </si>
  <si>
    <t>一致</t>
    <rPh sb="0" eb="2">
      <t>イッチ</t>
    </rPh>
    <phoneticPr fontId="6"/>
  </si>
  <si>
    <t>不一致</t>
    <rPh sb="0" eb="3">
      <t>フイッチ</t>
    </rPh>
    <phoneticPr fontId="6"/>
  </si>
  <si>
    <t>施工体制台帳に下請負契約書(写)が添付されているか。
特定専門工事で下請負人の主任技術者の配置を免除する場合、必要書類が添付されているか。</t>
    <rPh sb="0" eb="2">
      <t>セコウ</t>
    </rPh>
    <rPh sb="2" eb="4">
      <t>タイセイ</t>
    </rPh>
    <rPh sb="4" eb="6">
      <t>ダイチョウ</t>
    </rPh>
    <rPh sb="7" eb="8">
      <t>シタ</t>
    </rPh>
    <rPh sb="8" eb="10">
      <t>ウケオイ</t>
    </rPh>
    <rPh sb="10" eb="13">
      <t>ケイヤクショ</t>
    </rPh>
    <rPh sb="14" eb="15">
      <t>ウツ</t>
    </rPh>
    <rPh sb="17" eb="19">
      <t>テンプ</t>
    </rPh>
    <rPh sb="27" eb="29">
      <t>トクテイ</t>
    </rPh>
    <rPh sb="29" eb="31">
      <t>センモン</t>
    </rPh>
    <rPh sb="31" eb="33">
      <t>コウジ</t>
    </rPh>
    <rPh sb="34" eb="35">
      <t>シタ</t>
    </rPh>
    <rPh sb="35" eb="37">
      <t>ウケオイ</t>
    </rPh>
    <rPh sb="37" eb="38">
      <t>ニン</t>
    </rPh>
    <rPh sb="39" eb="41">
      <t>シュニン</t>
    </rPh>
    <rPh sb="41" eb="44">
      <t>ギジュツシャ</t>
    </rPh>
    <rPh sb="45" eb="47">
      <t>ハイチ</t>
    </rPh>
    <rPh sb="48" eb="50">
      <t>メンジョ</t>
    </rPh>
    <rPh sb="52" eb="54">
      <t>バアイ</t>
    </rPh>
    <rPh sb="55" eb="57">
      <t>ヒツヨウ</t>
    </rPh>
    <rPh sb="57" eb="59">
      <t>ショルイ</t>
    </rPh>
    <rPh sb="60" eb="62">
      <t>テンプ</t>
    </rPh>
    <phoneticPr fontId="6"/>
  </si>
  <si>
    <t>施工体系図は現場の見やすい場所に掲示されているか｡</t>
    <rPh sb="0" eb="2">
      <t>セコウ</t>
    </rPh>
    <rPh sb="2" eb="5">
      <t>タイケイズ</t>
    </rPh>
    <rPh sb="6" eb="8">
      <t>ゲンバ</t>
    </rPh>
    <rPh sb="9" eb="10">
      <t>ミ</t>
    </rPh>
    <rPh sb="13" eb="15">
      <t>バショ</t>
    </rPh>
    <rPh sb="16" eb="18">
      <t>ケイジ</t>
    </rPh>
    <phoneticPr fontId="6"/>
  </si>
  <si>
    <t>Ｄ)その他事項の確認</t>
    <rPh sb="4" eb="5">
      <t>タ</t>
    </rPh>
    <rPh sb="5" eb="7">
      <t>ジコウ</t>
    </rPh>
    <rPh sb="8" eb="10">
      <t>カクニン</t>
    </rPh>
    <phoneticPr fontId="6"/>
  </si>
  <si>
    <t>部署（事務所）</t>
    <rPh sb="0" eb="2">
      <t>ブショ</t>
    </rPh>
    <rPh sb="3" eb="4">
      <t>コト</t>
    </rPh>
    <rPh sb="4" eb="5">
      <t>ツトム</t>
    </rPh>
    <rPh sb="5" eb="6">
      <t>ショ</t>
    </rPh>
    <phoneticPr fontId="9"/>
  </si>
  <si>
    <t>□</t>
    <phoneticPr fontId="9"/>
  </si>
  <si>
    <t>・建設業法に定められた標識を正しく記載し、公衆の見やすい場所に設置している。（元請のみ）　　　　　　　　　　　　
（施工中１回程度）</t>
    <rPh sb="60" eb="61">
      <t>チュウ</t>
    </rPh>
    <phoneticPr fontId="9"/>
  </si>
  <si>
    <t>・施工体制台帳に下請負契約書等（写）（再下請業者を含む。）及びその他必要な書類を添付している。
（施工中の当初、変更時）</t>
    <rPh sb="29" eb="30">
      <t>オヨ</t>
    </rPh>
    <rPh sb="33" eb="34">
      <t>タ</t>
    </rPh>
    <rPh sb="34" eb="36">
      <t>ヒツヨウ</t>
    </rPh>
    <rPh sb="37" eb="39">
      <t>ショルイ</t>
    </rPh>
    <rPh sb="51" eb="52">
      <t>ナカ</t>
    </rPh>
    <phoneticPr fontId="9"/>
  </si>
  <si>
    <t>・仮設備点検等を実施し、記録がある。（必要に応じ、下記の内容をチェックする。)
①過積載防止対策（施工中適宜）
②機械・車両等点検整備等（資料提示時）
③重機操作時安全点検記録等（資料提示時）
④山留め、仮締切等の点検及び管理記録（資料提示時）
⑤足場、支保工の組立完了時・使用中の点検及び管理記録（資料提示時）</t>
    <rPh sb="51" eb="52">
      <t>チュウ</t>
    </rPh>
    <phoneticPr fontId="9"/>
  </si>
  <si>
    <t>報
告
確
認
欄</t>
    <rPh sb="0" eb="1">
      <t>ホウ</t>
    </rPh>
    <rPh sb="2" eb="3">
      <t>コク</t>
    </rPh>
    <rPh sb="4" eb="5">
      <t>カク</t>
    </rPh>
    <rPh sb="6" eb="7">
      <t>ニン</t>
    </rPh>
    <rPh sb="8" eb="9">
      <t>ラン</t>
    </rPh>
    <phoneticPr fontId="9"/>
  </si>
  <si>
    <t>確認欄</t>
    <rPh sb="0" eb="2">
      <t>カクニン</t>
    </rPh>
    <rPh sb="2" eb="3">
      <t>ラン</t>
    </rPh>
    <phoneticPr fontId="9"/>
  </si>
  <si>
    <t>管理技術者氏名：</t>
    <rPh sb="0" eb="2">
      <t>カンリ</t>
    </rPh>
    <rPh sb="2" eb="5">
      <t>ギジュツシャ</t>
    </rPh>
    <rPh sb="5" eb="7">
      <t>シメイ</t>
    </rPh>
    <phoneticPr fontId="9"/>
  </si>
  <si>
    <t>・安全活動を実施し、記録がある。（必要に応じ、以下の内容をチェックする。)
①災害防止協議会等（資料提示時）
②店社パトロール（資料提示時）
③安全教育、訓練等（資料提示時）
④安全巡視、TBM、KY等（資料提示時）
⑤新規入場者教育（資料提示時）</t>
    <rPh sb="48" eb="50">
      <t>シリョウ</t>
    </rPh>
    <rPh sb="50" eb="52">
      <t>テイジ</t>
    </rPh>
    <rPh sb="52" eb="53">
      <t>ジ</t>
    </rPh>
    <rPh sb="56" eb="57">
      <t>ミセ</t>
    </rPh>
    <phoneticPr fontId="9"/>
  </si>
  <si>
    <t>業務内容</t>
    <rPh sb="0" eb="4">
      <t>ギョウムナイヨウ</t>
    </rPh>
    <phoneticPr fontId="9"/>
  </si>
  <si>
    <t>業務従事実施時間報告書（月間）</t>
    <rPh sb="4" eb="6">
      <t>ジッシ</t>
    </rPh>
    <rPh sb="6" eb="8">
      <t>ジカン</t>
    </rPh>
    <rPh sb="8" eb="11">
      <t>ホウコクショ</t>
    </rPh>
    <rPh sb="12" eb="14">
      <t>ゲッカン</t>
    </rPh>
    <phoneticPr fontId="9"/>
  </si>
  <si>
    <t>提出
部数</t>
    <rPh sb="0" eb="2">
      <t>テイシュツ</t>
    </rPh>
    <rPh sb="3" eb="5">
      <t>ブスウ</t>
    </rPh>
    <phoneticPr fontId="9"/>
  </si>
  <si>
    <t>部分払に係る出来高部分の確認申請書</t>
    <rPh sb="8" eb="9">
      <t>タカ</t>
    </rPh>
    <phoneticPr fontId="9"/>
  </si>
  <si>
    <t>色彩計画報告書（企画部用）</t>
    <rPh sb="0" eb="2">
      <t>シキサイ</t>
    </rPh>
    <rPh sb="2" eb="4">
      <t>ケイカク</t>
    </rPh>
    <rPh sb="4" eb="6">
      <t>ホウコク</t>
    </rPh>
    <rPh sb="6" eb="7">
      <t>ショ</t>
    </rPh>
    <rPh sb="8" eb="10">
      <t>キカク</t>
    </rPh>
    <rPh sb="10" eb="12">
      <t>ブヨウ</t>
    </rPh>
    <phoneticPr fontId="9"/>
  </si>
  <si>
    <t>色彩計画表（企画部用）</t>
    <rPh sb="0" eb="2">
      <t>シキサイ</t>
    </rPh>
    <rPh sb="2" eb="4">
      <t>ケイカク</t>
    </rPh>
    <rPh sb="4" eb="5">
      <t>ヒョウ</t>
    </rPh>
    <rPh sb="6" eb="8">
      <t>キカク</t>
    </rPh>
    <phoneticPr fontId="9"/>
  </si>
  <si>
    <t>工事施工記録書（住宅部用）</t>
    <rPh sb="0" eb="2">
      <t>コウジ</t>
    </rPh>
    <rPh sb="2" eb="4">
      <t>セコウ</t>
    </rPh>
    <rPh sb="4" eb="6">
      <t>キロク</t>
    </rPh>
    <rPh sb="6" eb="7">
      <t>ショ</t>
    </rPh>
    <rPh sb="8" eb="10">
      <t>ジュウタク</t>
    </rPh>
    <phoneticPr fontId="9"/>
  </si>
  <si>
    <t>施工体制等チェックシート</t>
    <rPh sb="0" eb="2">
      <t>セコウ</t>
    </rPh>
    <rPh sb="2" eb="4">
      <t>タイセイ</t>
    </rPh>
    <rPh sb="4" eb="5">
      <t>ナド</t>
    </rPh>
    <phoneticPr fontId="9"/>
  </si>
  <si>
    <t>業務従事実施時間報告書（月間）</t>
    <rPh sb="8" eb="11">
      <t>ホウコクショ</t>
    </rPh>
    <rPh sb="12" eb="14">
      <t>ゲッカン</t>
    </rPh>
    <phoneticPr fontId="9"/>
  </si>
  <si>
    <t>様式
番号</t>
    <rPh sb="3" eb="5">
      <t>バンゴウ</t>
    </rPh>
    <phoneticPr fontId="9"/>
  </si>
  <si>
    <t>１　工事監理業務内容</t>
    <rPh sb="2" eb="4">
      <t>コウジ</t>
    </rPh>
    <rPh sb="4" eb="6">
      <t>カンリ</t>
    </rPh>
    <rPh sb="6" eb="8">
      <t>ギョウム</t>
    </rPh>
    <rPh sb="8" eb="10">
      <t>ナイヨウ</t>
    </rPh>
    <phoneticPr fontId="4"/>
  </si>
  <si>
    <t>管理技術者通知兼
業務実施体制（建築）</t>
    <rPh sb="0" eb="2">
      <t>カンリ</t>
    </rPh>
    <rPh sb="2" eb="5">
      <t>ギジュツシャ</t>
    </rPh>
    <rPh sb="5" eb="7">
      <t>ツウチ</t>
    </rPh>
    <rPh sb="7" eb="8">
      <t>ケン</t>
    </rPh>
    <rPh sb="9" eb="11">
      <t>ギョウム</t>
    </rPh>
    <rPh sb="11" eb="13">
      <t>ジッシ</t>
    </rPh>
    <rPh sb="13" eb="15">
      <t>タイセイ</t>
    </rPh>
    <rPh sb="16" eb="18">
      <t>ケンチク</t>
    </rPh>
    <phoneticPr fontId="9"/>
  </si>
  <si>
    <t>管理技術者通知兼
業務実施体制（設備）</t>
    <rPh sb="0" eb="2">
      <t>カンリ</t>
    </rPh>
    <rPh sb="2" eb="5">
      <t>ギジュツシャ</t>
    </rPh>
    <rPh sb="5" eb="7">
      <t>ツウチ</t>
    </rPh>
    <rPh sb="7" eb="8">
      <t>ケン</t>
    </rPh>
    <rPh sb="9" eb="11">
      <t>ギョウム</t>
    </rPh>
    <rPh sb="11" eb="13">
      <t>ジッシ</t>
    </rPh>
    <rPh sb="13" eb="15">
      <t>タイセイ</t>
    </rPh>
    <rPh sb="16" eb="18">
      <t>セツビ</t>
    </rPh>
    <phoneticPr fontId="9"/>
  </si>
  <si>
    <t>業務計画書（当初・変更）</t>
    <rPh sb="0" eb="2">
      <t>ギョウム</t>
    </rPh>
    <rPh sb="2" eb="5">
      <t>ケイカクショ</t>
    </rPh>
    <rPh sb="6" eb="8">
      <t>トウショ</t>
    </rPh>
    <rPh sb="9" eb="11">
      <t>ヘンコウ</t>
    </rPh>
    <phoneticPr fontId="9"/>
  </si>
  <si>
    <t>１</t>
    <phoneticPr fontId="9"/>
  </si>
  <si>
    <t>２</t>
    <phoneticPr fontId="4"/>
  </si>
  <si>
    <t>４</t>
    <phoneticPr fontId="4"/>
  </si>
  <si>
    <t>８</t>
    <phoneticPr fontId="4"/>
  </si>
  <si>
    <t>９</t>
    <phoneticPr fontId="4"/>
  </si>
  <si>
    <t>10</t>
    <phoneticPr fontId="4"/>
  </si>
  <si>
    <t>現場</t>
    <rPh sb="0" eb="2">
      <t>ゲンバ</t>
    </rPh>
    <phoneticPr fontId="4"/>
  </si>
  <si>
    <t>事務所</t>
    <rPh sb="0" eb="3">
      <t>ジムショ</t>
    </rPh>
    <phoneticPr fontId="4"/>
  </si>
  <si>
    <t>書類名称</t>
    <rPh sb="0" eb="1">
      <t>ショ</t>
    </rPh>
    <rPh sb="1" eb="2">
      <t>タグイ</t>
    </rPh>
    <rPh sb="2" eb="4">
      <t>メイショウ</t>
    </rPh>
    <phoneticPr fontId="9"/>
  </si>
  <si>
    <t>－</t>
    <phoneticPr fontId="9"/>
  </si>
  <si>
    <t>３Ａ</t>
    <phoneticPr fontId="4"/>
  </si>
  <si>
    <t>３Ｂ</t>
    <phoneticPr fontId="4"/>
  </si>
  <si>
    <t>参考１</t>
    <rPh sb="0" eb="2">
      <t>サンコウ</t>
    </rPh>
    <phoneticPr fontId="4"/>
  </si>
  <si>
    <t>参考２</t>
    <rPh sb="0" eb="2">
      <t>サンコウ</t>
    </rPh>
    <phoneticPr fontId="4"/>
  </si>
  <si>
    <t>２　工事監理業務委託提出書類に関する注意事項</t>
    <rPh sb="15" eb="16">
      <t>カン</t>
    </rPh>
    <rPh sb="18" eb="22">
      <t>チュウイジコウ</t>
    </rPh>
    <phoneticPr fontId="4"/>
  </si>
  <si>
    <t>　　ア　大阪市では、迅速で効率的な財務会計事務を行うとともに、より高度な財政運営を実</t>
    <phoneticPr fontId="4"/>
  </si>
  <si>
    <t>　　　現するため、平成11年４月から財務会計システムをスタートさせました。</t>
    <phoneticPr fontId="4"/>
  </si>
  <si>
    <t>　　　　この財務会計システムでは、請求書を提出するたびに必要な振込先の金融機関名、口</t>
    <phoneticPr fontId="4"/>
  </si>
  <si>
    <t>　　　座番号等の記入を省略できるようにするため、あらかじめ受け取りを希望される金融機</t>
    <phoneticPr fontId="4"/>
  </si>
  <si>
    <t>　　　関名や口座番号を申し出ていただき、債権者として債権者登録していただくことができ</t>
    <rPh sb="26" eb="28">
      <t>サイケン</t>
    </rPh>
    <rPh sb="28" eb="29">
      <t>シャ</t>
    </rPh>
    <phoneticPr fontId="4"/>
  </si>
  <si>
    <t>　　　ます。</t>
    <phoneticPr fontId="4"/>
  </si>
  <si>
    <t>　　　　大阪市と日常的に取引のある業者の皆様には、債権者登録をご利用いただきますよう</t>
    <phoneticPr fontId="4"/>
  </si>
  <si>
    <t>　　　お願いいたします。申請用紙は、総務部総務課にあります。</t>
    <rPh sb="12" eb="14">
      <t>シンセイ</t>
    </rPh>
    <rPh sb="18" eb="20">
      <t>ソウム</t>
    </rPh>
    <rPh sb="23" eb="24">
      <t>カ</t>
    </rPh>
    <phoneticPr fontId="4"/>
  </si>
  <si>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4"/>
  </si>
  <si>
    <t>(1) 業務方針（様式２）</t>
  </si>
  <si>
    <t>(2) 管理技術者通知書兼業務実施体制（様式３Ａ・３Ｂ）</t>
  </si>
  <si>
    <t>(3) 業務工程（様式４）</t>
  </si>
  <si>
    <t>（様式２）</t>
    <rPh sb="1" eb="3">
      <t>ヨウシキ</t>
    </rPh>
    <phoneticPr fontId="4"/>
  </si>
  <si>
    <t>（様式３Ａ）</t>
    <phoneticPr fontId="9"/>
  </si>
  <si>
    <t>（様式４）</t>
    <rPh sb="1" eb="3">
      <t>ヨウシキ</t>
    </rPh>
    <phoneticPr fontId="4"/>
  </si>
  <si>
    <t>（様式８）</t>
    <phoneticPr fontId="6"/>
  </si>
  <si>
    <t>（様式９）</t>
    <phoneticPr fontId="4"/>
  </si>
  <si>
    <t>（様式13）</t>
    <rPh sb="1" eb="3">
      <t>ヨウシキ</t>
    </rPh>
    <phoneticPr fontId="9"/>
  </si>
  <si>
    <t>請　求　書</t>
    <rPh sb="0" eb="1">
      <t>ショウ</t>
    </rPh>
    <rPh sb="2" eb="3">
      <t>モトム</t>
    </rPh>
    <rPh sb="4" eb="5">
      <t>ショ</t>
    </rPh>
    <phoneticPr fontId="9"/>
  </si>
  <si>
    <t>令和　年　月　日</t>
    <rPh sb="0" eb="2">
      <t>レイワ</t>
    </rPh>
    <rPh sb="3" eb="4">
      <t>ネン</t>
    </rPh>
    <rPh sb="5" eb="6">
      <t>ツキ</t>
    </rPh>
    <rPh sb="7" eb="8">
      <t>ヒ</t>
    </rPh>
    <phoneticPr fontId="46"/>
  </si>
  <si>
    <t>大阪市長　様</t>
    <rPh sb="0" eb="2">
      <t>オオサカ</t>
    </rPh>
    <rPh sb="2" eb="3">
      <t>シ</t>
    </rPh>
    <rPh sb="5" eb="6">
      <t>サマ</t>
    </rPh>
    <phoneticPr fontId="9"/>
  </si>
  <si>
    <t>氏名又は代表者氏名</t>
    <rPh sb="0" eb="2">
      <t>シメイ</t>
    </rPh>
    <rPh sb="2" eb="3">
      <t>マタ</t>
    </rPh>
    <rPh sb="4" eb="5">
      <t>ダイ</t>
    </rPh>
    <rPh sb="5" eb="6">
      <t>オモテ</t>
    </rPh>
    <rPh sb="6" eb="7">
      <t>モノ</t>
    </rPh>
    <rPh sb="7" eb="9">
      <t>シメイ</t>
    </rPh>
    <phoneticPr fontId="9"/>
  </si>
  <si>
    <t>金額</t>
    <phoneticPr fontId="9"/>
  </si>
  <si>
    <t>内容</t>
    <phoneticPr fontId="9"/>
  </si>
  <si>
    <t>(注)１　金額の前には必ず￥を付けてください。</t>
    <rPh sb="1" eb="2">
      <t>チュウ</t>
    </rPh>
    <phoneticPr fontId="9"/>
  </si>
  <si>
    <t>□</t>
    <phoneticPr fontId="46"/>
  </si>
  <si>
    <t>債権者登録済の金融機関の口座に振り込んでください。</t>
    <phoneticPr fontId="46"/>
  </si>
  <si>
    <t>債権者番号</t>
    <phoneticPr fontId="9"/>
  </si>
  <si>
    <t>(注)２　指定口座は、Ａ、Ｂ、Ｃ、Ｄ、Ｍよりご指定ください。</t>
    <rPh sb="1" eb="2">
      <t>チュウ</t>
    </rPh>
    <phoneticPr fontId="9"/>
  </si>
  <si>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9"/>
  </si>
  <si>
    <t>預金種別</t>
    <phoneticPr fontId="9"/>
  </si>
  <si>
    <t>歳出</t>
    <phoneticPr fontId="46"/>
  </si>
  <si>
    <t>歳入</t>
    <phoneticPr fontId="46"/>
  </si>
  <si>
    <t>基金</t>
    <phoneticPr fontId="46"/>
  </si>
  <si>
    <t>大阪市都市整備局</t>
    <rPh sb="0" eb="3">
      <t>オオサカシ</t>
    </rPh>
    <rPh sb="3" eb="5">
      <t>トシ</t>
    </rPh>
    <rPh sb="5" eb="7">
      <t>セイビ</t>
    </rPh>
    <rPh sb="7" eb="8">
      <t>キョク</t>
    </rPh>
    <phoneticPr fontId="9"/>
  </si>
  <si>
    <t>目　　　　次</t>
    <rPh sb="0" eb="1">
      <t>メ</t>
    </rPh>
    <rPh sb="5" eb="6">
      <t>ツギ</t>
    </rPh>
    <phoneticPr fontId="9"/>
  </si>
  <si>
    <t>２　施工提出書類に関する注意事項等</t>
    <rPh sb="2" eb="6">
      <t>セコウテイシュツ</t>
    </rPh>
    <rPh sb="6" eb="8">
      <t>ショルイ</t>
    </rPh>
    <rPh sb="9" eb="10">
      <t>カン</t>
    </rPh>
    <rPh sb="12" eb="16">
      <t>チュウイジコウ</t>
    </rPh>
    <rPh sb="16" eb="17">
      <t>トウ</t>
    </rPh>
    <phoneticPr fontId="9"/>
  </si>
  <si>
    <t>・業務計画書に添付</t>
    <rPh sb="3" eb="6">
      <t>ケイカクショ</t>
    </rPh>
    <phoneticPr fontId="9"/>
  </si>
  <si>
    <t>・令和３年４月１日以降の公告案件に適用</t>
    <rPh sb="1" eb="3">
      <t>レイワ</t>
    </rPh>
    <rPh sb="4" eb="5">
      <t>ネン</t>
    </rPh>
    <rPh sb="6" eb="7">
      <t>ガツ</t>
    </rPh>
    <rPh sb="8" eb="9">
      <t>ニチ</t>
    </rPh>
    <rPh sb="9" eb="11">
      <t>イコウ</t>
    </rPh>
    <rPh sb="12" eb="16">
      <t>コウコクアンケン</t>
    </rPh>
    <rPh sb="17" eb="19">
      <t>テキヨウ</t>
    </rPh>
    <phoneticPr fontId="9"/>
  </si>
  <si>
    <t>工事施工記録（企画部用）NO.1</t>
    <rPh sb="0" eb="2">
      <t>コウジ</t>
    </rPh>
    <rPh sb="2" eb="4">
      <t>セコウ</t>
    </rPh>
    <rPh sb="4" eb="6">
      <t>キロク</t>
    </rPh>
    <rPh sb="7" eb="9">
      <t>キカク</t>
    </rPh>
    <phoneticPr fontId="9"/>
  </si>
  <si>
    <t>工事施工記録（企画部用）NO.2</t>
    <rPh sb="0" eb="2">
      <t>コウジ</t>
    </rPh>
    <rPh sb="2" eb="4">
      <t>セコウ</t>
    </rPh>
    <rPh sb="4" eb="6">
      <t>キロク</t>
    </rPh>
    <rPh sb="7" eb="9">
      <t>キカク</t>
    </rPh>
    <phoneticPr fontId="9"/>
  </si>
  <si>
    <t>・様式は自由とする（A4）</t>
    <rPh sb="1" eb="3">
      <t>ヨウシキ</t>
    </rPh>
    <phoneticPr fontId="9"/>
  </si>
  <si>
    <t>・監督職員の指示により、必要に応じて適宜提出</t>
    <rPh sb="1" eb="3">
      <t>カントク</t>
    </rPh>
    <rPh sb="3" eb="5">
      <t>ショクイン</t>
    </rPh>
    <rPh sb="6" eb="8">
      <t>シジ</t>
    </rPh>
    <rPh sb="12" eb="14">
      <t>ヒツヨウ</t>
    </rPh>
    <rPh sb="15" eb="16">
      <t>オウ</t>
    </rPh>
    <rPh sb="18" eb="20">
      <t>テキギ</t>
    </rPh>
    <rPh sb="20" eb="22">
      <t>テイシュツ</t>
    </rPh>
    <phoneticPr fontId="9"/>
  </si>
  <si>
    <t>・請負代金（完了金）の請求時に提出</t>
    <rPh sb="6" eb="8">
      <t>カンリョウ</t>
    </rPh>
    <phoneticPr fontId="4"/>
  </si>
  <si>
    <t>請求内訳書（部分払用）</t>
    <rPh sb="6" eb="8">
      <t>ブブン</t>
    </rPh>
    <rPh sb="8" eb="9">
      <t>バラ</t>
    </rPh>
    <rPh sb="9" eb="10">
      <t>ヨウ</t>
    </rPh>
    <phoneticPr fontId="9"/>
  </si>
  <si>
    <t>請求内訳書</t>
    <phoneticPr fontId="9"/>
  </si>
  <si>
    <t>　　　い。</t>
    <phoneticPr fontId="4"/>
  </si>
  <si>
    <t>・請負代金（部分払金・完了金）の請求時に提出</t>
    <rPh sb="11" eb="13">
      <t>カンリョウ</t>
    </rPh>
    <phoneticPr fontId="4"/>
  </si>
  <si>
    <t>・請負代金（部分払金）の請求時に提出</t>
    <rPh sb="1" eb="5">
      <t>ウケオイダイキン</t>
    </rPh>
    <phoneticPr fontId="4"/>
  </si>
  <si>
    <t>14－２</t>
    <phoneticPr fontId="4"/>
  </si>
  <si>
    <t>16－１</t>
    <phoneticPr fontId="9"/>
  </si>
  <si>
    <t>16－２</t>
    <phoneticPr fontId="4"/>
  </si>
  <si>
    <t>（様式14－１）</t>
    <rPh sb="1" eb="3">
      <t>ヨウシキ</t>
    </rPh>
    <phoneticPr fontId="9"/>
  </si>
  <si>
    <t>（様式14－２）</t>
    <rPh sb="1" eb="3">
      <t>ヨウシキ</t>
    </rPh>
    <phoneticPr fontId="9"/>
  </si>
  <si>
    <t>（様式15）</t>
    <rPh sb="1" eb="3">
      <t>ヨウシキ</t>
    </rPh>
    <phoneticPr fontId="9"/>
  </si>
  <si>
    <t>（様式17）</t>
    <phoneticPr fontId="6"/>
  </si>
  <si>
    <t>・契約後14日以内に提出（契約書第４条による）
・重要な内容を変更する場合はその都度業務計画書（変更）を提出すること</t>
    <rPh sb="1" eb="3">
      <t>ケイヤク</t>
    </rPh>
    <rPh sb="3" eb="4">
      <t>ゴ</t>
    </rPh>
    <rPh sb="6" eb="7">
      <t>カ</t>
    </rPh>
    <rPh sb="7" eb="9">
      <t>イナイ</t>
    </rPh>
    <rPh sb="10" eb="12">
      <t>テイシュツ</t>
    </rPh>
    <rPh sb="13" eb="15">
      <t>ケイヤク</t>
    </rPh>
    <rPh sb="15" eb="16">
      <t>ショ</t>
    </rPh>
    <rPh sb="16" eb="17">
      <t>ダイ</t>
    </rPh>
    <rPh sb="18" eb="19">
      <t>ジョウ</t>
    </rPh>
    <rPh sb="48" eb="50">
      <t>ヘンコウ</t>
    </rPh>
    <phoneticPr fontId="9"/>
  </si>
  <si>
    <t>・契約書第21条による</t>
    <rPh sb="1" eb="4">
      <t>ケイヤクショ</t>
    </rPh>
    <rPh sb="4" eb="5">
      <t>ダイ</t>
    </rPh>
    <rPh sb="7" eb="8">
      <t>ジョウ</t>
    </rPh>
    <phoneticPr fontId="9"/>
  </si>
  <si>
    <t>【請負代金（部分払金・完成金）の支払請求】（契約書第36条、第37条による）</t>
    <rPh sb="25" eb="26">
      <t>ダイ</t>
    </rPh>
    <rPh sb="30" eb="31">
      <t>ダイ</t>
    </rPh>
    <rPh sb="33" eb="34">
      <t>ジョウ</t>
    </rPh>
    <phoneticPr fontId="9"/>
  </si>
  <si>
    <t>　　イ　請求書、請求内訳書等の請求金額に誤りがないよう必ず検算を行い、記入してくださ</t>
    <rPh sb="35" eb="37">
      <t>キニュウ</t>
    </rPh>
    <phoneticPr fontId="4"/>
  </si>
  <si>
    <t>業務報告書</t>
    <rPh sb="0" eb="1">
      <t>ギョウ</t>
    </rPh>
    <rPh sb="1" eb="2">
      <t>ツトム</t>
    </rPh>
    <rPh sb="2" eb="3">
      <t>ホウ</t>
    </rPh>
    <rPh sb="3" eb="4">
      <t>コク</t>
    </rPh>
    <rPh sb="4" eb="5">
      <t>ショ</t>
    </rPh>
    <phoneticPr fontId="6"/>
  </si>
  <si>
    <t>　工事監理委託業務について、次のとおり報告します。</t>
    <rPh sb="1" eb="3">
      <t>コウジ</t>
    </rPh>
    <rPh sb="3" eb="5">
      <t>カンリ</t>
    </rPh>
    <rPh sb="5" eb="7">
      <t>イタク</t>
    </rPh>
    <rPh sb="7" eb="9">
      <t>ギョウム</t>
    </rPh>
    <rPh sb="14" eb="15">
      <t>ツギ</t>
    </rPh>
    <rPh sb="19" eb="20">
      <t>ホウ</t>
    </rPh>
    <rPh sb="20" eb="21">
      <t>コク</t>
    </rPh>
    <phoneticPr fontId="6"/>
  </si>
  <si>
    <t>委託業務名称</t>
    <rPh sb="0" eb="2">
      <t>イタク</t>
    </rPh>
    <rPh sb="2" eb="4">
      <t>ギョウム</t>
    </rPh>
    <rPh sb="4" eb="6">
      <t>メイショウ</t>
    </rPh>
    <phoneticPr fontId="6"/>
  </si>
  <si>
    <t>～</t>
    <phoneticPr fontId="9"/>
  </si>
  <si>
    <t>委託期間</t>
    <rPh sb="0" eb="2">
      <t>イタク</t>
    </rPh>
    <rPh sb="2" eb="4">
      <t>キカン</t>
    </rPh>
    <phoneticPr fontId="9"/>
  </si>
  <si>
    <t>業務報告</t>
    <rPh sb="0" eb="1">
      <t>ギョウ</t>
    </rPh>
    <rPh sb="1" eb="2">
      <t>ツトム</t>
    </rPh>
    <rPh sb="2" eb="3">
      <t>ホウ</t>
    </rPh>
    <rPh sb="3" eb="4">
      <t>コク</t>
    </rPh>
    <phoneticPr fontId="9"/>
  </si>
  <si>
    <t>月間　工事監理業務報告書</t>
    <rPh sb="0" eb="2">
      <t>ゲッカン</t>
    </rPh>
    <rPh sb="3" eb="5">
      <t>コウジ</t>
    </rPh>
    <rPh sb="5" eb="7">
      <t>カンリ</t>
    </rPh>
    <rPh sb="7" eb="9">
      <t>ギョウム</t>
    </rPh>
    <rPh sb="9" eb="11">
      <t>ホウコク</t>
    </rPh>
    <rPh sb="11" eb="12">
      <t>ショ</t>
    </rPh>
    <phoneticPr fontId="9"/>
  </si>
  <si>
    <t>１　月間　工事監理業務報告書（様式８）</t>
    <rPh sb="2" eb="4">
      <t>ゲッカン</t>
    </rPh>
    <rPh sb="5" eb="7">
      <t>コウジ</t>
    </rPh>
    <rPh sb="7" eb="9">
      <t>カンリ</t>
    </rPh>
    <rPh sb="9" eb="11">
      <t>ギョウム</t>
    </rPh>
    <rPh sb="11" eb="13">
      <t>ホウコク</t>
    </rPh>
    <rPh sb="13" eb="14">
      <t>ショ</t>
    </rPh>
    <phoneticPr fontId="6"/>
  </si>
  <si>
    <t>２　業務従事実施時間報告書（月間）（様式９）</t>
    <phoneticPr fontId="6"/>
  </si>
  <si>
    <t>３　業務工程（実施報告）（様式４）</t>
    <rPh sb="2" eb="4">
      <t>ギョウム</t>
    </rPh>
    <rPh sb="4" eb="6">
      <t>コウテイ</t>
    </rPh>
    <rPh sb="7" eb="9">
      <t>ジッシ</t>
    </rPh>
    <rPh sb="9" eb="11">
      <t>ホウコク</t>
    </rPh>
    <phoneticPr fontId="6"/>
  </si>
  <si>
    <t>４　打合せ記録簿（様式10）</t>
    <rPh sb="2" eb="4">
      <t>ウチアワ</t>
    </rPh>
    <rPh sb="5" eb="8">
      <t>キロクボ</t>
    </rPh>
    <phoneticPr fontId="6"/>
  </si>
  <si>
    <t>５　工事関係書類一式</t>
    <rPh sb="2" eb="4">
      <t>コウジ</t>
    </rPh>
    <rPh sb="4" eb="6">
      <t>カンケイ</t>
    </rPh>
    <rPh sb="6" eb="8">
      <t>ショルイ</t>
    </rPh>
    <rPh sb="8" eb="10">
      <t>イッシキ</t>
    </rPh>
    <phoneticPr fontId="6"/>
  </si>
  <si>
    <t>１　業務従事実施時間報告書（月間）（様式９）</t>
    <phoneticPr fontId="6"/>
  </si>
  <si>
    <t>２　業務工程（実施報告）（様式４）</t>
    <rPh sb="2" eb="4">
      <t>ギョウム</t>
    </rPh>
    <rPh sb="4" eb="6">
      <t>コウテイ</t>
    </rPh>
    <rPh sb="7" eb="9">
      <t>ジッシ</t>
    </rPh>
    <rPh sb="9" eb="11">
      <t>ホウコク</t>
    </rPh>
    <phoneticPr fontId="6"/>
  </si>
  <si>
    <t>３　打合せ記録簿（様式10）</t>
    <rPh sb="2" eb="4">
      <t>ウチアワ</t>
    </rPh>
    <rPh sb="5" eb="8">
      <t>キロクボ</t>
    </rPh>
    <phoneticPr fontId="6"/>
  </si>
  <si>
    <t>４　その他</t>
    <rPh sb="4" eb="5">
      <t>タ</t>
    </rPh>
    <phoneticPr fontId="6"/>
  </si>
  <si>
    <t>(注)　翌月には監督職員へ提出し、決裁後は現場保存し、委託期間完了後に業務報告書とともに提出すること。</t>
    <rPh sb="1" eb="2">
      <t>チュウ</t>
    </rPh>
    <phoneticPr fontId="4"/>
  </si>
  <si>
    <t>委託業務名称</t>
    <rPh sb="0" eb="2">
      <t>イタク</t>
    </rPh>
    <rPh sb="2" eb="4">
      <t>ギョウム</t>
    </rPh>
    <rPh sb="4" eb="6">
      <t>メイショウ</t>
    </rPh>
    <phoneticPr fontId="9"/>
  </si>
  <si>
    <t>契約日</t>
    <rPh sb="0" eb="3">
      <t>ケイヤクビ</t>
    </rPh>
    <phoneticPr fontId="9"/>
  </si>
  <si>
    <t>委託期限</t>
    <rPh sb="0" eb="2">
      <t>イタク</t>
    </rPh>
    <rPh sb="2" eb="4">
      <t>キゲン</t>
    </rPh>
    <rPh sb="3" eb="4">
      <t>コウキ</t>
    </rPh>
    <phoneticPr fontId="9"/>
  </si>
  <si>
    <t>（様式18）</t>
    <phoneticPr fontId="46"/>
  </si>
  <si>
    <t>　次のとおり手直しを完了しましたのでお届けします。</t>
    <rPh sb="1" eb="2">
      <t>ツギ</t>
    </rPh>
    <rPh sb="6" eb="8">
      <t>テナオ</t>
    </rPh>
    <rPh sb="10" eb="12">
      <t>カンリョウ</t>
    </rPh>
    <rPh sb="19" eb="20">
      <t>トド</t>
    </rPh>
    <phoneticPr fontId="9"/>
  </si>
  <si>
    <t>検査職員を
直接補助する
係長</t>
    <rPh sb="0" eb="2">
      <t>ケンサ</t>
    </rPh>
    <rPh sb="2" eb="4">
      <t>ショクイン</t>
    </rPh>
    <rPh sb="6" eb="8">
      <t>チョクセツ</t>
    </rPh>
    <rPh sb="8" eb="10">
      <t>ホジョ</t>
    </rPh>
    <rPh sb="13" eb="15">
      <t>カカリチョウ</t>
    </rPh>
    <phoneticPr fontId="9"/>
  </si>
  <si>
    <t>19－１</t>
    <phoneticPr fontId="4"/>
  </si>
  <si>
    <t>19－２</t>
  </si>
  <si>
    <t>委託業務名称</t>
    <rPh sb="0" eb="4">
      <t>イタクギョウム</t>
    </rPh>
    <rPh sb="4" eb="6">
      <t>メイショウ</t>
    </rPh>
    <phoneticPr fontId="9"/>
  </si>
  <si>
    <t>（様式19－１）</t>
    <phoneticPr fontId="9"/>
  </si>
  <si>
    <r>
      <t>（様式1</t>
    </r>
    <r>
      <rPr>
        <sz val="11"/>
        <rFont val="ＭＳ 明朝"/>
        <family val="1"/>
        <charset val="128"/>
      </rPr>
      <t>9</t>
    </r>
    <r>
      <rPr>
        <sz val="11"/>
        <rFont val="ＭＳ 明朝"/>
        <family val="1"/>
        <charset val="128"/>
      </rPr>
      <t>－２）</t>
    </r>
    <phoneticPr fontId="9"/>
  </si>
  <si>
    <t>請求内訳書</t>
    <rPh sb="0" eb="1">
      <t>ショウ</t>
    </rPh>
    <rPh sb="1" eb="2">
      <t>モトム</t>
    </rPh>
    <rPh sb="2" eb="3">
      <t>ナイ</t>
    </rPh>
    <rPh sb="3" eb="4">
      <t>ヤク</t>
    </rPh>
    <rPh sb="4" eb="5">
      <t>ショ</t>
    </rPh>
    <phoneticPr fontId="9"/>
  </si>
  <si>
    <t>（第○回部分払金）</t>
    <rPh sb="1" eb="2">
      <t>ダイ</t>
    </rPh>
    <rPh sb="3" eb="4">
      <t>カイ</t>
    </rPh>
    <rPh sb="4" eb="6">
      <t>ブブン</t>
    </rPh>
    <rPh sb="6" eb="7">
      <t>バライ</t>
    </rPh>
    <rPh sb="7" eb="8">
      <t>キン</t>
    </rPh>
    <phoneticPr fontId="9"/>
  </si>
  <si>
    <t>出来高率</t>
    <rPh sb="0" eb="2">
      <t>デキ</t>
    </rPh>
    <rPh sb="2" eb="3">
      <t>ダカ</t>
    </rPh>
    <rPh sb="3" eb="4">
      <t>リツ</t>
    </rPh>
    <phoneticPr fontId="9"/>
  </si>
  <si>
    <t>九分金額</t>
    <rPh sb="0" eb="2">
      <t>クブ</t>
    </rPh>
    <rPh sb="2" eb="4">
      <t>キンガク</t>
    </rPh>
    <phoneticPr fontId="9"/>
  </si>
  <si>
    <t>既受領金額</t>
    <rPh sb="0" eb="1">
      <t>キ</t>
    </rPh>
    <rPh sb="1" eb="3">
      <t>ジュリョウ</t>
    </rPh>
    <rPh sb="3" eb="5">
      <t>キンガク</t>
    </rPh>
    <phoneticPr fontId="9"/>
  </si>
  <si>
    <t>差引残金額</t>
    <rPh sb="0" eb="2">
      <t>サシヒキ</t>
    </rPh>
    <rPh sb="2" eb="3">
      <t>ザン</t>
    </rPh>
    <rPh sb="3" eb="5">
      <t>キンガク</t>
    </rPh>
    <phoneticPr fontId="9"/>
  </si>
  <si>
    <t>今回請求金額</t>
    <rPh sb="0" eb="2">
      <t>コンカイ</t>
    </rPh>
    <rPh sb="2" eb="4">
      <t>セイキュウ</t>
    </rPh>
    <rPh sb="4" eb="6">
      <t>キンガク</t>
    </rPh>
    <phoneticPr fontId="9"/>
  </si>
  <si>
    <t>（部分払用）</t>
    <phoneticPr fontId="46"/>
  </si>
  <si>
    <t>契約金額</t>
    <rPh sb="0" eb="2">
      <t>ケイヤク</t>
    </rPh>
    <rPh sb="2" eb="4">
      <t>キンガク</t>
    </rPh>
    <phoneticPr fontId="9"/>
  </si>
  <si>
    <t>業務委託料相当額</t>
    <rPh sb="0" eb="2">
      <t>ギョウム</t>
    </rPh>
    <rPh sb="2" eb="5">
      <t>イタクリョウ</t>
    </rPh>
    <rPh sb="5" eb="7">
      <t>ソウトウ</t>
    </rPh>
    <rPh sb="7" eb="8">
      <t>ガク</t>
    </rPh>
    <phoneticPr fontId="9"/>
  </si>
  <si>
    <t>○○○○○○○○○○○○工事監理業務委託</t>
    <phoneticPr fontId="4"/>
  </si>
  <si>
    <t>（第１回部分払金）</t>
    <rPh sb="1" eb="2">
      <t>ダイ</t>
    </rPh>
    <rPh sb="3" eb="4">
      <t>カイ</t>
    </rPh>
    <rPh sb="4" eb="6">
      <t>ブブン</t>
    </rPh>
    <rPh sb="6" eb="7">
      <t>バライ</t>
    </rPh>
    <rPh sb="7" eb="8">
      <t>キン</t>
    </rPh>
    <phoneticPr fontId="9"/>
  </si>
  <si>
    <t>（完了）</t>
    <rPh sb="1" eb="3">
      <t>カンリョウ</t>
    </rPh>
    <phoneticPr fontId="9"/>
  </si>
  <si>
    <t>検査合格高</t>
    <rPh sb="0" eb="2">
      <t>ケンサ</t>
    </rPh>
    <rPh sb="2" eb="4">
      <t>ゴウカク</t>
    </rPh>
    <rPh sb="4" eb="5">
      <t>ダカ</t>
    </rPh>
    <phoneticPr fontId="9"/>
  </si>
  <si>
    <t>検査合格金額</t>
    <rPh sb="0" eb="2">
      <t>ケンサ</t>
    </rPh>
    <rPh sb="2" eb="4">
      <t>ゴウカク</t>
    </rPh>
    <rPh sb="4" eb="6">
      <t>キンガク</t>
    </rPh>
    <phoneticPr fontId="9"/>
  </si>
  <si>
    <t>○○○○○○○○○○○○工事監理業務委託</t>
    <rPh sb="14" eb="20">
      <t>カンリギョウムイタク</t>
    </rPh>
    <phoneticPr fontId="4"/>
  </si>
  <si>
    <t>（様式１）</t>
    <phoneticPr fontId="9"/>
  </si>
  <si>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</si>
  <si>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</si>
  <si>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</si>
  <si>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r>
      <t>　(1)</t>
    </r>
    <r>
      <rPr>
        <sz val="11"/>
        <rFont val="ＭＳ 明朝"/>
        <family val="1"/>
        <charset val="128"/>
      </rPr>
      <t xml:space="preserve"> 業務の目的</t>
    </r>
    <phoneticPr fontId="4"/>
  </si>
  <si>
    <t>　　　本業務は契約図書に基づき工事監理業務を行う</t>
    <phoneticPr fontId="4"/>
  </si>
  <si>
    <r>
      <t>　(2)</t>
    </r>
    <r>
      <rPr>
        <sz val="11"/>
        <rFont val="ＭＳ 明朝"/>
        <family val="1"/>
        <charset val="128"/>
      </rPr>
      <t xml:space="preserve"> </t>
    </r>
    <r>
      <rPr>
        <sz val="11"/>
        <rFont val="ＭＳ 明朝"/>
        <family val="1"/>
        <charset val="128"/>
      </rPr>
      <t>業務計画書の適用範囲、及び適用基準類</t>
    </r>
    <phoneticPr fontId="4"/>
  </si>
  <si>
    <t>　　　特記仕様書による</t>
    <rPh sb="3" eb="5">
      <t>トッキ</t>
    </rPh>
    <rPh sb="5" eb="8">
      <t>シヨウショ</t>
    </rPh>
    <phoneticPr fontId="4"/>
  </si>
  <si>
    <r>
      <t>　(3)</t>
    </r>
    <r>
      <rPr>
        <sz val="11"/>
        <rFont val="ＭＳ 明朝"/>
        <family val="1"/>
        <charset val="128"/>
      </rPr>
      <t xml:space="preserve"> 業務計画書に内容変更が生じた場合の処置方法</t>
    </r>
    <phoneticPr fontId="4"/>
  </si>
  <si>
    <t>　　　共通仕様書「第３章３．９　業務計画書」による</t>
    <rPh sb="3" eb="5">
      <t>キョウツウ</t>
    </rPh>
    <rPh sb="5" eb="7">
      <t>シヨウ</t>
    </rPh>
    <rPh sb="7" eb="8">
      <t>ショ</t>
    </rPh>
    <rPh sb="9" eb="10">
      <t>ダイ</t>
    </rPh>
    <rPh sb="11" eb="12">
      <t>ショウ</t>
    </rPh>
    <rPh sb="16" eb="18">
      <t>ギョウム</t>
    </rPh>
    <rPh sb="18" eb="21">
      <t>ケイカクショ</t>
    </rPh>
    <phoneticPr fontId="4"/>
  </si>
  <si>
    <r>
      <t>　　</t>
    </r>
    <r>
      <rPr>
        <sz val="11"/>
        <rFont val="ＭＳ 明朝"/>
        <family val="1"/>
        <charset val="128"/>
      </rPr>
      <t>　　</t>
    </r>
    <r>
      <rPr>
        <sz val="9"/>
        <rFont val="ＭＳ 明朝"/>
        <family val="1"/>
        <charset val="128"/>
      </rPr>
      <t>(注)１　提出するものを■にすること。</t>
    </r>
    <rPh sb="5" eb="6">
      <t>チュウ</t>
    </rPh>
    <rPh sb="9" eb="11">
      <t>テイシュツ</t>
    </rPh>
    <phoneticPr fontId="6"/>
  </si>
  <si>
    <t>■</t>
  </si>
  <si>
    <t>業務計画書（変更）</t>
  </si>
  <si>
    <t>記入例</t>
    <rPh sb="0" eb="3">
      <t>キニュウレイ</t>
    </rPh>
    <phoneticPr fontId="46"/>
  </si>
  <si>
    <t>　　　　　　　　　　　　　　　　　　　　　　　　工事施工体制等チェックシート　　　　　　　　　　　　　　　　　　</t>
    <rPh sb="24" eb="26">
      <t>コウジ</t>
    </rPh>
    <rPh sb="26" eb="28">
      <t>セコウ</t>
    </rPh>
    <rPh sb="28" eb="30">
      <t>タイセイ</t>
    </rPh>
    <rPh sb="30" eb="31">
      <t>トウ</t>
    </rPh>
    <phoneticPr fontId="6"/>
  </si>
  <si>
    <t>産業廃棄物の処理に先立ち、電子マニフェストを使用して産業廃棄物の処理ができることを証する書類の提出がされているか。
（建設廃棄物処理委託契約書、優良認定を受けた産業廃棄物収集運搬許可証、優良認定を受けた産業廃棄物処分業許可証又は電子マニフェスト加入証）</t>
    <rPh sb="0" eb="2">
      <t>サンギョウ</t>
    </rPh>
    <rPh sb="2" eb="5">
      <t>ハイキブツ</t>
    </rPh>
    <rPh sb="6" eb="8">
      <t>ショリ</t>
    </rPh>
    <rPh sb="9" eb="11">
      <t>サキダ</t>
    </rPh>
    <rPh sb="13" eb="15">
      <t>デンシ</t>
    </rPh>
    <rPh sb="22" eb="24">
      <t>シヨウ</t>
    </rPh>
    <rPh sb="26" eb="28">
      <t>サンギョウ</t>
    </rPh>
    <rPh sb="28" eb="31">
      <t>ハイキブツ</t>
    </rPh>
    <rPh sb="32" eb="34">
      <t>ショリ</t>
    </rPh>
    <rPh sb="41" eb="42">
      <t>ショウ</t>
    </rPh>
    <rPh sb="44" eb="46">
      <t>ショルイ</t>
    </rPh>
    <rPh sb="47" eb="49">
      <t>テイシュツ</t>
    </rPh>
    <rPh sb="59" eb="61">
      <t>ケンセツ</t>
    </rPh>
    <rPh sb="61" eb="64">
      <t>ハイキブツ</t>
    </rPh>
    <rPh sb="64" eb="66">
      <t>ショリ</t>
    </rPh>
    <rPh sb="66" eb="68">
      <t>イタク</t>
    </rPh>
    <rPh sb="68" eb="70">
      <t>ケイヤク</t>
    </rPh>
    <rPh sb="70" eb="71">
      <t>ショ</t>
    </rPh>
    <rPh sb="72" eb="74">
      <t>ユウリョウ</t>
    </rPh>
    <rPh sb="74" eb="76">
      <t>ニンテイ</t>
    </rPh>
    <rPh sb="77" eb="78">
      <t>ウ</t>
    </rPh>
    <rPh sb="80" eb="82">
      <t>サンギョウ</t>
    </rPh>
    <rPh sb="82" eb="85">
      <t>ハイキブツ</t>
    </rPh>
    <rPh sb="85" eb="87">
      <t>シュウシュウ</t>
    </rPh>
    <rPh sb="87" eb="89">
      <t>ウンパン</t>
    </rPh>
    <rPh sb="89" eb="92">
      <t>キョカショウ</t>
    </rPh>
    <rPh sb="93" eb="95">
      <t>ユウリョウ</t>
    </rPh>
    <rPh sb="95" eb="97">
      <t>ニンテイ</t>
    </rPh>
    <rPh sb="98" eb="99">
      <t>ウ</t>
    </rPh>
    <rPh sb="101" eb="103">
      <t>サンギョウ</t>
    </rPh>
    <rPh sb="103" eb="106">
      <t>ハイキブツ</t>
    </rPh>
    <rPh sb="106" eb="108">
      <t>ショブン</t>
    </rPh>
    <rPh sb="108" eb="109">
      <t>ギョウ</t>
    </rPh>
    <rPh sb="109" eb="112">
      <t>キョカショウ</t>
    </rPh>
    <rPh sb="112" eb="113">
      <t>マタ</t>
    </rPh>
    <rPh sb="114" eb="116">
      <t>デンシ</t>
    </rPh>
    <rPh sb="122" eb="124">
      <t>カニュウ</t>
    </rPh>
    <rPh sb="124" eb="125">
      <t>ショウ</t>
    </rPh>
    <phoneticPr fontId="6"/>
  </si>
  <si>
    <t>提出</t>
    <rPh sb="0" eb="2">
      <t>テイシュツ</t>
    </rPh>
    <phoneticPr fontId="6"/>
  </si>
  <si>
    <t>未提出</t>
    <rPh sb="0" eb="3">
      <t>ミテイシュツ</t>
    </rPh>
    <phoneticPr fontId="6"/>
  </si>
  <si>
    <t>産業廃棄物の処理において電子マニフェストを用いた処理が困難な場合に、事前に監督職員に書面で報告し紙マニフェストの交付の承諾を得ているか。</t>
    <rPh sb="0" eb="2">
      <t>サンギョウ</t>
    </rPh>
    <rPh sb="2" eb="5">
      <t>ハイキブツ</t>
    </rPh>
    <rPh sb="6" eb="8">
      <t>ショリ</t>
    </rPh>
    <rPh sb="12" eb="14">
      <t>デンシ</t>
    </rPh>
    <rPh sb="21" eb="22">
      <t>モチ</t>
    </rPh>
    <rPh sb="24" eb="26">
      <t>ショリ</t>
    </rPh>
    <rPh sb="27" eb="29">
      <t>コンナン</t>
    </rPh>
    <rPh sb="30" eb="32">
      <t>バアイ</t>
    </rPh>
    <rPh sb="34" eb="36">
      <t>ジゼン</t>
    </rPh>
    <rPh sb="37" eb="39">
      <t>カントク</t>
    </rPh>
    <rPh sb="39" eb="41">
      <t>ショクイン</t>
    </rPh>
    <rPh sb="42" eb="44">
      <t>ショメン</t>
    </rPh>
    <rPh sb="45" eb="47">
      <t>ホウコク</t>
    </rPh>
    <rPh sb="48" eb="49">
      <t>カミ</t>
    </rPh>
    <rPh sb="56" eb="58">
      <t>コウフ</t>
    </rPh>
    <rPh sb="59" eb="61">
      <t>ショウダク</t>
    </rPh>
    <rPh sb="62" eb="63">
      <t>エ</t>
    </rPh>
    <phoneticPr fontId="6"/>
  </si>
  <si>
    <t>承諾</t>
    <rPh sb="0" eb="2">
      <t>ショウダク</t>
    </rPh>
    <phoneticPr fontId="6"/>
  </si>
  <si>
    <t>未承諾</t>
    <rPh sb="0" eb="1">
      <t>ミ</t>
    </rPh>
    <rPh sb="1" eb="3">
      <t>ショウダク</t>
    </rPh>
    <phoneticPr fontId="6"/>
  </si>
  <si>
    <t>承諾を得て紙マニフェストを交付した場合に、事象が解消され電子マニフェストの使用再開の報告が書面でされたか。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2" eb="44">
      <t>ホウコク</t>
    </rPh>
    <rPh sb="45" eb="47">
      <t>ショメン</t>
    </rPh>
    <phoneticPr fontId="6"/>
  </si>
  <si>
    <t>　　（別紙１）、確認方法及び確認時期等は工事施工体制の確認方法及び確認時期等（別紙２）</t>
    <phoneticPr fontId="4"/>
  </si>
  <si>
    <t>　　のとおりとする。</t>
    <phoneticPr fontId="4"/>
  </si>
  <si>
    <t>色彩検討会議</t>
    <rPh sb="4" eb="6">
      <t>カイギ</t>
    </rPh>
    <phoneticPr fontId="9"/>
  </si>
  <si>
    <t>　色彩検討会議での感想・意見</t>
    <rPh sb="5" eb="7">
      <t>カイギ</t>
    </rPh>
    <phoneticPr fontId="9"/>
  </si>
  <si>
    <t>：内容を直接入力するセル</t>
    <rPh sb="1" eb="3">
      <t>ナイヨウ</t>
    </rPh>
    <rPh sb="4" eb="6">
      <t>チョクセツ</t>
    </rPh>
    <rPh sb="6" eb="8">
      <t>ニュウリョク</t>
    </rPh>
    <phoneticPr fontId="46"/>
  </si>
  <si>
    <t>：内容をリストから選択するセル</t>
    <rPh sb="1" eb="3">
      <t>ナイヨウ</t>
    </rPh>
    <rPh sb="9" eb="11">
      <t>センタク</t>
    </rPh>
    <phoneticPr fontId="46"/>
  </si>
  <si>
    <t>委託業務名称</t>
    <rPh sb="0" eb="2">
      <t>イタク</t>
    </rPh>
    <rPh sb="2" eb="4">
      <t>ギョウム</t>
    </rPh>
    <rPh sb="4" eb="6">
      <t>メイショウ</t>
    </rPh>
    <phoneticPr fontId="46"/>
  </si>
  <si>
    <t>履行場所</t>
    <rPh sb="0" eb="4">
      <t>リコウバショ</t>
    </rPh>
    <phoneticPr fontId="46"/>
  </si>
  <si>
    <t>氏名又は代表者氏名</t>
    <rPh sb="0" eb="2">
      <t>シメイ</t>
    </rPh>
    <rPh sb="2" eb="3">
      <t>マタ</t>
    </rPh>
    <rPh sb="4" eb="7">
      <t>ダイヒョウシャ</t>
    </rPh>
    <rPh sb="7" eb="9">
      <t>シメイ</t>
    </rPh>
    <phoneticPr fontId="9"/>
  </si>
  <si>
    <t>当初請負金額</t>
    <rPh sb="0" eb="2">
      <t>トウショ</t>
    </rPh>
    <rPh sb="2" eb="4">
      <t>ウケオイ</t>
    </rPh>
    <rPh sb="4" eb="6">
      <t>キンガク</t>
    </rPh>
    <phoneticPr fontId="46"/>
  </si>
  <si>
    <t>第１回契約変更後請負金額</t>
    <rPh sb="0" eb="1">
      <t>ダイ</t>
    </rPh>
    <rPh sb="2" eb="3">
      <t>カイ</t>
    </rPh>
    <rPh sb="3" eb="8">
      <t>ケイヤクヘンコウゴ</t>
    </rPh>
    <rPh sb="8" eb="10">
      <t>ウケオイ</t>
    </rPh>
    <rPh sb="10" eb="12">
      <t>キンガク</t>
    </rPh>
    <phoneticPr fontId="46"/>
  </si>
  <si>
    <t>第２回契約変更後請負金額</t>
    <rPh sb="0" eb="1">
      <t>ダイ</t>
    </rPh>
    <rPh sb="2" eb="3">
      <t>カイ</t>
    </rPh>
    <rPh sb="3" eb="8">
      <t>ケイヤクヘンコウゴ</t>
    </rPh>
    <rPh sb="8" eb="10">
      <t>ウケオイ</t>
    </rPh>
    <rPh sb="10" eb="12">
      <t>キンガク</t>
    </rPh>
    <phoneticPr fontId="46"/>
  </si>
  <si>
    <t>第３回契約変更後請負金額</t>
    <rPh sb="0" eb="1">
      <t>ダイ</t>
    </rPh>
    <rPh sb="2" eb="3">
      <t>カイ</t>
    </rPh>
    <rPh sb="3" eb="8">
      <t>ケイヤクヘンコウゴ</t>
    </rPh>
    <rPh sb="8" eb="10">
      <t>ウケオイ</t>
    </rPh>
    <rPh sb="10" eb="12">
      <t>キンガク</t>
    </rPh>
    <phoneticPr fontId="46"/>
  </si>
  <si>
    <t>最終請負金額</t>
    <rPh sb="0" eb="2">
      <t>サイシュウ</t>
    </rPh>
    <rPh sb="2" eb="6">
      <t>ウケオイキンガク</t>
    </rPh>
    <phoneticPr fontId="46"/>
  </si>
  <si>
    <t>契約日</t>
    <rPh sb="0" eb="3">
      <t>ケイヤクビ</t>
    </rPh>
    <phoneticPr fontId="46"/>
  </si>
  <si>
    <t>当初委託期限</t>
    <rPh sb="0" eb="2">
      <t>トウショ</t>
    </rPh>
    <phoneticPr fontId="46"/>
  </si>
  <si>
    <t>第１回変更委託期限</t>
    <rPh sb="0" eb="1">
      <t>ダイ</t>
    </rPh>
    <rPh sb="2" eb="3">
      <t>カイ</t>
    </rPh>
    <rPh sb="3" eb="5">
      <t>ヘンコウ</t>
    </rPh>
    <phoneticPr fontId="46"/>
  </si>
  <si>
    <t>第２回変更委託期限</t>
    <rPh sb="0" eb="1">
      <t>ダイ</t>
    </rPh>
    <rPh sb="2" eb="3">
      <t>カイ</t>
    </rPh>
    <rPh sb="3" eb="5">
      <t>ヘンコウ</t>
    </rPh>
    <phoneticPr fontId="46"/>
  </si>
  <si>
    <t>第３回変更委託期限</t>
    <rPh sb="0" eb="1">
      <t>ダイ</t>
    </rPh>
    <rPh sb="2" eb="3">
      <t>カイ</t>
    </rPh>
    <rPh sb="3" eb="5">
      <t>ヘンコウ</t>
    </rPh>
    <phoneticPr fontId="46"/>
  </si>
  <si>
    <t>最終委託期限</t>
    <rPh sb="0" eb="2">
      <t>サイシュウ</t>
    </rPh>
    <phoneticPr fontId="46"/>
  </si>
  <si>
    <t>契約番号</t>
    <rPh sb="0" eb="4">
      <t>ケイヤクバンゴウ</t>
    </rPh>
    <phoneticPr fontId="46"/>
  </si>
  <si>
    <t>種別</t>
    <rPh sb="0" eb="2">
      <t>シュベツ</t>
    </rPh>
    <phoneticPr fontId="46"/>
  </si>
  <si>
    <t>都整委</t>
  </si>
  <si>
    <t>番号</t>
    <rPh sb="0" eb="2">
      <t>バンゴウ</t>
    </rPh>
    <phoneticPr fontId="46"/>
  </si>
  <si>
    <t>様式
番号</t>
    <rPh sb="3" eb="5">
      <t>バンゴウ</t>
    </rPh>
    <phoneticPr fontId="46"/>
  </si>
  <si>
    <t>書類名称</t>
    <rPh sb="0" eb="1">
      <t>ショ</t>
    </rPh>
    <rPh sb="1" eb="2">
      <t>タグイ</t>
    </rPh>
    <rPh sb="2" eb="4">
      <t>メイショウ</t>
    </rPh>
    <phoneticPr fontId="46"/>
  </si>
  <si>
    <t>１</t>
  </si>
  <si>
    <t>４</t>
  </si>
  <si>
    <t>８</t>
  </si>
  <si>
    <t>２</t>
  </si>
  <si>
    <t>３Ａ</t>
  </si>
  <si>
    <t>３Ｂ</t>
  </si>
  <si>
    <t>業務工程（計画・実施報告）</t>
  </si>
  <si>
    <t>再委託承諾申請書</t>
  </si>
  <si>
    <t>９</t>
  </si>
  <si>
    <t>10</t>
  </si>
  <si>
    <t>報告（協議、提案）書</t>
  </si>
  <si>
    <t>14－１</t>
  </si>
  <si>
    <t>14－２</t>
  </si>
  <si>
    <t>16－１</t>
  </si>
  <si>
    <t>16－２</t>
  </si>
  <si>
    <t>19－１</t>
  </si>
  <si>
    <t>請求書</t>
  </si>
  <si>
    <t>請求内訳書</t>
  </si>
  <si>
    <t>業務方針</t>
    <rPh sb="0" eb="1">
      <t>ギョウ</t>
    </rPh>
    <rPh sb="1" eb="2">
      <t>ツトム</t>
    </rPh>
    <rPh sb="2" eb="3">
      <t>カタ</t>
    </rPh>
    <rPh sb="3" eb="4">
      <t>ハリ</t>
    </rPh>
    <phoneticPr fontId="4"/>
  </si>
  <si>
    <t>令和　年　月　日</t>
    <rPh sb="0" eb="2">
      <t>レイワ</t>
    </rPh>
    <rPh sb="3" eb="4">
      <t>トシ</t>
    </rPh>
    <rPh sb="5" eb="6">
      <t>ツキ</t>
    </rPh>
    <rPh sb="7" eb="8">
      <t>ヒ</t>
    </rPh>
    <phoneticPr fontId="4"/>
  </si>
  <si>
    <r>
      <t>(1) 本業務の実施にあたっては、</t>
    </r>
    <r>
      <rPr>
        <sz val="11"/>
        <rFont val="ＭＳ 明朝"/>
        <family val="1"/>
        <charset val="128"/>
      </rPr>
      <t>契約図書（契約書及び工事監理仕様書）に基づいて誠実に履</t>
    </r>
    <rPh sb="4" eb="5">
      <t>ホン</t>
    </rPh>
    <rPh sb="5" eb="7">
      <t>ギョウム</t>
    </rPh>
    <rPh sb="8" eb="10">
      <t>ジッシ</t>
    </rPh>
    <rPh sb="17" eb="19">
      <t>ケイヤク</t>
    </rPh>
    <rPh sb="19" eb="21">
      <t>トショ</t>
    </rPh>
    <rPh sb="36" eb="37">
      <t>モト</t>
    </rPh>
    <phoneticPr fontId="4"/>
  </si>
  <si>
    <t>　行する。また、業務の実施にあたっては、監督職員と十分な連絡を保ち、打合せを行うもの</t>
    <phoneticPr fontId="4"/>
  </si>
  <si>
    <t>　とする。</t>
    <phoneticPr fontId="4"/>
  </si>
  <si>
    <t>(2) 本業務は、提示された設計図書及び適用基準等により行う。</t>
    <rPh sb="4" eb="5">
      <t>ホン</t>
    </rPh>
    <rPh sb="5" eb="7">
      <t>ギョウム</t>
    </rPh>
    <rPh sb="9" eb="11">
      <t>テイジ</t>
    </rPh>
    <rPh sb="14" eb="16">
      <t>セッケイ</t>
    </rPh>
    <rPh sb="16" eb="18">
      <t>トショ</t>
    </rPh>
    <rPh sb="18" eb="19">
      <t>オヨ</t>
    </rPh>
    <rPh sb="20" eb="22">
      <t>テキヨウ</t>
    </rPh>
    <rPh sb="22" eb="24">
      <t>キジュン</t>
    </rPh>
    <rPh sb="24" eb="25">
      <t>トウ</t>
    </rPh>
    <rPh sb="28" eb="29">
      <t>オコナ</t>
    </rPh>
    <phoneticPr fontId="4"/>
  </si>
  <si>
    <t>（　　　　）</t>
    <phoneticPr fontId="4"/>
  </si>
  <si>
    <t>令和　年　月</t>
    <rPh sb="0" eb="2">
      <t>レイワ</t>
    </rPh>
    <rPh sb="3" eb="4">
      <t>ネン</t>
    </rPh>
    <rPh sb="5" eb="6">
      <t>ツキ</t>
    </rPh>
    <phoneticPr fontId="4"/>
  </si>
  <si>
    <t>取得日</t>
    <phoneticPr fontId="4"/>
  </si>
  <si>
    <t>(注)　監理・設計・その他の欄は監理・設計の場合は該当欄に○印を、その他の場合は内容を記入する。</t>
    <rPh sb="1" eb="2">
      <t>チュウ</t>
    </rPh>
    <rPh sb="4" eb="6">
      <t>カンリ</t>
    </rPh>
    <rPh sb="7" eb="9">
      <t>セッケイ</t>
    </rPh>
    <rPh sb="12" eb="13">
      <t>タ</t>
    </rPh>
    <rPh sb="14" eb="15">
      <t>ラン</t>
    </rPh>
    <rPh sb="16" eb="18">
      <t>カンリ</t>
    </rPh>
    <rPh sb="19" eb="21">
      <t>セッケイ</t>
    </rPh>
    <rPh sb="22" eb="24">
      <t>バアイ</t>
    </rPh>
    <rPh sb="25" eb="27">
      <t>ガイトウ</t>
    </rPh>
    <rPh sb="27" eb="28">
      <t>ラン</t>
    </rPh>
    <rPh sb="30" eb="31">
      <t>シルシ</t>
    </rPh>
    <rPh sb="35" eb="36">
      <t>タ</t>
    </rPh>
    <rPh sb="37" eb="39">
      <t>バアイ</t>
    </rPh>
    <rPh sb="40" eb="42">
      <t>ナイヨウ</t>
    </rPh>
    <rPh sb="43" eb="45">
      <t>キニュウ</t>
    </rPh>
    <phoneticPr fontId="9"/>
  </si>
  <si>
    <t>委託業務名称</t>
    <rPh sb="0" eb="2">
      <t>イタク</t>
    </rPh>
    <rPh sb="4" eb="6">
      <t>メイショウ</t>
    </rPh>
    <phoneticPr fontId="9"/>
  </si>
  <si>
    <t>（様式３Ｂ）</t>
    <phoneticPr fontId="9"/>
  </si>
  <si>
    <t>・技術士</t>
    <rPh sb="1" eb="4">
      <t>ギジュツシ</t>
    </rPh>
    <phoneticPr fontId="9"/>
  </si>
  <si>
    <t>・一級電気工事
　施工管理技士</t>
    <rPh sb="1" eb="3">
      <t>イッキュウ</t>
    </rPh>
    <rPh sb="3" eb="5">
      <t>デンキ</t>
    </rPh>
    <rPh sb="5" eb="7">
      <t>コウジ</t>
    </rPh>
    <rPh sb="9" eb="11">
      <t>セコウ</t>
    </rPh>
    <rPh sb="11" eb="13">
      <t>カンリ</t>
    </rPh>
    <rPh sb="13" eb="15">
      <t>ギシ</t>
    </rPh>
    <phoneticPr fontId="9"/>
  </si>
  <si>
    <t>・一級管工事
　施工管理技士</t>
    <rPh sb="1" eb="3">
      <t>イッキュウ</t>
    </rPh>
    <rPh sb="3" eb="4">
      <t>カン</t>
    </rPh>
    <rPh sb="4" eb="6">
      <t>コウジ</t>
    </rPh>
    <rPh sb="8" eb="10">
      <t>セコウ</t>
    </rPh>
    <rPh sb="10" eb="12">
      <t>カンリ</t>
    </rPh>
    <rPh sb="12" eb="14">
      <t>ギシ</t>
    </rPh>
    <phoneticPr fontId="9"/>
  </si>
  <si>
    <t>管理技術者（総括）</t>
    <rPh sb="0" eb="2">
      <t>カンリ</t>
    </rPh>
    <rPh sb="2" eb="5">
      <t>ギジュツシャ</t>
    </rPh>
    <rPh sb="6" eb="8">
      <t>ソウカツ</t>
    </rPh>
    <phoneticPr fontId="4"/>
  </si>
  <si>
    <t>委託業務名称</t>
    <phoneticPr fontId="4"/>
  </si>
  <si>
    <t>令和　年　月　日</t>
    <rPh sb="0" eb="2">
      <t>レイワ</t>
    </rPh>
    <rPh sb="3" eb="4">
      <t>ネン</t>
    </rPh>
    <rPh sb="5" eb="6">
      <t>ツキ</t>
    </rPh>
    <rPh sb="7" eb="8">
      <t>ヒ</t>
    </rPh>
    <phoneticPr fontId="4"/>
  </si>
  <si>
    <t>(注)　日：該当月に技術者を配置する日数　　　時間：当該月に技術者が従事する延べ時間数</t>
    <rPh sb="1" eb="2">
      <t>チュウ</t>
    </rPh>
    <rPh sb="4" eb="5">
      <t>ニチ</t>
    </rPh>
    <rPh sb="6" eb="8">
      <t>ガイトウ</t>
    </rPh>
    <rPh sb="8" eb="9">
      <t>ツキ</t>
    </rPh>
    <rPh sb="10" eb="13">
      <t>ギジュツシャ</t>
    </rPh>
    <rPh sb="14" eb="16">
      <t>ハイチ</t>
    </rPh>
    <rPh sb="18" eb="20">
      <t>ニッスウ</t>
    </rPh>
    <rPh sb="23" eb="25">
      <t>ジカン</t>
    </rPh>
    <rPh sb="26" eb="28">
      <t>トウガイ</t>
    </rPh>
    <rPh sb="28" eb="29">
      <t>ツキ</t>
    </rPh>
    <rPh sb="30" eb="33">
      <t>ギジュツシャ</t>
    </rPh>
    <rPh sb="34" eb="36">
      <t>ジュウジ</t>
    </rPh>
    <rPh sb="38" eb="39">
      <t>ノ</t>
    </rPh>
    <rPh sb="40" eb="43">
      <t>ジカンスウ</t>
    </rPh>
    <phoneticPr fontId="4"/>
  </si>
  <si>
    <t>　次のとおり工事監理の業務従事実施時間を報告します。</t>
    <rPh sb="1" eb="2">
      <t>ツギ</t>
    </rPh>
    <rPh sb="6" eb="8">
      <t>コウジ</t>
    </rPh>
    <rPh sb="8" eb="10">
      <t>カンリ</t>
    </rPh>
    <rPh sb="11" eb="13">
      <t>ギョウム</t>
    </rPh>
    <rPh sb="13" eb="15">
      <t>ジュウジ</t>
    </rPh>
    <rPh sb="15" eb="17">
      <t>ジッシ</t>
    </rPh>
    <rPh sb="17" eb="19">
      <t>ジカン</t>
    </rPh>
    <rPh sb="20" eb="22">
      <t>ホウコク</t>
    </rPh>
    <phoneticPr fontId="9"/>
  </si>
  <si>
    <t>受注者名</t>
    <rPh sb="0" eb="3">
      <t>ジュチュウシャ</t>
    </rPh>
    <rPh sb="3" eb="4">
      <t>メイ</t>
    </rPh>
    <phoneticPr fontId="9"/>
  </si>
  <si>
    <t>従事者氏名</t>
    <rPh sb="0" eb="3">
      <t>ジュウジシャ</t>
    </rPh>
    <rPh sb="3" eb="5">
      <t>シメイ</t>
    </rPh>
    <phoneticPr fontId="9"/>
  </si>
  <si>
    <t>現場・事務所</t>
    <rPh sb="0" eb="2">
      <t>ゲンバ</t>
    </rPh>
    <rPh sb="3" eb="6">
      <t>ジムショ</t>
    </rPh>
    <phoneticPr fontId="4"/>
  </si>
  <si>
    <t>監理業務の
従事場所</t>
    <rPh sb="0" eb="2">
      <t>カンリ</t>
    </rPh>
    <rPh sb="2" eb="4">
      <t>ギョウム</t>
    </rPh>
    <rPh sb="6" eb="8">
      <t>ジュウジ</t>
    </rPh>
    <rPh sb="8" eb="10">
      <t>バショ</t>
    </rPh>
    <phoneticPr fontId="9"/>
  </si>
  <si>
    <t>地中梁配筋確認、スリーブ箇所確認</t>
    <phoneticPr fontId="4"/>
  </si>
  <si>
    <t>計画通知書確認、質疑応答書作成</t>
    <phoneticPr fontId="4"/>
  </si>
  <si>
    <t>打合せ記録簿</t>
    <rPh sb="0" eb="1">
      <t>ダ</t>
    </rPh>
    <rPh sb="1" eb="2">
      <t>ゴウ</t>
    </rPh>
    <rPh sb="3" eb="4">
      <t>キ</t>
    </rPh>
    <rPh sb="4" eb="5">
      <t>リョク</t>
    </rPh>
    <rPh sb="5" eb="6">
      <t>ボ</t>
    </rPh>
    <phoneticPr fontId="9"/>
  </si>
  <si>
    <t>（様式10）</t>
  </si>
  <si>
    <t>委託業務名称：</t>
    <rPh sb="0" eb="2">
      <t>イタク</t>
    </rPh>
    <rPh sb="2" eb="4">
      <t>ギョウム</t>
    </rPh>
    <rPh sb="4" eb="6">
      <t>メイショウ</t>
    </rPh>
    <phoneticPr fontId="9"/>
  </si>
  <si>
    <r>
      <t>（様式1</t>
    </r>
    <r>
      <rPr>
        <sz val="11"/>
        <rFont val="ＭＳ 明朝"/>
        <family val="1"/>
        <charset val="128"/>
      </rPr>
      <t>1</t>
    </r>
    <r>
      <rPr>
        <sz val="11"/>
        <rFont val="ＭＳ 明朝"/>
        <family val="1"/>
        <charset val="128"/>
      </rPr>
      <t>）</t>
    </r>
    <phoneticPr fontId="4"/>
  </si>
  <si>
    <t>報告（協議・提案）書</t>
    <phoneticPr fontId="9"/>
  </si>
  <si>
    <t>報告（協議・提案）書</t>
    <rPh sb="0" eb="2">
      <t>ホウコク</t>
    </rPh>
    <rPh sb="3" eb="5">
      <t>キョウギ</t>
    </rPh>
    <rPh sb="6" eb="8">
      <t>テイアン</t>
    </rPh>
    <rPh sb="9" eb="10">
      <t>ショ</t>
    </rPh>
    <phoneticPr fontId="9"/>
  </si>
  <si>
    <t>監督職員　様</t>
    <rPh sb="0" eb="4">
      <t>カントクショクイン</t>
    </rPh>
    <rPh sb="5" eb="6">
      <t>サマ</t>
    </rPh>
    <phoneticPr fontId="9"/>
  </si>
  <si>
    <t>細別</t>
    <rPh sb="0" eb="1">
      <t>ホソ</t>
    </rPh>
    <rPh sb="1" eb="2">
      <t>ベツ</t>
    </rPh>
    <phoneticPr fontId="9"/>
  </si>
  <si>
    <t>１　工事名称</t>
    <rPh sb="2" eb="3">
      <t>コウ</t>
    </rPh>
    <rPh sb="3" eb="4">
      <t>コト</t>
    </rPh>
    <rPh sb="4" eb="6">
      <t>メイショウ</t>
    </rPh>
    <phoneticPr fontId="9"/>
  </si>
  <si>
    <t>２　工　　期</t>
    <rPh sb="2" eb="3">
      <t>コウ</t>
    </rPh>
    <rPh sb="5" eb="6">
      <t>キ</t>
    </rPh>
    <phoneticPr fontId="9"/>
  </si>
  <si>
    <t>３　受 注 者</t>
    <rPh sb="2" eb="3">
      <t>ジュ</t>
    </rPh>
    <rPh sb="4" eb="5">
      <t>チュウ</t>
    </rPh>
    <rPh sb="6" eb="7">
      <t>モノ</t>
    </rPh>
    <phoneticPr fontId="9"/>
  </si>
  <si>
    <t>（指示事項及びその是正状況等）</t>
    <rPh sb="1" eb="3">
      <t>シジ</t>
    </rPh>
    <rPh sb="3" eb="5">
      <t>ジコウ</t>
    </rPh>
    <rPh sb="5" eb="6">
      <t>オヨ</t>
    </rPh>
    <rPh sb="9" eb="11">
      <t>ゼセイ</t>
    </rPh>
    <rPh sb="11" eb="14">
      <t>ジョウキョウナド</t>
    </rPh>
    <phoneticPr fontId="9"/>
  </si>
  <si>
    <r>
      <t>・</t>
    </r>
    <r>
      <rPr>
        <sz val="8"/>
        <rFont val="ＭＳ ゴシック"/>
        <family val="3"/>
        <charset val="128"/>
      </rPr>
      <t>元請負人</t>
    </r>
    <r>
      <rPr>
        <sz val="8"/>
        <color indexed="8"/>
        <rFont val="ＭＳ 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</si>
  <si>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・施工体制台帳及び添付書類の「社会保険等加入状況」、「作業員名簿」に社会保険等の加入又は適用除外と記載している。
（施工中の当初、変更時）</t>
    <rPh sb="34" eb="36">
      <t>シャカイ</t>
    </rPh>
    <rPh sb="36" eb="38">
      <t>ホケン</t>
    </rPh>
    <rPh sb="38" eb="39">
      <t>トウ</t>
    </rPh>
    <rPh sb="60" eb="61">
      <t>ナカ</t>
    </rPh>
    <phoneticPr fontId="9"/>
  </si>
  <si>
    <t>②チェック欄には書類もしくは現場等で確認した月日を、その内容が適切であれば□にレマークを記入する。(必要に応じて指示事項等を記入してもよい。)</t>
    <phoneticPr fontId="4"/>
  </si>
  <si>
    <t>　備考欄には指示事項、是正状況、取り組み状況等を記入する。</t>
    <phoneticPr fontId="4"/>
  </si>
  <si>
    <t>施工中</t>
    <rPh sb="0" eb="1">
      <t>シ</t>
    </rPh>
    <rPh sb="1" eb="2">
      <t>コウ</t>
    </rPh>
    <rPh sb="2" eb="3">
      <t>ナカ</t>
    </rPh>
    <phoneticPr fontId="9"/>
  </si>
  <si>
    <t>備考</t>
    <rPh sb="0" eb="1">
      <t>ソナエ</t>
    </rPh>
    <rPh sb="1" eb="2">
      <t>コウ</t>
    </rPh>
    <phoneticPr fontId="9"/>
  </si>
  <si>
    <t>・現場に常駐している。
（施工中１回／月程度）</t>
    <rPh sb="19" eb="20">
      <t>ツキ</t>
    </rPh>
    <phoneticPr fontId="9"/>
  </si>
  <si>
    <t>○施工管理
・建築材料、機材の管理</t>
    <phoneticPr fontId="9"/>
  </si>
  <si>
    <t>２施工状況</t>
    <phoneticPr fontId="9"/>
  </si>
  <si>
    <t>２施工状況</t>
    <rPh sb="1" eb="3">
      <t>セコウ</t>
    </rPh>
    <rPh sb="3" eb="5">
      <t>ジョウキョウ</t>
    </rPh>
    <phoneticPr fontId="9"/>
  </si>
  <si>
    <t>令和　年　月　日</t>
    <rPh sb="0" eb="2">
      <t>レイワ</t>
    </rPh>
    <rPh sb="3" eb="4">
      <t>ネン</t>
    </rPh>
    <rPh sb="5" eb="6">
      <t>ガツ</t>
    </rPh>
    <rPh sb="7" eb="8">
      <t>ニチ</t>
    </rPh>
    <phoneticPr fontId="9"/>
  </si>
  <si>
    <t>～</t>
    <phoneticPr fontId="4"/>
  </si>
  <si>
    <t>令和　年　月　日</t>
    <phoneticPr fontId="4"/>
  </si>
  <si>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</si>
  <si>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r>
      <t>・関係機関等との調整等を実施し、記録がある。（必要に応じ、下記の内容をチェックする。)
①関係官署（施工中適宜）
②近隣住民・</t>
    </r>
    <r>
      <rPr>
        <sz val="8"/>
        <rFont val="ＭＳ ゴシック"/>
        <family val="3"/>
        <charset val="128"/>
      </rPr>
      <t>入居者等</t>
    </r>
    <r>
      <rPr>
        <sz val="8"/>
        <color indexed="8"/>
        <rFont val="ＭＳ ゴシック"/>
        <family val="3"/>
        <charset val="128"/>
      </rPr>
      <t>（施工中適宜）
③関連工事等（施工中適宜）</t>
    </r>
    <rPh sb="52" eb="53">
      <t>チュウ</t>
    </rPh>
    <rPh sb="65" eb="66">
      <t>シャ</t>
    </rPh>
    <rPh sb="70" eb="71">
      <t>チュウ</t>
    </rPh>
    <rPh sb="84" eb="85">
      <t>チュウ</t>
    </rPh>
    <phoneticPr fontId="9"/>
  </si>
  <si>
    <t>工事出来高確認報告書（第　回）</t>
    <rPh sb="0" eb="2">
      <t>コウジ</t>
    </rPh>
    <rPh sb="2" eb="5">
      <t>デキダカ</t>
    </rPh>
    <rPh sb="5" eb="7">
      <t>カクニン</t>
    </rPh>
    <rPh sb="7" eb="10">
      <t>ホウコクショ</t>
    </rPh>
    <phoneticPr fontId="9"/>
  </si>
  <si>
    <t>工事出来高
基準年月日</t>
    <phoneticPr fontId="9"/>
  </si>
  <si>
    <t>令和　年　月　日</t>
    <rPh sb="0" eb="2">
      <t>レイワ</t>
    </rPh>
    <rPh sb="3" eb="4">
      <t>ネン</t>
    </rPh>
    <rPh sb="5" eb="6">
      <t>ツキ</t>
    </rPh>
    <rPh sb="7" eb="8">
      <t>ヒ</t>
    </rPh>
    <phoneticPr fontId="9"/>
  </si>
  <si>
    <t>　上記のとおり工事出来高の確認結果を報告します</t>
    <rPh sb="13" eb="15">
      <t>カクニン</t>
    </rPh>
    <phoneticPr fontId="9"/>
  </si>
  <si>
    <t>工事名称</t>
  </si>
  <si>
    <t>所在地</t>
  </si>
  <si>
    <t>出席者</t>
  </si>
  <si>
    <t>（企画部用）</t>
    <rPh sb="1" eb="4">
      <t>キカクブ</t>
    </rPh>
    <phoneticPr fontId="9"/>
  </si>
  <si>
    <t>部位</t>
    <rPh sb="0" eb="1">
      <t>ブ</t>
    </rPh>
    <rPh sb="1" eb="2">
      <t>クライ</t>
    </rPh>
    <phoneticPr fontId="9"/>
  </si>
  <si>
    <t>室内</t>
    <rPh sb="0" eb="1">
      <t>シツ</t>
    </rPh>
    <rPh sb="1" eb="2">
      <t>ナイ</t>
    </rPh>
    <phoneticPr fontId="9"/>
  </si>
  <si>
    <t>（企画部用）</t>
    <rPh sb="1" eb="3">
      <t>キカク</t>
    </rPh>
    <phoneticPr fontId="9"/>
  </si>
  <si>
    <t>TEL</t>
  </si>
  <si>
    <t>令和　年　月　日</t>
    <rPh sb="0" eb="2">
      <t>レイワ</t>
    </rPh>
    <rPh sb="3" eb="4">
      <t>ネン</t>
    </rPh>
    <rPh sb="5" eb="6">
      <t>ツキ</t>
    </rPh>
    <rPh sb="7" eb="8">
      <t>ヒ</t>
    </rPh>
    <phoneticPr fontId="4"/>
  </si>
  <si>
    <t>～</t>
    <phoneticPr fontId="4"/>
  </si>
  <si>
    <t>令和　年　月　日</t>
    <phoneticPr fontId="4"/>
  </si>
  <si>
    <t>令和○年○月○日より２年間</t>
    <phoneticPr fontId="4"/>
  </si>
  <si>
    <t>令和○年○月○日午前○時より10年間</t>
    <rPh sb="0" eb="2">
      <t>レイワ</t>
    </rPh>
    <rPh sb="3" eb="4">
      <t>ネン</t>
    </rPh>
    <rPh sb="5" eb="6">
      <t>ガツ</t>
    </rPh>
    <rPh sb="7" eb="8">
      <t>ニチ</t>
    </rPh>
    <rPh sb="8" eb="10">
      <t>ゴゼン</t>
    </rPh>
    <rPh sb="11" eb="12">
      <t>ジ</t>
    </rPh>
    <rPh sb="16" eb="18">
      <t>ネンカン</t>
    </rPh>
    <phoneticPr fontId="9"/>
  </si>
  <si>
    <t>概要</t>
    <rPh sb="0" eb="1">
      <t>オオムネ</t>
    </rPh>
    <rPh sb="1" eb="2">
      <t>ヨウ</t>
    </rPh>
    <phoneticPr fontId="9"/>
  </si>
  <si>
    <t>(注)　解体工事の場合は、名称欄各項目を削除のうえ、解体工事の工事概要を</t>
    <rPh sb="1" eb="2">
      <t>チュウ</t>
    </rPh>
    <rPh sb="4" eb="6">
      <t>カイタイ</t>
    </rPh>
    <rPh sb="6" eb="8">
      <t>コウジ</t>
    </rPh>
    <rPh sb="9" eb="11">
      <t>バアイ</t>
    </rPh>
    <rPh sb="13" eb="15">
      <t>メイショウ</t>
    </rPh>
    <rPh sb="15" eb="16">
      <t>ラン</t>
    </rPh>
    <rPh sb="16" eb="17">
      <t>カク</t>
    </rPh>
    <rPh sb="17" eb="19">
      <t>コウモク</t>
    </rPh>
    <rPh sb="20" eb="22">
      <t>サクジョ</t>
    </rPh>
    <rPh sb="26" eb="28">
      <t>カイタイ</t>
    </rPh>
    <rPh sb="28" eb="30">
      <t>コウジ</t>
    </rPh>
    <rPh sb="31" eb="33">
      <t>コウジ</t>
    </rPh>
    <rPh sb="33" eb="35">
      <t>ガイヨウ</t>
    </rPh>
    <phoneticPr fontId="9"/>
  </si>
  <si>
    <t>　　記入</t>
    <phoneticPr fontId="4"/>
  </si>
  <si>
    <t>施工業者</t>
    <phoneticPr fontId="9"/>
  </si>
  <si>
    <t>クロス</t>
  </si>
  <si>
    <t>タタミ</t>
  </si>
  <si>
    <t>給水衛生設備</t>
    <rPh sb="0" eb="2">
      <t>キュウスイ</t>
    </rPh>
    <rPh sb="2" eb="4">
      <t>エイセイ</t>
    </rPh>
    <rPh sb="4" eb="6">
      <t>セツビ</t>
    </rPh>
    <phoneticPr fontId="9"/>
  </si>
  <si>
    <t>昇降機設備</t>
    <rPh sb="0" eb="5">
      <t>ショウコウキセツビ</t>
    </rPh>
    <phoneticPr fontId="9"/>
  </si>
  <si>
    <t>設計</t>
    <rPh sb="0" eb="1">
      <t>セツ</t>
    </rPh>
    <rPh sb="1" eb="2">
      <t>ケイ</t>
    </rPh>
    <phoneticPr fontId="9"/>
  </si>
  <si>
    <t>監理</t>
    <rPh sb="0" eb="1">
      <t>ラン</t>
    </rPh>
    <rPh sb="1" eb="2">
      <t>リ</t>
    </rPh>
    <phoneticPr fontId="9"/>
  </si>
  <si>
    <t>電波障害</t>
    <rPh sb="0" eb="4">
      <t>デンパショウガイ</t>
    </rPh>
    <phoneticPr fontId="9"/>
  </si>
  <si>
    <t>施工業者</t>
    <rPh sb="0" eb="2">
      <t>セコウ</t>
    </rPh>
    <rPh sb="2" eb="3">
      <t>ギョウ</t>
    </rPh>
    <rPh sb="3" eb="4">
      <t>シャ</t>
    </rPh>
    <phoneticPr fontId="9"/>
  </si>
  <si>
    <t>担当者</t>
    <phoneticPr fontId="9"/>
  </si>
  <si>
    <t>昇降機設備業者</t>
    <rPh sb="0" eb="3">
      <t>ショウコウキ</t>
    </rPh>
    <rPh sb="3" eb="5">
      <t>セツビ</t>
    </rPh>
    <rPh sb="5" eb="7">
      <t>ギョウシャ</t>
    </rPh>
    <phoneticPr fontId="9"/>
  </si>
  <si>
    <t>（様式16－１）</t>
    <rPh sb="1" eb="3">
      <t>ヨウシキ</t>
    </rPh>
    <phoneticPr fontId="4"/>
  </si>
  <si>
    <t>主管局名称</t>
    <rPh sb="0" eb="2">
      <t>シュカン</t>
    </rPh>
    <rPh sb="2" eb="3">
      <t>キョク</t>
    </rPh>
    <rPh sb="3" eb="5">
      <t>メイショウ</t>
    </rPh>
    <phoneticPr fontId="9"/>
  </si>
  <si>
    <t>同上　担当者</t>
    <rPh sb="0" eb="2">
      <t>ドウジョウ</t>
    </rPh>
    <rPh sb="3" eb="6">
      <t>タントウシャ</t>
    </rPh>
    <phoneticPr fontId="9"/>
  </si>
  <si>
    <t>大阪市　区</t>
    <rPh sb="0" eb="3">
      <t>オオサカシ</t>
    </rPh>
    <rPh sb="4" eb="5">
      <t>ク</t>
    </rPh>
    <phoneticPr fontId="4"/>
  </si>
  <si>
    <t>杭打工事</t>
    <rPh sb="0" eb="2">
      <t>クイウ</t>
    </rPh>
    <rPh sb="2" eb="4">
      <t>コウジ</t>
    </rPh>
    <phoneticPr fontId="9"/>
  </si>
  <si>
    <t>樹脂防水工事</t>
    <rPh sb="0" eb="2">
      <t>ジュシ</t>
    </rPh>
    <rPh sb="2" eb="4">
      <t>ボウスイ</t>
    </rPh>
    <rPh sb="4" eb="6">
      <t>コウジ</t>
    </rPh>
    <phoneticPr fontId="9"/>
  </si>
  <si>
    <t>金属屋根工事</t>
    <rPh sb="0" eb="2">
      <t>キンゾク</t>
    </rPh>
    <rPh sb="2" eb="4">
      <t>ヤネ</t>
    </rPh>
    <rPh sb="4" eb="6">
      <t>コウジ</t>
    </rPh>
    <phoneticPr fontId="9"/>
  </si>
  <si>
    <t>鋼製建具工事</t>
    <rPh sb="0" eb="2">
      <t>コウセイ</t>
    </rPh>
    <rPh sb="2" eb="4">
      <t>タテグ</t>
    </rPh>
    <rPh sb="4" eb="6">
      <t>コウジ</t>
    </rPh>
    <phoneticPr fontId="9"/>
  </si>
  <si>
    <t>同上駆動部</t>
    <rPh sb="0" eb="2">
      <t>ドウジョウ</t>
    </rPh>
    <rPh sb="2" eb="4">
      <t>クドウ</t>
    </rPh>
    <rPh sb="4" eb="5">
      <t>ブ</t>
    </rPh>
    <phoneticPr fontId="9"/>
  </si>
  <si>
    <t>吹付け工事</t>
    <rPh sb="0" eb="2">
      <t>フキツ</t>
    </rPh>
    <rPh sb="3" eb="5">
      <t>コウジ</t>
    </rPh>
    <phoneticPr fontId="9"/>
  </si>
  <si>
    <t>アスファルト防水工事</t>
    <rPh sb="6" eb="8">
      <t>ボウスイ</t>
    </rPh>
    <rPh sb="8" eb="10">
      <t>コウジ</t>
    </rPh>
    <phoneticPr fontId="9"/>
  </si>
  <si>
    <t>シート防水工事</t>
    <rPh sb="3" eb="5">
      <t>ボウスイ</t>
    </rPh>
    <rPh sb="5" eb="7">
      <t>コウジ</t>
    </rPh>
    <phoneticPr fontId="9"/>
  </si>
  <si>
    <t>カーテンウォール工事</t>
    <rPh sb="8" eb="10">
      <t>コウジ</t>
    </rPh>
    <phoneticPr fontId="9"/>
  </si>
  <si>
    <t>アルミ建具工事</t>
    <rPh sb="3" eb="5">
      <t>タテグ</t>
    </rPh>
    <rPh sb="5" eb="7">
      <t>コウジ</t>
    </rPh>
    <phoneticPr fontId="9"/>
  </si>
  <si>
    <t>ステンレス建具工事</t>
    <rPh sb="5" eb="7">
      <t>タテグ</t>
    </rPh>
    <rPh sb="7" eb="9">
      <t>コウジ</t>
    </rPh>
    <phoneticPr fontId="9"/>
  </si>
  <si>
    <t>シャッター工事</t>
    <rPh sb="5" eb="7">
      <t>コウジ</t>
    </rPh>
    <phoneticPr fontId="9"/>
  </si>
  <si>
    <t>外装タイル工事</t>
    <rPh sb="0" eb="2">
      <t>ガイソウ</t>
    </rPh>
    <rPh sb="5" eb="7">
      <t>コウジ</t>
    </rPh>
    <phoneticPr fontId="9"/>
  </si>
  <si>
    <t>外装パネル工事</t>
    <rPh sb="0" eb="2">
      <t>ガイソウ</t>
    </rPh>
    <rPh sb="5" eb="7">
      <t>コウジ</t>
    </rPh>
    <phoneticPr fontId="9"/>
  </si>
  <si>
    <t>施工業者名称</t>
    <rPh sb="0" eb="2">
      <t>セコウ</t>
    </rPh>
    <rPh sb="2" eb="4">
      <t>ギョウシャ</t>
    </rPh>
    <rPh sb="4" eb="6">
      <t>メイショウ</t>
    </rPh>
    <phoneticPr fontId="9"/>
  </si>
  <si>
    <t>電話番号：</t>
  </si>
  <si>
    <t>同上　電話番号</t>
    <rPh sb="0" eb="2">
      <t>ドウジョウ</t>
    </rPh>
    <phoneticPr fontId="9"/>
  </si>
  <si>
    <t>電話番号</t>
  </si>
  <si>
    <t>（企画部用ＮＯ.１）</t>
    <phoneticPr fontId="9"/>
  </si>
  <si>
    <t>（企画部用ＮＯ.２）</t>
    <phoneticPr fontId="9"/>
  </si>
  <si>
    <t>（様式16－２）</t>
    <rPh sb="1" eb="3">
      <t>ヨウシキ</t>
    </rPh>
    <phoneticPr fontId="4"/>
  </si>
  <si>
    <t>工事施工記録</t>
    <phoneticPr fontId="9"/>
  </si>
  <si>
    <t>㎥</t>
  </si>
  <si>
    <t>ｔ</t>
  </si>
  <si>
    <t>その他特記事項等</t>
    <rPh sb="0" eb="3">
      <t>ソノタ</t>
    </rPh>
    <rPh sb="3" eb="5">
      <t>トッキ</t>
    </rPh>
    <rPh sb="5" eb="7">
      <t>ジコウ</t>
    </rPh>
    <rPh sb="7" eb="8">
      <t>トウ</t>
    </rPh>
    <phoneticPr fontId="9"/>
  </si>
  <si>
    <t>（特殊工法・特殊内外装材等）</t>
    <phoneticPr fontId="4"/>
  </si>
  <si>
    <t>％</t>
  </si>
  <si>
    <t>（同上歩合）</t>
    <phoneticPr fontId="9"/>
  </si>
  <si>
    <t>第</t>
    <phoneticPr fontId="9"/>
  </si>
  <si>
    <t>号</t>
    <phoneticPr fontId="4"/>
  </si>
  <si>
    <t>　(1) 施工体制の確認について</t>
    <rPh sb="5" eb="7">
      <t>セコウ</t>
    </rPh>
    <rPh sb="7" eb="9">
      <t>タイセイ</t>
    </rPh>
    <rPh sb="10" eb="12">
      <t>カクニン</t>
    </rPh>
    <phoneticPr fontId="9"/>
  </si>
  <si>
    <t>　(2) 工事監理業務委託料の支払請求について</t>
    <rPh sb="5" eb="7">
      <t>コウジ</t>
    </rPh>
    <rPh sb="7" eb="9">
      <t>カンリ</t>
    </rPh>
    <rPh sb="9" eb="11">
      <t>ギョウム</t>
    </rPh>
    <rPh sb="11" eb="14">
      <t>イタクリョウ</t>
    </rPh>
    <rPh sb="15" eb="17">
      <t>シハライ</t>
    </rPh>
    <rPh sb="17" eb="19">
      <t>セイキュウ</t>
    </rPh>
    <phoneticPr fontId="9"/>
  </si>
  <si>
    <t>　(3) 部分払金を請求する際の注意事項</t>
    <rPh sb="5" eb="7">
      <t>ブブン</t>
    </rPh>
    <rPh sb="7" eb="8">
      <t>バライ</t>
    </rPh>
    <rPh sb="8" eb="9">
      <t>カネ</t>
    </rPh>
    <rPh sb="10" eb="12">
      <t>セイキュウ</t>
    </rPh>
    <rPh sb="14" eb="15">
      <t>サイ</t>
    </rPh>
    <rPh sb="16" eb="18">
      <t>チュウイ</t>
    </rPh>
    <rPh sb="18" eb="20">
      <t>ジコウ</t>
    </rPh>
    <phoneticPr fontId="9"/>
  </si>
  <si>
    <t>　(1) 施工体制の確認について</t>
    <rPh sb="5" eb="9">
      <t>セコウタイセイ</t>
    </rPh>
    <rPh sb="10" eb="12">
      <t>カクニン</t>
    </rPh>
    <phoneticPr fontId="4"/>
  </si>
  <si>
    <t>　(2) 工事監理業務委託料の支払請求について</t>
    <phoneticPr fontId="4"/>
  </si>
  <si>
    <t>（様式21）</t>
    <phoneticPr fontId="9"/>
  </si>
  <si>
    <t>（様式20）</t>
    <rPh sb="1" eb="3">
      <t>ヨウシキ</t>
    </rPh>
    <phoneticPr fontId="4"/>
  </si>
  <si>
    <t>（様式22）</t>
    <phoneticPr fontId="46"/>
  </si>
  <si>
    <t>（様式23）</t>
    <phoneticPr fontId="46"/>
  </si>
  <si>
    <t>部分払に係る出来形部分の確認申請書（第　回分）</t>
    <rPh sb="0" eb="2">
      <t>ブブン</t>
    </rPh>
    <rPh sb="2" eb="3">
      <t>バラ</t>
    </rPh>
    <rPh sb="4" eb="5">
      <t>カカ</t>
    </rPh>
    <rPh sb="6" eb="9">
      <t>デキガタ</t>
    </rPh>
    <rPh sb="9" eb="11">
      <t>ブブン</t>
    </rPh>
    <rPh sb="12" eb="14">
      <t>カクニン</t>
    </rPh>
    <rPh sb="14" eb="16">
      <t>シンセイ</t>
    </rPh>
    <rPh sb="16" eb="17">
      <t>ショ</t>
    </rPh>
    <rPh sb="18" eb="19">
      <t>ダイ</t>
    </rPh>
    <phoneticPr fontId="4"/>
  </si>
  <si>
    <t>大阪市都市整備局長　様</t>
    <rPh sb="0" eb="2">
      <t>オオサカ</t>
    </rPh>
    <rPh sb="2" eb="3">
      <t>シ</t>
    </rPh>
    <rPh sb="3" eb="8">
      <t>トシセイビキョク</t>
    </rPh>
    <rPh sb="10" eb="11">
      <t>サマ</t>
    </rPh>
    <phoneticPr fontId="9"/>
  </si>
  <si>
    <t>　次のとおり監理委託業務を実施しましたので、建築工事監理業務委託契約書第37条による部</t>
    <rPh sb="6" eb="8">
      <t>カンリ</t>
    </rPh>
    <rPh sb="8" eb="10">
      <t>イタク</t>
    </rPh>
    <rPh sb="22" eb="24">
      <t>ケンチク</t>
    </rPh>
    <rPh sb="24" eb="26">
      <t>コウジ</t>
    </rPh>
    <rPh sb="26" eb="28">
      <t>カンリ</t>
    </rPh>
    <rPh sb="28" eb="30">
      <t>ギョウム</t>
    </rPh>
    <rPh sb="30" eb="32">
      <t>イタク</t>
    </rPh>
    <rPh sb="32" eb="35">
      <t>ケイヤクショ</t>
    </rPh>
    <rPh sb="35" eb="36">
      <t>ダイ</t>
    </rPh>
    <rPh sb="38" eb="39">
      <t>ジョウ</t>
    </rPh>
    <rPh sb="42" eb="43">
      <t>ブ</t>
    </rPh>
    <phoneticPr fontId="4"/>
  </si>
  <si>
    <t>分払の請求に係る出来形部分の確認をお願いします。</t>
    <phoneticPr fontId="4"/>
  </si>
  <si>
    <t>２　委託期間</t>
    <phoneticPr fontId="4"/>
  </si>
  <si>
    <t>３　履行期間</t>
    <rPh sb="2" eb="4">
      <t>リコウ</t>
    </rPh>
    <rPh sb="4" eb="6">
      <t>キカン</t>
    </rPh>
    <phoneticPr fontId="4"/>
  </si>
  <si>
    <t>４　今回請求期間</t>
    <rPh sb="2" eb="4">
      <t>コンカイ</t>
    </rPh>
    <phoneticPr fontId="4"/>
  </si>
  <si>
    <t>５　請求に係る期間の業務実施状況</t>
    <phoneticPr fontId="4"/>
  </si>
  <si>
    <t>１　委託業務名称</t>
    <rPh sb="2" eb="4">
      <t>イタク</t>
    </rPh>
    <phoneticPr fontId="4"/>
  </si>
  <si>
    <t>６　上記の業務に従事した管理技術者等の業務実施時間</t>
    <rPh sb="2" eb="4">
      <t>ジョウキ</t>
    </rPh>
    <rPh sb="5" eb="7">
      <t>ギョウム</t>
    </rPh>
    <rPh sb="8" eb="10">
      <t>ジュウジ</t>
    </rPh>
    <rPh sb="17" eb="18">
      <t>ナド</t>
    </rPh>
    <rPh sb="19" eb="21">
      <t>ギョウム</t>
    </rPh>
    <rPh sb="21" eb="23">
      <t>ジッシ</t>
    </rPh>
    <rPh sb="23" eb="25">
      <t>ジカン</t>
    </rPh>
    <phoneticPr fontId="4"/>
  </si>
  <si>
    <t>○○○　建設工事</t>
    <phoneticPr fontId="4"/>
  </si>
  <si>
    <t>○○工事監理業務委託</t>
    <phoneticPr fontId="4"/>
  </si>
  <si>
    <t>□</t>
    <phoneticPr fontId="4"/>
  </si>
  <si>
    <t>全体</t>
    <rPh sb="0" eb="2">
      <t>ゼンタイ</t>
    </rPh>
    <phoneticPr fontId="4"/>
  </si>
  <si>
    <t>その１</t>
    <phoneticPr fontId="4"/>
  </si>
  <si>
    <t>その２</t>
    <phoneticPr fontId="4"/>
  </si>
  <si>
    <t>その３</t>
    <phoneticPr fontId="4"/>
  </si>
  <si>
    <t>☑</t>
  </si>
  <si>
    <t>(3) 業務工程（計画）（様式４）</t>
    <rPh sb="9" eb="11">
      <t>ケイカク</t>
    </rPh>
    <phoneticPr fontId="4"/>
  </si>
  <si>
    <t>20</t>
    <phoneticPr fontId="4"/>
  </si>
  <si>
    <t>21</t>
  </si>
  <si>
    <t>22</t>
  </si>
  <si>
    <t>23</t>
  </si>
  <si>
    <t>大阪市都市整備局長　様</t>
    <rPh sb="0" eb="2">
      <t>オオサカ</t>
    </rPh>
    <rPh sb="2" eb="3">
      <t>シ</t>
    </rPh>
    <rPh sb="3" eb="5">
      <t>トシ</t>
    </rPh>
    <rPh sb="5" eb="7">
      <t>セイビ</t>
    </rPh>
    <rPh sb="7" eb="9">
      <t>キョクチョウ</t>
    </rPh>
    <rPh sb="10" eb="11">
      <t>サマ</t>
    </rPh>
    <phoneticPr fontId="9"/>
  </si>
  <si>
    <t>大阪市都市整備局○○部○○課</t>
    <rPh sb="0" eb="3">
      <t>オオサカシ</t>
    </rPh>
    <rPh sb="3" eb="8">
      <t>トシセイビキョク</t>
    </rPh>
    <rPh sb="10" eb="11">
      <t>ブ</t>
    </rPh>
    <rPh sb="13" eb="14">
      <t>カ</t>
    </rPh>
    <phoneticPr fontId="4"/>
  </si>
  <si>
    <t>着手日</t>
    <rPh sb="0" eb="2">
      <t>チャクシュ</t>
    </rPh>
    <rPh sb="2" eb="3">
      <t>ビ</t>
    </rPh>
    <phoneticPr fontId="46"/>
  </si>
  <si>
    <t>チェック記載期間</t>
    <rPh sb="4" eb="8">
      <t>キサイキカン</t>
    </rPh>
    <phoneticPr fontId="9"/>
  </si>
  <si>
    <t>　・工事監理業務委託提出書類</t>
    <rPh sb="2" eb="4">
      <t>コウジ</t>
    </rPh>
    <rPh sb="4" eb="6">
      <t>カンリ</t>
    </rPh>
    <rPh sb="6" eb="8">
      <t>ギョウム</t>
    </rPh>
    <rPh sb="8" eb="10">
      <t>イタク</t>
    </rPh>
    <rPh sb="10" eb="12">
      <t>テイシュツ</t>
    </rPh>
    <rPh sb="12" eb="14">
      <t>ショルイ</t>
    </rPh>
    <phoneticPr fontId="9"/>
  </si>
  <si>
    <t>　・請負代金（部分払金・完成金）の支払請求の関連書類</t>
    <rPh sb="2" eb="4">
      <t>ウケオイ</t>
    </rPh>
    <rPh sb="4" eb="6">
      <t>ダイキン</t>
    </rPh>
    <rPh sb="7" eb="9">
      <t>ブブン</t>
    </rPh>
    <rPh sb="9" eb="10">
      <t>バライ</t>
    </rPh>
    <rPh sb="10" eb="11">
      <t>キン</t>
    </rPh>
    <rPh sb="12" eb="14">
      <t>カンセイ</t>
    </rPh>
    <rPh sb="14" eb="15">
      <t>キン</t>
    </rPh>
    <rPh sb="17" eb="19">
      <t>シハライ</t>
    </rPh>
    <rPh sb="19" eb="21">
      <t>セイキュウ</t>
    </rPh>
    <phoneticPr fontId="9"/>
  </si>
  <si>
    <t>管理技術者氏名</t>
    <rPh sb="0" eb="5">
      <t>カンリギジュツシャ</t>
    </rPh>
    <phoneticPr fontId="9"/>
  </si>
  <si>
    <t>商号又は名称</t>
    <phoneticPr fontId="9"/>
  </si>
  <si>
    <t>管理技術者通知兼業務実施体制</t>
    <rPh sb="0" eb="2">
      <t>カンリ</t>
    </rPh>
    <rPh sb="2" eb="5">
      <t>ギジュツシャ</t>
    </rPh>
    <rPh sb="5" eb="7">
      <t>ツウチ</t>
    </rPh>
    <rPh sb="7" eb="8">
      <t>ケン</t>
    </rPh>
    <phoneticPr fontId="4"/>
  </si>
  <si>
    <t>・業務計画書、月間 工事監理業務報告書に添付</t>
    <rPh sb="3" eb="6">
      <t>ケイカクショ</t>
    </rPh>
    <phoneticPr fontId="9"/>
  </si>
  <si>
    <t>・月間 工事監理業務報告書に添付</t>
    <rPh sb="1" eb="3">
      <t>ゲッカン</t>
    </rPh>
    <phoneticPr fontId="9"/>
  </si>
  <si>
    <t>(注)１　「除外する時間数」の欄には、昼休み時間（45分以上）及び８時間を越える場合の休憩時間（15分）の合計を記入。</t>
    <rPh sb="1" eb="2">
      <t>チュウ</t>
    </rPh>
    <phoneticPr fontId="9"/>
  </si>
  <si>
    <t>　　２　出退勤時刻は、24時間表示で記入する。</t>
  </si>
  <si>
    <t>　　２　出退勤時刻は、24時間表示で記入する。</t>
    <phoneticPr fontId="4"/>
  </si>
  <si>
    <t>　　３　「業務内容」欄にはその日行った業務内容を詳しく記入する。</t>
  </si>
  <si>
    <t>　　３　「業務内容」欄にはその日行った業務内容を詳しく記入する。</t>
    <phoneticPr fontId="9"/>
  </si>
  <si>
    <t>誓　　約　　書</t>
    <rPh sb="0" eb="1">
      <t>チカイ</t>
    </rPh>
    <rPh sb="3" eb="4">
      <t>ヤク</t>
    </rPh>
    <rPh sb="6" eb="7">
      <t>ショ</t>
    </rPh>
    <phoneticPr fontId="9"/>
  </si>
  <si>
    <t>○</t>
  </si>
  <si>
    <r>
      <t>【大阪市暴力団排除条例の関連】（契約書第41</t>
    </r>
    <r>
      <rPr>
        <sz val="11"/>
        <rFont val="ＭＳ 明朝"/>
        <family val="1"/>
        <charset val="128"/>
      </rPr>
      <t>条の２による）</t>
    </r>
    <rPh sb="19" eb="20">
      <t>ダイ</t>
    </rPh>
    <phoneticPr fontId="9"/>
  </si>
  <si>
    <t>　・大阪市暴力団排除条例の関連書類</t>
    <rPh sb="15" eb="17">
      <t>ショルイ</t>
    </rPh>
    <phoneticPr fontId="4"/>
  </si>
  <si>
    <t>元工事期限</t>
    <rPh sb="0" eb="1">
      <t>モト</t>
    </rPh>
    <rPh sb="1" eb="5">
      <t>コウジキゲン</t>
    </rPh>
    <phoneticPr fontId="9"/>
  </si>
  <si>
    <t>変更工事期限</t>
    <rPh sb="0" eb="2">
      <t>ヘンコウ</t>
    </rPh>
    <rPh sb="2" eb="6">
      <t>コウジキゲン</t>
    </rPh>
    <phoneticPr fontId="9"/>
  </si>
  <si>
    <t>設備（機械担当）</t>
    <rPh sb="0" eb="2">
      <t>セツビ</t>
    </rPh>
    <rPh sb="3" eb="5">
      <t>キカイ</t>
    </rPh>
    <rPh sb="5" eb="7">
      <t>タントウ</t>
    </rPh>
    <phoneticPr fontId="9"/>
  </si>
  <si>
    <t>・業務計画書に添付
・資格、免許証の写しを添付</t>
    <rPh sb="1" eb="3">
      <t>ギョウム</t>
    </rPh>
    <rPh sb="3" eb="6">
      <t>ケイカクショ</t>
    </rPh>
    <rPh sb="7" eb="9">
      <t>テンプ</t>
    </rPh>
    <rPh sb="11" eb="13">
      <t>シカク</t>
    </rPh>
    <rPh sb="14" eb="17">
      <t>メンキョショウ</t>
    </rPh>
    <rPh sb="18" eb="19">
      <t>ウツ</t>
    </rPh>
    <rPh sb="21" eb="23">
      <t>テンプ</t>
    </rPh>
    <phoneticPr fontId="9"/>
  </si>
  <si>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9"/>
  </si>
  <si>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9"/>
  </si>
  <si>
    <t>再生資源利用（促進）計画に関する掲示が現場の見やすい場所に設置されているか｡</t>
    <rPh sb="0" eb="2">
      <t>サイセイ</t>
    </rPh>
    <rPh sb="2" eb="4">
      <t>シゲン</t>
    </rPh>
    <rPh sb="4" eb="6">
      <t>リヨウ</t>
    </rPh>
    <rPh sb="7" eb="9">
      <t>ソクシン</t>
    </rPh>
    <rPh sb="10" eb="12">
      <t>ケイカク</t>
    </rPh>
    <rPh sb="13" eb="14">
      <t>カン</t>
    </rPh>
    <rPh sb="16" eb="18">
      <t>ケイジ</t>
    </rPh>
    <rPh sb="19" eb="21">
      <t>ゲンバ</t>
    </rPh>
    <rPh sb="22" eb="23">
      <t>ミ</t>
    </rPh>
    <rPh sb="26" eb="28">
      <t>バショ</t>
    </rPh>
    <rPh sb="29" eb="31">
      <t>セッチ</t>
    </rPh>
    <phoneticPr fontId="6"/>
  </si>
  <si>
    <t>　　　　　　                                    　　　　　　　　　　　　　　工事施工体制の確認方法及び確認時期等　　　　　　　　　　　　　　　　　　　　　　　　</t>
    <rPh sb="56" eb="58">
      <t>コウジ</t>
    </rPh>
    <rPh sb="58" eb="60">
      <t>セコウ</t>
    </rPh>
    <rPh sb="60" eb="62">
      <t>タイセイ</t>
    </rPh>
    <rPh sb="63" eb="65">
      <t>カクニン</t>
    </rPh>
    <rPh sb="65" eb="67">
      <t>ホウホウ</t>
    </rPh>
    <rPh sb="67" eb="68">
      <t>オヨ</t>
    </rPh>
    <rPh sb="69" eb="71">
      <t>カクニン</t>
    </rPh>
    <rPh sb="71" eb="73">
      <t>ジキ</t>
    </rPh>
    <rPh sb="73" eb="74">
      <t>トウ</t>
    </rPh>
    <phoneticPr fontId="6"/>
  </si>
  <si>
    <t>目的等</t>
    <rPh sb="0" eb="1">
      <t>メ</t>
    </rPh>
    <rPh sb="1" eb="2">
      <t>マト</t>
    </rPh>
    <rPh sb="2" eb="3">
      <t>トウ</t>
    </rPh>
    <phoneticPr fontId="6"/>
  </si>
  <si>
    <t>確認方法</t>
    <rPh sb="0" eb="2">
      <t>カクニン</t>
    </rPh>
    <rPh sb="2" eb="4">
      <t>ホウホウ</t>
    </rPh>
    <phoneticPr fontId="6"/>
  </si>
  <si>
    <t>確認時期</t>
    <rPh sb="0" eb="2">
      <t>カクニン</t>
    </rPh>
    <rPh sb="2" eb="4">
      <t>ジキ</t>
    </rPh>
    <phoneticPr fontId="6"/>
  </si>
  <si>
    <t>対応方法</t>
    <rPh sb="0" eb="2">
      <t>タイオウ</t>
    </rPh>
    <rPh sb="2" eb="4">
      <t>ホウホウ</t>
    </rPh>
    <phoneticPr fontId="6"/>
  </si>
  <si>
    <t>Ⅰ</t>
    <phoneticPr fontId="6"/>
  </si>
  <si>
    <t>元請負人が適切に業務を行い、工事の品質を適切に確保するために義務付けられている監理技術者等を把握</t>
    <rPh sb="0" eb="1">
      <t>モト</t>
    </rPh>
    <rPh sb="1" eb="3">
      <t>ウケオイ</t>
    </rPh>
    <rPh sb="3" eb="4">
      <t>ニン</t>
    </rPh>
    <rPh sb="5" eb="7">
      <t>テキセツ</t>
    </rPh>
    <rPh sb="8" eb="10">
      <t>ギョウム</t>
    </rPh>
    <rPh sb="11" eb="12">
      <t>オコナ</t>
    </rPh>
    <rPh sb="14" eb="16">
      <t>コウジ</t>
    </rPh>
    <rPh sb="17" eb="19">
      <t>ヒンシツ</t>
    </rPh>
    <rPh sb="20" eb="22">
      <t>テキセツ</t>
    </rPh>
    <rPh sb="23" eb="25">
      <t>カクホ</t>
    </rPh>
    <rPh sb="30" eb="33">
      <t>ギムヅ</t>
    </rPh>
    <rPh sb="39" eb="41">
      <t>カンリ</t>
    </rPh>
    <rPh sb="41" eb="43">
      <t>ギジュツ</t>
    </rPh>
    <rPh sb="43" eb="44">
      <t>シャ</t>
    </rPh>
    <rPh sb="44" eb="45">
      <t>トウ</t>
    </rPh>
    <rPh sb="46" eb="48">
      <t>ハアク</t>
    </rPh>
    <phoneticPr fontId="6"/>
  </si>
  <si>
    <t>①</t>
    <phoneticPr fontId="6"/>
  </si>
  <si>
    <t>雇用関係の確認</t>
    <rPh sb="0" eb="2">
      <t>コヨウ</t>
    </rPh>
    <rPh sb="2" eb="4">
      <t>カンケイ</t>
    </rPh>
    <rPh sb="5" eb="7">
      <t>カクニン</t>
    </rPh>
    <phoneticPr fontId="6"/>
  </si>
  <si>
    <t>監理技術者講習修了を修了したことを証明するものにおいて、修了証が講習を受講した日の属する年の翌年の1月1日から5年以内か確認する。</t>
    <rPh sb="0" eb="2">
      <t>カンリ</t>
    </rPh>
    <rPh sb="2" eb="5">
      <t>ギジュツシャ</t>
    </rPh>
    <rPh sb="5" eb="7">
      <t>コウシュウ</t>
    </rPh>
    <rPh sb="7" eb="9">
      <t>シュウリョウ</t>
    </rPh>
    <rPh sb="10" eb="12">
      <t>シュウリョウ</t>
    </rPh>
    <rPh sb="17" eb="19">
      <t>ショウメイ</t>
    </rPh>
    <rPh sb="28" eb="30">
      <t>シュウリョウ</t>
    </rPh>
    <rPh sb="30" eb="31">
      <t>ショウ</t>
    </rPh>
    <rPh sb="32" eb="34">
      <t>コウシュウ</t>
    </rPh>
    <rPh sb="35" eb="37">
      <t>ジュコウ</t>
    </rPh>
    <rPh sb="39" eb="40">
      <t>ヒ</t>
    </rPh>
    <rPh sb="41" eb="42">
      <t>ゾク</t>
    </rPh>
    <rPh sb="44" eb="45">
      <t>トシ</t>
    </rPh>
    <rPh sb="46" eb="48">
      <t>ヨクネン</t>
    </rPh>
    <rPh sb="50" eb="51">
      <t>ガツ</t>
    </rPh>
    <rPh sb="52" eb="53">
      <t>ニチ</t>
    </rPh>
    <rPh sb="56" eb="57">
      <t>ネン</t>
    </rPh>
    <rPh sb="57" eb="59">
      <t>イナイ</t>
    </rPh>
    <rPh sb="60" eb="62">
      <t>カクニン</t>
    </rPh>
    <phoneticPr fontId="6"/>
  </si>
  <si>
    <t>監理技術者補佐</t>
    <phoneticPr fontId="6"/>
  </si>
  <si>
    <t>②</t>
    <phoneticPr fontId="6"/>
  </si>
  <si>
    <t>工事着手前</t>
    <phoneticPr fontId="6"/>
  </si>
  <si>
    <t>監理技術者資格者証の写真により、本人であることを把握する。</t>
    <rPh sb="0" eb="2">
      <t>カンリ</t>
    </rPh>
    <rPh sb="2" eb="4">
      <t>ギジュツ</t>
    </rPh>
    <rPh sb="4" eb="5">
      <t>シャ</t>
    </rPh>
    <rPh sb="5" eb="8">
      <t>シカクシャ</t>
    </rPh>
    <rPh sb="8" eb="9">
      <t>ショウ</t>
    </rPh>
    <rPh sb="10" eb="12">
      <t>シャシン</t>
    </rPh>
    <rPh sb="16" eb="18">
      <t>ホンニン</t>
    </rPh>
    <rPh sb="24" eb="26">
      <t>ハアク</t>
    </rPh>
    <phoneticPr fontId="6"/>
  </si>
  <si>
    <t>③</t>
    <phoneticPr fontId="6"/>
  </si>
  <si>
    <t>監理技術者
監理技術者補佐
主任技術者</t>
    <phoneticPr fontId="6"/>
  </si>
  <si>
    <t>工事施工中
1回／月程度</t>
    <rPh sb="0" eb="2">
      <t>コウジ</t>
    </rPh>
    <rPh sb="2" eb="5">
      <t>セコウチュウ</t>
    </rPh>
    <rPh sb="7" eb="8">
      <t>カイ</t>
    </rPh>
    <rPh sb="9" eb="10">
      <t>ツキ</t>
    </rPh>
    <rPh sb="10" eb="12">
      <t>テイド</t>
    </rPh>
    <phoneticPr fontId="6"/>
  </si>
  <si>
    <t>打合わせ時等に監理技術者・監理技術者補佐又は主任技術者が施工計画や工事に係る工程、技術的事項を把握し、主体的に関わっているかを把握する。</t>
    <rPh sb="0" eb="2">
      <t>ウチア</t>
    </rPh>
    <rPh sb="4" eb="5">
      <t>ジ</t>
    </rPh>
    <rPh sb="5" eb="6">
      <t>トウ</t>
    </rPh>
    <rPh sb="7" eb="9">
      <t>カンリ</t>
    </rPh>
    <rPh sb="9" eb="11">
      <t>ギジュツ</t>
    </rPh>
    <rPh sb="11" eb="12">
      <t>シャ</t>
    </rPh>
    <rPh sb="20" eb="21">
      <t>マタ</t>
    </rPh>
    <rPh sb="22" eb="24">
      <t>シュニン</t>
    </rPh>
    <rPh sb="24" eb="27">
      <t>ギジュツシャ</t>
    </rPh>
    <rPh sb="28" eb="30">
      <t>セコウ</t>
    </rPh>
    <rPh sb="30" eb="32">
      <t>ケイカク</t>
    </rPh>
    <rPh sb="33" eb="35">
      <t>コウジ</t>
    </rPh>
    <rPh sb="36" eb="37">
      <t>カカ</t>
    </rPh>
    <rPh sb="38" eb="40">
      <t>コウテイ</t>
    </rPh>
    <rPh sb="41" eb="44">
      <t>ギジュツテキ</t>
    </rPh>
    <rPh sb="44" eb="46">
      <t>ジコウ</t>
    </rPh>
    <rPh sb="47" eb="49">
      <t>ハアク</t>
    </rPh>
    <rPh sb="51" eb="54">
      <t>シュタイテキ</t>
    </rPh>
    <rPh sb="55" eb="56">
      <t>カカ</t>
    </rPh>
    <rPh sb="63" eb="65">
      <t>ハアク</t>
    </rPh>
    <phoneticPr fontId="6"/>
  </si>
  <si>
    <t>工事施工中</t>
    <rPh sb="0" eb="2">
      <t>コウジ</t>
    </rPh>
    <rPh sb="2" eb="5">
      <t>セコウチュウ</t>
    </rPh>
    <phoneticPr fontId="6"/>
  </si>
  <si>
    <t>④</t>
    <phoneticPr fontId="6"/>
  </si>
  <si>
    <t>兼務の把握</t>
    <rPh sb="0" eb="2">
      <t>ケンム</t>
    </rPh>
    <rPh sb="3" eb="5">
      <t>ハアク</t>
    </rPh>
    <phoneticPr fontId="6"/>
  </si>
  <si>
    <t>Ⅱ</t>
    <phoneticPr fontId="6"/>
  </si>
  <si>
    <t>現場代理人の確認</t>
    <phoneticPr fontId="6"/>
  </si>
  <si>
    <t>請負契約の的確な履行を確保するために必要な現場代理人を把握</t>
    <rPh sb="0" eb="2">
      <t>ウケオイ</t>
    </rPh>
    <rPh sb="2" eb="4">
      <t>ケイヤク</t>
    </rPh>
    <rPh sb="5" eb="7">
      <t>テキカク</t>
    </rPh>
    <rPh sb="8" eb="10">
      <t>リコウ</t>
    </rPh>
    <rPh sb="11" eb="13">
      <t>カクホ</t>
    </rPh>
    <rPh sb="18" eb="20">
      <t>ヒツヨウ</t>
    </rPh>
    <rPh sb="21" eb="23">
      <t>ゲンバ</t>
    </rPh>
    <rPh sb="23" eb="26">
      <t>ダイリニン</t>
    </rPh>
    <rPh sb="27" eb="29">
      <t>ハアク</t>
    </rPh>
    <phoneticPr fontId="6"/>
  </si>
  <si>
    <t>工事施工中
当初及び変更時</t>
    <rPh sb="0" eb="2">
      <t>コウジ</t>
    </rPh>
    <rPh sb="2" eb="5">
      <t>セコウチュウ</t>
    </rPh>
    <rPh sb="6" eb="8">
      <t>トウショ</t>
    </rPh>
    <rPh sb="8" eb="9">
      <t>オヨ</t>
    </rPh>
    <rPh sb="10" eb="12">
      <t>ヘンコウ</t>
    </rPh>
    <rPh sb="12" eb="13">
      <t>ジ</t>
    </rPh>
    <phoneticPr fontId="6"/>
  </si>
  <si>
    <t>Ⅲ</t>
    <phoneticPr fontId="6"/>
  </si>
  <si>
    <t>現地の施工体制の確認</t>
    <rPh sb="0" eb="2">
      <t>ゲンチ</t>
    </rPh>
    <rPh sb="3" eb="5">
      <t>セコウ</t>
    </rPh>
    <rPh sb="5" eb="7">
      <t>タイセイ</t>
    </rPh>
    <rPh sb="8" eb="10">
      <t>カクニン</t>
    </rPh>
    <phoneticPr fontId="6"/>
  </si>
  <si>
    <t>不良不適格業者を的確に発見・排除し工事の品質確保、建設業の健全な発展を図るために、現地の施工体制を把握</t>
    <rPh sb="0" eb="2">
      <t>フリョウ</t>
    </rPh>
    <rPh sb="2" eb="5">
      <t>フテキカク</t>
    </rPh>
    <rPh sb="5" eb="7">
      <t>ギョウシャ</t>
    </rPh>
    <rPh sb="8" eb="10">
      <t>テキカク</t>
    </rPh>
    <rPh sb="11" eb="13">
      <t>ハッケン</t>
    </rPh>
    <rPh sb="14" eb="16">
      <t>ハイジョ</t>
    </rPh>
    <rPh sb="17" eb="19">
      <t>コウジ</t>
    </rPh>
    <rPh sb="20" eb="22">
      <t>ヒンシツ</t>
    </rPh>
    <rPh sb="22" eb="24">
      <t>カクホ</t>
    </rPh>
    <rPh sb="25" eb="28">
      <t>ケンセツギョウ</t>
    </rPh>
    <rPh sb="29" eb="31">
      <t>ケンゼン</t>
    </rPh>
    <rPh sb="32" eb="34">
      <t>ハッテン</t>
    </rPh>
    <rPh sb="35" eb="36">
      <t>ハカ</t>
    </rPh>
    <rPh sb="41" eb="43">
      <t>ゲンチ</t>
    </rPh>
    <rPh sb="44" eb="46">
      <t>セコウ</t>
    </rPh>
    <rPh sb="46" eb="48">
      <t>タイセイ</t>
    </rPh>
    <rPh sb="49" eb="51">
      <t>ハアク</t>
    </rPh>
    <phoneticPr fontId="6"/>
  </si>
  <si>
    <t>⑤</t>
    <phoneticPr fontId="6"/>
  </si>
  <si>
    <t>施工体制台帳の把握</t>
    <rPh sb="0" eb="2">
      <t>セコウ</t>
    </rPh>
    <rPh sb="2" eb="4">
      <t>タイセイ</t>
    </rPh>
    <rPh sb="4" eb="6">
      <t>ダイチョウ</t>
    </rPh>
    <rPh sb="7" eb="9">
      <t>ハアク</t>
    </rPh>
    <phoneticPr fontId="6"/>
  </si>
  <si>
    <t>施工体制台帳が現場に備え付けられ、かつ同一のものが提出されているか把握する。</t>
    <rPh sb="0" eb="2">
      <t>セコウ</t>
    </rPh>
    <rPh sb="2" eb="4">
      <t>タイセイ</t>
    </rPh>
    <rPh sb="4" eb="6">
      <t>ダイチョウ</t>
    </rPh>
    <rPh sb="7" eb="9">
      <t>ゲンバ</t>
    </rPh>
    <rPh sb="10" eb="11">
      <t>ソナ</t>
    </rPh>
    <rPh sb="12" eb="13">
      <t>ツ</t>
    </rPh>
    <rPh sb="19" eb="21">
      <t>ドウイツ</t>
    </rPh>
    <rPh sb="25" eb="27">
      <t>テイシュツ</t>
    </rPh>
    <rPh sb="33" eb="35">
      <t>ハアク</t>
    </rPh>
    <phoneticPr fontId="6"/>
  </si>
  <si>
    <t>施工体制台帳の不備を発見した場合は、是正を求める。また、必要な場合は、現場での把握頻度を増やす。</t>
    <rPh sb="0" eb="2">
      <t>セコウ</t>
    </rPh>
    <rPh sb="2" eb="4">
      <t>タイセイ</t>
    </rPh>
    <rPh sb="4" eb="6">
      <t>ダイチョウ</t>
    </rPh>
    <rPh sb="7" eb="9">
      <t>フビ</t>
    </rPh>
    <rPh sb="10" eb="12">
      <t>ハッケン</t>
    </rPh>
    <rPh sb="14" eb="16">
      <t>バアイ</t>
    </rPh>
    <rPh sb="18" eb="20">
      <t>ゼセイ</t>
    </rPh>
    <rPh sb="21" eb="22">
      <t>モト</t>
    </rPh>
    <rPh sb="28" eb="30">
      <t>ヒツヨウ</t>
    </rPh>
    <rPh sb="31" eb="33">
      <t>バアイ</t>
    </rPh>
    <rPh sb="35" eb="37">
      <t>ゲンバ</t>
    </rPh>
    <rPh sb="39" eb="41">
      <t>ハアク</t>
    </rPh>
    <rPh sb="41" eb="43">
      <t>ヒンド</t>
    </rPh>
    <rPh sb="44" eb="45">
      <t>フ</t>
    </rPh>
    <phoneticPr fontId="6"/>
  </si>
  <si>
    <t>当該建設工事の従事者に関する事項の確認を行う。（作業員名簿）
（氏名、生年月日、年齢、職種、社会保険の加入等の状況等）</t>
    <rPh sb="0" eb="2">
      <t>トウガイ</t>
    </rPh>
    <rPh sb="2" eb="4">
      <t>ケンセツ</t>
    </rPh>
    <rPh sb="4" eb="6">
      <t>コウジ</t>
    </rPh>
    <rPh sb="7" eb="10">
      <t>ジュウジシャ</t>
    </rPh>
    <rPh sb="11" eb="12">
      <t>カン</t>
    </rPh>
    <rPh sb="14" eb="16">
      <t>ジコウ</t>
    </rPh>
    <rPh sb="17" eb="19">
      <t>カクニン</t>
    </rPh>
    <rPh sb="20" eb="21">
      <t>オコナ</t>
    </rPh>
    <rPh sb="24" eb="27">
      <t>サギョウイン</t>
    </rPh>
    <rPh sb="27" eb="29">
      <t>メイボ</t>
    </rPh>
    <rPh sb="32" eb="34">
      <t>シメイ</t>
    </rPh>
    <rPh sb="35" eb="37">
      <t>セイネン</t>
    </rPh>
    <rPh sb="37" eb="39">
      <t>ガッピ</t>
    </rPh>
    <rPh sb="40" eb="42">
      <t>ネンレイ</t>
    </rPh>
    <rPh sb="43" eb="45">
      <t>ショクシュ</t>
    </rPh>
    <rPh sb="46" eb="48">
      <t>シャカイ</t>
    </rPh>
    <rPh sb="48" eb="50">
      <t>ホケン</t>
    </rPh>
    <rPh sb="51" eb="53">
      <t>カニュウ</t>
    </rPh>
    <rPh sb="53" eb="54">
      <t>トウ</t>
    </rPh>
    <rPh sb="55" eb="57">
      <t>ジョウキョウ</t>
    </rPh>
    <rPh sb="57" eb="58">
      <t>トウ</t>
    </rPh>
    <phoneticPr fontId="6"/>
  </si>
  <si>
    <t>⑥</t>
    <phoneticPr fontId="6"/>
  </si>
  <si>
    <t>施工体系図が当該工事現場の見やすい場所に掲げられていることを把握する。</t>
    <rPh sb="0" eb="2">
      <t>セコウ</t>
    </rPh>
    <rPh sb="2" eb="5">
      <t>タイケイズ</t>
    </rPh>
    <rPh sb="6" eb="8">
      <t>トウガイ</t>
    </rPh>
    <rPh sb="8" eb="10">
      <t>コウジ</t>
    </rPh>
    <rPh sb="10" eb="12">
      <t>ゲンバ</t>
    </rPh>
    <rPh sb="13" eb="14">
      <t>ミ</t>
    </rPh>
    <rPh sb="17" eb="19">
      <t>バショ</t>
    </rPh>
    <rPh sb="20" eb="21">
      <t>カカ</t>
    </rPh>
    <rPh sb="30" eb="32">
      <t>ハアク</t>
    </rPh>
    <phoneticPr fontId="6"/>
  </si>
  <si>
    <t>施工体系図に記載のない業者が作業していないことを把握する。</t>
    <rPh sb="0" eb="2">
      <t>セコウ</t>
    </rPh>
    <rPh sb="2" eb="5">
      <t>タイケイズ</t>
    </rPh>
    <rPh sb="6" eb="8">
      <t>キサイ</t>
    </rPh>
    <rPh sb="11" eb="13">
      <t>ギョウシャ</t>
    </rPh>
    <rPh sb="14" eb="16">
      <t>サギョウ</t>
    </rPh>
    <rPh sb="24" eb="26">
      <t>ハアク</t>
    </rPh>
    <phoneticPr fontId="6"/>
  </si>
  <si>
    <t>元請負人の関与状況等の把握のため、重点的に施工体制台帳等を点検。</t>
    <rPh sb="0" eb="1">
      <t>モト</t>
    </rPh>
    <rPh sb="1" eb="3">
      <t>ウケオイ</t>
    </rPh>
    <rPh sb="3" eb="4">
      <t>ニン</t>
    </rPh>
    <rPh sb="5" eb="7">
      <t>カンヨ</t>
    </rPh>
    <rPh sb="7" eb="9">
      <t>ジョウキョウ</t>
    </rPh>
    <rPh sb="9" eb="10">
      <t>トウ</t>
    </rPh>
    <rPh sb="11" eb="13">
      <t>ハアク</t>
    </rPh>
    <rPh sb="17" eb="20">
      <t>ジュウテンテキ</t>
    </rPh>
    <rPh sb="21" eb="23">
      <t>セコウ</t>
    </rPh>
    <rPh sb="23" eb="25">
      <t>タイセイ</t>
    </rPh>
    <rPh sb="25" eb="27">
      <t>ダイチョウ</t>
    </rPh>
    <rPh sb="27" eb="28">
      <t>トウ</t>
    </rPh>
    <rPh sb="29" eb="31">
      <t>テンケン</t>
    </rPh>
    <phoneticPr fontId="6"/>
  </si>
  <si>
    <t>Ⅳ</t>
    <phoneticPr fontId="6"/>
  </si>
  <si>
    <t>その他事項の確認</t>
    <rPh sb="2" eb="3">
      <t>タ</t>
    </rPh>
    <rPh sb="3" eb="5">
      <t>ジコウ</t>
    </rPh>
    <rPh sb="6" eb="8">
      <t>カクニン</t>
    </rPh>
    <phoneticPr fontId="6"/>
  </si>
  <si>
    <t>その他、元請負人の適切な施工体制の確認のために必要な事項について把握</t>
    <rPh sb="2" eb="3">
      <t>タ</t>
    </rPh>
    <rPh sb="4" eb="5">
      <t>モト</t>
    </rPh>
    <rPh sb="5" eb="7">
      <t>ウケオイ</t>
    </rPh>
    <rPh sb="7" eb="8">
      <t>ニン</t>
    </rPh>
    <rPh sb="9" eb="11">
      <t>テキセツ</t>
    </rPh>
    <rPh sb="12" eb="14">
      <t>セコウ</t>
    </rPh>
    <rPh sb="14" eb="16">
      <t>タイセイ</t>
    </rPh>
    <rPh sb="17" eb="19">
      <t>カクニン</t>
    </rPh>
    <rPh sb="23" eb="25">
      <t>ヒツヨウ</t>
    </rPh>
    <rPh sb="26" eb="28">
      <t>ジコウ</t>
    </rPh>
    <rPh sb="32" eb="34">
      <t>ハアク</t>
    </rPh>
    <phoneticPr fontId="6"/>
  </si>
  <si>
    <t>⑦</t>
    <phoneticPr fontId="6"/>
  </si>
  <si>
    <t>産業廃棄物処理に伴う電子マニフェストの使用の確認</t>
    <rPh sb="0" eb="2">
      <t>サンギョウ</t>
    </rPh>
    <rPh sb="2" eb="5">
      <t>ハイキブツ</t>
    </rPh>
    <rPh sb="5" eb="7">
      <t>ショリ</t>
    </rPh>
    <rPh sb="8" eb="9">
      <t>トモナ</t>
    </rPh>
    <rPh sb="10" eb="12">
      <t>デンシ</t>
    </rPh>
    <rPh sb="19" eb="21">
      <t>シヨウ</t>
    </rPh>
    <rPh sb="22" eb="24">
      <t>カクニン</t>
    </rPh>
    <phoneticPr fontId="6"/>
  </si>
  <si>
    <t>施工計画書提出時に電子マニフェストを使用して産業廃棄物処理ができることを証する書面の確認を行う。</t>
    <rPh sb="0" eb="2">
      <t>セコウ</t>
    </rPh>
    <rPh sb="2" eb="4">
      <t>ケイカク</t>
    </rPh>
    <rPh sb="4" eb="5">
      <t>ショ</t>
    </rPh>
    <rPh sb="5" eb="7">
      <t>テイシュツ</t>
    </rPh>
    <rPh sb="7" eb="8">
      <t>ジ</t>
    </rPh>
    <rPh sb="9" eb="11">
      <t>デンシ</t>
    </rPh>
    <rPh sb="18" eb="20">
      <t>シヨウ</t>
    </rPh>
    <rPh sb="22" eb="24">
      <t>サンギョウ</t>
    </rPh>
    <rPh sb="24" eb="27">
      <t>ハイキブツ</t>
    </rPh>
    <rPh sb="27" eb="29">
      <t>ショリ</t>
    </rPh>
    <rPh sb="36" eb="37">
      <t>ショウ</t>
    </rPh>
    <rPh sb="39" eb="41">
      <t>ショメン</t>
    </rPh>
    <rPh sb="42" eb="44">
      <t>カクニン</t>
    </rPh>
    <rPh sb="45" eb="46">
      <t>オコナ</t>
    </rPh>
    <phoneticPr fontId="6"/>
  </si>
  <si>
    <t>・必要書類の確認が出来ない場合は、文書指示を行う。
・文書指示に従わなかった場合には、工事成績の減点を行う。</t>
    <rPh sb="1" eb="3">
      <t>ヒツヨウ</t>
    </rPh>
    <rPh sb="3" eb="5">
      <t>ショルイ</t>
    </rPh>
    <rPh sb="6" eb="8">
      <t>カクニン</t>
    </rPh>
    <rPh sb="9" eb="11">
      <t>デキ</t>
    </rPh>
    <rPh sb="13" eb="15">
      <t>バアイ</t>
    </rPh>
    <rPh sb="17" eb="19">
      <t>ブンショ</t>
    </rPh>
    <rPh sb="19" eb="21">
      <t>シジ</t>
    </rPh>
    <rPh sb="22" eb="23">
      <t>オコナ</t>
    </rPh>
    <rPh sb="27" eb="29">
      <t>ブンショ</t>
    </rPh>
    <rPh sb="29" eb="31">
      <t>シジ</t>
    </rPh>
    <rPh sb="32" eb="33">
      <t>シタガ</t>
    </rPh>
    <rPh sb="38" eb="40">
      <t>バアイ</t>
    </rPh>
    <rPh sb="43" eb="45">
      <t>コウジ</t>
    </rPh>
    <rPh sb="45" eb="47">
      <t>セイセキ</t>
    </rPh>
    <rPh sb="48" eb="50">
      <t>ゲンテン</t>
    </rPh>
    <rPh sb="51" eb="52">
      <t>オコナ</t>
    </rPh>
    <phoneticPr fontId="6"/>
  </si>
  <si>
    <t>産業廃棄物処理実績を確認するとともに、毎月１回建設系廃棄物搬入集計表等を提出させ電子マニフェストの使用の確認を行う。</t>
    <rPh sb="0" eb="2">
      <t>サンギョウ</t>
    </rPh>
    <rPh sb="2" eb="5">
      <t>ハイキブツ</t>
    </rPh>
    <rPh sb="5" eb="7">
      <t>ショリ</t>
    </rPh>
    <rPh sb="7" eb="9">
      <t>ジッセキ</t>
    </rPh>
    <rPh sb="10" eb="12">
      <t>カクニン</t>
    </rPh>
    <rPh sb="19" eb="21">
      <t>マイツキ</t>
    </rPh>
    <rPh sb="22" eb="23">
      <t>カイ</t>
    </rPh>
    <rPh sb="23" eb="25">
      <t>ケンセツ</t>
    </rPh>
    <rPh sb="25" eb="26">
      <t>ケイ</t>
    </rPh>
    <rPh sb="26" eb="29">
      <t>ハイキブツ</t>
    </rPh>
    <rPh sb="29" eb="31">
      <t>ハンニュウ</t>
    </rPh>
    <rPh sb="31" eb="34">
      <t>シュウケイヒョウ</t>
    </rPh>
    <rPh sb="34" eb="35">
      <t>トウ</t>
    </rPh>
    <rPh sb="36" eb="38">
      <t>テイシュツ</t>
    </rPh>
    <rPh sb="40" eb="42">
      <t>デンシ</t>
    </rPh>
    <rPh sb="49" eb="51">
      <t>シヨウ</t>
    </rPh>
    <rPh sb="52" eb="54">
      <t>カクニン</t>
    </rPh>
    <rPh sb="55" eb="56">
      <t>オコナ</t>
    </rPh>
    <phoneticPr fontId="6"/>
  </si>
  <si>
    <t>工事施工中</t>
    <rPh sb="0" eb="2">
      <t>コウジ</t>
    </rPh>
    <rPh sb="2" eb="4">
      <t>セコウ</t>
    </rPh>
    <rPh sb="4" eb="5">
      <t>ナカ</t>
    </rPh>
    <phoneticPr fontId="6"/>
  </si>
  <si>
    <t>・建設系廃棄物搬入集計表に、受渡確認票（処分終了後、電子マニフェストシステムから出力したもの）の添付の確認。
・特記仕様書第3条に規定する事由に該当せず、紙マニフェストを交付していることが判明した場合は、顛末書により理由を確認し是正を求める。</t>
    <rPh sb="1" eb="3">
      <t>ケンセツ</t>
    </rPh>
    <rPh sb="3" eb="4">
      <t>ケイ</t>
    </rPh>
    <rPh sb="4" eb="7">
      <t>ハイキブツ</t>
    </rPh>
    <rPh sb="7" eb="9">
      <t>ハンニュウ</t>
    </rPh>
    <rPh sb="9" eb="12">
      <t>シュウケイヒョウ</t>
    </rPh>
    <rPh sb="14" eb="16">
      <t>ウケワタシ</t>
    </rPh>
    <rPh sb="16" eb="18">
      <t>カクニン</t>
    </rPh>
    <rPh sb="18" eb="19">
      <t>ヒョウ</t>
    </rPh>
    <rPh sb="20" eb="22">
      <t>ショブン</t>
    </rPh>
    <rPh sb="22" eb="24">
      <t>シュウリョウ</t>
    </rPh>
    <rPh sb="24" eb="25">
      <t>ゴ</t>
    </rPh>
    <rPh sb="26" eb="28">
      <t>デンシ</t>
    </rPh>
    <rPh sb="40" eb="42">
      <t>シュツリョク</t>
    </rPh>
    <rPh sb="48" eb="50">
      <t>テンプ</t>
    </rPh>
    <rPh sb="51" eb="53">
      <t>カクニン</t>
    </rPh>
    <rPh sb="56" eb="58">
      <t>トッキ</t>
    </rPh>
    <rPh sb="58" eb="61">
      <t>シヨウショ</t>
    </rPh>
    <rPh sb="61" eb="62">
      <t>ダイ</t>
    </rPh>
    <rPh sb="63" eb="64">
      <t>ジョウ</t>
    </rPh>
    <rPh sb="65" eb="67">
      <t>キテイ</t>
    </rPh>
    <rPh sb="69" eb="71">
      <t>ジユウ</t>
    </rPh>
    <rPh sb="72" eb="74">
      <t>ガイトウ</t>
    </rPh>
    <rPh sb="77" eb="78">
      <t>カミ</t>
    </rPh>
    <rPh sb="85" eb="87">
      <t>コウフ</t>
    </rPh>
    <rPh sb="94" eb="96">
      <t>ハンメイ</t>
    </rPh>
    <rPh sb="98" eb="100">
      <t>バアイ</t>
    </rPh>
    <rPh sb="102" eb="104">
      <t>テンマツ</t>
    </rPh>
    <rPh sb="104" eb="105">
      <t>ショ</t>
    </rPh>
    <rPh sb="108" eb="110">
      <t>リユウ</t>
    </rPh>
    <rPh sb="111" eb="113">
      <t>カクニン</t>
    </rPh>
    <rPh sb="114" eb="116">
      <t>ゼセイ</t>
    </rPh>
    <rPh sb="117" eb="118">
      <t>モト</t>
    </rPh>
    <phoneticPr fontId="6"/>
  </si>
  <si>
    <t>⑧</t>
    <phoneticPr fontId="6"/>
  </si>
  <si>
    <t>産業廃棄物処理に伴う紙マニフェストを交付する場合の事前承諾</t>
    <rPh sb="0" eb="2">
      <t>サンギョウ</t>
    </rPh>
    <rPh sb="2" eb="5">
      <t>ハイキブツ</t>
    </rPh>
    <rPh sb="5" eb="7">
      <t>ショリ</t>
    </rPh>
    <rPh sb="8" eb="9">
      <t>トモナ</t>
    </rPh>
    <rPh sb="18" eb="20">
      <t>コウフ</t>
    </rPh>
    <rPh sb="25" eb="29">
      <t>ジゼンショウダク</t>
    </rPh>
    <phoneticPr fontId="6"/>
  </si>
  <si>
    <t>産業廃棄物の処理に関する特記仕様書第3条に規定する事由に該当し紙マニフェストを交付する場合に、事前に書面により報告を受け承諾を得ているか把握する。</t>
    <rPh sb="0" eb="2">
      <t>サンギョウ</t>
    </rPh>
    <rPh sb="2" eb="5">
      <t>ハイキブツ</t>
    </rPh>
    <rPh sb="6" eb="8">
      <t>ショリ</t>
    </rPh>
    <rPh sb="9" eb="10">
      <t>カン</t>
    </rPh>
    <rPh sb="12" eb="14">
      <t>トッキ</t>
    </rPh>
    <rPh sb="14" eb="17">
      <t>シヨウショ</t>
    </rPh>
    <rPh sb="17" eb="18">
      <t>ダイ</t>
    </rPh>
    <rPh sb="19" eb="20">
      <t>ジョウ</t>
    </rPh>
    <rPh sb="21" eb="23">
      <t>キテイ</t>
    </rPh>
    <rPh sb="25" eb="27">
      <t>ジユウ</t>
    </rPh>
    <rPh sb="28" eb="30">
      <t>ガイトウ</t>
    </rPh>
    <rPh sb="31" eb="32">
      <t>カミ</t>
    </rPh>
    <rPh sb="39" eb="41">
      <t>コウフ</t>
    </rPh>
    <rPh sb="43" eb="45">
      <t>バアイ</t>
    </rPh>
    <rPh sb="47" eb="49">
      <t>ジゼン</t>
    </rPh>
    <rPh sb="50" eb="52">
      <t>ショメン</t>
    </rPh>
    <rPh sb="55" eb="57">
      <t>ホウコク</t>
    </rPh>
    <rPh sb="58" eb="59">
      <t>ウ</t>
    </rPh>
    <rPh sb="60" eb="62">
      <t>ショウダク</t>
    </rPh>
    <rPh sb="63" eb="64">
      <t>エ</t>
    </rPh>
    <rPh sb="68" eb="70">
      <t>ハアク</t>
    </rPh>
    <phoneticPr fontId="6"/>
  </si>
  <si>
    <t>工事施工中</t>
    <rPh sb="2" eb="5">
      <t>セコウナカ</t>
    </rPh>
    <phoneticPr fontId="6"/>
  </si>
  <si>
    <t>・産業廃棄物処理に伴う指示書で示した様式において事前報告がない場合には、未提出の理由を確認し是正を求める。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ミテイシュツ</t>
    </rPh>
    <rPh sb="40" eb="42">
      <t>リユウ</t>
    </rPh>
    <rPh sb="43" eb="45">
      <t>カクニン</t>
    </rPh>
    <rPh sb="46" eb="48">
      <t>ゼセイ</t>
    </rPh>
    <rPh sb="49" eb="50">
      <t>モト</t>
    </rPh>
    <phoneticPr fontId="6"/>
  </si>
  <si>
    <t>承諾を得て紙マニフェストを交付した場合に、事象が解消され電子マニフェストの使用再開する場合に、事前に書面により報告を受けているか把握する。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3" eb="45">
      <t>バアイ</t>
    </rPh>
    <rPh sb="47" eb="49">
      <t>ジゼン</t>
    </rPh>
    <rPh sb="50" eb="52">
      <t>ショメン</t>
    </rPh>
    <rPh sb="55" eb="57">
      <t>ホウコク</t>
    </rPh>
    <rPh sb="58" eb="59">
      <t>ウ</t>
    </rPh>
    <rPh sb="64" eb="66">
      <t>ハアク</t>
    </rPh>
    <phoneticPr fontId="6"/>
  </si>
  <si>
    <t>工事施工中</t>
    <rPh sb="0" eb="2">
      <t>コウジ</t>
    </rPh>
    <rPh sb="2" eb="5">
      <t>セコウナカ</t>
    </rPh>
    <phoneticPr fontId="6"/>
  </si>
  <si>
    <t>・産業廃棄物処理に伴う指示書で示した様式において事前報告がない場合には、報告書の提出を求める。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ホウコクショ</t>
    </rPh>
    <rPh sb="40" eb="42">
      <t>テイシュツ</t>
    </rPh>
    <rPh sb="43" eb="44">
      <t>モト</t>
    </rPh>
    <phoneticPr fontId="6"/>
  </si>
  <si>
    <t>⑨</t>
    <phoneticPr fontId="6"/>
  </si>
  <si>
    <t>工事カルテ登録の把握</t>
    <rPh sb="0" eb="2">
      <t>コウジ</t>
    </rPh>
    <rPh sb="5" eb="7">
      <t>トウロク</t>
    </rPh>
    <rPh sb="8" eb="10">
      <t>ハアク</t>
    </rPh>
    <phoneticPr fontId="6"/>
  </si>
  <si>
    <t>⑩</t>
    <phoneticPr fontId="6"/>
  </si>
  <si>
    <t>建設業許可を示す標識の把握</t>
    <rPh sb="0" eb="3">
      <t>ケンセツギョウ</t>
    </rPh>
    <rPh sb="3" eb="5">
      <t>キョカ</t>
    </rPh>
    <rPh sb="6" eb="7">
      <t>シメ</t>
    </rPh>
    <rPh sb="8" eb="10">
      <t>ヒョウシキ</t>
    </rPh>
    <rPh sb="11" eb="13">
      <t>ハアク</t>
    </rPh>
    <phoneticPr fontId="6"/>
  </si>
  <si>
    <t>工事施工中
1回</t>
    <rPh sb="0" eb="2">
      <t>コウジ</t>
    </rPh>
    <rPh sb="2" eb="5">
      <t>セコウチュウ</t>
    </rPh>
    <rPh sb="7" eb="8">
      <t>カイ</t>
    </rPh>
    <phoneticPr fontId="6"/>
  </si>
  <si>
    <t>建退共制度に関する掲示の把握</t>
    <rPh sb="0" eb="1">
      <t>ケン</t>
    </rPh>
    <rPh sb="1" eb="2">
      <t>タイ</t>
    </rPh>
    <rPh sb="2" eb="3">
      <t>キョウ</t>
    </rPh>
    <rPh sb="3" eb="5">
      <t>セイド</t>
    </rPh>
    <rPh sb="6" eb="7">
      <t>カン</t>
    </rPh>
    <rPh sb="9" eb="11">
      <t>ケイジ</t>
    </rPh>
    <rPh sb="12" eb="14">
      <t>ハアク</t>
    </rPh>
    <phoneticPr fontId="6"/>
  </si>
  <si>
    <t>建退共制度に関する標識が現場に掲示されていることを把握する。</t>
    <rPh sb="0" eb="1">
      <t>ケン</t>
    </rPh>
    <rPh sb="1" eb="2">
      <t>タイ</t>
    </rPh>
    <rPh sb="2" eb="3">
      <t>キョウ</t>
    </rPh>
    <rPh sb="3" eb="5">
      <t>セイド</t>
    </rPh>
    <rPh sb="6" eb="7">
      <t>カン</t>
    </rPh>
    <rPh sb="9" eb="11">
      <t>ヒョウシキ</t>
    </rPh>
    <rPh sb="12" eb="14">
      <t>ゲンバ</t>
    </rPh>
    <rPh sb="15" eb="17">
      <t>ケイジ</t>
    </rPh>
    <rPh sb="25" eb="27">
      <t>ハアク</t>
    </rPh>
    <phoneticPr fontId="6"/>
  </si>
  <si>
    <t>工事施工中
１回</t>
    <rPh sb="0" eb="2">
      <t>コウジ</t>
    </rPh>
    <rPh sb="2" eb="5">
      <t>セコウチュウ</t>
    </rPh>
    <rPh sb="7" eb="8">
      <t>カイ</t>
    </rPh>
    <phoneticPr fontId="6"/>
  </si>
  <si>
    <t>⑫</t>
    <phoneticPr fontId="6"/>
  </si>
  <si>
    <t>労災保険に関する掲示の把握</t>
    <rPh sb="0" eb="2">
      <t>ロウサイ</t>
    </rPh>
    <rPh sb="2" eb="4">
      <t>ホケン</t>
    </rPh>
    <rPh sb="5" eb="6">
      <t>カン</t>
    </rPh>
    <rPh sb="8" eb="10">
      <t>ケイジ</t>
    </rPh>
    <rPh sb="11" eb="13">
      <t>ハアク</t>
    </rPh>
    <phoneticPr fontId="6"/>
  </si>
  <si>
    <t>⑬</t>
    <phoneticPr fontId="6"/>
  </si>
  <si>
    <t>再生資源利用（促進）計画に関する掲示の把握</t>
    <rPh sb="0" eb="2">
      <t>サイセイ</t>
    </rPh>
    <rPh sb="2" eb="4">
      <t>シゲン</t>
    </rPh>
    <rPh sb="4" eb="6">
      <t>リヨウ</t>
    </rPh>
    <rPh sb="7" eb="9">
      <t>ソクシン</t>
    </rPh>
    <rPh sb="10" eb="12">
      <t>ケイカク</t>
    </rPh>
    <rPh sb="13" eb="14">
      <t>カン</t>
    </rPh>
    <rPh sb="16" eb="18">
      <t>ケイジ</t>
    </rPh>
    <rPh sb="19" eb="21">
      <t>ハアク</t>
    </rPh>
    <phoneticPr fontId="6"/>
  </si>
  <si>
    <t>再生資源利用（促進）計画が現場の見やすい場所に掲示されていることを把握する。</t>
    <rPh sb="0" eb="2">
      <t>サイセイ</t>
    </rPh>
    <rPh sb="2" eb="4">
      <t>シゲン</t>
    </rPh>
    <rPh sb="4" eb="6">
      <t>リヨウ</t>
    </rPh>
    <rPh sb="7" eb="9">
      <t>ソクシン</t>
    </rPh>
    <rPh sb="10" eb="12">
      <t>ケイカク</t>
    </rPh>
    <rPh sb="13" eb="15">
      <t>ゲンバ</t>
    </rPh>
    <rPh sb="16" eb="17">
      <t>ミ</t>
    </rPh>
    <rPh sb="20" eb="22">
      <t>バショ</t>
    </rPh>
    <rPh sb="23" eb="25">
      <t>ケイジ</t>
    </rPh>
    <rPh sb="33" eb="35">
      <t>ハアク</t>
    </rPh>
    <phoneticPr fontId="6"/>
  </si>
  <si>
    <t>再委託承諾申請書</t>
    <rPh sb="0" eb="3">
      <t>サイイタク</t>
    </rPh>
    <rPh sb="3" eb="5">
      <t>ショウダク</t>
    </rPh>
    <rPh sb="5" eb="8">
      <t>シンセイショ</t>
    </rPh>
    <phoneticPr fontId="9"/>
  </si>
  <si>
    <t>再委託業者通知書</t>
    <rPh sb="0" eb="3">
      <t>サイイタク</t>
    </rPh>
    <rPh sb="3" eb="5">
      <t>ギョウシャ</t>
    </rPh>
    <rPh sb="5" eb="8">
      <t>ツウチショ</t>
    </rPh>
    <phoneticPr fontId="9"/>
  </si>
  <si>
    <t>再委託内容変更通知書</t>
    <rPh sb="0" eb="5">
      <t>サイイタクナイヨウ</t>
    </rPh>
    <rPh sb="5" eb="10">
      <t>ヘンコウツウチショ</t>
    </rPh>
    <phoneticPr fontId="9"/>
  </si>
  <si>
    <t>1</t>
    <phoneticPr fontId="9"/>
  </si>
  <si>
    <t>〇</t>
    <phoneticPr fontId="9"/>
  </si>
  <si>
    <t>・再委託を行う場合は事前に提出し承諾を得ること</t>
    <phoneticPr fontId="9"/>
  </si>
  <si>
    <t>・再委託承諾書が交付され、再委託契約を行った後に提出</t>
    <phoneticPr fontId="9"/>
  </si>
  <si>
    <t>・再々委託等をする場合に提出すること</t>
    <rPh sb="1" eb="5">
      <t>サイサイイタク</t>
    </rPh>
    <rPh sb="5" eb="6">
      <t>トウ</t>
    </rPh>
    <rPh sb="9" eb="11">
      <t>バアイ</t>
    </rPh>
    <phoneticPr fontId="9"/>
  </si>
  <si>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9"/>
  </si>
  <si>
    <t>履行体制届</t>
    <rPh sb="0" eb="4">
      <t>リコウタイセイ</t>
    </rPh>
    <rPh sb="4" eb="5">
      <t>トドケ</t>
    </rPh>
    <phoneticPr fontId="9"/>
  </si>
  <si>
    <t>履行体制（変更）届</t>
    <rPh sb="0" eb="4">
      <t>リコウタイセイ</t>
    </rPh>
    <rPh sb="5" eb="7">
      <t>ヘンコウ</t>
    </rPh>
    <rPh sb="8" eb="9">
      <t>トドケ</t>
    </rPh>
    <phoneticPr fontId="9"/>
  </si>
  <si>
    <t>６―１</t>
    <phoneticPr fontId="9"/>
  </si>
  <si>
    <t>６－２</t>
    <phoneticPr fontId="9"/>
  </si>
  <si>
    <t>６－３</t>
    <phoneticPr fontId="9"/>
  </si>
  <si>
    <t>７Ａ</t>
    <phoneticPr fontId="9"/>
  </si>
  <si>
    <t>７Ｂ</t>
    <phoneticPr fontId="9"/>
  </si>
  <si>
    <t>再委託業者通知書</t>
  </si>
  <si>
    <t>履行体制（変更）届</t>
  </si>
  <si>
    <t>６－１</t>
    <phoneticPr fontId="4"/>
  </si>
  <si>
    <t>６－２</t>
    <phoneticPr fontId="4"/>
  </si>
  <si>
    <t>６－３</t>
    <phoneticPr fontId="4"/>
  </si>
  <si>
    <t>　業務委託契約書第○○条に基づき、次の内容について再委託したいため、申請します。</t>
    <phoneticPr fontId="9"/>
  </si>
  <si>
    <t>又は大阪市契約関係暴力団排除措置要綱に基づく入札等除外措置を受けている者ではありま</t>
    <phoneticPr fontId="9"/>
  </si>
  <si>
    <t>せん。</t>
    <phoneticPr fontId="9"/>
  </si>
  <si>
    <t>委託名称</t>
    <rPh sb="2" eb="4">
      <t>メイショウ</t>
    </rPh>
    <phoneticPr fontId="9"/>
  </si>
  <si>
    <t>契約金額</t>
    <rPh sb="0" eb="4">
      <t>ケイヤクキンガク</t>
    </rPh>
    <phoneticPr fontId="9"/>
  </si>
  <si>
    <t>円（税込）</t>
    <rPh sb="0" eb="1">
      <t>エン</t>
    </rPh>
    <rPh sb="2" eb="4">
      <t>ゼイコ</t>
    </rPh>
    <phoneticPr fontId="9"/>
  </si>
  <si>
    <t>再委託先１</t>
    <phoneticPr fontId="9"/>
  </si>
  <si>
    <t>1.再委託予定の相手方の所在地・商号又は名称・代表者（又は受任者）の氏名</t>
    <phoneticPr fontId="9"/>
  </si>
  <si>
    <t>2.再委託をする業務内容</t>
    <phoneticPr fontId="9"/>
  </si>
  <si>
    <t>3.再委託をする期間</t>
    <phoneticPr fontId="9"/>
  </si>
  <si>
    <t>4.再委託をする（予定）金額（単価契約の場合は概算金額を記載）</t>
    <phoneticPr fontId="9"/>
  </si>
  <si>
    <t>5.再委託をする理由</t>
    <phoneticPr fontId="9"/>
  </si>
  <si>
    <t>再委託先２</t>
    <phoneticPr fontId="9"/>
  </si>
  <si>
    <t>※再委託先番号については、同一業務委託案件の過去申請分と重複しないようにすること。</t>
    <phoneticPr fontId="9"/>
  </si>
  <si>
    <t>（様式６－１）</t>
    <phoneticPr fontId="9"/>
  </si>
  <si>
    <t>再委託業者通知書</t>
    <phoneticPr fontId="9"/>
  </si>
  <si>
    <t>　再委託承諾書（令和○年○月○日付け大○第○○号）に基づき、次のとおり通知します。</t>
    <phoneticPr fontId="9"/>
  </si>
  <si>
    <t>（様式６－２）</t>
    <phoneticPr fontId="9"/>
  </si>
  <si>
    <t>再委託内容変更通知書</t>
    <phoneticPr fontId="9"/>
  </si>
  <si>
    <t>　令和○年○月○付けで通知した「再委託業者通知書」の内容に変更がありましたので、</t>
    <phoneticPr fontId="9"/>
  </si>
  <si>
    <t>次のとおり通知します。</t>
    <phoneticPr fontId="9"/>
  </si>
  <si>
    <t>再委託先○</t>
    <phoneticPr fontId="9"/>
  </si>
  <si>
    <t>1.変更部分の変更前の内容</t>
    <phoneticPr fontId="9"/>
  </si>
  <si>
    <t>2.変更部分の変更後の内容</t>
    <phoneticPr fontId="9"/>
  </si>
  <si>
    <t>3.変更理由</t>
    <phoneticPr fontId="9"/>
  </si>
  <si>
    <t>（様式６－３）</t>
    <phoneticPr fontId="9"/>
  </si>
  <si>
    <t>　次の契約の再委託等に係る履行体制について、下記のとおり届け出ます。</t>
    <phoneticPr fontId="9"/>
  </si>
  <si>
    <t>　なお、履行体制に含まれる事業者は、大阪市競争入札参加停止措置要綱に基づく停止期間中</t>
    <phoneticPr fontId="9"/>
  </si>
  <si>
    <t>の者、又は大阪市契約関係暴力団排除措置要綱に基づく入札等除外措置を受けている者ではあ</t>
    <phoneticPr fontId="9"/>
  </si>
  <si>
    <t>りません。</t>
    <phoneticPr fontId="9"/>
  </si>
  <si>
    <t>１　委託名称等</t>
    <rPh sb="2" eb="6">
      <t>イタクメイショウ</t>
    </rPh>
    <rPh sb="6" eb="7">
      <t>トウ</t>
    </rPh>
    <phoneticPr fontId="9"/>
  </si>
  <si>
    <t>委託業務名称</t>
    <rPh sb="2" eb="4">
      <t>ギョウム</t>
    </rPh>
    <phoneticPr fontId="9"/>
  </si>
  <si>
    <t>２　履行体制図</t>
    <phoneticPr fontId="9"/>
  </si>
  <si>
    <t>（再委託先）</t>
    <phoneticPr fontId="9"/>
  </si>
  <si>
    <t>（再委託先からさらに委託される事業者）</t>
    <phoneticPr fontId="9"/>
  </si>
  <si>
    <t>※再委託承諾が不要な「軽微な部分」として設計図書に定める部分のみを履行する者については記入不要。</t>
    <phoneticPr fontId="9"/>
  </si>
  <si>
    <t>３　履行体制に含まれる事業者</t>
    <phoneticPr fontId="9"/>
  </si>
  <si>
    <t>代表者（又は受任者）</t>
    <phoneticPr fontId="9"/>
  </si>
  <si>
    <t>所在地</t>
    <phoneticPr fontId="9"/>
  </si>
  <si>
    <t>業務の範囲</t>
    <phoneticPr fontId="9"/>
  </si>
  <si>
    <t>（役職・氏名）</t>
    <phoneticPr fontId="9"/>
  </si>
  <si>
    <t>（具体的かつ詳細に記載）</t>
    <phoneticPr fontId="9"/>
  </si>
  <si>
    <t>※受注者については記載不要。欄が不足する場合は追記すること。</t>
    <phoneticPr fontId="9"/>
  </si>
  <si>
    <t>（参　考）　　　</t>
    <phoneticPr fontId="46"/>
  </si>
  <si>
    <t>　　○大阪市暴力団排除条例（抜粋）</t>
    <phoneticPr fontId="46"/>
  </si>
  <si>
    <t>・本市と元請負人の契約金額及び下請契約の契約金額にかかわらず全てが対象</t>
    <phoneticPr fontId="9"/>
  </si>
  <si>
    <t>誓約書【下請負人等用】</t>
    <phoneticPr fontId="4"/>
  </si>
  <si>
    <t>【下請負人等用】</t>
    <phoneticPr fontId="9"/>
  </si>
  <si>
    <r>
      <t>　　</t>
    </r>
    <r>
      <rPr>
        <b/>
        <sz val="10.5"/>
        <rFont val="ＭＳ 明朝"/>
        <family val="1"/>
        <charset val="128"/>
      </rPr>
      <t>○大阪市暴力団排除条例施行規則（抜粋）</t>
    </r>
    <phoneticPr fontId="46"/>
  </si>
  <si>
    <t>履行体制届</t>
  </si>
  <si>
    <t>14－１</t>
    <phoneticPr fontId="4"/>
  </si>
  <si>
    <t>２　業務対象工事</t>
    <rPh sb="2" eb="8">
      <t>ギョウムタイショウコウジ</t>
    </rPh>
    <phoneticPr fontId="4"/>
  </si>
  <si>
    <t>３　添付資料</t>
    <rPh sb="2" eb="4">
      <t>テンプ</t>
    </rPh>
    <rPh sb="4" eb="6">
      <t>シリョウ</t>
    </rPh>
    <phoneticPr fontId="4"/>
  </si>
  <si>
    <t>　・○○工事</t>
    <rPh sb="4" eb="6">
      <t>コウジ</t>
    </rPh>
    <phoneticPr fontId="4"/>
  </si>
  <si>
    <t>　・</t>
    <phoneticPr fontId="4"/>
  </si>
  <si>
    <t>　はじめに</t>
    <phoneticPr fontId="9"/>
  </si>
  <si>
    <t>　すべての提出書類の受注者「商号又は名称」は、「大阪市入札参加有資格者名簿」に記</t>
    <rPh sb="5" eb="9">
      <t>テイシュツショルイ</t>
    </rPh>
    <rPh sb="10" eb="13">
      <t>ジュチュウシャ</t>
    </rPh>
    <phoneticPr fontId="9"/>
  </si>
  <si>
    <t>載の「商号または名称」のとおり記載してください。</t>
    <phoneticPr fontId="9"/>
  </si>
  <si>
    <t>・契約書第35条による</t>
  </si>
  <si>
    <t>業務完了届</t>
  </si>
  <si>
    <t>業務完了届</t>
    <rPh sb="0" eb="2">
      <t>ギョウム</t>
    </rPh>
    <phoneticPr fontId="9"/>
  </si>
  <si>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9"/>
  </si>
  <si>
    <t>円</t>
    <rPh sb="0" eb="1">
      <t>エン</t>
    </rPh>
    <phoneticPr fontId="9"/>
  </si>
  <si>
    <t>1.再委託の相手方の所在地・商号又は名称・代表者（又は受任者）の氏名</t>
    <phoneticPr fontId="9"/>
  </si>
  <si>
    <t>4.再委託をする契約金額（単価契約の場合は概算金額を記載）</t>
    <phoneticPr fontId="9"/>
  </si>
  <si>
    <t>業務完了届</t>
    <rPh sb="0" eb="2">
      <t>ギョウム</t>
    </rPh>
    <rPh sb="2" eb="4">
      <t>カンリョウ</t>
    </rPh>
    <rPh sb="4" eb="5">
      <t>トドケ</t>
    </rPh>
    <phoneticPr fontId="9"/>
  </si>
  <si>
    <t>　次のとおり業務が完了しましたのでお届けします。</t>
    <rPh sb="1" eb="2">
      <t>ツギ</t>
    </rPh>
    <rPh sb="6" eb="8">
      <t>ギョウム</t>
    </rPh>
    <rPh sb="9" eb="11">
      <t>カンリョウ</t>
    </rPh>
    <rPh sb="18" eb="19">
      <t>トド</t>
    </rPh>
    <phoneticPr fontId="9"/>
  </si>
  <si>
    <t>業務完了日</t>
    <rPh sb="0" eb="2">
      <t>ギョウム</t>
    </rPh>
    <rPh sb="2" eb="5">
      <t>カンリョウビ</t>
    </rPh>
    <rPh sb="4" eb="5">
      <t>ビ</t>
    </rPh>
    <phoneticPr fontId="9"/>
  </si>
  <si>
    <t>記載事項等照合先（契約番号等）</t>
    <phoneticPr fontId="46"/>
  </si>
  <si>
    <t>・工事実績情報登録において重複が無い。（着手前、施工中適宜）</t>
    <phoneticPr fontId="4"/>
  </si>
  <si>
    <t>・施工計画や工事に係る工程、技術的事項を把握し、主体的に係わっていた。
(施工中、打合せ時)</t>
    <phoneticPr fontId="4"/>
  </si>
  <si>
    <t>　私は、大阪市が大阪市暴力団排除条例（以下「条例」という。）及び大阪市暴力団排除条例</t>
    <phoneticPr fontId="4"/>
  </si>
  <si>
    <t>施行規則（以下「規則」という。）に基づき、公共工事その他の市の事務事業により暴力団を</t>
    <phoneticPr fontId="4"/>
  </si>
  <si>
    <t>利することとならないように、暴力団員及び暴力団密接関係者を入札、契約等から排除している</t>
    <phoneticPr fontId="4"/>
  </si>
  <si>
    <t>ことを承知したうえで、次の事項を誓約します。</t>
    <phoneticPr fontId="4"/>
  </si>
  <si>
    <t>　条例第２条第２号又は規則第３条各号に掲げる者のいずれにも該当しません。</t>
    <phoneticPr fontId="4"/>
  </si>
  <si>
    <t>　条例第２条第２号又は規則第３条各号に掲げる者の該当の有無を確認するため、大阪市</t>
    <phoneticPr fontId="4"/>
  </si>
  <si>
    <t>から役員の氏名その他必要な事項の報告を求められたときは、速やかに書面等（役員名簿</t>
    <phoneticPr fontId="4"/>
  </si>
  <si>
    <t>等）により提出します。</t>
    <phoneticPr fontId="4"/>
  </si>
  <si>
    <t>　本誓約書その他の提出した書面等が、元請負人を通じて大阪市へ提出されること及び大阪</t>
    <phoneticPr fontId="4"/>
  </si>
  <si>
    <t>市から大阪府警察本部に提供されることに同意します。</t>
    <phoneticPr fontId="4"/>
  </si>
  <si>
    <t>　私が条例第２条第２号又は規則第３条各号に該当する事業者であると大阪市が大阪府警察</t>
    <phoneticPr fontId="4"/>
  </si>
  <si>
    <t>本部から通報を受け、又は大阪市の調査により判明した場合には、大阪市が条例及び大阪市</t>
    <phoneticPr fontId="4"/>
  </si>
  <si>
    <t>契約関係暴力団排除措置要綱に基づき、大阪市電子調達システム等において、その旨を公表</t>
    <phoneticPr fontId="4"/>
  </si>
  <si>
    <t>することに同意します。</t>
    <phoneticPr fontId="4"/>
  </si>
  <si>
    <t>　私が条例第７条第１号に規定する下請負人を使用する場合は、これら下請負人から誓約書</t>
    <phoneticPr fontId="4"/>
  </si>
  <si>
    <t>を徴収し、元請負人を通じて当該誓約書を大阪市に提出します。</t>
    <phoneticPr fontId="4"/>
  </si>
  <si>
    <t>　私が使用する条例第７条第２号に規定する者について、大阪市からこれらの者の誓約書の</t>
    <phoneticPr fontId="4"/>
  </si>
  <si>
    <t>提出を求められたときは、当該誓約書を徴収し、元請負人を通じて大阪市に提出します。</t>
    <phoneticPr fontId="4"/>
  </si>
  <si>
    <t>　私が使用する条例第７条各号に規定する下請負人等が、条例第２条第２号又は規則第３条</t>
    <phoneticPr fontId="4"/>
  </si>
  <si>
    <t>各号に該当する事業者であると大阪市が大阪府警察本部から通報を受け、又は大阪市の調査</t>
    <phoneticPr fontId="4"/>
  </si>
  <si>
    <t>により判明し、大阪市から下請契約等の解除又は二次以降の下請負にかかる契約等の解除の</t>
    <phoneticPr fontId="4"/>
  </si>
  <si>
    <t>指導を受けた場合は、当該指導に従います。</t>
    <phoneticPr fontId="4"/>
  </si>
  <si>
    <t>１</t>
    <phoneticPr fontId="4"/>
  </si>
  <si>
    <t>３</t>
    <phoneticPr fontId="4"/>
  </si>
  <si>
    <t>５</t>
    <phoneticPr fontId="4"/>
  </si>
  <si>
    <t>６</t>
    <phoneticPr fontId="4"/>
  </si>
  <si>
    <t>７</t>
    <phoneticPr fontId="4"/>
  </si>
  <si>
    <t>案件名称：</t>
    <rPh sb="0" eb="2">
      <t>アンケン</t>
    </rPh>
    <rPh sb="2" eb="4">
      <t>メイショウ</t>
    </rPh>
    <phoneticPr fontId="4"/>
  </si>
  <si>
    <t>元請負人（大阪市の契約の相手方）：</t>
    <rPh sb="0" eb="1">
      <t>モト</t>
    </rPh>
    <rPh sb="1" eb="3">
      <t>ウケオイ</t>
    </rPh>
    <rPh sb="3" eb="4">
      <t>ニン</t>
    </rPh>
    <rPh sb="5" eb="8">
      <t>オオサカシ</t>
    </rPh>
    <rPh sb="9" eb="11">
      <t>ケイヤク</t>
    </rPh>
    <rPh sb="12" eb="15">
      <t>アイテカタ</t>
    </rPh>
    <phoneticPr fontId="4"/>
  </si>
  <si>
    <t>直接の契約の相手方：</t>
    <rPh sb="0" eb="2">
      <t>チョクセツ</t>
    </rPh>
    <rPh sb="3" eb="5">
      <t>ケイヤク</t>
    </rPh>
    <rPh sb="6" eb="9">
      <t>アイテガタ</t>
    </rPh>
    <phoneticPr fontId="4"/>
  </si>
  <si>
    <t>大阪市契約担当者　様</t>
    <rPh sb="0" eb="3">
      <t>オオサカシ</t>
    </rPh>
    <rPh sb="3" eb="5">
      <t>ケイヤク</t>
    </rPh>
    <rPh sb="5" eb="8">
      <t>タントウシャ</t>
    </rPh>
    <rPh sb="9" eb="10">
      <t>サマ</t>
    </rPh>
    <phoneticPr fontId="4"/>
  </si>
  <si>
    <t>年</t>
    <rPh sb="0" eb="1">
      <t>ネン</t>
    </rPh>
    <phoneticPr fontId="4"/>
  </si>
  <si>
    <t>所在地</t>
    <rPh sb="0" eb="3">
      <t>ショザイチ</t>
    </rPh>
    <phoneticPr fontId="4"/>
  </si>
  <si>
    <t>（フリガナ）</t>
    <phoneticPr fontId="4"/>
  </si>
  <si>
    <t>商号又は名称</t>
    <rPh sb="0" eb="2">
      <t>ショウゴウ</t>
    </rPh>
    <rPh sb="2" eb="3">
      <t>マタ</t>
    </rPh>
    <rPh sb="4" eb="6">
      <t>メイショウ</t>
    </rPh>
    <phoneticPr fontId="4"/>
  </si>
  <si>
    <t>代表者の氏名</t>
    <rPh sb="0" eb="3">
      <t>ダイヒョウシャ</t>
    </rPh>
    <rPh sb="4" eb="6">
      <t>シメイ</t>
    </rPh>
    <phoneticPr fontId="4"/>
  </si>
  <si>
    <t>代表者の生年月日</t>
    <rPh sb="0" eb="3">
      <t>ダイヒョウシャ</t>
    </rPh>
    <rPh sb="4" eb="8">
      <t>セイネンガッピ</t>
    </rPh>
    <phoneticPr fontId="4"/>
  </si>
  <si>
    <t>月</t>
    <rPh sb="0" eb="1">
      <t>ツキ</t>
    </rPh>
    <phoneticPr fontId="4"/>
  </si>
  <si>
    <t>日</t>
    <rPh sb="0" eb="1">
      <t>ニチ</t>
    </rPh>
    <phoneticPr fontId="4"/>
  </si>
  <si>
    <t>日生</t>
    <rPh sb="0" eb="2">
      <t>ニチウ</t>
    </rPh>
    <phoneticPr fontId="4"/>
  </si>
  <si>
    <t>監理技術者</t>
    <rPh sb="0" eb="2">
      <t>カンリ</t>
    </rPh>
    <rPh sb="2" eb="4">
      <t>ギジュツ</t>
    </rPh>
    <rPh sb="4" eb="5">
      <t>シャ</t>
    </rPh>
    <phoneticPr fontId="6"/>
  </si>
  <si>
    <t>配置予定技術者、通知による監理技術者、施工体制台帳に記載された監理技術者及び監理技術者資格者証に記載された技術者が同一であることを把握する。</t>
    <rPh sb="0" eb="2">
      <t>ハイチ</t>
    </rPh>
    <rPh sb="2" eb="4">
      <t>ヨテイ</t>
    </rPh>
    <rPh sb="4" eb="7">
      <t>ギジュツシャ</t>
    </rPh>
    <rPh sb="8" eb="10">
      <t>ツウチ</t>
    </rPh>
    <rPh sb="13" eb="15">
      <t>カンリ</t>
    </rPh>
    <rPh sb="15" eb="17">
      <t>ギジュツ</t>
    </rPh>
    <rPh sb="17" eb="18">
      <t>シャ</t>
    </rPh>
    <rPh sb="19" eb="21">
      <t>セコウ</t>
    </rPh>
    <rPh sb="21" eb="23">
      <t>タイセイ</t>
    </rPh>
    <rPh sb="23" eb="25">
      <t>ダイチョウ</t>
    </rPh>
    <rPh sb="26" eb="28">
      <t>キサイ</t>
    </rPh>
    <rPh sb="31" eb="33">
      <t>カンリ</t>
    </rPh>
    <rPh sb="33" eb="35">
      <t>ギジュツ</t>
    </rPh>
    <rPh sb="35" eb="36">
      <t>シャ</t>
    </rPh>
    <rPh sb="36" eb="37">
      <t>オヨ</t>
    </rPh>
    <rPh sb="38" eb="40">
      <t>カンリ</t>
    </rPh>
    <rPh sb="40" eb="42">
      <t>ギジュツ</t>
    </rPh>
    <rPh sb="42" eb="43">
      <t>シャ</t>
    </rPh>
    <rPh sb="43" eb="46">
      <t>シカクシャ</t>
    </rPh>
    <rPh sb="46" eb="47">
      <t>ショウ</t>
    </rPh>
    <rPh sb="48" eb="50">
      <t>キサイ</t>
    </rPh>
    <rPh sb="53" eb="55">
      <t>ギジュツ</t>
    </rPh>
    <rPh sb="55" eb="56">
      <t>シャ</t>
    </rPh>
    <rPh sb="57" eb="59">
      <t>ドウイツ</t>
    </rPh>
    <rPh sb="65" eb="67">
      <t>ハアク</t>
    </rPh>
    <phoneticPr fontId="6"/>
  </si>
  <si>
    <t>監理技術者</t>
    <phoneticPr fontId="6"/>
  </si>
  <si>
    <t>主任技術者、監理技術者又は監理技術者補佐</t>
    <rPh sb="0" eb="2">
      <t>シュニン</t>
    </rPh>
    <rPh sb="2" eb="4">
      <t>ギジュツ</t>
    </rPh>
    <rPh sb="4" eb="5">
      <t>シャ</t>
    </rPh>
    <rPh sb="6" eb="8">
      <t>カンリ</t>
    </rPh>
    <rPh sb="8" eb="10">
      <t>ギジュツ</t>
    </rPh>
    <rPh sb="10" eb="11">
      <t>シャ</t>
    </rPh>
    <rPh sb="11" eb="12">
      <t>マタ</t>
    </rPh>
    <phoneticPr fontId="6"/>
  </si>
  <si>
    <t>専任特例２号を適用する監理技術者</t>
    <rPh sb="0" eb="2">
      <t>センニン</t>
    </rPh>
    <rPh sb="2" eb="4">
      <t>トクレイ</t>
    </rPh>
    <rPh sb="5" eb="6">
      <t>ゴウ</t>
    </rPh>
    <rPh sb="7" eb="9">
      <t>テキヨウ</t>
    </rPh>
    <rPh sb="11" eb="16">
      <t>カンリギジュツシャ</t>
    </rPh>
    <phoneticPr fontId="6"/>
  </si>
  <si>
    <t>Ⅱ配置技術者／現場代理人／監理技術者／監理技術者補佐／主任技術者</t>
    <phoneticPr fontId="4"/>
  </si>
  <si>
    <t>○監理技術者・監理技術者補佐（主任技術者）の専任制等</t>
    <phoneticPr fontId="9"/>
  </si>
  <si>
    <t>・現場に専任している。（専任義務は建築一式工事9,000万円以上、その他工事4,500万円以上）
(施工中１回／月程度)
※令和７年１月31日以前に確認を行う場合は「9,000万」は「8,000万」と、「4,500万」は「4,000万」と読み替える。</t>
    <phoneticPr fontId="4"/>
  </si>
  <si>
    <t>業務工程（実施報告）</t>
  </si>
  <si>
    <t>掘方</t>
    <rPh sb="0" eb="2">
      <t>ホリカタ</t>
    </rPh>
    <phoneticPr fontId="4"/>
  </si>
  <si>
    <t>外構</t>
    <phoneticPr fontId="4"/>
  </si>
  <si>
    <t>検査等</t>
    <phoneticPr fontId="4"/>
  </si>
  <si>
    <t>（１／６）</t>
    <phoneticPr fontId="9"/>
  </si>
  <si>
    <t>（２／６）</t>
    <phoneticPr fontId="9"/>
  </si>
  <si>
    <t>（３／６）</t>
    <phoneticPr fontId="9"/>
  </si>
  <si>
    <t>（４／６）</t>
    <phoneticPr fontId="9"/>
  </si>
  <si>
    <t>（５／６）</t>
    <phoneticPr fontId="9"/>
  </si>
  <si>
    <t>（６／６）</t>
    <phoneticPr fontId="9"/>
  </si>
  <si>
    <t>（１／９）</t>
    <phoneticPr fontId="9"/>
  </si>
  <si>
    <t>（２／９）</t>
    <phoneticPr fontId="9"/>
  </si>
  <si>
    <t>（３／９）</t>
    <phoneticPr fontId="9"/>
  </si>
  <si>
    <t>（４／９）</t>
    <phoneticPr fontId="9"/>
  </si>
  <si>
    <t>（５／９）</t>
    <phoneticPr fontId="9"/>
  </si>
  <si>
    <t>（６／９）</t>
    <phoneticPr fontId="9"/>
  </si>
  <si>
    <t>（７／９）</t>
    <phoneticPr fontId="9"/>
  </si>
  <si>
    <t>（８／９）</t>
    <phoneticPr fontId="9"/>
  </si>
  <si>
    <t>（９／９）</t>
    <phoneticPr fontId="9"/>
  </si>
  <si>
    <t>月間　工事監理業務報告書（令和○年○月分）</t>
    <rPh sb="0" eb="2">
      <t>ゲッカン</t>
    </rPh>
    <rPh sb="3" eb="5">
      <t>コウジ</t>
    </rPh>
    <rPh sb="5" eb="7">
      <t>カンリ</t>
    </rPh>
    <rPh sb="7" eb="9">
      <t>ギョウム</t>
    </rPh>
    <rPh sb="9" eb="12">
      <t>ホウコクショ</t>
    </rPh>
    <rPh sb="13" eb="15">
      <t>レイワ</t>
    </rPh>
    <rPh sb="16" eb="17">
      <t>ネン</t>
    </rPh>
    <rPh sb="18" eb="19">
      <t>ツキ</t>
    </rPh>
    <rPh sb="19" eb="20">
      <t>ブン</t>
    </rPh>
    <phoneticPr fontId="6"/>
  </si>
  <si>
    <t>工期10か月未満</t>
    <rPh sb="0" eb="2">
      <t>コウキ</t>
    </rPh>
    <rPh sb="5" eb="6">
      <t>ゲツ</t>
    </rPh>
    <rPh sb="6" eb="8">
      <t>ミマン</t>
    </rPh>
    <phoneticPr fontId="9"/>
  </si>
  <si>
    <t>工期10か月以上19か月未満</t>
    <rPh sb="0" eb="2">
      <t>コウキ</t>
    </rPh>
    <rPh sb="5" eb="6">
      <t>ゲツ</t>
    </rPh>
    <rPh sb="6" eb="8">
      <t>イジョウ</t>
    </rPh>
    <rPh sb="11" eb="14">
      <t>ゲツミマン</t>
    </rPh>
    <phoneticPr fontId="9"/>
  </si>
  <si>
    <t>工期19か月以上</t>
    <rPh sb="0" eb="2">
      <t>コウキ</t>
    </rPh>
    <rPh sb="6" eb="8">
      <t>イジョウ</t>
    </rPh>
    <phoneticPr fontId="9"/>
  </si>
  <si>
    <t>業務計画書（当初・変更）</t>
  </si>
  <si>
    <t>○　工事名称</t>
    <rPh sb="2" eb="5">
      <t>コウジメイ</t>
    </rPh>
    <rPh sb="5" eb="6">
      <t>ショウ</t>
    </rPh>
    <phoneticPr fontId="6"/>
  </si>
  <si>
    <t>○　受注者名</t>
    <rPh sb="2" eb="5">
      <t>ジュチュウシャ</t>
    </rPh>
    <rPh sb="5" eb="6">
      <t>メイ</t>
    </rPh>
    <phoneticPr fontId="6"/>
  </si>
  <si>
    <t>○　請負代金額　</t>
    <rPh sb="2" eb="4">
      <t>ウケオイ</t>
    </rPh>
    <rPh sb="4" eb="5">
      <t>ダイ</t>
    </rPh>
    <rPh sb="5" eb="7">
      <t>キンガク</t>
    </rPh>
    <phoneticPr fontId="6"/>
  </si>
  <si>
    <t>円　（下請負率約　　　　％）　　</t>
    <rPh sb="0" eb="1">
      <t>エン</t>
    </rPh>
    <rPh sb="3" eb="5">
      <t>シタウケ</t>
    </rPh>
    <rPh sb="5" eb="6">
      <t>オイ</t>
    </rPh>
    <rPh sb="6" eb="7">
      <t>リツ</t>
    </rPh>
    <rPh sb="7" eb="8">
      <t>ヤク</t>
    </rPh>
    <phoneticPr fontId="6"/>
  </si>
  <si>
    <t>□現場での調査事項</t>
    <rPh sb="1" eb="3">
      <t>ゲンバ</t>
    </rPh>
    <rPh sb="5" eb="7">
      <t>チョウサ</t>
    </rPh>
    <rPh sb="7" eb="9">
      <t>ジコウ</t>
    </rPh>
    <phoneticPr fontId="6"/>
  </si>
  <si>
    <t>確認内容</t>
    <rPh sb="0" eb="1">
      <t>カタシ</t>
    </rPh>
    <rPh sb="1" eb="2">
      <t>シノブ</t>
    </rPh>
    <rPh sb="2" eb="4">
      <t>ナイヨウ</t>
    </rPh>
    <phoneticPr fontId="6"/>
  </si>
  <si>
    <t>○書類等での調査事項（追加確認を含む）</t>
    <rPh sb="1" eb="3">
      <t>ショルイ</t>
    </rPh>
    <rPh sb="3" eb="4">
      <t>トウ</t>
    </rPh>
    <rPh sb="6" eb="8">
      <t>チョウサ</t>
    </rPh>
    <rPh sb="8" eb="10">
      <t>ジコウ</t>
    </rPh>
    <rPh sb="11" eb="13">
      <t>ツイカ</t>
    </rPh>
    <rPh sb="13" eb="15">
      <t>カクニン</t>
    </rPh>
    <rPh sb="16" eb="17">
      <t>フク</t>
    </rPh>
    <phoneticPr fontId="6"/>
  </si>
  <si>
    <t xml:space="preserve">Ａ)主任技術者、監理技術者又は監理技術者補佐の確認
</t>
    <rPh sb="2" eb="4">
      <t>シュニン</t>
    </rPh>
    <rPh sb="4" eb="7">
      <t>ギジュツシャ</t>
    </rPh>
    <rPh sb="8" eb="10">
      <t>カンリ</t>
    </rPh>
    <rPh sb="10" eb="13">
      <t>ギジュツシャ</t>
    </rPh>
    <rPh sb="13" eb="14">
      <t>マタ</t>
    </rPh>
    <rPh sb="15" eb="17">
      <t>カンリ</t>
    </rPh>
    <rPh sb="17" eb="20">
      <t>ギジュツシャ</t>
    </rPh>
    <rPh sb="20" eb="22">
      <t>ホサ</t>
    </rPh>
    <rPh sb="23" eb="25">
      <t>カクニン</t>
    </rPh>
    <phoneticPr fontId="6"/>
  </si>
  <si>
    <t>監理技術者</t>
    <rPh sb="0" eb="2">
      <t>カンリ</t>
    </rPh>
    <rPh sb="2" eb="5">
      <t>ギジュツシャ</t>
    </rPh>
    <phoneticPr fontId="6"/>
  </si>
  <si>
    <t>雇用関係の把握</t>
    <rPh sb="0" eb="4">
      <t>コヨウカンケイ</t>
    </rPh>
    <rPh sb="5" eb="7">
      <t>ハアク</t>
    </rPh>
    <phoneticPr fontId="6"/>
  </si>
  <si>
    <t>資格者証による本人確認。</t>
    <rPh sb="0" eb="4">
      <t>シカクシャショウ</t>
    </rPh>
    <phoneticPr fontId="6"/>
  </si>
  <si>
    <t>本人</t>
    <rPh sb="0" eb="2">
      <t>ホンニン</t>
    </rPh>
    <phoneticPr fontId="6"/>
  </si>
  <si>
    <t>他人</t>
    <rPh sb="0" eb="2">
      <t>タニン</t>
    </rPh>
    <phoneticPr fontId="6"/>
  </si>
  <si>
    <t>資格者証の把握</t>
    <phoneticPr fontId="6"/>
  </si>
  <si>
    <t>右欄の届出書に記載されている資格者証を現地で携帯しているか。</t>
    <rPh sb="0" eb="1">
      <t>ミギ</t>
    </rPh>
    <rPh sb="1" eb="2">
      <t>ラン</t>
    </rPh>
    <rPh sb="3" eb="6">
      <t>トドケデショ</t>
    </rPh>
    <rPh sb="7" eb="9">
      <t>キサイ</t>
    </rPh>
    <rPh sb="14" eb="17">
      <t>シカクシャ</t>
    </rPh>
    <rPh sb="17" eb="18">
      <t>ショウ</t>
    </rPh>
    <rPh sb="19" eb="21">
      <t>ゲンチ</t>
    </rPh>
    <rPh sb="22" eb="24">
      <t>ケイタイ</t>
    </rPh>
    <phoneticPr fontId="6"/>
  </si>
  <si>
    <t>「監理技術者資格者証」「監理技術者講習修了証」届出書が提出されているか。</t>
    <rPh sb="1" eb="3">
      <t>カンリ</t>
    </rPh>
    <rPh sb="3" eb="6">
      <t>ギジュツシャ</t>
    </rPh>
    <rPh sb="6" eb="9">
      <t>シカクシャ</t>
    </rPh>
    <rPh sb="9" eb="10">
      <t>ショウ</t>
    </rPh>
    <rPh sb="12" eb="14">
      <t>カンリ</t>
    </rPh>
    <rPh sb="14" eb="17">
      <t>ギジュツシャ</t>
    </rPh>
    <rPh sb="17" eb="19">
      <t>コウシュウ</t>
    </rPh>
    <rPh sb="19" eb="21">
      <t>シュウリョウ</t>
    </rPh>
    <rPh sb="21" eb="22">
      <t>ショウ</t>
    </rPh>
    <rPh sb="23" eb="26">
      <t>トドケデショ</t>
    </rPh>
    <rPh sb="27" eb="29">
      <t>テイシュツ</t>
    </rPh>
    <phoneticPr fontId="6"/>
  </si>
  <si>
    <t>提出済</t>
    <rPh sb="0" eb="3">
      <t>テイシュツスミ</t>
    </rPh>
    <phoneticPr fontId="6"/>
  </si>
  <si>
    <t>資格者証裏書きの変更事項に誤りはないか。</t>
    <rPh sb="0" eb="3">
      <t>シカクシャ</t>
    </rPh>
    <rPh sb="3" eb="4">
      <t>ショウ</t>
    </rPh>
    <rPh sb="4" eb="6">
      <t>ウラガ</t>
    </rPh>
    <rPh sb="8" eb="10">
      <t>ヘンコウ</t>
    </rPh>
    <rPh sb="10" eb="12">
      <t>ジコウ</t>
    </rPh>
    <rPh sb="13" eb="14">
      <t>アヤマ</t>
    </rPh>
    <phoneticPr fontId="6"/>
  </si>
  <si>
    <t>監理技術者の資格者要件に疑義はないか｡又、疑義がある場合の内容（所属建設業者･資格･有効期限・工種区分･その他）</t>
    <rPh sb="0" eb="2">
      <t>カンリ</t>
    </rPh>
    <rPh sb="2" eb="4">
      <t>ギジュツ</t>
    </rPh>
    <rPh sb="4" eb="5">
      <t>シャ</t>
    </rPh>
    <rPh sb="6" eb="9">
      <t>シカクシャ</t>
    </rPh>
    <rPh sb="9" eb="11">
      <t>ヨウケン</t>
    </rPh>
    <rPh sb="12" eb="14">
      <t>ギギ</t>
    </rPh>
    <rPh sb="19" eb="20">
      <t>マタ</t>
    </rPh>
    <rPh sb="21" eb="23">
      <t>ギギ</t>
    </rPh>
    <rPh sb="26" eb="28">
      <t>バアイ</t>
    </rPh>
    <rPh sb="29" eb="31">
      <t>ナイヨウ</t>
    </rPh>
    <rPh sb="32" eb="34">
      <t>ショゾク</t>
    </rPh>
    <rPh sb="34" eb="36">
      <t>ケンセツ</t>
    </rPh>
    <rPh sb="36" eb="38">
      <t>ギョウシャ</t>
    </rPh>
    <rPh sb="39" eb="41">
      <t>シカク</t>
    </rPh>
    <rPh sb="42" eb="44">
      <t>ユウコウ</t>
    </rPh>
    <rPh sb="44" eb="46">
      <t>キゲン</t>
    </rPh>
    <rPh sb="54" eb="55">
      <t>タ</t>
    </rPh>
    <phoneticPr fontId="6"/>
  </si>
  <si>
    <t>配置予定技術者と同一人物が選任されているか。</t>
    <rPh sb="0" eb="2">
      <t>ハイチ</t>
    </rPh>
    <rPh sb="2" eb="4">
      <t>ヨテイ</t>
    </rPh>
    <rPh sb="4" eb="6">
      <t>ギジュツ</t>
    </rPh>
    <rPh sb="6" eb="7">
      <t>シャ</t>
    </rPh>
    <rPh sb="8" eb="10">
      <t>ドウイツ</t>
    </rPh>
    <rPh sb="10" eb="12">
      <t>ジンブツ</t>
    </rPh>
    <rPh sb="13" eb="15">
      <t>センニン</t>
    </rPh>
    <phoneticPr fontId="6"/>
  </si>
  <si>
    <t>専任の把握</t>
    <rPh sb="0" eb="2">
      <t>センニン</t>
    </rPh>
    <rPh sb="3" eb="5">
      <t>ハアク</t>
    </rPh>
    <phoneticPr fontId="6"/>
  </si>
  <si>
    <t>他の工事と重複していないか。（CORINS等の内容で専任を確認）</t>
    <rPh sb="0" eb="1">
      <t>タ</t>
    </rPh>
    <rPh sb="2" eb="4">
      <t>コウジ</t>
    </rPh>
    <rPh sb="5" eb="7">
      <t>ジュウフク</t>
    </rPh>
    <rPh sb="21" eb="22">
      <t>トウ</t>
    </rPh>
    <rPh sb="23" eb="25">
      <t>ナイヨウ</t>
    </rPh>
    <rPh sb="26" eb="28">
      <t>センニン</t>
    </rPh>
    <rPh sb="29" eb="31">
      <t>カクニン</t>
    </rPh>
    <phoneticPr fontId="6"/>
  </si>
  <si>
    <t>兼務の把握（専任特例１号、２号を適用する場合）</t>
    <rPh sb="0" eb="2">
      <t>ケンム</t>
    </rPh>
    <rPh sb="3" eb="5">
      <t>ハアク</t>
    </rPh>
    <rPh sb="6" eb="8">
      <t>センニン</t>
    </rPh>
    <rPh sb="8" eb="10">
      <t>トクレイ</t>
    </rPh>
    <rPh sb="11" eb="12">
      <t>ゴウ</t>
    </rPh>
    <rPh sb="14" eb="15">
      <t>ゴウ</t>
    </rPh>
    <rPh sb="16" eb="18">
      <t>テキヨウ</t>
    </rPh>
    <rPh sb="20" eb="22">
      <t>バアイ</t>
    </rPh>
    <phoneticPr fontId="6"/>
  </si>
  <si>
    <t>連絡員又は監理技術者補佐との間で常に連絡が取れる体制になっているか。</t>
    <rPh sb="3" eb="4">
      <t>マタ</t>
    </rPh>
    <rPh sb="5" eb="7">
      <t>カンリ</t>
    </rPh>
    <rPh sb="7" eb="9">
      <t>ギジュツ</t>
    </rPh>
    <rPh sb="9" eb="10">
      <t>シャ</t>
    </rPh>
    <rPh sb="10" eb="12">
      <t>ホサ</t>
    </rPh>
    <rPh sb="14" eb="15">
      <t>アイダ</t>
    </rPh>
    <rPh sb="16" eb="17">
      <t>ツネ</t>
    </rPh>
    <rPh sb="18" eb="20">
      <t>レンラク</t>
    </rPh>
    <rPh sb="21" eb="22">
      <t>ト</t>
    </rPh>
    <rPh sb="24" eb="26">
      <t>タイセイ</t>
    </rPh>
    <phoneticPr fontId="6"/>
  </si>
  <si>
    <t>身分証明書等による本人確認。</t>
    <rPh sb="0" eb="5">
      <t>ミブンショウメイショ</t>
    </rPh>
    <rPh sb="5" eb="6">
      <t>トウ</t>
    </rPh>
    <phoneticPr fontId="6"/>
  </si>
  <si>
    <t>他人</t>
    <phoneticPr fontId="6"/>
  </si>
  <si>
    <t>身分証明書等による本人確認。</t>
    <rPh sb="5" eb="6">
      <t>トウ</t>
    </rPh>
    <phoneticPr fontId="6"/>
  </si>
  <si>
    <t>施工体制台帳等に記載の現場代理人と同一人物か。</t>
    <rPh sb="11" eb="13">
      <t>ゲンバ</t>
    </rPh>
    <rPh sb="13" eb="16">
      <t>ダイリニン</t>
    </rPh>
    <phoneticPr fontId="6"/>
  </si>
  <si>
    <t>現場にいるか（兼任の場合は連絡員が現場にいるか。また、兼任するいずれかの工事現場にいるか。）</t>
    <rPh sb="0" eb="2">
      <t>ゲンバ</t>
    </rPh>
    <rPh sb="7" eb="9">
      <t>ケンニン</t>
    </rPh>
    <rPh sb="10" eb="12">
      <t>バアイ</t>
    </rPh>
    <rPh sb="13" eb="16">
      <t>レンラクイン</t>
    </rPh>
    <rPh sb="17" eb="19">
      <t>ゲンバ</t>
    </rPh>
    <rPh sb="27" eb="29">
      <t>ケンニン</t>
    </rPh>
    <rPh sb="36" eb="38">
      <t>コウジ</t>
    </rPh>
    <rPh sb="38" eb="40">
      <t>ゲンバ</t>
    </rPh>
    <phoneticPr fontId="6"/>
  </si>
  <si>
    <t>兼任の場合は兼任の工事を把握しているか。</t>
    <rPh sb="0" eb="2">
      <t>ケンニン</t>
    </rPh>
    <rPh sb="3" eb="5">
      <t>バアイ</t>
    </rPh>
    <rPh sb="6" eb="8">
      <t>ケンニン</t>
    </rPh>
    <rPh sb="9" eb="11">
      <t>コウジ</t>
    </rPh>
    <rPh sb="12" eb="14">
      <t>ハアク</t>
    </rPh>
    <phoneticPr fontId="6"/>
  </si>
  <si>
    <t>施工体系図に記載されている全業者（警備業者を除く）の施工体制台帳が提出されているか。</t>
    <rPh sb="0" eb="5">
      <t>セコウタイケイズ</t>
    </rPh>
    <rPh sb="6" eb="8">
      <t>キサイ</t>
    </rPh>
    <rPh sb="13" eb="16">
      <t>ゼンギョウシャ</t>
    </rPh>
    <rPh sb="17" eb="19">
      <t>ケイビ</t>
    </rPh>
    <rPh sb="19" eb="21">
      <t>ギョウシャ</t>
    </rPh>
    <rPh sb="22" eb="23">
      <t>ノゾ</t>
    </rPh>
    <rPh sb="26" eb="30">
      <t>セコウタイセイ</t>
    </rPh>
    <rPh sb="30" eb="32">
      <t>ダイチョウ</t>
    </rPh>
    <rPh sb="33" eb="35">
      <t>テイシュツ</t>
    </rPh>
    <phoneticPr fontId="6"/>
  </si>
  <si>
    <t>現場体制が記載内容と一致しているか。</t>
    <rPh sb="0" eb="2">
      <t>ゲンバ</t>
    </rPh>
    <rPh sb="2" eb="4">
      <t>タイセイ</t>
    </rPh>
    <rPh sb="5" eb="7">
      <t>キサイ</t>
    </rPh>
    <rPh sb="7" eb="9">
      <t>ナイヨウ</t>
    </rPh>
    <rPh sb="10" eb="12">
      <t>イッチ</t>
    </rPh>
    <phoneticPr fontId="6"/>
  </si>
  <si>
    <t>すべての下請代金の額が確認できるか。※2</t>
    <rPh sb="4" eb="5">
      <t>シタ</t>
    </rPh>
    <rPh sb="5" eb="6">
      <t>ショウ</t>
    </rPh>
    <rPh sb="6" eb="7">
      <t>ダイ</t>
    </rPh>
    <rPh sb="9" eb="10">
      <t>ガク</t>
    </rPh>
    <rPh sb="11" eb="13">
      <t>カクニン</t>
    </rPh>
    <phoneticPr fontId="6"/>
  </si>
  <si>
    <t>下請負人の健康保険等の加入状況が確認できる資料が添付されているか。</t>
    <rPh sb="0" eb="1">
      <t>シタ</t>
    </rPh>
    <rPh sb="1" eb="2">
      <t>ショウ</t>
    </rPh>
    <rPh sb="2" eb="3">
      <t>オイ</t>
    </rPh>
    <rPh sb="3" eb="4">
      <t>ニン</t>
    </rPh>
    <rPh sb="5" eb="7">
      <t>ケンコウ</t>
    </rPh>
    <rPh sb="7" eb="9">
      <t>ホケン</t>
    </rPh>
    <rPh sb="9" eb="10">
      <t>トウ</t>
    </rPh>
    <rPh sb="11" eb="13">
      <t>カニュウ</t>
    </rPh>
    <rPh sb="13" eb="15">
      <t>ジョウキョウ</t>
    </rPh>
    <rPh sb="16" eb="18">
      <t>カクニン</t>
    </rPh>
    <rPh sb="21" eb="23">
      <t>シリョウ</t>
    </rPh>
    <rPh sb="24" eb="26">
      <t>テンプ</t>
    </rPh>
    <phoneticPr fontId="6"/>
  </si>
  <si>
    <t>建設業許可を受けたことを示す標識が現場の見やすい場所に設置されているか｡また、監理技術者等が正しく記載されているか｡(元請負人のみ）</t>
    <rPh sb="0" eb="3">
      <t>ケンセツギョウ</t>
    </rPh>
    <rPh sb="3" eb="5">
      <t>キョカ</t>
    </rPh>
    <rPh sb="6" eb="7">
      <t>ウ</t>
    </rPh>
    <rPh sb="12" eb="13">
      <t>シメ</t>
    </rPh>
    <rPh sb="14" eb="16">
      <t>ヒョウシキ</t>
    </rPh>
    <rPh sb="17" eb="19">
      <t>ゲンバ</t>
    </rPh>
    <rPh sb="20" eb="21">
      <t>ミ</t>
    </rPh>
    <rPh sb="24" eb="26">
      <t>バショ</t>
    </rPh>
    <rPh sb="27" eb="29">
      <t>セッチ</t>
    </rPh>
    <rPh sb="39" eb="41">
      <t>カンリ</t>
    </rPh>
    <rPh sb="41" eb="42">
      <t>ギ</t>
    </rPh>
    <rPh sb="42" eb="43">
      <t>ジュツ</t>
    </rPh>
    <rPh sb="43" eb="44">
      <t>シャ</t>
    </rPh>
    <rPh sb="44" eb="45">
      <t>トウ</t>
    </rPh>
    <rPh sb="46" eb="47">
      <t>タダ</t>
    </rPh>
    <rPh sb="49" eb="51">
      <t>キサイ</t>
    </rPh>
    <rPh sb="59" eb="60">
      <t>モト</t>
    </rPh>
    <rPh sb="61" eb="63">
      <t>オイニン</t>
    </rPh>
    <phoneticPr fontId="6"/>
  </si>
  <si>
    <t>※1 配置予定技術者以外の者が配置される場合には、監理技術者等の配置に関する事務取扱要領の規定に基づいているか、厳正に確認すること。</t>
    <rPh sb="3" eb="5">
      <t>ハイチ</t>
    </rPh>
    <rPh sb="5" eb="7">
      <t>ヨテイ</t>
    </rPh>
    <rPh sb="7" eb="9">
      <t>ギジュツ</t>
    </rPh>
    <rPh sb="9" eb="10">
      <t>シャ</t>
    </rPh>
    <rPh sb="10" eb="12">
      <t>イガイ</t>
    </rPh>
    <rPh sb="13" eb="14">
      <t>モノ</t>
    </rPh>
    <rPh sb="15" eb="17">
      <t>ハイチ</t>
    </rPh>
    <rPh sb="20" eb="22">
      <t>バアイ</t>
    </rPh>
    <rPh sb="45" eb="47">
      <t>キテイ</t>
    </rPh>
    <rPh sb="48" eb="49">
      <t>モト</t>
    </rPh>
    <rPh sb="56" eb="58">
      <t>ゲンセイ</t>
    </rPh>
    <rPh sb="59" eb="61">
      <t>カクニン</t>
    </rPh>
    <phoneticPr fontId="6"/>
  </si>
  <si>
    <t>監理技術者本人から携帯している監理技術者資格者証を提示させる。</t>
    <rPh sb="0" eb="2">
      <t>カンリ</t>
    </rPh>
    <rPh sb="2" eb="4">
      <t>ギジュツ</t>
    </rPh>
    <rPh sb="5" eb="7">
      <t>ホンニン</t>
    </rPh>
    <rPh sb="6" eb="8">
      <t>カンリ</t>
    </rPh>
    <rPh sb="8" eb="10">
      <t>ギジュツ</t>
    </rPh>
    <rPh sb="10" eb="11">
      <t>シャ</t>
    </rPh>
    <rPh sb="11" eb="14">
      <t>シカクシャ</t>
    </rPh>
    <rPh sb="14" eb="15">
      <t>ショウ</t>
    </rPh>
    <rPh sb="15" eb="16">
      <t>オヨ</t>
    </rPh>
    <rPh sb="17" eb="19">
      <t>カンリ</t>
    </rPh>
    <rPh sb="19" eb="22">
      <t>ギジュツシャ</t>
    </rPh>
    <rPh sb="22" eb="24">
      <t>コウシュウ</t>
    </rPh>
    <phoneticPr fontId="6"/>
  </si>
  <si>
    <t>工事着手前及び変更時</t>
    <rPh sb="0" eb="2">
      <t>コウジ</t>
    </rPh>
    <rPh sb="2" eb="4">
      <t>チャクシュ</t>
    </rPh>
    <rPh sb="4" eb="5">
      <t>マエ</t>
    </rPh>
    <rPh sb="5" eb="6">
      <t>オヨ</t>
    </rPh>
    <rPh sb="7" eb="10">
      <t>ヘンコウジ</t>
    </rPh>
    <phoneticPr fontId="6"/>
  </si>
  <si>
    <t>監理技術者資格者証の所属建設会社名、工種区分、有効期限、裏書による変更などについて把握する。</t>
    <rPh sb="0" eb="2">
      <t>カンリ</t>
    </rPh>
    <rPh sb="2" eb="4">
      <t>ギジュツ</t>
    </rPh>
    <rPh sb="4" eb="5">
      <t>シャ</t>
    </rPh>
    <rPh sb="5" eb="8">
      <t>シカクシャ</t>
    </rPh>
    <rPh sb="8" eb="9">
      <t>ショウ</t>
    </rPh>
    <rPh sb="10" eb="12">
      <t>ショゾク</t>
    </rPh>
    <rPh sb="12" eb="14">
      <t>ケンセツ</t>
    </rPh>
    <rPh sb="14" eb="17">
      <t>カイシャメイ</t>
    </rPh>
    <rPh sb="18" eb="19">
      <t>コウ</t>
    </rPh>
    <rPh sb="19" eb="20">
      <t>シュ</t>
    </rPh>
    <rPh sb="20" eb="22">
      <t>クブン</t>
    </rPh>
    <rPh sb="23" eb="25">
      <t>ユウコウ</t>
    </rPh>
    <rPh sb="25" eb="27">
      <t>キゲン</t>
    </rPh>
    <rPh sb="28" eb="30">
      <t>ウラガキ</t>
    </rPh>
    <rPh sb="33" eb="35">
      <t>ヘンコウ</t>
    </rPh>
    <rPh sb="41" eb="43">
      <t>ハアク</t>
    </rPh>
    <phoneticPr fontId="6"/>
  </si>
  <si>
    <t>住民税特別徴収税額通知書等により確認を行う。</t>
    <phoneticPr fontId="6"/>
  </si>
  <si>
    <t>住民税特別徴収税額通知書等により確認を行う。</t>
    <rPh sb="0" eb="3">
      <t>ジュウミンゼイ</t>
    </rPh>
    <rPh sb="3" eb="5">
      <t>トクベツ</t>
    </rPh>
    <rPh sb="5" eb="7">
      <t>チョウシュウ</t>
    </rPh>
    <rPh sb="7" eb="9">
      <t>ゼイガク</t>
    </rPh>
    <rPh sb="9" eb="12">
      <t>ツウチショ</t>
    </rPh>
    <rPh sb="12" eb="13">
      <t>トウ</t>
    </rPh>
    <rPh sb="16" eb="18">
      <t>カクニン</t>
    </rPh>
    <rPh sb="19" eb="20">
      <t>オコナ</t>
    </rPh>
    <phoneticPr fontId="6"/>
  </si>
  <si>
    <t>配置予定技術者、通知による監理技術者補佐、施工体制台帳に記載された監理技術者補佐が同一であることを身分証明書等により把握する。</t>
    <rPh sb="18" eb="20">
      <t>ホサ</t>
    </rPh>
    <rPh sb="38" eb="40">
      <t>ホサ</t>
    </rPh>
    <rPh sb="49" eb="54">
      <t>ミブンショウメイショ</t>
    </rPh>
    <rPh sb="54" eb="55">
      <t>トウ</t>
    </rPh>
    <phoneticPr fontId="6"/>
  </si>
  <si>
    <t>配置予定技術者、通知による主任技術者、施工体制台帳に記載された主任技術者が同一であることを身分証明書等により把握する。</t>
    <rPh sb="8" eb="10">
      <t>ツウチ</t>
    </rPh>
    <rPh sb="13" eb="15">
      <t>シュニン</t>
    </rPh>
    <rPh sb="15" eb="18">
      <t>ギジュツシャ</t>
    </rPh>
    <rPh sb="37" eb="39">
      <t>ドウイツ</t>
    </rPh>
    <rPh sb="50" eb="51">
      <t>トウ</t>
    </rPh>
    <rPh sb="54" eb="56">
      <t>ハアク</t>
    </rPh>
    <phoneticPr fontId="6"/>
  </si>
  <si>
    <t>監理技術者、監理技術者補佐の専任又は主任技術者の専任を把握する。
※監理技術者補佐を専任で配置した場合は、監理技術者は工事を２現場まで兼任できるものとする。</t>
    <rPh sb="0" eb="2">
      <t>カンリ</t>
    </rPh>
    <rPh sb="2" eb="4">
      <t>ギジュツ</t>
    </rPh>
    <rPh sb="4" eb="5">
      <t>シャ</t>
    </rPh>
    <rPh sb="14" eb="16">
      <t>センニン</t>
    </rPh>
    <rPh sb="16" eb="17">
      <t>マタ</t>
    </rPh>
    <rPh sb="18" eb="20">
      <t>シュニン</t>
    </rPh>
    <rPh sb="20" eb="23">
      <t>ギジュツシャ</t>
    </rPh>
    <rPh sb="24" eb="26">
      <t>センニン</t>
    </rPh>
    <rPh sb="27" eb="29">
      <t>ハアク</t>
    </rPh>
    <rPh sb="34" eb="36">
      <t>カンリ</t>
    </rPh>
    <rPh sb="36" eb="38">
      <t>ギジュツ</t>
    </rPh>
    <rPh sb="38" eb="39">
      <t>シャ</t>
    </rPh>
    <rPh sb="39" eb="41">
      <t>ホサ</t>
    </rPh>
    <rPh sb="42" eb="44">
      <t>センニン</t>
    </rPh>
    <rPh sb="45" eb="47">
      <t>ハイチ</t>
    </rPh>
    <rPh sb="49" eb="51">
      <t>バアイ</t>
    </rPh>
    <rPh sb="53" eb="55">
      <t>カンリ</t>
    </rPh>
    <rPh sb="55" eb="58">
      <t>ギジュツシャ</t>
    </rPh>
    <rPh sb="59" eb="61">
      <t>コウジ</t>
    </rPh>
    <rPh sb="63" eb="65">
      <t>ゲンバ</t>
    </rPh>
    <rPh sb="67" eb="69">
      <t>ケンニン</t>
    </rPh>
    <phoneticPr fontId="6"/>
  </si>
  <si>
    <t>・専任の把握は、建設業法施行令第27条に規定する金額以上の工事
・疑義がある場合は、現場での把握頻度を増やす。また、必要に応じて本人に不在の理由を聞く。</t>
    <phoneticPr fontId="6"/>
  </si>
  <si>
    <t>監理技術者補佐を置いているか把握し、主要な会議への参加、工事現場の巡回、主要な工程の立ち合いなどに関わっているかを把握する。</t>
    <rPh sb="0" eb="2">
      <t>カンリ</t>
    </rPh>
    <rPh sb="5" eb="7">
      <t>ホサ</t>
    </rPh>
    <rPh sb="8" eb="9">
      <t>オ</t>
    </rPh>
    <rPh sb="14" eb="16">
      <t>ハアク</t>
    </rPh>
    <rPh sb="18" eb="20">
      <t>シュヨウ</t>
    </rPh>
    <rPh sb="21" eb="23">
      <t>カイギ</t>
    </rPh>
    <rPh sb="25" eb="27">
      <t>サンカ</t>
    </rPh>
    <rPh sb="28" eb="30">
      <t>コウジ</t>
    </rPh>
    <rPh sb="30" eb="32">
      <t>ゲンバ</t>
    </rPh>
    <rPh sb="33" eb="35">
      <t>ジュンカイ</t>
    </rPh>
    <rPh sb="36" eb="38">
      <t>シュヨウ</t>
    </rPh>
    <rPh sb="39" eb="41">
      <t>コウテイ</t>
    </rPh>
    <rPh sb="42" eb="43">
      <t>タ</t>
    </rPh>
    <rPh sb="44" eb="45">
      <t>ア</t>
    </rPh>
    <rPh sb="49" eb="50">
      <t>カカ</t>
    </rPh>
    <rPh sb="57" eb="59">
      <t>ハアク</t>
    </rPh>
    <phoneticPr fontId="6"/>
  </si>
  <si>
    <t>常駐の把握</t>
    <phoneticPr fontId="6"/>
  </si>
  <si>
    <t>現場代理人の雇用関係の確認及び他の工事の現場代理人として従事していないか把握する。兼任の場合は、連絡員の雇用関係の確認を行う。</t>
    <rPh sb="41" eb="43">
      <t>ケンニン</t>
    </rPh>
    <rPh sb="44" eb="46">
      <t>バアイ</t>
    </rPh>
    <rPh sb="48" eb="51">
      <t>レンラクイン</t>
    </rPh>
    <rPh sb="60" eb="61">
      <t>オコナ</t>
    </rPh>
    <phoneticPr fontId="6"/>
  </si>
  <si>
    <t>疑義がある場合は、現場での把握頻度を増やす。また、必要に応じて本人に不在の理由を聞く。
兼任の場合、兼任する工事を含めたいずれかの工事に常駐しているか確認する。</t>
    <rPh sb="44" eb="46">
      <t>ケンニン</t>
    </rPh>
    <rPh sb="47" eb="49">
      <t>バアイ</t>
    </rPh>
    <rPh sb="50" eb="52">
      <t>ケンニン</t>
    </rPh>
    <rPh sb="54" eb="56">
      <t>コウジ</t>
    </rPh>
    <rPh sb="57" eb="58">
      <t>フク</t>
    </rPh>
    <rPh sb="65" eb="67">
      <t>コウジ</t>
    </rPh>
    <rPh sb="68" eb="70">
      <t>ジョウチュウ</t>
    </rPh>
    <rPh sb="75" eb="77">
      <t>カクニン</t>
    </rPh>
    <phoneticPr fontId="6"/>
  </si>
  <si>
    <t>施工体制台帳に下請負契約書（写し）、その他確認が必要な書類が、添付されていることを把握する。</t>
    <rPh sb="0" eb="2">
      <t>セコウ</t>
    </rPh>
    <rPh sb="2" eb="4">
      <t>タイセイ</t>
    </rPh>
    <rPh sb="4" eb="6">
      <t>ダイチョウ</t>
    </rPh>
    <rPh sb="7" eb="9">
      <t>シタウケ</t>
    </rPh>
    <rPh sb="9" eb="10">
      <t>オイ</t>
    </rPh>
    <rPh sb="10" eb="13">
      <t>ケイヤクショ</t>
    </rPh>
    <rPh sb="14" eb="15">
      <t>ウツ</t>
    </rPh>
    <rPh sb="20" eb="21">
      <t>タ</t>
    </rPh>
    <rPh sb="21" eb="23">
      <t>カクニン</t>
    </rPh>
    <rPh sb="24" eb="26">
      <t>ヒツヨウ</t>
    </rPh>
    <rPh sb="27" eb="29">
      <t>ショルイ</t>
    </rPh>
    <rPh sb="31" eb="33">
      <t>テンプ</t>
    </rPh>
    <rPh sb="41" eb="43">
      <t>ハアク</t>
    </rPh>
    <phoneticPr fontId="6"/>
  </si>
  <si>
    <t>下請代金の額が確認出来ていることを把握する。</t>
    <rPh sb="0" eb="2">
      <t>シタウケ</t>
    </rPh>
    <rPh sb="2" eb="3">
      <t>ダイ</t>
    </rPh>
    <rPh sb="5" eb="6">
      <t>ガク</t>
    </rPh>
    <rPh sb="7" eb="9">
      <t>カクニン</t>
    </rPh>
    <rPh sb="9" eb="11">
      <t>デキ</t>
    </rPh>
    <rPh sb="17" eb="19">
      <t>ハアク</t>
    </rPh>
    <phoneticPr fontId="6"/>
  </si>
  <si>
    <t>現場体制が記載内容と一致していることの確認を行う。</t>
    <rPh sb="0" eb="2">
      <t>ゲンバ</t>
    </rPh>
    <rPh sb="2" eb="4">
      <t>タイセイ</t>
    </rPh>
    <rPh sb="5" eb="7">
      <t>キサイ</t>
    </rPh>
    <rPh sb="7" eb="9">
      <t>ナイヨウ</t>
    </rPh>
    <rPh sb="10" eb="12">
      <t>イッチ</t>
    </rPh>
    <rPh sb="19" eb="21">
      <t>カクニン</t>
    </rPh>
    <rPh sb="22" eb="23">
      <t>オコナ</t>
    </rPh>
    <phoneticPr fontId="6"/>
  </si>
  <si>
    <t>下請負人の健康保険等の加入状況が確認できる資料が添付されていることの確認を行う。</t>
    <rPh sb="2" eb="3">
      <t>オイ</t>
    </rPh>
    <rPh sb="34" eb="36">
      <t>カクニン</t>
    </rPh>
    <rPh sb="37" eb="38">
      <t>オコナ</t>
    </rPh>
    <phoneticPr fontId="6"/>
  </si>
  <si>
    <t>一括下請けの恐れがある場合は、元請負人がその工事の施工に実質的に関与していると認められる等を把握する。</t>
    <rPh sb="0" eb="2">
      <t>イッカツ</t>
    </rPh>
    <rPh sb="2" eb="4">
      <t>シタウ</t>
    </rPh>
    <rPh sb="6" eb="7">
      <t>オソ</t>
    </rPh>
    <rPh sb="11" eb="13">
      <t>バアイ</t>
    </rPh>
    <rPh sb="15" eb="16">
      <t>モト</t>
    </rPh>
    <rPh sb="16" eb="18">
      <t>ウケオイ</t>
    </rPh>
    <rPh sb="18" eb="19">
      <t>ニン</t>
    </rPh>
    <rPh sb="22" eb="24">
      <t>コウジ</t>
    </rPh>
    <rPh sb="25" eb="27">
      <t>セコウ</t>
    </rPh>
    <rPh sb="28" eb="31">
      <t>ジッシツテキ</t>
    </rPh>
    <rPh sb="32" eb="34">
      <t>カンヨ</t>
    </rPh>
    <rPh sb="39" eb="40">
      <t>ミト</t>
    </rPh>
    <rPh sb="44" eb="45">
      <t>トウ</t>
    </rPh>
    <rPh sb="46" eb="48">
      <t>ハアク</t>
    </rPh>
    <phoneticPr fontId="6"/>
  </si>
  <si>
    <t>受注時・変更時の工事カルテは適正に、かつ期限内に登録されているかを把握する。</t>
    <rPh sb="0" eb="2">
      <t>ジュチュウ</t>
    </rPh>
    <rPh sb="2" eb="3">
      <t>ジ</t>
    </rPh>
    <rPh sb="4" eb="7">
      <t>ヘンコウジ</t>
    </rPh>
    <rPh sb="8" eb="10">
      <t>コウジ</t>
    </rPh>
    <rPh sb="14" eb="16">
      <t>テキセイ</t>
    </rPh>
    <rPh sb="20" eb="23">
      <t>キゲンナイ</t>
    </rPh>
    <rPh sb="24" eb="26">
      <t>トウロク</t>
    </rPh>
    <rPh sb="33" eb="35">
      <t>ハアク</t>
    </rPh>
    <phoneticPr fontId="6"/>
  </si>
  <si>
    <t>不適切な場合は是正を求める。
なお、工事カルテ登録については、請負代金額500万円以上を対象とする。</t>
    <rPh sb="0" eb="3">
      <t>フテキセツ</t>
    </rPh>
    <rPh sb="4" eb="6">
      <t>バアイ</t>
    </rPh>
    <rPh sb="7" eb="9">
      <t>ゼセイ</t>
    </rPh>
    <rPh sb="10" eb="11">
      <t>モト</t>
    </rPh>
    <rPh sb="18" eb="20">
      <t>コウジ</t>
    </rPh>
    <rPh sb="23" eb="25">
      <t>トウロク</t>
    </rPh>
    <rPh sb="31" eb="36">
      <t>ウケオイダイキンガク</t>
    </rPh>
    <rPh sb="39" eb="41">
      <t>マンエン</t>
    </rPh>
    <rPh sb="41" eb="43">
      <t>イジョウ</t>
    </rPh>
    <rPh sb="44" eb="46">
      <t>タイショウ</t>
    </rPh>
    <phoneticPr fontId="6"/>
  </si>
  <si>
    <t xml:space="preserve">⑪ </t>
    <phoneticPr fontId="6"/>
  </si>
  <si>
    <t>建設業許可を受けたことを示す標識が現場の見やすい場所に設置してあること。(元請負人のみ）
主任技術者、監理技術者が正しく記載されていることを把握する。</t>
    <rPh sb="0" eb="3">
      <t>ケンセツギョウ</t>
    </rPh>
    <rPh sb="3" eb="5">
      <t>キョカ</t>
    </rPh>
    <rPh sb="6" eb="7">
      <t>ウ</t>
    </rPh>
    <rPh sb="12" eb="13">
      <t>シメ</t>
    </rPh>
    <rPh sb="14" eb="16">
      <t>ヒョウシキ</t>
    </rPh>
    <rPh sb="17" eb="19">
      <t>ゲンバ</t>
    </rPh>
    <rPh sb="20" eb="21">
      <t>ミ</t>
    </rPh>
    <rPh sb="24" eb="26">
      <t>バショ</t>
    </rPh>
    <rPh sb="27" eb="29">
      <t>セッチ</t>
    </rPh>
    <rPh sb="39" eb="41">
      <t>オイニン</t>
    </rPh>
    <rPh sb="45" eb="47">
      <t>シュニン</t>
    </rPh>
    <rPh sb="47" eb="50">
      <t>ギジュツシャ</t>
    </rPh>
    <rPh sb="51" eb="53">
      <t>カンリ</t>
    </rPh>
    <rPh sb="53" eb="55">
      <t>ギジュツ</t>
    </rPh>
    <rPh sb="55" eb="56">
      <t>シャ</t>
    </rPh>
    <rPh sb="57" eb="58">
      <t>タダ</t>
    </rPh>
    <rPh sb="60" eb="62">
      <t>キサイ</t>
    </rPh>
    <rPh sb="70" eb="72">
      <t>ハアク</t>
    </rPh>
    <phoneticPr fontId="6"/>
  </si>
  <si>
    <t>労災保険の保険関係成立票が現場の見やすい場所に掲示されていることを把握する。</t>
    <rPh sb="0" eb="2">
      <t>ロウサイ</t>
    </rPh>
    <rPh sb="2" eb="4">
      <t>ホケン</t>
    </rPh>
    <rPh sb="5" eb="7">
      <t>ホケン</t>
    </rPh>
    <rPh sb="7" eb="9">
      <t>カンケイ</t>
    </rPh>
    <rPh sb="9" eb="12">
      <t>セイリツヒョウ</t>
    </rPh>
    <rPh sb="13" eb="15">
      <t>ゲンバ</t>
    </rPh>
    <rPh sb="16" eb="17">
      <t>ミ</t>
    </rPh>
    <rPh sb="20" eb="22">
      <t>バショ</t>
    </rPh>
    <rPh sb="23" eb="25">
      <t>ケイジ</t>
    </rPh>
    <rPh sb="33" eb="35">
      <t>ハアク</t>
    </rPh>
    <phoneticPr fontId="6"/>
  </si>
  <si>
    <t>⑭</t>
    <phoneticPr fontId="6"/>
  </si>
  <si>
    <t>12</t>
    <phoneticPr fontId="4"/>
  </si>
  <si>
    <t>参考２</t>
    <rPh sb="0" eb="2">
      <t>サンコウ</t>
    </rPh>
    <phoneticPr fontId="9"/>
  </si>
  <si>
    <t>確認年月日：令和　　　　年　　　　月　　　　日　　　　　　　　　　　　　　　　　　　　　　　　　　　　　　　　　　　　　　</t>
    <rPh sb="0" eb="2">
      <t>カクニン</t>
    </rPh>
    <rPh sb="2" eb="5">
      <t>ネンガッピ</t>
    </rPh>
    <rPh sb="6" eb="8">
      <t>レイワ</t>
    </rPh>
    <rPh sb="12" eb="13">
      <t>ネン</t>
    </rPh>
    <rPh sb="13" eb="14">
      <t>ツキ</t>
    </rPh>
    <phoneticPr fontId="6"/>
  </si>
  <si>
    <r>
      <t>※2 主任技術者の場合、下請代金の額（総額）が</t>
    </r>
    <r>
      <rPr>
        <u/>
        <sz val="8"/>
        <color theme="1"/>
        <rFont val="ＭＳ 明朝"/>
        <family val="1"/>
        <charset val="128"/>
      </rPr>
      <t>建設業法施行令第２条に規定する金額未満</t>
    </r>
    <r>
      <rPr>
        <sz val="8"/>
        <color theme="1"/>
        <rFont val="ＭＳ 明朝"/>
        <family val="1"/>
        <charset val="128"/>
      </rPr>
      <t>であることを確認すること。</t>
    </r>
    <rPh sb="3" eb="5">
      <t>シュニン</t>
    </rPh>
    <rPh sb="5" eb="8">
      <t>ギジュツシャ</t>
    </rPh>
    <rPh sb="9" eb="11">
      <t>バアイ</t>
    </rPh>
    <rPh sb="12" eb="14">
      <t>シタウ</t>
    </rPh>
    <rPh sb="14" eb="15">
      <t>ダイ</t>
    </rPh>
    <rPh sb="17" eb="18">
      <t>ガク</t>
    </rPh>
    <rPh sb="23" eb="27">
      <t>ケンセツギョウホウ</t>
    </rPh>
    <rPh sb="27" eb="31">
      <t>セコウレイダイ</t>
    </rPh>
    <rPh sb="32" eb="33">
      <t>ジョウ</t>
    </rPh>
    <rPh sb="34" eb="36">
      <t>キテイ</t>
    </rPh>
    <rPh sb="38" eb="40">
      <t>キンガク</t>
    </rPh>
    <rPh sb="40" eb="42">
      <t>ミマン</t>
    </rPh>
    <rPh sb="48" eb="50">
      <t>カクニン</t>
    </rPh>
    <phoneticPr fontId="6"/>
  </si>
  <si>
    <r>
      <t>※3 専任特例１号を適用する監理技術者とは、</t>
    </r>
    <r>
      <rPr>
        <u/>
        <sz val="8"/>
        <color theme="1"/>
        <rFont val="ＭＳ 明朝"/>
        <family val="1"/>
        <charset val="128"/>
      </rPr>
      <t>建設業法第26条第３項第１号の規定</t>
    </r>
    <r>
      <rPr>
        <sz val="8"/>
        <color theme="1"/>
        <rFont val="ＭＳ 明朝"/>
        <family val="1"/>
        <charset val="128"/>
      </rPr>
      <t>により、連絡員の配置及びその他の要件を満たす場合に兼務が認められる監理技術者をいう。
　　専任特例２号を適用する監理技術者とは、</t>
    </r>
    <r>
      <rPr>
        <u/>
        <sz val="8"/>
        <color theme="1"/>
        <rFont val="ＭＳ 明朝"/>
        <family val="1"/>
        <charset val="128"/>
      </rPr>
      <t>建設業法第26条第３項第２号の規定</t>
    </r>
    <r>
      <rPr>
        <sz val="8"/>
        <color theme="1"/>
        <rFont val="ＭＳ 明朝"/>
        <family val="1"/>
        <charset val="128"/>
      </rPr>
      <t>により、監理技術者の職務を補佐する者として工事現場に専任で配置した場合に兼務が認められる監理技術者をいう。</t>
    </r>
    <rPh sb="3" eb="5">
      <t>センニン</t>
    </rPh>
    <rPh sb="5" eb="7">
      <t>トクレイ</t>
    </rPh>
    <rPh sb="8" eb="9">
      <t>ゴウ</t>
    </rPh>
    <rPh sb="10" eb="12">
      <t>テキヨウ</t>
    </rPh>
    <rPh sb="14" eb="19">
      <t>カンリギジュツシャ</t>
    </rPh>
    <rPh sb="22" eb="25">
      <t>ケンセツギョウ</t>
    </rPh>
    <rPh sb="25" eb="26">
      <t>ホウ</t>
    </rPh>
    <rPh sb="26" eb="27">
      <t>ダイ</t>
    </rPh>
    <rPh sb="29" eb="30">
      <t>ジョウ</t>
    </rPh>
    <rPh sb="30" eb="31">
      <t>ダイ</t>
    </rPh>
    <rPh sb="32" eb="33">
      <t>コウ</t>
    </rPh>
    <rPh sb="37" eb="39">
      <t>キテイ</t>
    </rPh>
    <rPh sb="49" eb="50">
      <t>オヨ</t>
    </rPh>
    <rPh sb="53" eb="54">
      <t>タ</t>
    </rPh>
    <rPh sb="55" eb="57">
      <t>ヨウケン</t>
    </rPh>
    <rPh sb="58" eb="59">
      <t>ミ</t>
    </rPh>
    <rPh sb="61" eb="63">
      <t>バアイ</t>
    </rPh>
    <rPh sb="64" eb="66">
      <t>ケンム</t>
    </rPh>
    <rPh sb="67" eb="68">
      <t>ミト</t>
    </rPh>
    <rPh sb="72" eb="74">
      <t>カンリ</t>
    </rPh>
    <rPh sb="74" eb="77">
      <t>ギジュツシャ</t>
    </rPh>
    <phoneticPr fontId="6"/>
  </si>
  <si>
    <t>※4 監理技術者補佐になるためには、主任技術者の資格を有する者のうち一級の技術検定の第一次検定に合格した者（一級施工管理技士補）又は一級施工管理技士等の国家資格者、学歴や実務経験により監理技術者の資格を有する者であることが必要。
　　監理技術者補佐として認められる業種は、主任技術者の資格を有する業務に限る。</t>
    <rPh sb="3" eb="5">
      <t>カンリ</t>
    </rPh>
    <rPh sb="5" eb="8">
      <t>ギジュツシャ</t>
    </rPh>
    <rPh sb="8" eb="10">
      <t>ホサ</t>
    </rPh>
    <rPh sb="18" eb="20">
      <t>シュニン</t>
    </rPh>
    <rPh sb="20" eb="23">
      <t>ギジュツシャ</t>
    </rPh>
    <rPh sb="24" eb="26">
      <t>シカク</t>
    </rPh>
    <rPh sb="27" eb="28">
      <t>ユウ</t>
    </rPh>
    <rPh sb="30" eb="31">
      <t>モノ</t>
    </rPh>
    <rPh sb="34" eb="36">
      <t>イッキュウ</t>
    </rPh>
    <rPh sb="37" eb="39">
      <t>ギジュツ</t>
    </rPh>
    <rPh sb="39" eb="41">
      <t>ケンテイ</t>
    </rPh>
    <rPh sb="42" eb="43">
      <t>ダイ</t>
    </rPh>
    <rPh sb="43" eb="45">
      <t>イチジ</t>
    </rPh>
    <rPh sb="45" eb="47">
      <t>ケンテイ</t>
    </rPh>
    <rPh sb="48" eb="50">
      <t>ゴウカク</t>
    </rPh>
    <rPh sb="52" eb="53">
      <t>モノ</t>
    </rPh>
    <rPh sb="54" eb="55">
      <t>イチ</t>
    </rPh>
    <rPh sb="55" eb="56">
      <t>キュウ</t>
    </rPh>
    <rPh sb="56" eb="58">
      <t>セコウ</t>
    </rPh>
    <rPh sb="58" eb="60">
      <t>カンリ</t>
    </rPh>
    <rPh sb="60" eb="62">
      <t>ギシ</t>
    </rPh>
    <rPh sb="62" eb="63">
      <t>ホ</t>
    </rPh>
    <rPh sb="64" eb="65">
      <t>マタ</t>
    </rPh>
    <rPh sb="66" eb="68">
      <t>イッキュウ</t>
    </rPh>
    <rPh sb="68" eb="70">
      <t>セコウ</t>
    </rPh>
    <rPh sb="70" eb="72">
      <t>カンリ</t>
    </rPh>
    <rPh sb="72" eb="74">
      <t>ギシ</t>
    </rPh>
    <rPh sb="74" eb="75">
      <t>トウ</t>
    </rPh>
    <rPh sb="76" eb="78">
      <t>コッカ</t>
    </rPh>
    <rPh sb="78" eb="80">
      <t>シカク</t>
    </rPh>
    <rPh sb="80" eb="81">
      <t>シャ</t>
    </rPh>
    <rPh sb="82" eb="84">
      <t>ガクレキ</t>
    </rPh>
    <rPh sb="85" eb="87">
      <t>ジツム</t>
    </rPh>
    <rPh sb="87" eb="89">
      <t>ケイケン</t>
    </rPh>
    <rPh sb="92" eb="94">
      <t>カンリ</t>
    </rPh>
    <rPh sb="94" eb="97">
      <t>ギジュツシャ</t>
    </rPh>
    <rPh sb="98" eb="100">
      <t>シカク</t>
    </rPh>
    <rPh sb="101" eb="102">
      <t>ユウ</t>
    </rPh>
    <rPh sb="104" eb="105">
      <t>モノ</t>
    </rPh>
    <rPh sb="111" eb="113">
      <t>ヒツヨウ</t>
    </rPh>
    <rPh sb="117" eb="119">
      <t>カンリ</t>
    </rPh>
    <rPh sb="119" eb="122">
      <t>ギジュツシャ</t>
    </rPh>
    <rPh sb="122" eb="124">
      <t>ホサ</t>
    </rPh>
    <rPh sb="127" eb="128">
      <t>ミト</t>
    </rPh>
    <rPh sb="132" eb="134">
      <t>ギョウシュ</t>
    </rPh>
    <rPh sb="136" eb="138">
      <t>シュニン</t>
    </rPh>
    <rPh sb="138" eb="141">
      <t>ギジュツシャ</t>
    </rPh>
    <rPh sb="142" eb="144">
      <t>シカク</t>
    </rPh>
    <rPh sb="145" eb="146">
      <t>ユウ</t>
    </rPh>
    <rPh sb="148" eb="150">
      <t>ギョウム</t>
    </rPh>
    <rPh sb="151" eb="152">
      <t>カギ</t>
    </rPh>
    <phoneticPr fontId="6"/>
  </si>
  <si>
    <r>
      <t>※5 特定専門工事とは、下請代金の額（総額）が</t>
    </r>
    <r>
      <rPr>
        <u/>
        <sz val="8"/>
        <color theme="1"/>
        <rFont val="ＭＳ 明朝"/>
        <family val="1"/>
        <charset val="128"/>
      </rPr>
      <t>建設業法施行令第31条に規定する金額</t>
    </r>
    <r>
      <rPr>
        <sz val="8"/>
        <color theme="1"/>
        <rFont val="ＭＳ 明朝"/>
        <family val="1"/>
        <charset val="128"/>
      </rPr>
      <t>未満の鉄筋工事及び型枠工事とする。</t>
    </r>
    <rPh sb="3" eb="5">
      <t>トクテイ</t>
    </rPh>
    <rPh sb="5" eb="7">
      <t>センモン</t>
    </rPh>
    <rPh sb="7" eb="9">
      <t>コウジ</t>
    </rPh>
    <rPh sb="12" eb="14">
      <t>シタウケ</t>
    </rPh>
    <rPh sb="14" eb="16">
      <t>ダイキン</t>
    </rPh>
    <rPh sb="17" eb="18">
      <t>ガク</t>
    </rPh>
    <rPh sb="19" eb="21">
      <t>ソウガク</t>
    </rPh>
    <rPh sb="23" eb="31">
      <t>ケンセツギョウホウセコウレイダイ</t>
    </rPh>
    <rPh sb="33" eb="34">
      <t>ジョウ</t>
    </rPh>
    <rPh sb="35" eb="37">
      <t>キテイ</t>
    </rPh>
    <rPh sb="39" eb="41">
      <t>キンガク</t>
    </rPh>
    <rPh sb="41" eb="43">
      <t>ミマン</t>
    </rPh>
    <rPh sb="44" eb="46">
      <t>テッキン</t>
    </rPh>
    <rPh sb="46" eb="48">
      <t>コウジ</t>
    </rPh>
    <rPh sb="48" eb="49">
      <t>オヨ</t>
    </rPh>
    <rPh sb="50" eb="52">
      <t>カタワク</t>
    </rPh>
    <rPh sb="52" eb="54">
      <t>コウジ</t>
    </rPh>
    <phoneticPr fontId="6"/>
  </si>
  <si>
    <r>
      <t>※専任特例１号を適用する監理技術者とは、</t>
    </r>
    <r>
      <rPr>
        <u/>
        <sz val="8"/>
        <color theme="1"/>
        <rFont val="ＭＳ 明朝"/>
        <family val="1"/>
        <charset val="128"/>
      </rPr>
      <t>建設業法第26条第３項第１号の規定</t>
    </r>
    <r>
      <rPr>
        <sz val="8"/>
        <color theme="1"/>
        <rFont val="ＭＳ 明朝"/>
        <family val="1"/>
        <charset val="128"/>
      </rPr>
      <t>により、連絡員の配置及びその他の要件を満たす場合に兼務が認められる監理技術者をいう。
　専任特例２号を適用する監理技術者とは、</t>
    </r>
    <r>
      <rPr>
        <u/>
        <sz val="8"/>
        <color theme="1"/>
        <rFont val="ＭＳ 明朝"/>
        <family val="1"/>
        <charset val="128"/>
      </rPr>
      <t>建設業法第26条第３項第２号の規定</t>
    </r>
    <r>
      <rPr>
        <sz val="8"/>
        <color theme="1"/>
        <rFont val="ＭＳ 明朝"/>
        <family val="1"/>
        <charset val="128"/>
      </rPr>
      <t>により、監理技術者の職務を補佐する者として工事現場に専任で配置した場合に兼務が認められる監理技術者をいう。</t>
    </r>
    <phoneticPr fontId="6"/>
  </si>
  <si>
    <t>工事施工体制の確認方法及び確認時期等</t>
  </si>
  <si>
    <t>（様式12）</t>
    <rPh sb="1" eb="3">
      <t>ヨウシキ</t>
    </rPh>
    <phoneticPr fontId="4"/>
  </si>
  <si>
    <t>「施工プロセス」のチェックリスト【工期10か月以上】</t>
  </si>
  <si>
    <t>「施工プロセス」のチェックリスト【工期19か月以上】</t>
  </si>
  <si>
    <t>　</t>
    <phoneticPr fontId="9"/>
  </si>
  <si>
    <t>・大阪市請負工事施工体制確認マニュアルの別紙1のみ提出すること
・令和８年４月１日以降、すべての案件について適用
・契約後、速やかに提出</t>
    <rPh sb="1" eb="4">
      <t>オオサカシ</t>
    </rPh>
    <rPh sb="4" eb="6">
      <t>ウケオイ</t>
    </rPh>
    <rPh sb="6" eb="8">
      <t>コウジ</t>
    </rPh>
    <rPh sb="8" eb="12">
      <t>セコウタイセイ</t>
    </rPh>
    <rPh sb="12" eb="14">
      <t>カクニン</t>
    </rPh>
    <rPh sb="20" eb="22">
      <t>ベッシ</t>
    </rPh>
    <rPh sb="25" eb="27">
      <t>テイシュツ</t>
    </rPh>
    <phoneticPr fontId="9"/>
  </si>
  <si>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は、あらためて申請書を提出すること</t>
    <rPh sb="51" eb="53">
      <t>ゲンソク</t>
    </rPh>
    <rPh sb="67" eb="69">
      <t>テイシュツ</t>
    </rPh>
    <rPh sb="119" eb="120">
      <t>ショ</t>
    </rPh>
    <rPh sb="121" eb="123">
      <t>テイシュツ</t>
    </rPh>
    <phoneticPr fontId="9"/>
  </si>
  <si>
    <t>３　委託名称や受注者情報など、各書類で記載が必要な共通項目は、基本情報シートで入力すると各書類のシートに自動敵に入力されます。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9" eb="41">
      <t>ニュウリョク</t>
    </rPh>
    <rPh sb="44" eb="47">
      <t>カクショルイ</t>
    </rPh>
    <rPh sb="52" eb="54">
      <t>ジドウ</t>
    </rPh>
    <rPh sb="54" eb="55">
      <t>テキ</t>
    </rPh>
    <rPh sb="56" eb="58">
      <t>ニュウリョク</t>
    </rPh>
    <phoneticPr fontId="46"/>
  </si>
  <si>
    <t>４　入力方法は各セルの色により異なりますので、ご留意ください。</t>
    <rPh sb="7" eb="8">
      <t>カク</t>
    </rPh>
    <rPh sb="11" eb="12">
      <t>イロ</t>
    </rPh>
    <rPh sb="15" eb="16">
      <t>コト</t>
    </rPh>
    <rPh sb="24" eb="26">
      <t>リュウイ</t>
    </rPh>
    <phoneticPr fontId="46"/>
  </si>
  <si>
    <t>入力方法凡例</t>
    <rPh sb="0" eb="2">
      <t>ニュウリョク</t>
    </rPh>
    <rPh sb="2" eb="4">
      <t>ホウホウ</t>
    </rPh>
    <rPh sb="4" eb="6">
      <t>ハンレイ</t>
    </rPh>
    <phoneticPr fontId="46"/>
  </si>
  <si>
    <t>：内容を基本情報シートからの関数により反映するセル</t>
    <rPh sb="1" eb="3">
      <t>ナイヨウ</t>
    </rPh>
    <rPh sb="7" eb="9">
      <t>ハンエイ</t>
    </rPh>
    <phoneticPr fontId="46"/>
  </si>
  <si>
    <t>様式リンク一覧</t>
    <rPh sb="0" eb="2">
      <t>ヨウシキ</t>
    </rPh>
    <rPh sb="5" eb="7">
      <t>イチラン</t>
    </rPh>
    <phoneticPr fontId="46"/>
  </si>
  <si>
    <r>
      <t>１　様式リンク一覧の各書類名称の横に記載している</t>
    </r>
    <r>
      <rPr>
        <b/>
        <sz val="11"/>
        <color theme="1"/>
        <rFont val="ＭＳ 明朝"/>
        <family val="1"/>
        <charset val="128"/>
      </rPr>
      <t>「シートへ移動」</t>
    </r>
    <r>
      <rPr>
        <sz val="11"/>
        <color theme="1"/>
        <rFont val="ＭＳ 明朝"/>
        <family val="1"/>
        <charset val="128"/>
      </rPr>
      <t>をクリックすると、該当する書類のシートへ移動します。</t>
    </r>
    <rPh sb="2" eb="4">
      <t>ヨウシキ</t>
    </rPh>
    <rPh sb="10" eb="13">
      <t>カクショルイ</t>
    </rPh>
    <rPh sb="13" eb="15">
      <t>メイショウ</t>
    </rPh>
    <rPh sb="16" eb="17">
      <t>ヨコ</t>
    </rPh>
    <rPh sb="18" eb="20">
      <t>キサイ</t>
    </rPh>
    <rPh sb="29" eb="31">
      <t>イドウ</t>
    </rPh>
    <rPh sb="41" eb="43">
      <t>ガイトウ</t>
    </rPh>
    <rPh sb="45" eb="47">
      <t>ショルイ</t>
    </rPh>
    <rPh sb="52" eb="54">
      <t>イドウイドウ</t>
    </rPh>
    <phoneticPr fontId="46"/>
  </si>
  <si>
    <t>工事監理業務委託に関する提出書類について</t>
    <rPh sb="0" eb="2">
      <t>コウジ</t>
    </rPh>
    <rPh sb="2" eb="4">
      <t>カンリ</t>
    </rPh>
    <rPh sb="4" eb="6">
      <t>ギョウム</t>
    </rPh>
    <rPh sb="6" eb="8">
      <t>イタク</t>
    </rPh>
    <rPh sb="9" eb="10">
      <t>カン</t>
    </rPh>
    <rPh sb="12" eb="14">
      <t>テイシュツ</t>
    </rPh>
    <rPh sb="14" eb="16">
      <t>ショルイ</t>
    </rPh>
    <phoneticPr fontId="9"/>
  </si>
  <si>
    <t>令和８年７月</t>
    <rPh sb="0" eb="1">
      <t>レイ</t>
    </rPh>
    <rPh sb="1" eb="2">
      <t>カズ</t>
    </rPh>
    <rPh sb="3" eb="4">
      <t>ネン</t>
    </rPh>
    <rPh sb="5" eb="6">
      <t>ガツ</t>
    </rPh>
    <phoneticPr fontId="9"/>
  </si>
  <si>
    <t>３　各様式等</t>
    <rPh sb="2" eb="3">
      <t>カク</t>
    </rPh>
    <rPh sb="3" eb="5">
      <t>ヨウシキ</t>
    </rPh>
    <rPh sb="5" eb="6">
      <t>トウ</t>
    </rPh>
    <phoneticPr fontId="9"/>
  </si>
  <si>
    <t>３　各様式等</t>
    <rPh sb="2" eb="5">
      <t>カクヨウシキ</t>
    </rPh>
    <rPh sb="5" eb="6">
      <t>トウ</t>
    </rPh>
    <phoneticPr fontId="4"/>
  </si>
  <si>
    <t>１　工事監理業務委託提出書類一覧表</t>
    <rPh sb="2" eb="4">
      <t>コウジ</t>
    </rPh>
    <rPh sb="4" eb="6">
      <t>カンリ</t>
    </rPh>
    <rPh sb="6" eb="8">
      <t>ギョウム</t>
    </rPh>
    <rPh sb="8" eb="10">
      <t>イタク</t>
    </rPh>
    <rPh sb="10" eb="12">
      <t>テイシュツ</t>
    </rPh>
    <rPh sb="12" eb="14">
      <t>ショルイ</t>
    </rPh>
    <rPh sb="14" eb="17">
      <t>イチランヒョウ</t>
    </rPh>
    <phoneticPr fontId="9"/>
  </si>
  <si>
    <t>１　工事監理業務委託提出書類一覧表</t>
    <rPh sb="2" eb="4">
      <t>コウジ</t>
    </rPh>
    <rPh sb="4" eb="6">
      <t>カンリ</t>
    </rPh>
    <rPh sb="6" eb="8">
      <t>ギョウム</t>
    </rPh>
    <rPh sb="8" eb="10">
      <t>イタク</t>
    </rPh>
    <rPh sb="10" eb="12">
      <t>テイシュツ</t>
    </rPh>
    <rPh sb="12" eb="14">
      <t>ショルイ</t>
    </rPh>
    <rPh sb="14" eb="16">
      <t>イチラン</t>
    </rPh>
    <rPh sb="16" eb="17">
      <t>ヒョウ</t>
    </rPh>
    <phoneticPr fontId="9"/>
  </si>
  <si>
    <t>次の提出書類を定められた時期に必要な部数を監督職員に提出すること。</t>
    <rPh sb="0" eb="1">
      <t>ツギ</t>
    </rPh>
    <rPh sb="2" eb="4">
      <t>テイシュツ</t>
    </rPh>
    <rPh sb="4" eb="6">
      <t>ショルイ</t>
    </rPh>
    <rPh sb="7" eb="8">
      <t>サダ</t>
    </rPh>
    <rPh sb="12" eb="14">
      <t>ジキ</t>
    </rPh>
    <rPh sb="15" eb="17">
      <t>ヒツヨウ</t>
    </rPh>
    <rPh sb="18" eb="20">
      <t>ブスウ</t>
    </rPh>
    <phoneticPr fontId="9"/>
  </si>
  <si>
    <t>参考様式は都市整備局以外で定めた様式です。</t>
    <phoneticPr fontId="9"/>
  </si>
  <si>
    <t>適宜作成の上、必要に応じてご提出ください。</t>
    <rPh sb="0" eb="2">
      <t>テキギ</t>
    </rPh>
    <rPh sb="2" eb="4">
      <t>サクセイ</t>
    </rPh>
    <rPh sb="5" eb="6">
      <t>ウエ</t>
    </rPh>
    <phoneticPr fontId="9"/>
  </si>
  <si>
    <t>（注）</t>
    <rPh sb="1" eb="2">
      <t>チュウ</t>
    </rPh>
    <phoneticPr fontId="9"/>
  </si>
  <si>
    <t>◎は、月次報告書類を示す（仕様書の記載を優先とする）</t>
    <rPh sb="20" eb="22">
      <t>ユウセン</t>
    </rPh>
    <phoneticPr fontId="9"/>
  </si>
  <si>
    <t>　　　確認事項は「大阪市請負工事施工体制確認マニュアル」の工事施工体制等チェックシート</t>
    <phoneticPr fontId="4"/>
  </si>
  <si>
    <t>当該年度ごとの</t>
  </si>
  <si>
    <t>項目</t>
  </si>
  <si>
    <t>委託期間</t>
  </si>
  <si>
    <t>履行期間（基準日まで）</t>
  </si>
  <si>
    <t>前回請求期間</t>
  </si>
  <si>
    <t>1. 契約・請求の概要</t>
    <rPh sb="3" eb="5">
      <t>ケイヤク</t>
    </rPh>
    <rPh sb="6" eb="8">
      <t>セイキュウ</t>
    </rPh>
    <rPh sb="9" eb="11">
      <t>ガイヨウ</t>
    </rPh>
    <phoneticPr fontId="4"/>
  </si>
  <si>
    <t>項目</t>
    <rPh sb="0" eb="2">
      <t>コウモク</t>
    </rPh>
    <phoneticPr fontId="4"/>
  </si>
  <si>
    <t>（基準日）</t>
  </si>
  <si>
    <t>参考1【別紙1】</t>
  </si>
  <si>
    <t>参考1【別紙2】</t>
    <phoneticPr fontId="4"/>
  </si>
  <si>
    <t>７Ａ・７Ｂ</t>
    <phoneticPr fontId="4"/>
  </si>
  <si>
    <t>12</t>
  </si>
  <si>
    <t>12【工期10か月以上】</t>
    <phoneticPr fontId="4"/>
  </si>
  <si>
    <t>12【工期19か月以上】</t>
    <phoneticPr fontId="4"/>
  </si>
  <si>
    <t>再委託内容変更通知書</t>
  </si>
  <si>
    <t>月間　工事監理業務報告書</t>
  </si>
  <si>
    <t>業務従事実施時間報告書（月間）</t>
  </si>
  <si>
    <t>打合せ記録簿</t>
  </si>
  <si>
    <t>工事施工体制等チェックシート</t>
  </si>
  <si>
    <t>「施工プロセス」のチェックリスト</t>
  </si>
  <si>
    <t>色彩計画報告書（企画部用）</t>
  </si>
  <si>
    <t>色彩計画表（企画部用）</t>
  </si>
  <si>
    <t>工事施工記録書（住宅部用）</t>
  </si>
  <si>
    <t>工事施工記録（企画部用）NO.1</t>
  </si>
  <si>
    <t>工事施工記録（企画部用）NO.2</t>
  </si>
  <si>
    <t>業務報告書</t>
  </si>
  <si>
    <t>手直し完了届</t>
  </si>
  <si>
    <t>手直し調書</t>
  </si>
  <si>
    <t>請求内訳書（部分払用）</t>
  </si>
  <si>
    <t>誓約書【下請負人等用】</t>
  </si>
  <si>
    <t>部分払金を請求する際は「部分払に係る出来形部分の確認申請書」（様式20）を提出し、</t>
  </si>
  <si>
    <t>ア　</t>
    <phoneticPr fontId="4"/>
  </si>
  <si>
    <t>確認検査後、出来形部分確認検査結果通知書の受領をおこなってください。</t>
  </si>
  <si>
    <t>部分払金の請求は３月に１回を越えることができません。</t>
  </si>
  <si>
    <t>イ</t>
  </si>
  <si>
    <t>共通事項</t>
  </si>
  <si>
    <t>ウ</t>
  </si>
  <si>
    <t>出来形部分の認定は、部分払検査において認定された部分とする。</t>
  </si>
  <si>
    <t>履行済業務量（出来形部分）に係る出来形算定根拠の資料を作成する。</t>
  </si>
  <si>
    <t>①</t>
  </si>
  <si>
    <t>①</t>
    <phoneticPr fontId="4"/>
  </si>
  <si>
    <t>②</t>
  </si>
  <si>
    <t>②</t>
    <phoneticPr fontId="4"/>
  </si>
  <si>
    <t>出来高金額は、当該出来形部分の出来高等に出来形率を乗じて算定する。</t>
  </si>
  <si>
    <t>③</t>
    <phoneticPr fontId="4"/>
  </si>
  <si>
    <t>　（3） 部分払金を請求する際の注意事項</t>
    <rPh sb="5" eb="7">
      <t>ブブン</t>
    </rPh>
    <rPh sb="7" eb="8">
      <t>バライ</t>
    </rPh>
    <rPh sb="8" eb="9">
      <t>キン</t>
    </rPh>
    <rPh sb="9" eb="10">
      <t>チュウキン</t>
    </rPh>
    <rPh sb="10" eb="12">
      <t>セイキュウ</t>
    </rPh>
    <rPh sb="14" eb="15">
      <t>サイ</t>
    </rPh>
    <rPh sb="16" eb="18">
      <t>チュウイ</t>
    </rPh>
    <rPh sb="18" eb="20">
      <t>ジコウ</t>
    </rPh>
    <phoneticPr fontId="9"/>
  </si>
  <si>
    <t>履行済業務量（出来形部分）は、特記仕様書記載の最低従事時間および受注者提出の</t>
    <phoneticPr fontId="4"/>
  </si>
  <si>
    <t>④</t>
    <phoneticPr fontId="4"/>
  </si>
  <si>
    <t>（例）</t>
    <phoneticPr fontId="4"/>
  </si>
  <si>
    <t>出来形率 ＝ min（累計実施時間，配分時間）／全体の最低従事時間</t>
    <phoneticPr fontId="4"/>
  </si>
  <si>
    <t xml:space="preserve">出来形率 </t>
    <phoneticPr fontId="4"/>
  </si>
  <si>
    <t>＝809.38（人・時間）/2550（人・時間）</t>
    <phoneticPr fontId="4"/>
  </si>
  <si>
    <t>＝min（累計実施時間，配分時間）／全体の最低従事時間</t>
    <phoneticPr fontId="4"/>
  </si>
  <si>
    <t>⑤</t>
    <phoneticPr fontId="4"/>
  </si>
  <si>
    <t>出来形率（％）は、小数第2位四捨五入（表記は小数第1位まで））</t>
    <phoneticPr fontId="4"/>
  </si>
  <si>
    <t>業務人・時間数：業務の履行に当たって必要となる技術者の労務の数量</t>
    <phoneticPr fontId="4"/>
  </si>
  <si>
    <t>累計実施時間：実施時間報告書に記載された契約日から今回の請求に係る日までの累計時間</t>
    <rPh sb="0" eb="2">
      <t>ルイケイ</t>
    </rPh>
    <rPh sb="2" eb="4">
      <t>ジッシ</t>
    </rPh>
    <rPh sb="4" eb="6">
      <t>ジカン</t>
    </rPh>
    <rPh sb="7" eb="9">
      <t>ジッシ</t>
    </rPh>
    <rPh sb="9" eb="11">
      <t>ジカン</t>
    </rPh>
    <rPh sb="11" eb="14">
      <t>ホウコクショ</t>
    </rPh>
    <rPh sb="15" eb="17">
      <t>キサイ</t>
    </rPh>
    <rPh sb="20" eb="23">
      <t>ケイヤクビ</t>
    </rPh>
    <rPh sb="25" eb="27">
      <t>コンカイ</t>
    </rPh>
    <rPh sb="28" eb="30">
      <t>セイキュウ</t>
    </rPh>
    <rPh sb="31" eb="32">
      <t>カカ</t>
    </rPh>
    <rPh sb="33" eb="34">
      <t>ヒ</t>
    </rPh>
    <rPh sb="37" eb="39">
      <t>ルイケイ</t>
    </rPh>
    <phoneticPr fontId="4"/>
  </si>
  <si>
    <t>算定における用語の定義 （単位：人・時間）</t>
    <rPh sb="0" eb="2">
      <t>サンテイ</t>
    </rPh>
    <rPh sb="6" eb="8">
      <t>ヨウゴ</t>
    </rPh>
    <rPh sb="9" eb="11">
      <t>テイギ</t>
    </rPh>
    <phoneticPr fontId="4"/>
  </si>
  <si>
    <t>カ</t>
  </si>
  <si>
    <t>査定における算定式は以下のとおりとする。</t>
  </si>
  <si>
    <t>  </t>
    <phoneticPr fontId="4"/>
  </si>
  <si>
    <t>キ</t>
  </si>
  <si>
    <t>各計算は算定例を参考に行ってください。</t>
  </si>
  <si>
    <t>・出来形数量調書（出来形数量の算定資料等）</t>
    <phoneticPr fontId="4"/>
  </si>
  <si>
    <t>各期間</t>
    <rPh sb="0" eb="1">
      <t>カク</t>
    </rPh>
    <rPh sb="1" eb="3">
      <t>キカン</t>
    </rPh>
    <phoneticPr fontId="4"/>
  </si>
  <si>
    <t>令和５年１月31日</t>
    <phoneticPr fontId="4"/>
  </si>
  <si>
    <t>＝0.317403…→31.7%（小数第2位四捨五入）</t>
    <rPh sb="22" eb="26">
      <t>シシャゴニュウ</t>
    </rPh>
    <phoneticPr fontId="4"/>
  </si>
  <si>
    <t>令和3年5月14日～5月31日</t>
    <phoneticPr fontId="4"/>
  </si>
  <si>
    <t>期間日数：18日</t>
    <rPh sb="0" eb="2">
      <t>キカン</t>
    </rPh>
    <rPh sb="2" eb="4">
      <t>ニッスウ</t>
    </rPh>
    <rPh sb="7" eb="8">
      <t>ニチ</t>
    </rPh>
    <phoneticPr fontId="4"/>
  </si>
  <si>
    <t>令和3年5月の日数：31日</t>
    <rPh sb="0" eb="2">
      <t>レイワ</t>
    </rPh>
    <rPh sb="3" eb="4">
      <t>ネン</t>
    </rPh>
    <rPh sb="5" eb="6">
      <t>ガツ</t>
    </rPh>
    <rPh sb="7" eb="9">
      <t>ニッスウ</t>
    </rPh>
    <rPh sb="12" eb="13">
      <t>ニチ</t>
    </rPh>
    <phoneticPr fontId="4"/>
  </si>
  <si>
    <t>各期間から月数への換算における端数処理は、小数第3位切捨て（表記は小数第2位まで））</t>
    <rPh sb="0" eb="1">
      <t>カク</t>
    </rPh>
    <rPh sb="1" eb="3">
      <t>キカン</t>
    </rPh>
    <rPh sb="5" eb="7">
      <t>ツキスウ</t>
    </rPh>
    <rPh sb="6" eb="7">
      <t>スウ</t>
    </rPh>
    <rPh sb="9" eb="11">
      <t>カンサン</t>
    </rPh>
    <rPh sb="15" eb="17">
      <t>ハスウ</t>
    </rPh>
    <rPh sb="17" eb="19">
      <t>ショリ</t>
    </rPh>
    <rPh sb="26" eb="27">
      <t>キ</t>
    </rPh>
    <rPh sb="27" eb="28">
      <t>ス</t>
    </rPh>
    <phoneticPr fontId="4"/>
  </si>
  <si>
    <t>今回請求期間</t>
    <phoneticPr fontId="4"/>
  </si>
  <si>
    <t>年度</t>
  </si>
  <si>
    <t>合計</t>
  </si>
  <si>
    <t>算定</t>
  </si>
  <si>
    <t>結果</t>
  </si>
  <si>
    <t>累計実施時間</t>
    <rPh sb="0" eb="2">
      <t>ルイケイ</t>
    </rPh>
    <rPh sb="2" eb="4">
      <t>ジッシ</t>
    </rPh>
    <rPh sb="4" eb="6">
      <t>ジカン</t>
    </rPh>
    <phoneticPr fontId="4"/>
  </si>
  <si>
    <t>R3</t>
    <phoneticPr fontId="4"/>
  </si>
  <si>
    <t>R4</t>
    <phoneticPr fontId="4"/>
  </si>
  <si>
    <t>3. 出来形数量（累計）・出来形率・今回請求数量の算定</t>
    <rPh sb="3" eb="6">
      <t>デキガタ</t>
    </rPh>
    <rPh sb="6" eb="8">
      <t>スウリョウ</t>
    </rPh>
    <rPh sb="9" eb="11">
      <t>ルイケイ</t>
    </rPh>
    <rPh sb="13" eb="16">
      <t>デキガタ</t>
    </rPh>
    <rPh sb="16" eb="17">
      <t>リツ</t>
    </rPh>
    <rPh sb="18" eb="20">
      <t>コンカイ</t>
    </rPh>
    <rPh sb="20" eb="22">
      <t>セイキュウ</t>
    </rPh>
    <rPh sb="22" eb="24">
      <t>スウリョウ</t>
    </rPh>
    <rPh sb="25" eb="27">
      <t>サンテイ</t>
    </rPh>
    <phoneticPr fontId="4"/>
  </si>
  <si>
    <t>（1）</t>
  </si>
  <si>
    <t>（2）</t>
  </si>
  <si>
    <t>（</t>
  </si>
  <si>
    <t>（人･時間）</t>
    <rPh sb="3" eb="5">
      <t>ジカン</t>
    </rPh>
    <phoneticPr fontId="4"/>
  </si>
  <si>
    <t>出来形率</t>
    <rPh sb="3" eb="4">
      <t>リツ</t>
    </rPh>
    <phoneticPr fontId="4"/>
  </si>
  <si>
    <t>⑥</t>
    <phoneticPr fontId="4"/>
  </si>
  <si>
    <t>全体の最低従事時間（合計）</t>
    <phoneticPr fontId="4"/>
  </si>
  <si>
    <t>（％）</t>
    <phoneticPr fontId="4"/>
  </si>
  <si>
    <t>出来形数量 ＝ min（累計実施時間，配分時間）</t>
    <phoneticPr fontId="4"/>
  </si>
  <si>
    <t>累計確認時間：前回の工事監理業務に係る出来形部分の確認通知により確認した出来形部分</t>
    <rPh sb="0" eb="2">
      <t>ルイケイ</t>
    </rPh>
    <rPh sb="2" eb="6">
      <t>カクニンジカン</t>
    </rPh>
    <rPh sb="7" eb="9">
      <t>ゼンカイ</t>
    </rPh>
    <rPh sb="10" eb="12">
      <t>コウジ</t>
    </rPh>
    <rPh sb="12" eb="14">
      <t>カンリ</t>
    </rPh>
    <rPh sb="14" eb="16">
      <t>ギョウム</t>
    </rPh>
    <rPh sb="17" eb="18">
      <t>カカ</t>
    </rPh>
    <rPh sb="19" eb="21">
      <t>デキ</t>
    </rPh>
    <rPh sb="21" eb="22">
      <t>ガタ</t>
    </rPh>
    <rPh sb="22" eb="24">
      <t>ブブン</t>
    </rPh>
    <rPh sb="25" eb="27">
      <t>カクニン</t>
    </rPh>
    <rPh sb="27" eb="29">
      <t>ツウチ</t>
    </rPh>
    <rPh sb="32" eb="34">
      <t>カクニン</t>
    </rPh>
    <rPh sb="36" eb="39">
      <t>デキガタ</t>
    </rPh>
    <rPh sb="39" eb="41">
      <t>ブブン</t>
    </rPh>
    <phoneticPr fontId="4"/>
  </si>
  <si>
    <t>前回までの累計確認時間</t>
    <phoneticPr fontId="4"/>
  </si>
  <si>
    <t>前回までに確認済の出来形部分</t>
    <phoneticPr fontId="4"/>
  </si>
  <si>
    <t>今回の請求に係る出来形部分</t>
    <rPh sb="8" eb="11">
      <t>デキガタ</t>
    </rPh>
    <phoneticPr fontId="4"/>
  </si>
  <si>
    <t>業務人・時間数の出来形数量により算定する。</t>
    <phoneticPr fontId="4"/>
  </si>
  <si>
    <t>から月換算（小数第3位切捨て）して算定した配分時間と累計実施時間の少ない方による</t>
    <phoneticPr fontId="4"/>
  </si>
  <si>
    <t>令和４年３月31日</t>
    <phoneticPr fontId="4"/>
  </si>
  <si>
    <t>令和３年12月31日</t>
    <phoneticPr fontId="4"/>
  </si>
  <si>
    <t>令和４年１月１日</t>
    <phoneticPr fontId="4"/>
  </si>
  <si>
    <t>min（②,③）</t>
    <phoneticPr fontId="4"/>
  </si>
  <si>
    <t>確認検査を受けて出来形部分を決定してください。</t>
    <phoneticPr fontId="4"/>
  </si>
  <si>
    <t>委託業務名称</t>
    <rPh sb="2" eb="4">
      <t>ギョウム</t>
    </rPh>
    <rPh sb="4" eb="6">
      <t>メイショウ</t>
    </rPh>
    <phoneticPr fontId="4"/>
  </si>
  <si>
    <t>令和３年11月30日</t>
    <phoneticPr fontId="4"/>
  </si>
  <si>
    <t>令和３年８月31日</t>
    <phoneticPr fontId="4"/>
  </si>
  <si>
    <t>令和３年９月１日</t>
    <phoneticPr fontId="4"/>
  </si>
  <si>
    <t>（令和３年６月１日～令和５年１月31日）</t>
    <phoneticPr fontId="4"/>
  </si>
  <si>
    <t>令和４年５月31日</t>
    <phoneticPr fontId="4"/>
  </si>
  <si>
    <t>令和４年２月28日</t>
    <phoneticPr fontId="4"/>
  </si>
  <si>
    <t>令和４年３月１日</t>
    <phoneticPr fontId="4"/>
  </si>
  <si>
    <t>令和４年６月１日</t>
    <phoneticPr fontId="4"/>
  </si>
  <si>
    <t>令和４年８月31日</t>
    <phoneticPr fontId="4"/>
  </si>
  <si>
    <t>※端数処理：小数第3位切り捨て（＝表記は小数第2位まで）</t>
  </si>
  <si>
    <t>2. 月数への換算（算定過程）</t>
    <rPh sb="3" eb="5">
      <t>ツキスウ</t>
    </rPh>
    <rPh sb="7" eb="9">
      <t>カンサン</t>
    </rPh>
    <rPh sb="10" eb="12">
      <t>サンテイ</t>
    </rPh>
    <rPh sb="12" eb="14">
      <t>カテイ</t>
    </rPh>
    <phoneticPr fontId="4"/>
  </si>
  <si>
    <t>-</t>
    <phoneticPr fontId="4"/>
  </si>
  <si>
    <t>（基準日まで）</t>
    <rPh sb="1" eb="4">
      <t>キジュンビ</t>
    </rPh>
    <phoneticPr fontId="4"/>
  </si>
  <si>
    <t>最低従事時間</t>
    <phoneticPr fontId="4"/>
  </si>
  <si>
    <t>年度別最低従事時間の設定あり（契約期間が複数年度）</t>
    <rPh sb="15" eb="17">
      <t>ケイヤク</t>
    </rPh>
    <rPh sb="17" eb="19">
      <t>キカン</t>
    </rPh>
    <phoneticPr fontId="4"/>
  </si>
  <si>
    <t>※</t>
    <phoneticPr fontId="4"/>
  </si>
  <si>
    <t>3.最低従事時間・配分時間の算定</t>
    <rPh sb="14" eb="16">
      <t>サンテイ</t>
    </rPh>
    <phoneticPr fontId="4"/>
  </si>
  <si>
    <t>出来形数量調書（部分払）〔算定例①：年度別最低従事時間の設定なし（単年度／複数年度）〕</t>
    <rPh sb="0" eb="3">
      <t>デキガタ</t>
    </rPh>
    <rPh sb="3" eb="5">
      <t>スウリョウ</t>
    </rPh>
    <rPh sb="5" eb="7">
      <t>チョウショ</t>
    </rPh>
    <rPh sb="8" eb="10">
      <t>ブブン</t>
    </rPh>
    <rPh sb="10" eb="11">
      <t>バライ</t>
    </rPh>
    <rPh sb="13" eb="15">
      <t>サンテイ</t>
    </rPh>
    <rPh sb="15" eb="16">
      <t>レイ</t>
    </rPh>
    <rPh sb="37" eb="41">
      <t>フクスウネンド</t>
    </rPh>
    <phoneticPr fontId="4"/>
  </si>
  <si>
    <t>年度別最低従事時間の設定なし（契約期間が単年度または複数年度）</t>
    <rPh sb="15" eb="17">
      <t>ケイヤク</t>
    </rPh>
    <rPh sb="17" eb="19">
      <t>キカン</t>
    </rPh>
    <rPh sb="26" eb="28">
      <t>フクスウ</t>
    </rPh>
    <rPh sb="28" eb="30">
      <t>ネンド</t>
    </rPh>
    <phoneticPr fontId="4"/>
  </si>
  <si>
    <t>出来形数量調書（部分払）〔算定例②：年度別最低従事時間の設定あり（複数年度）〕</t>
    <rPh sb="0" eb="3">
      <t>デキガタ</t>
    </rPh>
    <rPh sb="3" eb="5">
      <t>スウリョウ</t>
    </rPh>
    <rPh sb="5" eb="7">
      <t>チョウショ</t>
    </rPh>
    <rPh sb="8" eb="10">
      <t>ブブン</t>
    </rPh>
    <rPh sb="10" eb="11">
      <t>バライ</t>
    </rPh>
    <rPh sb="13" eb="16">
      <t>サンテイレイ</t>
    </rPh>
    <phoneticPr fontId="4"/>
  </si>
  <si>
    <r>
      <rPr>
        <b/>
        <u/>
        <sz val="11"/>
        <rFont val="ＭＳ 明朝"/>
        <family val="1"/>
        <charset val="128"/>
      </rPr>
      <t>各年度</t>
    </r>
    <r>
      <rPr>
        <u/>
        <sz val="11"/>
        <rFont val="ＭＳ 明朝"/>
        <family val="1"/>
        <charset val="128"/>
      </rPr>
      <t>配分時間 ＝ 当該年度最低従事時間 ×（基準日までの</t>
    </r>
    <rPh sb="0" eb="3">
      <t>カクネンド</t>
    </rPh>
    <phoneticPr fontId="4"/>
  </si>
  <si>
    <t>配分時間</t>
    <phoneticPr fontId="4"/>
  </si>
  <si>
    <t>配分時間を算出する</t>
    <rPh sb="5" eb="7">
      <t>サンシュツ</t>
    </rPh>
    <phoneticPr fontId="4"/>
  </si>
  <si>
    <t>履行済業務量（出来形部分）</t>
  </si>
  <si>
    <t>履行済業務量（出来形部分）</t>
    <phoneticPr fontId="4"/>
  </si>
  <si>
    <r>
      <t>２　各書類のシートの印刷範囲外に記載している</t>
    </r>
    <r>
      <rPr>
        <b/>
        <sz val="11"/>
        <color theme="1"/>
        <rFont val="ＭＳ 明朝"/>
        <family val="1"/>
        <charset val="128"/>
      </rPr>
      <t>「リンク一覧へ」</t>
    </r>
    <r>
      <rPr>
        <sz val="11"/>
        <color theme="1"/>
        <rFont val="ＭＳ 明朝"/>
        <family val="1"/>
        <charset val="128"/>
      </rPr>
      <t>をクリックすると、様式リンク一覧のシートへ移動します。</t>
    </r>
    <rPh sb="2" eb="3">
      <t>カク</t>
    </rPh>
    <rPh sb="3" eb="5">
      <t>ショルイ</t>
    </rPh>
    <rPh sb="10" eb="15">
      <t>インサツハンイガイ</t>
    </rPh>
    <rPh sb="16" eb="18">
      <t>キサイ</t>
    </rPh>
    <rPh sb="39" eb="41">
      <t>ヨウシキ</t>
    </rPh>
    <rPh sb="51" eb="53">
      <t>イドウ</t>
    </rPh>
    <phoneticPr fontId="46"/>
  </si>
  <si>
    <t>使用方法</t>
  </si>
  <si>
    <t>令和３年５月の委託月数</t>
    <rPh sb="0" eb="2">
      <t>レイワ</t>
    </rPh>
    <rPh sb="3" eb="4">
      <t>ネン</t>
    </rPh>
    <rPh sb="7" eb="9">
      <t>イタク</t>
    </rPh>
    <rPh sb="9" eb="11">
      <t>ゲッスウ</t>
    </rPh>
    <phoneticPr fontId="4"/>
  </si>
  <si>
    <t>4. 出来形数量（累計）・出来形率・今回請求数量の算定</t>
    <rPh sb="3" eb="6">
      <t>デキガタ</t>
    </rPh>
    <rPh sb="6" eb="8">
      <t>スウリョウ</t>
    </rPh>
    <rPh sb="9" eb="11">
      <t>ルイケイ</t>
    </rPh>
    <rPh sb="13" eb="16">
      <t>デキガタ</t>
    </rPh>
    <rPh sb="16" eb="17">
      <t>リツ</t>
    </rPh>
    <rPh sb="18" eb="20">
      <t>コンカイ</t>
    </rPh>
    <rPh sb="20" eb="22">
      <t>セイキュウ</t>
    </rPh>
    <rPh sb="22" eb="24">
      <t>スウリョウ</t>
    </rPh>
    <rPh sb="25" eb="27">
      <t>サンテイ</t>
    </rPh>
    <phoneticPr fontId="4"/>
  </si>
  <si>
    <t>　(1) 特記仕様書に記載された全体の最低従事時間</t>
    <rPh sb="16" eb="18">
      <t>ゼンタイ</t>
    </rPh>
    <rPh sb="19" eb="21">
      <t>サイテイ</t>
    </rPh>
    <rPh sb="21" eb="23">
      <t>ジュウジ</t>
    </rPh>
    <rPh sb="23" eb="25">
      <t>ジカン</t>
    </rPh>
    <phoneticPr fontId="4"/>
  </si>
  <si>
    <t>　(2) 実施時間報告書の累計実施時間</t>
    <rPh sb="5" eb="7">
      <t>ジッシ</t>
    </rPh>
    <rPh sb="7" eb="9">
      <t>ジカン</t>
    </rPh>
    <rPh sb="9" eb="11">
      <t>ホウコク</t>
    </rPh>
    <rPh sb="11" eb="12">
      <t>ショ</t>
    </rPh>
    <rPh sb="13" eb="15">
      <t>ルイケイ</t>
    </rPh>
    <rPh sb="15" eb="17">
      <t>ジッシ</t>
    </rPh>
    <rPh sb="17" eb="19">
      <t>ジカン</t>
    </rPh>
    <phoneticPr fontId="4"/>
  </si>
  <si>
    <t>　(4) 履行済業務量（出来形部分）</t>
    <rPh sb="5" eb="7">
      <t>リコウ</t>
    </rPh>
    <rPh sb="7" eb="8">
      <t>スミ</t>
    </rPh>
    <rPh sb="8" eb="10">
      <t>ギョウム</t>
    </rPh>
    <rPh sb="10" eb="11">
      <t>リョウ</t>
    </rPh>
    <rPh sb="12" eb="15">
      <t>デキガタ</t>
    </rPh>
    <rPh sb="15" eb="17">
      <t>ブブン</t>
    </rPh>
    <phoneticPr fontId="4"/>
  </si>
  <si>
    <t>　(5) 出来形率</t>
    <rPh sb="5" eb="8">
      <t>デキガタ</t>
    </rPh>
    <rPh sb="8" eb="9">
      <t>リツ</t>
    </rPh>
    <phoneticPr fontId="4"/>
  </si>
  <si>
    <t>　(6) 前回までの累計確認時間</t>
    <rPh sb="5" eb="7">
      <t>ゼンカイ</t>
    </rPh>
    <rPh sb="10" eb="12">
      <t>ルイケイ</t>
    </rPh>
    <rPh sb="12" eb="14">
      <t>カクニン</t>
    </rPh>
    <rPh sb="14" eb="16">
      <t>ジカン</t>
    </rPh>
    <phoneticPr fontId="4"/>
  </si>
  <si>
    <t>　(7) 今回の請求に係る業務の実施時間</t>
    <rPh sb="5" eb="6">
      <t>イマ</t>
    </rPh>
    <rPh sb="6" eb="7">
      <t>カイ</t>
    </rPh>
    <rPh sb="8" eb="10">
      <t>セイキュウ</t>
    </rPh>
    <rPh sb="11" eb="12">
      <t>カカ</t>
    </rPh>
    <rPh sb="13" eb="15">
      <t>ギョウム</t>
    </rPh>
    <rPh sb="16" eb="18">
      <t>ジッシ</t>
    </rPh>
    <rPh sb="18" eb="20">
      <t>ジカン</t>
    </rPh>
    <phoneticPr fontId="4"/>
  </si>
  <si>
    <t>実施時間報告書による累計実施時間（基準日まで）に基づき、委託期間・履行期間</t>
  </si>
  <si>
    <t>実施時間報告書（基準日まで）</t>
  </si>
  <si>
    <t>（基準日まで）</t>
  </si>
  <si>
    <t>令和３年５月14日</t>
    <phoneticPr fontId="4"/>
  </si>
  <si>
    <t>18日/31日</t>
    <rPh sb="2" eb="3">
      <t>ニチ</t>
    </rPh>
    <rPh sb="6" eb="7">
      <t>ニチ</t>
    </rPh>
    <phoneticPr fontId="4"/>
  </si>
  <si>
    <t>0.580… → 0.58か月</t>
    <phoneticPr fontId="4"/>
  </si>
  <si>
    <t>　(3) 基準日までの合計配分時間</t>
    <rPh sb="5" eb="7">
      <t>キジュン</t>
    </rPh>
    <rPh sb="7" eb="8">
      <t>ビ</t>
    </rPh>
    <rPh sb="11" eb="13">
      <t>ゴウケイ</t>
    </rPh>
    <rPh sb="13" eb="15">
      <t>ハイブン</t>
    </rPh>
    <rPh sb="15" eb="17">
      <t>ジカン</t>
    </rPh>
    <phoneticPr fontId="4"/>
  </si>
  <si>
    <t>⑦</t>
    <phoneticPr fontId="4"/>
  </si>
  <si>
    <t>④-⑥</t>
    <phoneticPr fontId="4"/>
  </si>
  <si>
    <r>
      <t>min（②,③））／①</t>
    </r>
    <r>
      <rPr>
        <sz val="8"/>
        <rFont val="ＭＳ 明朝"/>
        <family val="1"/>
        <charset val="128"/>
      </rPr>
      <t>（小数第２位四捨五入）</t>
    </r>
    <phoneticPr fontId="4"/>
  </si>
  <si>
    <t>※今回請求期間が年度をまたぐ請求</t>
    <rPh sb="1" eb="3">
      <t>コンカイ</t>
    </rPh>
    <rPh sb="3" eb="5">
      <t>セイキュウ</t>
    </rPh>
    <rPh sb="5" eb="7">
      <t>キカン</t>
    </rPh>
    <rPh sb="8" eb="10">
      <t>ネンド</t>
    </rPh>
    <rPh sb="14" eb="16">
      <t>セイキュウ</t>
    </rPh>
    <phoneticPr fontId="4"/>
  </si>
  <si>
    <t>※当初ｎ年度の次年にあたるｎ+1年度の請求</t>
    <rPh sb="1" eb="3">
      <t>トウショ</t>
    </rPh>
    <rPh sb="4" eb="6">
      <t>ネンド</t>
    </rPh>
    <rPh sb="7" eb="8">
      <t>ツギ</t>
    </rPh>
    <rPh sb="8" eb="9">
      <t>ネン</t>
    </rPh>
    <rPh sb="16" eb="18">
      <t>ネンド</t>
    </rPh>
    <rPh sb="19" eb="21">
      <t>セイキュウ</t>
    </rPh>
    <phoneticPr fontId="4"/>
  </si>
  <si>
    <t>部分払に係る出来高部分の確認申請書</t>
    <phoneticPr fontId="4"/>
  </si>
  <si>
    <t>（参考様式）</t>
    <rPh sb="1" eb="3">
      <t>サンコウ</t>
    </rPh>
    <rPh sb="3" eb="5">
      <t>ヨウシキ</t>
    </rPh>
    <phoneticPr fontId="4"/>
  </si>
  <si>
    <t>（参考様式【別紙1】）</t>
    <phoneticPr fontId="4"/>
  </si>
  <si>
    <t>（参考様式【別紙2】）</t>
    <phoneticPr fontId="4"/>
  </si>
  <si>
    <t>↓基本形（シートタブ名＋飛び先セルをセル参照にする） 例：A●=シートタブ名、A1=飛び先（例：A1）</t>
    <phoneticPr fontId="46"/>
  </si>
  <si>
    <t>=HYPERLINK("#'"&amp;A●&amp;"'!A1", "シートへ移動")</t>
    <phoneticPr fontId="46"/>
  </si>
  <si>
    <r>
      <rPr>
        <b/>
        <u/>
        <sz val="11"/>
        <rFont val="ＭＳ 明朝"/>
        <family val="1"/>
        <charset val="128"/>
      </rPr>
      <t>年度別</t>
    </r>
    <r>
      <rPr>
        <sz val="11"/>
        <rFont val="ＭＳ 明朝"/>
        <family val="1"/>
        <charset val="128"/>
      </rPr>
      <t>委託期間</t>
    </r>
    <rPh sb="0" eb="2">
      <t>ネンド</t>
    </rPh>
    <rPh sb="2" eb="3">
      <t>ベツ</t>
    </rPh>
    <rPh sb="3" eb="5">
      <t>イタク</t>
    </rPh>
    <phoneticPr fontId="4"/>
  </si>
  <si>
    <r>
      <rPr>
        <b/>
        <u/>
        <sz val="11"/>
        <rFont val="ＭＳ 明朝"/>
        <family val="1"/>
        <charset val="128"/>
      </rPr>
      <t>年度別</t>
    </r>
    <r>
      <rPr>
        <sz val="11"/>
        <rFont val="ＭＳ 明朝"/>
        <family val="1"/>
        <charset val="128"/>
      </rPr>
      <t>履行期間</t>
    </r>
    <rPh sb="0" eb="3">
      <t>ネンドベツ</t>
    </rPh>
    <phoneticPr fontId="4"/>
  </si>
  <si>
    <r>
      <rPr>
        <b/>
        <u/>
        <sz val="11"/>
        <rFont val="ＭＳ 明朝"/>
        <family val="1"/>
        <charset val="128"/>
      </rPr>
      <t>年度別</t>
    </r>
    <r>
      <rPr>
        <sz val="11"/>
        <rFont val="ＭＳ 明朝"/>
        <family val="1"/>
        <charset val="128"/>
      </rPr>
      <t>最低従事時間</t>
    </r>
    <rPh sb="0" eb="3">
      <t>ネンドベツ</t>
    </rPh>
    <phoneticPr fontId="4"/>
  </si>
  <si>
    <r>
      <rPr>
        <b/>
        <u/>
        <sz val="11"/>
        <rFont val="ＭＳ 明朝"/>
        <family val="1"/>
        <charset val="128"/>
      </rPr>
      <t>各年度</t>
    </r>
    <r>
      <rPr>
        <sz val="11"/>
        <rFont val="ＭＳ 明朝"/>
        <family val="1"/>
        <charset val="128"/>
      </rPr>
      <t>配分時間</t>
    </r>
    <rPh sb="3" eb="5">
      <t>ハイブン</t>
    </rPh>
    <phoneticPr fontId="4"/>
  </si>
  <si>
    <r>
      <rPr>
        <b/>
        <u/>
        <sz val="11"/>
        <rFont val="ＭＳ 明朝"/>
        <family val="1"/>
        <charset val="128"/>
      </rPr>
      <t>合計</t>
    </r>
    <r>
      <rPr>
        <sz val="11"/>
        <rFont val="ＭＳ 明朝"/>
        <family val="1"/>
        <charset val="128"/>
      </rPr>
      <t>配分時間</t>
    </r>
    <phoneticPr fontId="4"/>
  </si>
  <si>
    <r>
      <rPr>
        <b/>
        <u/>
        <sz val="11"/>
        <rFont val="ＭＳ 明朝"/>
        <family val="1"/>
        <charset val="128"/>
      </rPr>
      <t>各年度</t>
    </r>
    <r>
      <rPr>
        <sz val="11"/>
        <rFont val="ＭＳ 明朝"/>
        <family val="1"/>
        <charset val="128"/>
      </rPr>
      <t>配分時間の合算（基準日まで）</t>
    </r>
    <rPh sb="0" eb="1">
      <t>カク</t>
    </rPh>
    <phoneticPr fontId="4"/>
  </si>
  <si>
    <r>
      <rPr>
        <b/>
        <u/>
        <sz val="11"/>
        <rFont val="ＭＳ 明朝"/>
        <family val="1"/>
        <charset val="128"/>
      </rPr>
      <t>各年度</t>
    </r>
    <r>
      <rPr>
        <sz val="11"/>
        <rFont val="ＭＳ 明朝"/>
        <family val="1"/>
        <charset val="128"/>
      </rPr>
      <t>配分時間の合算（基準日まで）</t>
    </r>
    <phoneticPr fontId="4"/>
  </si>
  <si>
    <r>
      <rPr>
        <b/>
        <u/>
        <sz val="11"/>
        <rFont val="ＭＳ 明朝"/>
        <family val="1"/>
        <charset val="128"/>
      </rPr>
      <t>合計</t>
    </r>
    <r>
      <rPr>
        <sz val="11"/>
        <rFont val="ＭＳ 明朝"/>
        <family val="1"/>
        <charset val="128"/>
      </rPr>
      <t xml:space="preserve">配分時間 ＝ </t>
    </r>
    <r>
      <rPr>
        <b/>
        <u/>
        <sz val="11"/>
        <rFont val="ＭＳ 明朝"/>
        <family val="1"/>
        <charset val="128"/>
      </rPr>
      <t>各年度</t>
    </r>
    <r>
      <rPr>
        <sz val="11"/>
        <rFont val="ＭＳ 明朝"/>
        <family val="1"/>
        <charset val="128"/>
      </rPr>
      <t>配分時間の合算</t>
    </r>
    <phoneticPr fontId="4"/>
  </si>
  <si>
    <r>
      <t>出来形数量 ＝ min（累計実施時間，</t>
    </r>
    <r>
      <rPr>
        <b/>
        <u/>
        <sz val="11"/>
        <rFont val="ＭＳ 明朝"/>
        <family val="1"/>
        <charset val="128"/>
      </rPr>
      <t>合計</t>
    </r>
    <r>
      <rPr>
        <sz val="11"/>
        <rFont val="ＭＳ 明朝"/>
        <family val="1"/>
        <charset val="128"/>
      </rPr>
      <t>配分時間）</t>
    </r>
    <phoneticPr fontId="4"/>
  </si>
  <si>
    <r>
      <t>出来形率 ＝ min（累計実施時間，</t>
    </r>
    <r>
      <rPr>
        <b/>
        <u/>
        <sz val="11"/>
        <rFont val="ＭＳ 明朝"/>
        <family val="1"/>
        <charset val="128"/>
      </rPr>
      <t>合計</t>
    </r>
    <r>
      <rPr>
        <sz val="11"/>
        <rFont val="ＭＳ 明朝"/>
        <family val="1"/>
        <charset val="128"/>
      </rPr>
      <t>配分時間）／全体の最低従事時間</t>
    </r>
    <phoneticPr fontId="4"/>
  </si>
  <si>
    <r>
      <rPr>
        <u/>
        <sz val="11"/>
        <rFont val="ＭＳ 明朝"/>
        <family val="1"/>
        <charset val="128"/>
      </rPr>
      <t>各年度</t>
    </r>
    <r>
      <rPr>
        <sz val="11"/>
        <rFont val="ＭＳ 明朝"/>
        <family val="1"/>
        <charset val="128"/>
      </rPr>
      <t>配分時間に分けて算出して合算する</t>
    </r>
    <rPh sb="0" eb="3">
      <t>カクネンド</t>
    </rPh>
    <rPh sb="8" eb="9">
      <t>ワ</t>
    </rPh>
    <phoneticPr fontId="4"/>
  </si>
  <si>
    <t>・疑義がある場合は、監理技術者又は監理技術者補佐、主任技術者、現場代理人、元請負人に説明を求める。
・建設業法施行令第27条に規定する金額以上の工事については、直接的かつ恒常的（3か月以上）な雇用関係の有無を確認する。　　　　　　　　　　　　　　　　　　　　　　　　　　　　　　　　　　　　　　　　　　　　　</t>
    <phoneticPr fontId="6"/>
  </si>
  <si>
    <t>・掛金収納書の写しを契約締結後１か月以内に提出した。
（契約後、増額変更後）</t>
    <phoneticPr fontId="9"/>
  </si>
  <si>
    <t>か月）</t>
  </si>
  <si>
    <t>か月）</t>
    <phoneticPr fontId="4"/>
  </si>
  <si>
    <t>・掛金収納書の写しを契約締結後１か月以内に提出した。
（契約後、増額変更後）</t>
    <rPh sb="17" eb="18">
      <t>ゲツ</t>
    </rPh>
    <phoneticPr fontId="9"/>
  </si>
  <si>
    <t>＋20か月</t>
  </si>
  <si>
    <t>か月</t>
  </si>
  <si>
    <t>＋６か月</t>
  </si>
  <si>
    <t>＋12か月</t>
  </si>
  <si>
    <t>＋10か月</t>
  </si>
  <si>
    <t>＋15か月</t>
  </si>
  <si>
    <t>18/31=0.5806… → 0.58か月（小数第3位切捨て）</t>
    <phoneticPr fontId="4"/>
  </si>
  <si>
    <t>配分時間 ＝ 最低従事時間 ×（基準日までの履行期間（か月）／委託期間（か月））</t>
    <phoneticPr fontId="4"/>
  </si>
  <si>
    <t>今回請求期間が年度をまたぐ場合でも、基準日までの年度別履行期間（か月）を算定し、</t>
    <rPh sb="0" eb="2">
      <t>コンカイ</t>
    </rPh>
    <rPh sb="2" eb="4">
      <t>セイキュウ</t>
    </rPh>
    <rPh sb="4" eb="6">
      <t>キカン</t>
    </rPh>
    <rPh sb="13" eb="15">
      <t>バアイ</t>
    </rPh>
    <phoneticPr fontId="4"/>
  </si>
  <si>
    <t>当該年度履行期間（か月）／当該年度委託期間（か月））</t>
  </si>
  <si>
    <t>委託期間（か月）</t>
    <phoneticPr fontId="4"/>
  </si>
  <si>
    <t>履行期間（基準日まで）（か月）</t>
  </si>
  <si>
    <t>（か月）</t>
  </si>
  <si>
    <t>（基準日まで）（か月）</t>
  </si>
  <si>
    <t>　なお、再委託予定の相手方は、大阪市競争入札参加停止措置要綱に基づく停止期間中の者、</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</si>
</sst>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quot;¥&quot;\-#,##0"/>
    <numFmt numFmtId="6" formatCode="&quot;¥&quot;#,##0;[Red]&quot;¥&quot;\-#,##0"/>
    <numFmt numFmtId="176" formatCode="[h]:mm"/>
    <numFmt numFmtId="177" formatCode="m/d"/>
    <numFmt numFmtId="178" formatCode="[$-411]ge\.m\.d;@"/>
    <numFmt numFmtId="179" formatCode="[$-411]ggge&quot;年&quot;m&quot;月&quot;d&quot;日&quot;;@"/>
    <numFmt numFmtId="180" formatCode="&quot;¥&quot;#,##0_);[Red]\(&quot;¥&quot;#,##0\)"/>
    <numFmt numFmtId="181" formatCode="0.0_ ;[Red]\-0.0\ "/>
    <numFmt numFmtId="182" formatCode="m/d;@"/>
    <numFmt numFmtId="183" formatCode="0.00_ ;[Red]\-0.00\ "/>
    <numFmt numFmtId="184" formatCode="0_ ;[Red]\-0\ "/>
    <numFmt numFmtId="185" formatCode="0.00_ "/>
    <numFmt numFmtId="186" formatCode="0.0_ "/>
  </numFmts>
  <fonts count="86">
    <font>
      <sz val="11"/>
      <name val="ＭＳ 明朝"/>
      <family val="1"/>
      <charset val="128"/>
    </font>
    <font>
      <sz val="11"/>
      <color theme="1"/>
      <name val="ＭＳ Ｐゴシック"/>
      <family val="2"/>
      <charset val="128"/>
      <scheme val="minor"/>
    </font>
    <font>
      <sz val="11"/>
      <name val="ＭＳ 明朝"/>
      <family val="1"/>
      <charset val="128"/>
    </font>
    <font>
      <u/>
      <sz val="11"/>
      <color indexed="12"/>
      <name val="ＭＳ Ｐゴシック"/>
      <family val="3"/>
      <charset val="128"/>
    </font>
    <font>
      <sz val="6"/>
      <name val="ＭＳ 明朝"/>
      <family val="1"/>
      <charset val="128"/>
    </font>
    <font>
      <sz val="11"/>
      <color indexed="8"/>
      <name val="ＭＳ 明朝"/>
      <family val="1"/>
      <charset val="128"/>
    </font>
    <font>
      <sz val="6"/>
      <name val="ＭＳ Ｐ明朝"/>
      <family val="1"/>
      <charset val="128"/>
    </font>
    <font>
      <sz val="16"/>
      <name val="ＭＳ 明朝"/>
      <family val="1"/>
      <charset val="128"/>
    </font>
    <font>
      <sz val="11"/>
      <name val="ＭＳ Ｐゴシック"/>
      <family val="3"/>
      <charset val="128"/>
    </font>
    <font>
      <sz val="6"/>
      <name val="ＭＳ Ｐゴシック"/>
      <family val="3"/>
      <charset val="128"/>
    </font>
    <font>
      <sz val="14"/>
      <name val="ＭＳ ゴシック"/>
      <family val="3"/>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Ｐ明朝"/>
      <family val="1"/>
      <charset val="128"/>
    </font>
    <font>
      <sz val="14"/>
      <name val="ＭＳ 明朝"/>
      <family val="1"/>
      <charset val="128"/>
    </font>
    <font>
      <sz val="11"/>
      <color indexed="8"/>
      <name val="ＭＳ Ｐゴシック"/>
      <family val="3"/>
      <charset val="128"/>
    </font>
    <font>
      <b/>
      <sz val="11"/>
      <color indexed="8"/>
      <name val="ＭＳ 明朝"/>
      <family val="1"/>
      <charset val="128"/>
    </font>
    <font>
      <b/>
      <sz val="11"/>
      <color indexed="8"/>
      <name val="ＭＳ Ｐゴシック"/>
      <family val="3"/>
      <charset val="128"/>
    </font>
    <font>
      <u/>
      <sz val="11"/>
      <color indexed="8"/>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0"/>
      <name val="ＭＳ ゴシック"/>
      <family val="3"/>
      <charset val="128"/>
    </font>
    <font>
      <sz val="11"/>
      <color theme="1"/>
      <name val="ＭＳ 明朝"/>
      <family val="1"/>
      <charset val="128"/>
    </font>
    <font>
      <sz val="9"/>
      <color theme="1"/>
      <name val="ＭＳ ゴシック"/>
      <family val="3"/>
      <charset val="128"/>
    </font>
    <font>
      <sz val="9"/>
      <color theme="1"/>
      <name val="ＭＳ 明朝"/>
      <family val="1"/>
      <charset val="128"/>
    </font>
    <font>
      <sz val="10"/>
      <color theme="1"/>
      <name val="ＭＳ 明朝"/>
      <family val="1"/>
      <charset val="128"/>
    </font>
    <font>
      <b/>
      <sz val="14"/>
      <name val="ＭＳ ゴシック"/>
      <family val="3"/>
      <charset val="128"/>
    </font>
    <font>
      <b/>
      <sz val="11"/>
      <name val="ＭＳ 明朝"/>
      <family val="1"/>
      <charset val="128"/>
    </font>
    <font>
      <sz val="6"/>
      <name val="ＭＳ Ｐゴシック"/>
      <family val="2"/>
      <charset val="128"/>
      <scheme val="minor"/>
    </font>
    <font>
      <sz val="18"/>
      <name val="ＭＳ ゴシック"/>
      <family val="3"/>
      <charset val="128"/>
    </font>
    <font>
      <sz val="24"/>
      <name val="ＭＳ ゴシック"/>
      <family val="3"/>
      <charset val="128"/>
    </font>
    <font>
      <sz val="11"/>
      <color rgb="FF00B050"/>
      <name val="ＭＳ 明朝"/>
      <family val="1"/>
      <charset val="128"/>
    </font>
    <font>
      <sz val="16"/>
      <color indexed="8"/>
      <name val="ＭＳ ゴシック"/>
      <family val="3"/>
      <charset val="128"/>
    </font>
    <font>
      <sz val="9"/>
      <color indexed="8"/>
      <name val="ＭＳ 明朝"/>
      <family val="1"/>
      <charset val="128"/>
    </font>
    <font>
      <u/>
      <sz val="11"/>
      <color theme="10"/>
      <name val="ＭＳ Ｐゴシック"/>
      <family val="2"/>
      <charset val="128"/>
      <scheme val="minor"/>
    </font>
    <font>
      <sz val="22"/>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sz val="9"/>
      <name val="ＭＳ ゴシック"/>
      <family val="3"/>
      <charset val="128"/>
    </font>
    <font>
      <sz val="7"/>
      <name val="ＭＳ 明朝"/>
      <family val="1"/>
      <charset val="128"/>
    </font>
    <font>
      <sz val="8"/>
      <color indexed="8"/>
      <name val="ＭＳ ゴシック"/>
      <family val="3"/>
      <charset val="128"/>
    </font>
    <font>
      <b/>
      <sz val="8"/>
      <name val="ＭＳ ゴシック"/>
      <family val="3"/>
      <charset val="128"/>
    </font>
    <font>
      <sz val="8"/>
      <color theme="1"/>
      <name val="ＭＳ ゴシック"/>
      <family val="3"/>
      <charset val="128"/>
    </font>
    <font>
      <sz val="12"/>
      <color theme="1"/>
      <name val="ＭＳ ゴシック"/>
      <family val="3"/>
      <charset val="128"/>
    </font>
    <font>
      <sz val="14"/>
      <color theme="1"/>
      <name val="ＭＳ ゴシック"/>
      <family val="3"/>
      <charset val="128"/>
    </font>
    <font>
      <sz val="7"/>
      <name val="ＭＳ ゴシック"/>
      <family val="3"/>
      <charset val="128"/>
    </font>
    <font>
      <sz val="16"/>
      <color theme="1"/>
      <name val="ＭＳ ゴシック"/>
      <family val="3"/>
      <charset val="128"/>
    </font>
    <font>
      <u/>
      <sz val="11"/>
      <color indexed="12"/>
      <name val="ＭＳ 明朝"/>
      <family val="1"/>
      <charset val="128"/>
    </font>
    <font>
      <sz val="10.5"/>
      <name val="ＭＳ 明朝"/>
      <family val="1"/>
      <charset val="128"/>
    </font>
    <font>
      <b/>
      <sz val="14"/>
      <name val="ＭＳ 明朝"/>
      <family val="1"/>
      <charset val="128"/>
    </font>
    <font>
      <b/>
      <sz val="9"/>
      <color indexed="8"/>
      <name val="ＭＳ 明朝"/>
      <family val="1"/>
      <charset val="128"/>
    </font>
    <font>
      <b/>
      <u/>
      <sz val="9"/>
      <color indexed="8"/>
      <name val="ＭＳ 明朝"/>
      <family val="1"/>
      <charset val="128"/>
    </font>
    <font>
      <b/>
      <sz val="10.5"/>
      <name val="ＭＳ 明朝"/>
      <family val="1"/>
      <charset val="128"/>
    </font>
    <font>
      <b/>
      <sz val="9"/>
      <color indexed="81"/>
      <name val="MS P ゴシック"/>
      <family val="3"/>
      <charset val="128"/>
    </font>
    <font>
      <b/>
      <sz val="9"/>
      <name val="ＭＳ 明朝"/>
      <family val="1"/>
      <charset val="128"/>
    </font>
    <font>
      <sz val="11"/>
      <color theme="1"/>
      <name val="ＭＳ ゴシック"/>
      <family val="2"/>
      <charset val="128"/>
    </font>
    <font>
      <b/>
      <sz val="14"/>
      <color theme="1"/>
      <name val="ＭＳ ゴシック"/>
      <family val="3"/>
      <charset val="128"/>
    </font>
    <font>
      <sz val="14"/>
      <color theme="1"/>
      <name val="ＭＳ 明朝"/>
      <family val="1"/>
      <charset val="128"/>
    </font>
    <font>
      <strike/>
      <sz val="9"/>
      <color theme="1"/>
      <name val="ＭＳ 明朝"/>
      <family val="1"/>
      <charset val="128"/>
    </font>
    <font>
      <b/>
      <sz val="18"/>
      <name val="ＭＳ 明朝"/>
      <family val="1"/>
      <charset val="128"/>
    </font>
    <font>
      <u/>
      <sz val="8"/>
      <color theme="1"/>
      <name val="ＭＳ 明朝"/>
      <family val="1"/>
      <charset val="128"/>
    </font>
    <font>
      <strike/>
      <sz val="11"/>
      <name val="ＭＳ 明朝"/>
      <family val="1"/>
      <charset val="128"/>
    </font>
    <font>
      <b/>
      <sz val="10"/>
      <color rgb="FFFF0000"/>
      <name val="ＭＳ 明朝"/>
      <family val="1"/>
      <charset val="128"/>
    </font>
    <font>
      <b/>
      <sz val="11"/>
      <color theme="1"/>
      <name val="ＭＳ 明朝"/>
      <family val="1"/>
      <charset val="128"/>
    </font>
    <font>
      <u/>
      <sz val="11"/>
      <name val="ＭＳ 明朝"/>
      <family val="1"/>
      <charset val="128"/>
    </font>
    <font>
      <b/>
      <u/>
      <sz val="11"/>
      <name val="ＭＳ 明朝"/>
      <family val="1"/>
      <charset val="128"/>
    </font>
    <font>
      <u/>
      <sz val="11"/>
      <color theme="10"/>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bgColor indexed="64"/>
      </patternFill>
    </fill>
    <fill>
      <patternFill patternType="solid">
        <fgColor rgb="FFFFFF99"/>
        <bgColor indexed="64"/>
      </patternFill>
    </fill>
    <fill>
      <patternFill patternType="solid">
        <fgColor theme="8" tint="0.59999389629810485"/>
        <bgColor indexed="64"/>
      </patternFill>
    </fill>
    <fill>
      <patternFill patternType="solid">
        <fgColor rgb="FFFFFF00"/>
        <bgColor indexed="64"/>
      </patternFill>
    </fill>
  </fills>
  <borders count="3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style="medium">
        <color indexed="64"/>
      </left>
      <right style="hair">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bottom style="dotted">
        <color indexed="64"/>
      </bottom>
      <diagonal/>
    </border>
    <border>
      <left/>
      <right/>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double">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top style="double">
        <color indexed="64"/>
      </top>
      <bottom/>
      <diagonal/>
    </border>
    <border>
      <left style="hair">
        <color indexed="64"/>
      </left>
      <right/>
      <top style="hair">
        <color indexed="64"/>
      </top>
      <bottom style="medium">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top style="medium">
        <color indexed="64"/>
      </top>
      <bottom/>
      <diagonal/>
    </border>
    <border>
      <left style="hair">
        <color indexed="64"/>
      </left>
      <right/>
      <top/>
      <bottom style="double">
        <color indexed="64"/>
      </bottom>
      <diagonal/>
    </border>
    <border>
      <left/>
      <right/>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style="thin">
        <color indexed="64"/>
      </left>
      <right style="thin">
        <color indexed="64"/>
      </right>
      <top style="medium">
        <color indexed="64"/>
      </top>
      <bottom/>
      <diagonal/>
    </border>
    <border>
      <left/>
      <right style="thin">
        <color rgb="FFFF0000"/>
      </right>
      <top/>
      <bottom/>
      <diagonal/>
    </border>
    <border>
      <left style="thin">
        <color rgb="FFFF0000"/>
      </left>
      <right/>
      <top/>
      <bottom/>
      <diagonal/>
    </border>
    <border>
      <left style="thin">
        <color theme="1"/>
      </left>
      <right/>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double">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ashed">
        <color indexed="64"/>
      </left>
      <right/>
      <top style="dashed">
        <color indexed="64"/>
      </top>
      <bottom style="medium">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style="thin">
        <color indexed="64"/>
      </top>
      <bottom/>
      <diagonal/>
    </border>
    <border>
      <left style="medium">
        <color indexed="64"/>
      </left>
      <right style="thin">
        <color theme="1"/>
      </right>
      <top/>
      <bottom/>
      <diagonal/>
    </border>
    <border>
      <left style="thin">
        <color indexed="64"/>
      </left>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right style="thin">
        <color indexed="64"/>
      </right>
      <top style="thin">
        <color indexed="64"/>
      </top>
      <bottom style="thin">
        <color rgb="FFFF0000"/>
      </bottom>
      <diagonal/>
    </border>
    <border>
      <left/>
      <right/>
      <top style="thin">
        <color theme="1"/>
      </top>
      <bottom/>
      <diagonal/>
    </border>
    <border>
      <left/>
      <right style="thin">
        <color indexed="64"/>
      </right>
      <top style="thin">
        <color rgb="FFFF0000"/>
      </top>
      <bottom style="thin">
        <color indexed="64"/>
      </bottom>
      <diagonal/>
    </border>
    <border>
      <left style="thin">
        <color theme="1"/>
      </left>
      <right/>
      <top style="thin">
        <color theme="1"/>
      </top>
      <bottom style="thin">
        <color rgb="FFFF0000"/>
      </bottom>
      <diagonal/>
    </border>
    <border>
      <left style="thin">
        <color theme="1"/>
      </left>
      <right/>
      <top style="thin">
        <color rgb="FFFF0000"/>
      </top>
      <bottom/>
      <diagonal/>
    </border>
    <border>
      <left style="thin">
        <color theme="1"/>
      </left>
      <right style="thin">
        <color theme="1"/>
      </right>
      <top style="thin">
        <color indexed="64"/>
      </top>
      <bottom/>
      <diagonal/>
    </border>
    <border>
      <left style="thin">
        <color theme="1"/>
      </left>
      <right style="thin">
        <color indexed="64"/>
      </right>
      <top style="thin">
        <color theme="1"/>
      </top>
      <bottom/>
      <diagonal/>
    </border>
    <border>
      <left style="thin">
        <color theme="1"/>
      </left>
      <right style="thin">
        <color indexed="64"/>
      </right>
      <top/>
      <bottom/>
      <diagonal/>
    </border>
    <border>
      <left style="medium">
        <color indexed="64"/>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hair">
        <color indexed="64"/>
      </top>
      <bottom style="double">
        <color indexed="64"/>
      </bottom>
      <diagonal/>
    </border>
    <border>
      <left style="hair">
        <color indexed="64"/>
      </left>
      <right/>
      <top style="double">
        <color indexed="64"/>
      </top>
      <bottom style="medium">
        <color indexed="64"/>
      </bottom>
      <diagonal/>
    </border>
    <border diagonalDown="1">
      <left style="medium">
        <color indexed="64"/>
      </left>
      <right/>
      <top style="medium">
        <color indexed="64"/>
      </top>
      <bottom style="medium">
        <color indexed="64"/>
      </bottom>
      <diagonal style="hair">
        <color indexed="64"/>
      </diagonal>
    </border>
    <border diagonalDown="1">
      <left/>
      <right style="medium">
        <color indexed="64"/>
      </right>
      <top style="medium">
        <color indexed="64"/>
      </top>
      <bottom style="medium">
        <color indexed="64"/>
      </bottom>
      <diagonal style="hair">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diagonalDown="1">
      <left/>
      <right/>
      <top style="medium">
        <color indexed="64"/>
      </top>
      <bottom style="medium">
        <color indexed="64"/>
      </bottom>
      <diagonal style="hair">
        <color indexed="64"/>
      </diagonal>
    </border>
    <border>
      <left/>
      <right style="medium">
        <color indexed="64"/>
      </right>
      <top style="medium">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medium">
        <color indexed="64"/>
      </top>
      <bottom style="double">
        <color indexed="64"/>
      </bottom>
      <diagonal/>
    </border>
    <border>
      <left/>
      <right/>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hair">
        <color indexed="64"/>
      </left>
      <right style="thin">
        <color indexed="64"/>
      </right>
      <top style="hair">
        <color indexed="64"/>
      </top>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right style="thin">
        <color theme="1"/>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top style="thin">
        <color theme="1"/>
      </top>
      <bottom/>
      <diagonal/>
    </border>
    <border>
      <left/>
      <right style="medium">
        <color indexed="64"/>
      </right>
      <top style="thin">
        <color theme="1"/>
      </top>
      <bottom/>
      <diagonal/>
    </border>
    <border>
      <left style="thin">
        <color theme="1"/>
      </left>
      <right style="thin">
        <color indexed="64"/>
      </right>
      <top/>
      <bottom style="thin">
        <color theme="1"/>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style="medium">
        <color indexed="64"/>
      </right>
      <top/>
      <bottom style="thin">
        <color indexed="64"/>
      </bottom>
      <diagonal/>
    </border>
    <border>
      <left/>
      <right/>
      <top style="dashed">
        <color indexed="64"/>
      </top>
      <bottom/>
      <diagonal/>
    </border>
    <border>
      <left style="medium">
        <color indexed="64"/>
      </left>
      <right style="thin">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s>
  <cellStyleXfs count="67">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38" fontId="2" fillId="0" borderId="0" applyFont="0" applyFill="0" applyBorder="0" applyAlignment="0" applyProtection="0"/>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19"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8" fillId="0" borderId="0">
      <alignment vertical="center"/>
    </xf>
    <xf numFmtId="0" fontId="36" fillId="0" borderId="0"/>
    <xf numFmtId="0" fontId="37" fillId="0" borderId="0"/>
    <xf numFmtId="0" fontId="8" fillId="0" borderId="0">
      <alignment vertical="center"/>
    </xf>
    <xf numFmtId="0" fontId="8" fillId="0" borderId="0"/>
    <xf numFmtId="0" fontId="8" fillId="0" borderId="0">
      <alignment vertical="center"/>
    </xf>
    <xf numFmtId="0" fontId="38" fillId="0" borderId="0"/>
    <xf numFmtId="0" fontId="8" fillId="0" borderId="0"/>
    <xf numFmtId="0" fontId="8" fillId="0" borderId="0"/>
    <xf numFmtId="0" fontId="8" fillId="0" borderId="0"/>
    <xf numFmtId="0" fontId="8" fillId="0" borderId="0"/>
    <xf numFmtId="0" fontId="35" fillId="4" borderId="0" applyNumberFormat="0" applyBorder="0" applyAlignment="0" applyProtection="0">
      <alignment vertical="center"/>
    </xf>
    <xf numFmtId="0" fontId="2" fillId="0" borderId="0"/>
    <xf numFmtId="0" fontId="8" fillId="0" borderId="0">
      <alignment vertical="center"/>
    </xf>
    <xf numFmtId="0" fontId="8" fillId="0" borderId="0"/>
    <xf numFmtId="0" fontId="8" fillId="0" borderId="0"/>
    <xf numFmtId="0" fontId="8" fillId="0" borderId="0"/>
    <xf numFmtId="0" fontId="52" fillId="0" borderId="0" applyNumberFormat="0" applyFill="0" applyBorder="0" applyAlignment="0" applyProtection="0">
      <alignment vertical="center"/>
    </xf>
    <xf numFmtId="0" fontId="15" fillId="0" borderId="0"/>
    <xf numFmtId="0" fontId="54" fillId="0" borderId="0">
      <alignment vertical="center"/>
    </xf>
    <xf numFmtId="0" fontId="56" fillId="0" borderId="0" applyNumberFormat="0" applyFill="0" applyBorder="0" applyAlignment="0" applyProtection="0"/>
    <xf numFmtId="0" fontId="8" fillId="0" borderId="0">
      <alignment vertical="center"/>
    </xf>
    <xf numFmtId="0" fontId="1" fillId="0" borderId="0">
      <alignment vertical="center"/>
    </xf>
    <xf numFmtId="0" fontId="74" fillId="0" borderId="0">
      <alignment vertical="center"/>
    </xf>
  </cellStyleXfs>
  <cellXfs count="1852">
    <xf numFmtId="0" fontId="0" fillId="0" borderId="0" xfId="0"/>
    <xf numFmtId="0" fontId="13" fillId="0" borderId="0" xfId="0" applyFont="1" applyAlignment="1">
      <alignment vertical="center"/>
    </xf>
    <xf numFmtId="0" fontId="13" fillId="0" borderId="42" xfId="0" applyFont="1" applyBorder="1" applyAlignment="1">
      <alignment vertical="center"/>
    </xf>
    <xf numFmtId="0" fontId="13" fillId="0" borderId="43" xfId="0" applyFont="1" applyBorder="1" applyAlignment="1">
      <alignment vertical="center"/>
    </xf>
    <xf numFmtId="0" fontId="13" fillId="0" borderId="44" xfId="0" applyFont="1" applyBorder="1" applyAlignment="1">
      <alignment vertical="center"/>
    </xf>
    <xf numFmtId="0" fontId="13" fillId="0" borderId="45"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49" xfId="0" applyFont="1" applyBorder="1" applyAlignment="1">
      <alignment vertical="center"/>
    </xf>
    <xf numFmtId="0" fontId="13" fillId="0" borderId="51" xfId="0" applyFont="1" applyBorder="1" applyAlignment="1">
      <alignment horizontal="center" vertical="center" wrapText="1"/>
    </xf>
    <xf numFmtId="0" fontId="13" fillId="0" borderId="54" xfId="0" applyFont="1" applyBorder="1" applyAlignment="1">
      <alignment horizontal="right" vertical="center" wrapText="1"/>
    </xf>
    <xf numFmtId="0" fontId="13" fillId="0" borderId="55" xfId="0" applyFont="1" applyBorder="1" applyAlignment="1">
      <alignment horizontal="center" vertical="center" wrapText="1"/>
    </xf>
    <xf numFmtId="0" fontId="13" fillId="0" borderId="54" xfId="0" applyFont="1" applyBorder="1" applyAlignment="1">
      <alignment horizontal="right" vertical="center"/>
    </xf>
    <xf numFmtId="0" fontId="13" fillId="0" borderId="59" xfId="0" applyFont="1" applyBorder="1" applyAlignment="1">
      <alignment horizontal="right" vertical="center"/>
    </xf>
    <xf numFmtId="0" fontId="13" fillId="0" borderId="61" xfId="0" applyFont="1" applyBorder="1" applyAlignment="1">
      <alignment horizontal="center" vertical="center" wrapText="1"/>
    </xf>
    <xf numFmtId="0" fontId="2" fillId="0" borderId="0" xfId="46" applyFont="1">
      <alignment vertical="center"/>
    </xf>
    <xf numFmtId="0" fontId="5" fillId="0" borderId="93" xfId="46" applyFont="1" applyBorder="1">
      <alignment vertical="center"/>
    </xf>
    <xf numFmtId="0" fontId="2" fillId="0" borderId="94" xfId="46" applyFont="1" applyBorder="1">
      <alignment vertical="center"/>
    </xf>
    <xf numFmtId="0" fontId="2" fillId="0" borderId="93" xfId="46" applyFont="1" applyBorder="1">
      <alignment vertical="center"/>
    </xf>
    <xf numFmtId="0" fontId="2" fillId="0" borderId="95" xfId="46" applyFont="1" applyBorder="1">
      <alignment vertical="center"/>
    </xf>
    <xf numFmtId="0" fontId="2" fillId="0" borderId="65" xfId="46" applyFont="1" applyBorder="1">
      <alignment vertical="center"/>
    </xf>
    <xf numFmtId="0" fontId="2" fillId="0" borderId="96" xfId="46" applyFont="1" applyBorder="1">
      <alignment vertical="center"/>
    </xf>
    <xf numFmtId="0" fontId="5" fillId="0" borderId="101" xfId="46" applyFont="1" applyBorder="1">
      <alignment vertical="center"/>
    </xf>
    <xf numFmtId="0" fontId="5" fillId="0" borderId="64" xfId="46" applyFont="1" applyBorder="1">
      <alignment vertical="center"/>
    </xf>
    <xf numFmtId="0" fontId="5" fillId="0" borderId="102" xfId="46" applyFont="1" applyBorder="1">
      <alignment vertical="center"/>
    </xf>
    <xf numFmtId="0" fontId="2" fillId="0" borderId="102" xfId="46" applyFont="1" applyBorder="1">
      <alignment vertical="center"/>
    </xf>
    <xf numFmtId="0" fontId="2" fillId="0" borderId="103" xfId="46" applyFont="1" applyBorder="1">
      <alignment vertical="center"/>
    </xf>
    <xf numFmtId="0" fontId="5" fillId="0" borderId="104" xfId="46" applyFont="1" applyBorder="1">
      <alignment vertical="center"/>
    </xf>
    <xf numFmtId="0" fontId="2" fillId="0" borderId="0" xfId="53" applyFont="1"/>
    <xf numFmtId="0" fontId="2" fillId="0" borderId="0" xfId="0" applyFont="1" applyAlignment="1">
      <alignment vertical="center"/>
    </xf>
    <xf numFmtId="0" fontId="0" fillId="0" borderId="0" xfId="0" applyAlignment="1">
      <alignment vertical="center"/>
    </xf>
    <xf numFmtId="0" fontId="42" fillId="0" borderId="0" xfId="0" applyFont="1" applyAlignment="1">
      <alignment vertical="center"/>
    </xf>
    <xf numFmtId="0" fontId="42" fillId="0" borderId="10" xfId="0" applyFont="1" applyBorder="1" applyAlignment="1">
      <alignment horizontal="center" vertical="center" shrinkToFit="1"/>
    </xf>
    <xf numFmtId="0" fontId="39" fillId="0" borderId="0" xfId="49" applyFont="1" applyAlignment="1">
      <alignment vertical="center"/>
    </xf>
    <xf numFmtId="49" fontId="0" fillId="0" borderId="0" xfId="0" applyNumberFormat="1" applyAlignment="1">
      <alignment vertical="center"/>
    </xf>
    <xf numFmtId="0" fontId="2" fillId="0" borderId="0" xfId="53" applyFont="1" applyAlignment="1">
      <alignment vertical="center"/>
    </xf>
    <xf numFmtId="0" fontId="44" fillId="0" borderId="0" xfId="53" applyFont="1" applyAlignment="1">
      <alignment vertical="center"/>
    </xf>
    <xf numFmtId="0" fontId="5" fillId="0" borderId="0" xfId="0" applyFont="1" applyAlignment="1">
      <alignment horizontal="left" vertical="center"/>
    </xf>
    <xf numFmtId="0" fontId="0" fillId="0" borderId="0" xfId="0" applyAlignment="1">
      <alignment horizontal="right" vertical="center"/>
    </xf>
    <xf numFmtId="0" fontId="16" fillId="0" borderId="0" xfId="0" applyFont="1" applyAlignment="1">
      <alignment horizontal="center" vertical="center"/>
    </xf>
    <xf numFmtId="0" fontId="0" fillId="0" borderId="0" xfId="43" applyFont="1" applyAlignment="1">
      <alignment horizontal="right" vertical="center"/>
    </xf>
    <xf numFmtId="0" fontId="2" fillId="0" borderId="12" xfId="53" applyFont="1" applyBorder="1" applyAlignment="1">
      <alignment horizontal="center" vertical="center" shrinkToFit="1"/>
    </xf>
    <xf numFmtId="0" fontId="2" fillId="0" borderId="13" xfId="53" applyFont="1" applyBorder="1" applyAlignment="1">
      <alignment horizontal="center" vertical="center" shrinkToFit="1"/>
    </xf>
    <xf numFmtId="0" fontId="2" fillId="0" borderId="238" xfId="53" applyFont="1" applyBorder="1" applyAlignment="1">
      <alignment horizontal="center" vertical="center" shrinkToFit="1"/>
    </xf>
    <xf numFmtId="0" fontId="12" fillId="0" borderId="15" xfId="53" applyFont="1" applyBorder="1" applyAlignment="1">
      <alignment horizontal="center" vertical="center"/>
    </xf>
    <xf numFmtId="0" fontId="12" fillId="0" borderId="16" xfId="53" applyFont="1" applyBorder="1" applyAlignment="1">
      <alignment horizontal="left" vertical="center"/>
    </xf>
    <xf numFmtId="0" fontId="12" fillId="0" borderId="19" xfId="53" applyFont="1" applyBorder="1" applyAlignment="1">
      <alignment horizontal="left" vertical="center"/>
    </xf>
    <xf numFmtId="0" fontId="12" fillId="0" borderId="16" xfId="53" applyFont="1" applyBorder="1" applyAlignment="1">
      <alignment horizontal="center" vertical="center"/>
    </xf>
    <xf numFmtId="0" fontId="12" fillId="0" borderId="19" xfId="53" applyFont="1" applyBorder="1" applyAlignment="1">
      <alignment horizontal="center" vertical="center" shrinkToFit="1"/>
    </xf>
    <xf numFmtId="0" fontId="12" fillId="0" borderId="15" xfId="53" applyFont="1" applyBorder="1" applyAlignment="1">
      <alignment horizontal="left" vertical="center"/>
    </xf>
    <xf numFmtId="0" fontId="12" fillId="0" borderId="15" xfId="53" applyFont="1" applyBorder="1" applyAlignment="1">
      <alignment horizontal="left" vertical="center" shrinkToFit="1"/>
    </xf>
    <xf numFmtId="0" fontId="12" fillId="0" borderId="19" xfId="53" applyFont="1" applyBorder="1" applyAlignment="1">
      <alignment horizontal="center" vertical="center"/>
    </xf>
    <xf numFmtId="0" fontId="12" fillId="0" borderId="240" xfId="53" applyFont="1" applyBorder="1" applyAlignment="1">
      <alignment horizontal="left" vertical="center"/>
    </xf>
    <xf numFmtId="0" fontId="12" fillId="0" borderId="241" xfId="53" applyFont="1" applyBorder="1" applyAlignment="1">
      <alignment horizontal="center" vertical="center"/>
    </xf>
    <xf numFmtId="0" fontId="12" fillId="0" borderId="36" xfId="53" applyFont="1" applyBorder="1" applyAlignment="1">
      <alignment horizontal="center" vertical="center"/>
    </xf>
    <xf numFmtId="0" fontId="12" fillId="0" borderId="32" xfId="53" applyFont="1" applyBorder="1" applyAlignment="1">
      <alignment horizontal="center" vertical="center"/>
    </xf>
    <xf numFmtId="0" fontId="12" fillId="0" borderId="20" xfId="53" applyFont="1" applyBorder="1" applyAlignment="1">
      <alignment horizontal="center" vertical="center"/>
    </xf>
    <xf numFmtId="0" fontId="12" fillId="0" borderId="21" xfId="53" applyFont="1" applyBorder="1" applyAlignment="1">
      <alignment horizontal="center" vertical="center"/>
    </xf>
    <xf numFmtId="49" fontId="12" fillId="0" borderId="14" xfId="0" applyNumberFormat="1" applyFont="1" applyBorder="1" applyAlignment="1">
      <alignment horizontal="center" vertical="center" shrinkToFit="1"/>
    </xf>
    <xf numFmtId="49" fontId="12" fillId="0" borderId="15" xfId="53" applyNumberFormat="1" applyFont="1" applyBorder="1" applyAlignment="1">
      <alignment horizontal="center" vertical="center"/>
    </xf>
    <xf numFmtId="49" fontId="12" fillId="0" borderId="15" xfId="53" applyNumberFormat="1" applyFont="1" applyBorder="1" applyAlignment="1">
      <alignment horizontal="center" vertical="center" shrinkToFit="1"/>
    </xf>
    <xf numFmtId="49" fontId="12" fillId="0" borderId="240" xfId="53" applyNumberFormat="1" applyFont="1" applyBorder="1" applyAlignment="1">
      <alignment horizontal="center" vertical="center"/>
    </xf>
    <xf numFmtId="49" fontId="12" fillId="0" borderId="135" xfId="53" applyNumberFormat="1" applyFont="1" applyBorder="1" applyAlignment="1">
      <alignment horizontal="center" vertical="center"/>
    </xf>
    <xf numFmtId="49" fontId="12" fillId="0" borderId="20" xfId="53" applyNumberFormat="1" applyFont="1" applyBorder="1" applyAlignment="1">
      <alignment horizontal="center" vertical="center"/>
    </xf>
    <xf numFmtId="49" fontId="2" fillId="0" borderId="0" xfId="53" applyNumberFormat="1" applyFont="1" applyAlignment="1">
      <alignment vertical="center"/>
    </xf>
    <xf numFmtId="0" fontId="0" fillId="0" borderId="0" xfId="53" applyFont="1" applyAlignment="1">
      <alignment vertical="center"/>
    </xf>
    <xf numFmtId="0" fontId="44" fillId="0" borderId="0" xfId="0" applyFont="1" applyAlignment="1">
      <alignment vertical="center"/>
    </xf>
    <xf numFmtId="0" fontId="45" fillId="0" borderId="0" xfId="0" applyFont="1" applyAlignment="1">
      <alignment vertical="center"/>
    </xf>
    <xf numFmtId="0" fontId="2" fillId="0" borderId="0" xfId="43" applyFont="1">
      <alignment vertical="center"/>
    </xf>
    <xf numFmtId="0" fontId="2" fillId="0" borderId="0" xfId="43" applyFont="1" applyAlignment="1">
      <alignment horizontal="center" vertical="center"/>
    </xf>
    <xf numFmtId="0" fontId="2" fillId="0" borderId="0" xfId="56" applyFont="1">
      <alignment vertical="center"/>
    </xf>
    <xf numFmtId="0" fontId="2" fillId="0" borderId="0" xfId="56" applyFont="1" applyAlignment="1">
      <alignment horizontal="center" vertical="center"/>
    </xf>
    <xf numFmtId="0" fontId="2" fillId="26" borderId="0" xfId="43" applyFont="1" applyFill="1" applyAlignment="1">
      <alignment horizontal="center" vertical="center"/>
    </xf>
    <xf numFmtId="49" fontId="2" fillId="24" borderId="122" xfId="43" applyNumberFormat="1" applyFont="1" applyFill="1" applyBorder="1" applyAlignment="1">
      <alignment horizontal="distributed" vertical="center"/>
    </xf>
    <xf numFmtId="49" fontId="2" fillId="24" borderId="123" xfId="43" applyNumberFormat="1" applyFont="1" applyFill="1" applyBorder="1" applyAlignment="1">
      <alignment horizontal="distributed" vertical="center"/>
    </xf>
    <xf numFmtId="49" fontId="2" fillId="24" borderId="124" xfId="43" applyNumberFormat="1" applyFont="1" applyFill="1" applyBorder="1" applyAlignment="1">
      <alignment horizontal="distributed" vertical="center"/>
    </xf>
    <xf numFmtId="49" fontId="2" fillId="0" borderId="0" xfId="43" applyNumberFormat="1" applyFont="1" applyAlignment="1">
      <alignment horizontal="distributed" vertical="center"/>
    </xf>
    <xf numFmtId="0" fontId="2" fillId="0" borderId="93" xfId="43" applyFont="1" applyBorder="1" applyAlignment="1">
      <alignment horizontal="distributed" vertical="center" indent="1"/>
    </xf>
    <xf numFmtId="0" fontId="2" fillId="0" borderId="0" xfId="43" applyFont="1" applyAlignment="1">
      <alignment horizontal="distributed" vertical="center" indent="1"/>
    </xf>
    <xf numFmtId="0" fontId="2" fillId="0" borderId="31" xfId="43" applyFont="1" applyBorder="1" applyAlignment="1">
      <alignment horizontal="distributed" vertical="center" indent="1"/>
    </xf>
    <xf numFmtId="0" fontId="2" fillId="0" borderId="95" xfId="43" applyFont="1" applyBorder="1" applyAlignment="1">
      <alignment horizontal="distributed" vertical="center" indent="1"/>
    </xf>
    <xf numFmtId="0" fontId="2" fillId="0" borderId="65" xfId="43" applyFont="1" applyBorder="1" applyAlignment="1">
      <alignment horizontal="distributed" vertical="center" indent="1"/>
    </xf>
    <xf numFmtId="0" fontId="2" fillId="0" borderId="131" xfId="43" applyFont="1" applyBorder="1" applyAlignment="1">
      <alignment horizontal="distributed" vertical="center" indent="1"/>
    </xf>
    <xf numFmtId="0" fontId="2" fillId="0" borderId="0" xfId="57" applyFont="1" applyAlignment="1">
      <alignment vertical="center"/>
    </xf>
    <xf numFmtId="0" fontId="2" fillId="0" borderId="0" xfId="57" applyFont="1" applyAlignment="1">
      <alignment horizontal="distributed" vertical="center" justifyLastLine="1"/>
    </xf>
    <xf numFmtId="0" fontId="2" fillId="0" borderId="114" xfId="57" applyFont="1" applyBorder="1" applyAlignment="1">
      <alignment vertical="center"/>
    </xf>
    <xf numFmtId="0" fontId="2" fillId="0" borderId="39" xfId="57" applyFont="1" applyBorder="1" applyAlignment="1">
      <alignment vertical="center"/>
    </xf>
    <xf numFmtId="0" fontId="2" fillId="0" borderId="100" xfId="57" applyFont="1" applyBorder="1" applyAlignment="1">
      <alignment vertical="center"/>
    </xf>
    <xf numFmtId="0" fontId="2" fillId="0" borderId="41" xfId="57" applyFont="1" applyBorder="1" applyAlignment="1">
      <alignment vertical="center"/>
    </xf>
    <xf numFmtId="0" fontId="2" fillId="0" borderId="115" xfId="57" applyFont="1" applyBorder="1" applyAlignment="1">
      <alignment vertical="center"/>
    </xf>
    <xf numFmtId="0" fontId="2" fillId="0" borderId="116" xfId="57" applyFont="1" applyBorder="1" applyAlignment="1">
      <alignment vertical="center"/>
    </xf>
    <xf numFmtId="0" fontId="2" fillId="0" borderId="133" xfId="57" applyFont="1" applyBorder="1" applyAlignment="1">
      <alignment vertical="center"/>
    </xf>
    <xf numFmtId="0" fontId="2" fillId="0" borderId="117" xfId="57" applyFont="1" applyBorder="1" applyAlignment="1">
      <alignment vertical="center"/>
    </xf>
    <xf numFmtId="0" fontId="2" fillId="0" borderId="118" xfId="57" applyFont="1" applyBorder="1" applyAlignment="1">
      <alignment vertical="center"/>
    </xf>
    <xf numFmtId="0" fontId="2" fillId="0" borderId="119" xfId="57" applyFont="1" applyBorder="1" applyAlignment="1">
      <alignment vertical="center"/>
    </xf>
    <xf numFmtId="0" fontId="2" fillId="0" borderId="242" xfId="57" applyFont="1" applyBorder="1" applyAlignment="1">
      <alignment vertical="center"/>
    </xf>
    <xf numFmtId="0" fontId="2" fillId="0" borderId="120" xfId="57" applyFont="1" applyBorder="1" applyAlignment="1">
      <alignment vertical="center"/>
    </xf>
    <xf numFmtId="0" fontId="2" fillId="0" borderId="113" xfId="43" applyFont="1" applyBorder="1" applyAlignment="1">
      <alignment horizontal="center" vertical="center"/>
    </xf>
    <xf numFmtId="0" fontId="37" fillId="0" borderId="0" xfId="58" applyFont="1" applyAlignment="1">
      <alignment vertical="center"/>
    </xf>
    <xf numFmtId="0" fontId="39" fillId="0" borderId="0" xfId="58" applyFont="1" applyAlignment="1">
      <alignment vertical="center"/>
    </xf>
    <xf numFmtId="0" fontId="10" fillId="0" borderId="0" xfId="58" applyFont="1" applyAlignment="1">
      <alignment vertical="center"/>
    </xf>
    <xf numFmtId="0" fontId="37" fillId="0" borderId="0" xfId="58"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49" fillId="0" borderId="0" xfId="0" applyFont="1" applyAlignment="1">
      <alignment vertical="center"/>
    </xf>
    <xf numFmtId="0" fontId="0" fillId="0" borderId="0" xfId="0" applyAlignment="1">
      <alignment vertical="center" wrapText="1"/>
    </xf>
    <xf numFmtId="0" fontId="12" fillId="0" borderId="14" xfId="0" applyFont="1" applyBorder="1" applyAlignment="1">
      <alignment horizontal="center" vertical="center" shrinkToFit="1"/>
    </xf>
    <xf numFmtId="49" fontId="12" fillId="0" borderId="14" xfId="53" applyNumberFormat="1" applyFont="1" applyBorder="1" applyAlignment="1">
      <alignment horizontal="center" vertical="center" shrinkToFit="1"/>
    </xf>
    <xf numFmtId="49" fontId="12" fillId="0" borderId="239" xfId="53" applyNumberFormat="1" applyFont="1" applyBorder="1" applyAlignment="1">
      <alignment horizontal="center" vertical="center" shrinkToFit="1"/>
    </xf>
    <xf numFmtId="0" fontId="12" fillId="0" borderId="11" xfId="0" applyFont="1" applyBorder="1" applyAlignment="1">
      <alignment horizontal="center" vertical="center" shrinkToFit="1"/>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center" vertical="center"/>
    </xf>
    <xf numFmtId="0" fontId="7" fillId="0" borderId="0" xfId="43" applyFont="1" applyAlignment="1">
      <alignment vertical="center" justifyLastLine="1"/>
    </xf>
    <xf numFmtId="0" fontId="7" fillId="0" borderId="0" xfId="43" applyFont="1" applyAlignment="1">
      <alignment horizontal="distributed" vertical="center" justifyLastLine="1"/>
    </xf>
    <xf numFmtId="0" fontId="2" fillId="0" borderId="0" xfId="43" applyFont="1" applyAlignment="1">
      <alignment horizontal="distributed" vertical="center" justifyLastLine="1"/>
    </xf>
    <xf numFmtId="0" fontId="14" fillId="0" borderId="0" xfId="43" applyFont="1" applyAlignment="1">
      <alignment horizontal="distributed" vertical="center"/>
    </xf>
    <xf numFmtId="0" fontId="2" fillId="0" borderId="0" xfId="43" applyFont="1" applyAlignment="1">
      <alignment horizontal="left" vertical="center" indent="1" shrinkToFit="1"/>
    </xf>
    <xf numFmtId="0" fontId="51" fillId="0" borderId="0" xfId="0" applyFont="1" applyAlignment="1">
      <alignment vertical="center"/>
    </xf>
    <xf numFmtId="0" fontId="2" fillId="0" borderId="0" xfId="59" applyFont="1" applyAlignment="1">
      <alignment vertical="center"/>
    </xf>
    <xf numFmtId="0" fontId="2" fillId="0" borderId="0" xfId="59" applyFont="1" applyAlignment="1">
      <alignment horizontal="right" vertical="center"/>
    </xf>
    <xf numFmtId="0" fontId="2" fillId="0" borderId="0" xfId="59" applyFont="1" applyAlignment="1">
      <alignment horizontal="center" vertical="center"/>
    </xf>
    <xf numFmtId="0" fontId="2" fillId="0" borderId="0" xfId="59" applyFont="1" applyAlignment="1">
      <alignment horizontal="distributed" vertical="center"/>
    </xf>
    <xf numFmtId="49" fontId="2" fillId="0" borderId="0" xfId="59" applyNumberFormat="1" applyFont="1" applyAlignment="1">
      <alignment horizontal="center" vertical="center"/>
    </xf>
    <xf numFmtId="0" fontId="0" fillId="0" borderId="0" xfId="59" applyFont="1" applyAlignment="1">
      <alignment vertical="center"/>
    </xf>
    <xf numFmtId="0" fontId="0" fillId="0" borderId="0" xfId="59" applyFont="1" applyAlignment="1">
      <alignment horizontal="right" vertical="center"/>
    </xf>
    <xf numFmtId="0" fontId="2" fillId="0" borderId="0" xfId="59" applyFont="1" applyAlignment="1">
      <alignment horizontal="center" vertical="center" wrapText="1"/>
    </xf>
    <xf numFmtId="0" fontId="2" fillId="0" borderId="31" xfId="59" applyFont="1" applyBorder="1" applyAlignment="1">
      <alignment horizontal="center" vertical="center" wrapText="1"/>
    </xf>
    <xf numFmtId="0" fontId="2" fillId="0" borderId="31" xfId="59" applyFont="1" applyBorder="1" applyAlignment="1">
      <alignment horizontal="center" vertical="center"/>
    </xf>
    <xf numFmtId="0" fontId="2" fillId="0" borderId="0" xfId="59" applyFont="1" applyAlignment="1">
      <alignment vertical="center" textRotation="255"/>
    </xf>
    <xf numFmtId="0" fontId="2" fillId="24" borderId="28" xfId="59" applyFont="1" applyFill="1" applyBorder="1" applyAlignment="1">
      <alignment horizontal="center" vertical="center" shrinkToFit="1"/>
    </xf>
    <xf numFmtId="0" fontId="45" fillId="0" borderId="0" xfId="59" applyFont="1" applyAlignment="1">
      <alignment horizontal="center" vertical="center"/>
    </xf>
    <xf numFmtId="180" fontId="2" fillId="25" borderId="0" xfId="59" applyNumberFormat="1" applyFont="1" applyFill="1" applyAlignment="1">
      <alignment vertical="center"/>
    </xf>
    <xf numFmtId="180" fontId="2" fillId="0" borderId="0" xfId="59" applyNumberFormat="1" applyFont="1" applyAlignment="1">
      <alignment vertical="center"/>
    </xf>
    <xf numFmtId="5" fontId="2" fillId="0" borderId="0" xfId="59" applyNumberFormat="1" applyFont="1" applyAlignment="1">
      <alignment vertical="center"/>
    </xf>
    <xf numFmtId="0" fontId="12" fillId="0" borderId="138" xfId="53" applyFont="1" applyBorder="1" applyAlignment="1">
      <alignment horizontal="center" vertical="center" shrinkToFit="1"/>
    </xf>
    <xf numFmtId="0" fontId="2" fillId="0" borderId="0" xfId="55" applyAlignment="1">
      <alignment vertical="center"/>
    </xf>
    <xf numFmtId="0" fontId="2" fillId="0" borderId="0" xfId="55" applyAlignment="1">
      <alignment horizontal="right" vertical="center"/>
    </xf>
    <xf numFmtId="0" fontId="2" fillId="25" borderId="0" xfId="55" applyFill="1" applyAlignment="1">
      <alignment vertical="center"/>
    </xf>
    <xf numFmtId="0" fontId="2" fillId="26" borderId="0" xfId="55" applyFill="1" applyAlignment="1">
      <alignment horizontal="center" vertical="center"/>
    </xf>
    <xf numFmtId="0" fontId="13" fillId="0" borderId="0" xfId="55" applyFont="1" applyAlignment="1">
      <alignment vertical="center"/>
    </xf>
    <xf numFmtId="0" fontId="0" fillId="0" borderId="0" xfId="55" applyFont="1" applyAlignment="1">
      <alignment vertical="center"/>
    </xf>
    <xf numFmtId="0" fontId="2" fillId="0" borderId="0" xfId="61" applyFont="1" applyAlignment="1">
      <alignment horizontal="center" vertical="top"/>
    </xf>
    <xf numFmtId="0" fontId="2" fillId="0" borderId="0" xfId="61" applyFont="1" applyAlignment="1">
      <alignment vertical="center"/>
    </xf>
    <xf numFmtId="0" fontId="2" fillId="0" borderId="0" xfId="61" applyFont="1" applyAlignment="1">
      <alignment vertical="top"/>
    </xf>
    <xf numFmtId="0" fontId="12" fillId="0" borderId="0" xfId="61" applyFont="1" applyAlignment="1">
      <alignment vertical="center"/>
    </xf>
    <xf numFmtId="49" fontId="12" fillId="0" borderId="140" xfId="0" applyNumberFormat="1" applyFont="1" applyBorder="1" applyAlignment="1">
      <alignment horizontal="center" vertical="center" shrinkToFit="1"/>
    </xf>
    <xf numFmtId="0" fontId="40" fillId="0" borderId="23" xfId="0" applyFont="1" applyBorder="1" applyAlignment="1">
      <alignment horizontal="center" vertical="center"/>
    </xf>
    <xf numFmtId="0" fontId="40" fillId="0" borderId="19" xfId="0" applyFont="1" applyBorder="1" applyAlignment="1">
      <alignment horizontal="center" vertical="center"/>
    </xf>
    <xf numFmtId="0" fontId="0" fillId="0" borderId="0" xfId="51" applyFont="1" applyAlignment="1">
      <alignment horizontal="right" vertical="center"/>
    </xf>
    <xf numFmtId="0" fontId="2" fillId="0" borderId="0" xfId="51" applyFont="1" applyAlignment="1">
      <alignment horizontal="right" vertical="center"/>
    </xf>
    <xf numFmtId="0" fontId="40" fillId="0" borderId="0" xfId="62" applyFont="1">
      <alignment vertical="center"/>
    </xf>
    <xf numFmtId="0" fontId="40" fillId="24" borderId="28" xfId="62" applyFont="1" applyFill="1" applyBorder="1" applyAlignment="1">
      <alignment vertical="center" shrinkToFit="1"/>
    </xf>
    <xf numFmtId="0" fontId="55" fillId="0" borderId="24" xfId="62" applyFont="1" applyBorder="1" applyAlignment="1">
      <alignment horizontal="center" vertical="center"/>
    </xf>
    <xf numFmtId="38" fontId="40" fillId="24" borderId="28" xfId="62" applyNumberFormat="1" applyFont="1" applyFill="1" applyBorder="1" applyAlignment="1">
      <alignment vertical="center" shrinkToFit="1"/>
    </xf>
    <xf numFmtId="179" fontId="40" fillId="24" borderId="28" xfId="62" applyNumberFormat="1" applyFont="1" applyFill="1" applyBorder="1" applyAlignment="1">
      <alignment horizontal="left" vertical="center" shrinkToFit="1"/>
    </xf>
    <xf numFmtId="0" fontId="2" fillId="26" borderId="28" xfId="59" applyFont="1" applyFill="1" applyBorder="1" applyAlignment="1">
      <alignment vertical="center" shrinkToFit="1"/>
    </xf>
    <xf numFmtId="0" fontId="2" fillId="24" borderId="28" xfId="59" applyFont="1" applyFill="1" applyBorder="1" applyAlignment="1">
      <alignment vertical="center" shrinkToFit="1"/>
    </xf>
    <xf numFmtId="49" fontId="40" fillId="0" borderId="28" xfId="62" applyNumberFormat="1" applyFont="1" applyBorder="1" applyAlignment="1">
      <alignment horizontal="center" vertical="center"/>
    </xf>
    <xf numFmtId="0" fontId="40" fillId="0" borderId="36" xfId="0" applyFont="1" applyBorder="1" applyAlignment="1">
      <alignment horizontal="center" vertical="center"/>
    </xf>
    <xf numFmtId="0" fontId="0" fillId="0" borderId="33" xfId="0" applyBorder="1" applyAlignment="1">
      <alignment horizontal="distributed" vertical="center"/>
    </xf>
    <xf numFmtId="0" fontId="0" fillId="0" borderId="31" xfId="0" applyBorder="1" applyAlignment="1">
      <alignment horizontal="right" vertical="center"/>
    </xf>
    <xf numFmtId="0" fontId="0" fillId="0" borderId="31" xfId="0" applyBorder="1" applyAlignment="1">
      <alignment vertical="center"/>
    </xf>
    <xf numFmtId="0" fontId="0" fillId="0" borderId="33" xfId="0" applyBorder="1" applyAlignment="1">
      <alignment vertical="center"/>
    </xf>
    <xf numFmtId="0" fontId="0" fillId="0" borderId="30"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0" fillId="0" borderId="10" xfId="0" applyBorder="1" applyAlignment="1">
      <alignment horizontal="left" vertical="center"/>
    </xf>
    <xf numFmtId="0" fontId="13" fillId="0" borderId="0" xfId="52" applyFont="1" applyAlignment="1">
      <alignment vertical="center"/>
    </xf>
    <xf numFmtId="0" fontId="13" fillId="0" borderId="23" xfId="52" applyFont="1" applyBorder="1" applyAlignment="1">
      <alignment vertical="center"/>
    </xf>
    <xf numFmtId="0" fontId="13" fillId="0" borderId="35" xfId="52" applyFont="1" applyBorder="1" applyAlignment="1">
      <alignment vertical="center"/>
    </xf>
    <xf numFmtId="0" fontId="13" fillId="0" borderId="34" xfId="52" applyFont="1" applyBorder="1" applyAlignment="1">
      <alignment vertical="center"/>
    </xf>
    <xf numFmtId="0" fontId="13" fillId="0" borderId="36" xfId="52" applyFont="1" applyBorder="1" applyAlignment="1">
      <alignment vertical="center"/>
    </xf>
    <xf numFmtId="0" fontId="13" fillId="0" borderId="30" xfId="52" applyFont="1" applyBorder="1" applyAlignment="1">
      <alignment vertical="center"/>
    </xf>
    <xf numFmtId="0" fontId="13" fillId="0" borderId="10" xfId="52" applyFont="1" applyBorder="1" applyAlignment="1">
      <alignment vertical="center"/>
    </xf>
    <xf numFmtId="0" fontId="13" fillId="0" borderId="32" xfId="52" applyFont="1" applyBorder="1" applyAlignment="1">
      <alignment vertical="center"/>
    </xf>
    <xf numFmtId="0" fontId="13" fillId="0" borderId="38" xfId="52" applyFont="1" applyBorder="1" applyAlignment="1">
      <alignment vertical="center"/>
    </xf>
    <xf numFmtId="0" fontId="13" fillId="0" borderId="39" xfId="52" applyFont="1" applyBorder="1" applyAlignment="1">
      <alignment vertical="center"/>
    </xf>
    <xf numFmtId="0" fontId="13" fillId="0" borderId="39" xfId="52" applyFont="1" applyBorder="1" applyAlignment="1">
      <alignment horizontal="center" vertical="center"/>
    </xf>
    <xf numFmtId="0" fontId="13" fillId="0" borderId="33" xfId="52" applyFont="1" applyBorder="1" applyAlignment="1">
      <alignment vertical="center"/>
    </xf>
    <xf numFmtId="0" fontId="13" fillId="0" borderId="31" xfId="52" applyFont="1" applyBorder="1" applyAlignment="1">
      <alignment vertical="center"/>
    </xf>
    <xf numFmtId="20" fontId="13" fillId="0" borderId="33" xfId="52" applyNumberFormat="1" applyFont="1" applyBorder="1" applyAlignment="1">
      <alignment vertical="center"/>
    </xf>
    <xf numFmtId="20" fontId="13" fillId="0" borderId="0" xfId="52" applyNumberFormat="1" applyFont="1" applyAlignment="1">
      <alignment vertical="center"/>
    </xf>
    <xf numFmtId="0" fontId="13" fillId="0" borderId="41" xfId="52" applyFont="1" applyBorder="1" applyAlignment="1">
      <alignment vertical="center"/>
    </xf>
    <xf numFmtId="0" fontId="13" fillId="0" borderId="19" xfId="52" applyFont="1" applyBorder="1" applyAlignment="1">
      <alignment vertical="center"/>
    </xf>
    <xf numFmtId="0" fontId="14" fillId="0" borderId="0" xfId="52" applyFont="1" applyAlignment="1">
      <alignment vertical="center"/>
    </xf>
    <xf numFmtId="0" fontId="13" fillId="24" borderId="39" xfId="52" applyFont="1" applyFill="1" applyBorder="1" applyAlignment="1">
      <alignment horizontal="center" vertical="center"/>
    </xf>
    <xf numFmtId="0" fontId="13" fillId="0" borderId="32" xfId="52" applyFont="1" applyBorder="1" applyAlignment="1">
      <alignment horizontal="center" vertical="center" shrinkToFit="1"/>
    </xf>
    <xf numFmtId="0" fontId="13" fillId="0" borderId="33" xfId="52" applyFont="1" applyBorder="1" applyAlignment="1">
      <alignment vertical="center" shrinkToFit="1"/>
    </xf>
    <xf numFmtId="0" fontId="13" fillId="0" borderId="37" xfId="52" applyFont="1" applyBorder="1" applyAlignment="1">
      <alignment horizontal="center" vertical="center" shrinkToFit="1"/>
    </xf>
    <xf numFmtId="0" fontId="13" fillId="0" borderId="0" xfId="52" applyFont="1" applyAlignment="1">
      <alignment horizontal="right" vertical="center"/>
    </xf>
    <xf numFmtId="0" fontId="13" fillId="24" borderId="0" xfId="52" applyFont="1" applyFill="1" applyAlignment="1">
      <alignment vertical="center" shrinkToFit="1"/>
    </xf>
    <xf numFmtId="0" fontId="13" fillId="24" borderId="60" xfId="0" applyFont="1" applyFill="1" applyBorder="1" applyAlignment="1">
      <alignment vertical="center"/>
    </xf>
    <xf numFmtId="49" fontId="57" fillId="0" borderId="0" xfId="50" applyNumberFormat="1" applyFont="1" applyAlignment="1">
      <alignment horizontal="center" vertical="center" shrinkToFit="1"/>
    </xf>
    <xf numFmtId="176" fontId="57" fillId="0" borderId="0" xfId="50" applyNumberFormat="1" applyFont="1" applyAlignment="1">
      <alignment vertical="center" shrinkToFit="1"/>
    </xf>
    <xf numFmtId="49" fontId="57" fillId="0" borderId="0" xfId="50" applyNumberFormat="1" applyFont="1" applyAlignment="1">
      <alignment vertical="center" shrinkToFit="1"/>
    </xf>
    <xf numFmtId="49" fontId="39" fillId="0" borderId="0" xfId="50" applyNumberFormat="1" applyFont="1" applyAlignment="1">
      <alignment vertical="center" shrinkToFit="1"/>
    </xf>
    <xf numFmtId="177" fontId="38" fillId="24" borderId="58" xfId="50" applyNumberFormat="1" applyFont="1" applyFill="1" applyBorder="1" applyAlignment="1">
      <alignment horizontal="center" vertical="center" shrinkToFit="1"/>
    </xf>
    <xf numFmtId="177" fontId="38" fillId="25" borderId="69" xfId="50" applyNumberFormat="1" applyFont="1" applyFill="1" applyBorder="1" applyAlignment="1">
      <alignment horizontal="center" vertical="center" shrinkToFit="1"/>
    </xf>
    <xf numFmtId="177" fontId="38" fillId="25" borderId="70" xfId="50" applyNumberFormat="1" applyFont="1" applyFill="1" applyBorder="1" applyAlignment="1">
      <alignment horizontal="center" vertical="center" shrinkToFit="1"/>
    </xf>
    <xf numFmtId="177" fontId="38" fillId="25" borderId="75" xfId="50" applyNumberFormat="1" applyFont="1" applyFill="1" applyBorder="1" applyAlignment="1">
      <alignment horizontal="center" vertical="center" shrinkToFit="1"/>
    </xf>
    <xf numFmtId="177" fontId="38" fillId="25" borderId="76" xfId="50" applyNumberFormat="1" applyFont="1" applyFill="1" applyBorder="1" applyAlignment="1">
      <alignment horizontal="center" vertical="center" shrinkToFit="1"/>
    </xf>
    <xf numFmtId="49" fontId="57" fillId="0" borderId="0" xfId="50" applyNumberFormat="1" applyFont="1" applyAlignment="1">
      <alignment vertical="center"/>
    </xf>
    <xf numFmtId="0" fontId="57" fillId="0" borderId="0" xfId="50" applyFont="1" applyAlignment="1">
      <alignment vertical="center"/>
    </xf>
    <xf numFmtId="49" fontId="57" fillId="0" borderId="0" xfId="50" applyNumberFormat="1" applyFont="1" applyAlignment="1">
      <alignment horizontal="center" vertical="center"/>
    </xf>
    <xf numFmtId="176" fontId="57" fillId="0" borderId="0" xfId="50" applyNumberFormat="1" applyFont="1" applyAlignment="1">
      <alignment vertical="center"/>
    </xf>
    <xf numFmtId="49" fontId="38" fillId="0" borderId="237" xfId="50" applyNumberFormat="1" applyFont="1" applyBorder="1" applyAlignment="1">
      <alignment vertical="center" shrinkToFit="1"/>
    </xf>
    <xf numFmtId="0" fontId="39" fillId="0" borderId="0" xfId="50" applyFont="1" applyAlignment="1">
      <alignment vertical="center"/>
    </xf>
    <xf numFmtId="0" fontId="5" fillId="0" borderId="0" xfId="46" applyFont="1">
      <alignment vertical="center"/>
    </xf>
    <xf numFmtId="0" fontId="38" fillId="0" borderId="0" xfId="50" applyFont="1" applyAlignment="1">
      <alignment vertical="center"/>
    </xf>
    <xf numFmtId="0" fontId="37" fillId="24" borderId="10" xfId="50" applyFont="1" applyFill="1" applyBorder="1" applyAlignment="1">
      <alignment horizontal="center" vertical="center" shrinkToFit="1"/>
    </xf>
    <xf numFmtId="0" fontId="38" fillId="25" borderId="66" xfId="50" applyFont="1" applyFill="1" applyBorder="1" applyAlignment="1">
      <alignment horizontal="center" vertical="center" shrinkToFit="1"/>
    </xf>
    <xf numFmtId="0" fontId="38" fillId="25" borderId="70" xfId="50" applyFont="1" applyFill="1" applyBorder="1" applyAlignment="1">
      <alignment horizontal="center" vertical="center" shrinkToFit="1"/>
    </xf>
    <xf numFmtId="0" fontId="38" fillId="0" borderId="237" xfId="50" applyFont="1" applyBorder="1" applyAlignment="1">
      <alignment vertical="center" shrinkToFit="1"/>
    </xf>
    <xf numFmtId="0" fontId="38" fillId="0" borderId="186" xfId="50" applyFont="1" applyBorder="1" applyAlignment="1">
      <alignment vertical="center" shrinkToFit="1"/>
    </xf>
    <xf numFmtId="49" fontId="38" fillId="0" borderId="78" xfId="50" applyNumberFormat="1" applyFont="1" applyBorder="1" applyAlignment="1">
      <alignment vertical="center" shrinkToFit="1"/>
    </xf>
    <xf numFmtId="49" fontId="38" fillId="0" borderId="79" xfId="50" applyNumberFormat="1" applyFont="1" applyBorder="1" applyAlignment="1">
      <alignment vertical="center" shrinkToFit="1"/>
    </xf>
    <xf numFmtId="0" fontId="37" fillId="0" borderId="0" xfId="50" applyFont="1" applyAlignment="1">
      <alignment horizontal="center" vertical="center" shrinkToFit="1"/>
    </xf>
    <xf numFmtId="0" fontId="37" fillId="0" borderId="0" xfId="50" applyFont="1" applyAlignment="1">
      <alignment vertical="center" shrinkToFit="1"/>
    </xf>
    <xf numFmtId="0" fontId="37" fillId="0" borderId="0" xfId="50" applyFont="1" applyAlignment="1">
      <alignment horizontal="right" vertical="center" shrinkToFit="1"/>
    </xf>
    <xf numFmtId="0" fontId="37" fillId="0" borderId="0" xfId="50" applyFont="1" applyAlignment="1">
      <alignment horizontal="left" vertical="center" shrinkToFit="1"/>
    </xf>
    <xf numFmtId="0" fontId="37" fillId="0" borderId="0" xfId="50" applyFont="1" applyAlignment="1">
      <alignment vertical="center"/>
    </xf>
    <xf numFmtId="0" fontId="2" fillId="0" borderId="0" xfId="51" applyFont="1" applyAlignment="1">
      <alignment vertical="center"/>
    </xf>
    <xf numFmtId="0" fontId="2" fillId="0" borderId="0" xfId="51" applyFont="1" applyAlignment="1">
      <alignment horizontal="center" vertical="center" shrinkToFit="1"/>
    </xf>
    <xf numFmtId="0" fontId="11" fillId="0" borderId="0" xfId="51" applyFont="1" applyAlignment="1">
      <alignment horizontal="center" vertical="center"/>
    </xf>
    <xf numFmtId="0" fontId="61" fillId="0" borderId="0" xfId="48" applyFont="1" applyAlignment="1">
      <alignment horizontal="center" vertical="center"/>
    </xf>
    <xf numFmtId="0" fontId="61" fillId="0" borderId="0" xfId="48" applyFont="1">
      <alignment vertical="center"/>
    </xf>
    <xf numFmtId="0" fontId="62" fillId="0" borderId="0" xfId="48" applyFont="1">
      <alignment vertical="center"/>
    </xf>
    <xf numFmtId="0" fontId="61" fillId="0" borderId="0" xfId="48" applyFont="1" applyAlignment="1">
      <alignment horizontal="right" vertical="center"/>
    </xf>
    <xf numFmtId="0" fontId="37" fillId="0" borderId="0" xfId="0" applyFont="1" applyAlignment="1">
      <alignment vertical="center"/>
    </xf>
    <xf numFmtId="0" fontId="63" fillId="0" borderId="0" xfId="48" applyFont="1" applyAlignment="1">
      <alignment horizontal="center" vertical="center"/>
    </xf>
    <xf numFmtId="0" fontId="62" fillId="0" borderId="0" xfId="48" applyFont="1" applyAlignment="1">
      <alignment horizontal="center" vertical="center"/>
    </xf>
    <xf numFmtId="0" fontId="65" fillId="0" borderId="0" xfId="48" applyFont="1" applyAlignment="1">
      <alignment horizontal="center" vertical="center"/>
    </xf>
    <xf numFmtId="0" fontId="13" fillId="24" borderId="27" xfId="0" applyFont="1" applyFill="1" applyBorder="1" applyAlignment="1">
      <alignment vertical="center"/>
    </xf>
    <xf numFmtId="0" fontId="42" fillId="0" borderId="0" xfId="0" applyFont="1" applyAlignment="1">
      <alignment horizontal="center" vertical="center"/>
    </xf>
    <xf numFmtId="0" fontId="13" fillId="0" borderId="0" xfId="0" applyFont="1" applyAlignment="1">
      <alignment horizontal="center" vertical="center"/>
    </xf>
    <xf numFmtId="0" fontId="5" fillId="0" borderId="0" xfId="46" applyFont="1" applyAlignment="1">
      <alignment horizontal="right" vertical="center"/>
    </xf>
    <xf numFmtId="0" fontId="2" fillId="0" borderId="0" xfId="46" applyFont="1" applyAlignment="1">
      <alignment horizontal="right" vertical="center"/>
    </xf>
    <xf numFmtId="0" fontId="0" fillId="0" borderId="65" xfId="46" applyFont="1" applyBorder="1" applyAlignment="1">
      <alignment horizontal="right" vertical="center"/>
    </xf>
    <xf numFmtId="58" fontId="40" fillId="0" borderId="0" xfId="0" applyNumberFormat="1" applyFont="1" applyAlignment="1">
      <alignment horizontal="center" vertical="center"/>
    </xf>
    <xf numFmtId="0" fontId="40" fillId="0" borderId="0" xfId="0" applyFont="1" applyAlignment="1">
      <alignment horizontal="center" vertical="center"/>
    </xf>
    <xf numFmtId="0" fontId="0" fillId="0" borderId="0" xfId="0" applyAlignment="1">
      <alignment horizontal="distributed" vertical="center"/>
    </xf>
    <xf numFmtId="0" fontId="11" fillId="0" borderId="0" xfId="46" applyFont="1" applyAlignment="1">
      <alignment horizontal="center" vertical="center"/>
    </xf>
    <xf numFmtId="0" fontId="0" fillId="0" borderId="0" xfId="46" applyFont="1" applyAlignment="1">
      <alignment horizontal="right" vertical="center"/>
    </xf>
    <xf numFmtId="0" fontId="12" fillId="0" borderId="0" xfId="46" applyFont="1" applyAlignment="1">
      <alignment horizontal="right" vertical="center"/>
    </xf>
    <xf numFmtId="0" fontId="12" fillId="0" borderId="10" xfId="46" applyFont="1" applyBorder="1">
      <alignment vertical="center"/>
    </xf>
    <xf numFmtId="0" fontId="12" fillId="0" borderId="34" xfId="46" applyFont="1" applyBorder="1" applyAlignment="1">
      <alignment horizontal="center" vertical="center"/>
    </xf>
    <xf numFmtId="0" fontId="12" fillId="0" borderId="36" xfId="46" applyFont="1" applyBorder="1" applyAlignment="1">
      <alignment horizontal="center" vertical="center"/>
    </xf>
    <xf numFmtId="0" fontId="12" fillId="0" borderId="23" xfId="46" applyFont="1" applyBorder="1">
      <alignment vertical="center"/>
    </xf>
    <xf numFmtId="0" fontId="12" fillId="0" borderId="34" xfId="46" applyFont="1" applyBorder="1">
      <alignment vertical="center"/>
    </xf>
    <xf numFmtId="0" fontId="12" fillId="0" borderId="0" xfId="46" applyFont="1">
      <alignment vertical="center"/>
    </xf>
    <xf numFmtId="0" fontId="12" fillId="0" borderId="31" xfId="46" applyFont="1" applyBorder="1">
      <alignment vertical="center"/>
    </xf>
    <xf numFmtId="0" fontId="12" fillId="0" borderId="23" xfId="46" applyFont="1" applyBorder="1" applyAlignment="1">
      <alignment horizontal="center" vertical="center" shrinkToFit="1"/>
    </xf>
    <xf numFmtId="0" fontId="2" fillId="0" borderId="0" xfId="47" applyFont="1" applyAlignment="1">
      <alignment vertical="center"/>
    </xf>
    <xf numFmtId="0" fontId="2" fillId="0" borderId="81" xfId="47" applyFont="1" applyBorder="1" applyAlignment="1">
      <alignment horizontal="right" vertical="center"/>
    </xf>
    <xf numFmtId="0" fontId="2" fillId="0" borderId="0" xfId="47" applyFont="1" applyAlignment="1">
      <alignment horizontal="right" vertical="center"/>
    </xf>
    <xf numFmtId="0" fontId="2" fillId="0" borderId="0" xfId="47" applyFont="1" applyAlignment="1">
      <alignment horizontal="center" vertical="center"/>
    </xf>
    <xf numFmtId="0" fontId="2" fillId="24" borderId="10" xfId="47" applyFont="1" applyFill="1" applyBorder="1" applyAlignment="1">
      <alignment horizontal="center" vertical="center"/>
    </xf>
    <xf numFmtId="0" fontId="2" fillId="0" borderId="92" xfId="47" applyFont="1" applyBorder="1" applyAlignment="1">
      <alignment horizontal="right" vertical="center"/>
    </xf>
    <xf numFmtId="0" fontId="2" fillId="0" borderId="84" xfId="47" applyFont="1" applyBorder="1" applyAlignment="1">
      <alignment vertical="center"/>
    </xf>
    <xf numFmtId="0" fontId="2" fillId="0" borderId="23" xfId="47" applyFont="1" applyBorder="1" applyAlignment="1">
      <alignment horizontal="center" vertical="center"/>
    </xf>
    <xf numFmtId="0" fontId="0" fillId="0" borderId="0" xfId="47" applyFont="1" applyAlignment="1">
      <alignment horizontal="right" vertical="center"/>
    </xf>
    <xf numFmtId="0" fontId="2" fillId="0" borderId="19" xfId="47" applyFont="1" applyBorder="1" applyAlignment="1">
      <alignment horizontal="center" vertical="center"/>
    </xf>
    <xf numFmtId="0" fontId="2" fillId="0" borderId="99" xfId="47" applyFont="1" applyBorder="1" applyAlignment="1">
      <alignment horizontal="center" vertical="center"/>
    </xf>
    <xf numFmtId="0" fontId="2" fillId="0" borderId="81" xfId="47" applyFont="1" applyBorder="1" applyAlignment="1">
      <alignment horizontal="center" vertical="center"/>
    </xf>
    <xf numFmtId="0" fontId="0" fillId="0" borderId="0" xfId="0" applyAlignment="1">
      <alignment horizontal="left" vertical="center" wrapText="1"/>
    </xf>
    <xf numFmtId="58" fontId="0" fillId="0" borderId="0" xfId="0" applyNumberFormat="1" applyAlignment="1">
      <alignment horizontal="center" vertical="center"/>
    </xf>
    <xf numFmtId="0" fontId="0" fillId="0" borderId="0" xfId="0" applyAlignment="1">
      <alignment horizontal="left" vertical="center" indent="1"/>
    </xf>
    <xf numFmtId="0" fontId="0" fillId="0" borderId="0" xfId="56" applyFont="1">
      <alignment vertical="center"/>
    </xf>
    <xf numFmtId="0" fontId="5" fillId="0" borderId="0" xfId="43" applyFont="1">
      <alignment vertical="center"/>
    </xf>
    <xf numFmtId="0" fontId="5" fillId="0" borderId="0" xfId="43" applyFont="1" applyAlignment="1">
      <alignment horizontal="right" vertical="center"/>
    </xf>
    <xf numFmtId="0" fontId="5" fillId="0" borderId="0" xfId="43" applyFont="1" applyAlignment="1">
      <alignment vertical="center" wrapText="1"/>
    </xf>
    <xf numFmtId="0" fontId="42" fillId="26" borderId="0" xfId="0" applyFont="1" applyFill="1" applyAlignment="1">
      <alignment horizontal="center" vertical="center" shrinkToFit="1"/>
    </xf>
    <xf numFmtId="0" fontId="38" fillId="0" borderId="0" xfId="49" applyAlignment="1">
      <alignment horizontal="distributed" vertical="center"/>
    </xf>
    <xf numFmtId="0" fontId="66" fillId="0" borderId="0" xfId="28" applyFont="1" applyFill="1" applyAlignment="1" applyProtection="1">
      <alignment vertical="center"/>
    </xf>
    <xf numFmtId="0" fontId="61" fillId="0" borderId="23" xfId="48" applyFont="1" applyBorder="1" applyAlignment="1">
      <alignment horizontal="center" vertical="center"/>
    </xf>
    <xf numFmtId="0" fontId="13" fillId="26" borderId="36" xfId="52" applyFont="1" applyFill="1" applyBorder="1" applyAlignment="1">
      <alignment horizontal="center" vertical="center"/>
    </xf>
    <xf numFmtId="0" fontId="13" fillId="26" borderId="28" xfId="52" applyFont="1" applyFill="1" applyBorder="1" applyAlignment="1">
      <alignment horizontal="center" vertical="center"/>
    </xf>
    <xf numFmtId="0" fontId="13" fillId="26" borderId="19" xfId="52" applyFont="1" applyFill="1" applyBorder="1" applyAlignment="1">
      <alignment horizontal="center" vertical="center"/>
    </xf>
    <xf numFmtId="0" fontId="2" fillId="0" borderId="0" xfId="57" applyFont="1" applyAlignment="1">
      <alignment vertical="center" justifyLastLine="1"/>
    </xf>
    <xf numFmtId="0" fontId="2" fillId="0" borderId="274" xfId="57" applyFont="1" applyBorder="1" applyAlignment="1">
      <alignment vertical="center"/>
    </xf>
    <xf numFmtId="0" fontId="2" fillId="0" borderId="40" xfId="57" applyFont="1" applyBorder="1" applyAlignment="1">
      <alignment vertical="center"/>
    </xf>
    <xf numFmtId="0" fontId="2" fillId="0" borderId="275" xfId="57" applyFont="1" applyBorder="1" applyAlignment="1">
      <alignment vertical="center"/>
    </xf>
    <xf numFmtId="0" fontId="2" fillId="0" borderId="115" xfId="57" applyFont="1" applyBorder="1" applyAlignment="1">
      <alignment vertical="center" justifyLastLine="1"/>
    </xf>
    <xf numFmtId="0" fontId="2" fillId="0" borderId="116" xfId="57" applyFont="1" applyBorder="1" applyAlignment="1">
      <alignment vertical="center" justifyLastLine="1"/>
    </xf>
    <xf numFmtId="0" fontId="2" fillId="0" borderId="118" xfId="57" applyFont="1" applyBorder="1" applyAlignment="1">
      <alignment vertical="center" justifyLastLine="1"/>
    </xf>
    <xf numFmtId="0" fontId="2" fillId="0" borderId="119" xfId="57" applyFont="1" applyBorder="1" applyAlignment="1">
      <alignment vertical="center" justifyLastLine="1"/>
    </xf>
    <xf numFmtId="0" fontId="67" fillId="0" borderId="0" xfId="64" applyFont="1" applyAlignment="1">
      <alignment horizontal="center" vertical="center"/>
    </xf>
    <xf numFmtId="49" fontId="12" fillId="0" borderId="288" xfId="53" applyNumberFormat="1" applyFont="1" applyBorder="1" applyAlignment="1">
      <alignment horizontal="center" vertical="center" shrinkToFit="1"/>
    </xf>
    <xf numFmtId="49" fontId="12" fillId="0" borderId="289" xfId="53" applyNumberFormat="1" applyFont="1" applyBorder="1" applyAlignment="1">
      <alignment horizontal="center" vertical="center"/>
    </xf>
    <xf numFmtId="0" fontId="12" fillId="0" borderId="290" xfId="53" applyFont="1" applyBorder="1" applyAlignment="1">
      <alignment horizontal="center" vertical="center"/>
    </xf>
    <xf numFmtId="0" fontId="12" fillId="0" borderId="289" xfId="53" applyFont="1" applyBorder="1" applyAlignment="1">
      <alignment horizontal="center" vertical="center"/>
    </xf>
    <xf numFmtId="0" fontId="12" fillId="0" borderId="291" xfId="53" applyFont="1" applyBorder="1" applyAlignment="1">
      <alignment horizontal="center" vertical="center"/>
    </xf>
    <xf numFmtId="0" fontId="12" fillId="0" borderId="0" xfId="61" applyFont="1"/>
    <xf numFmtId="0" fontId="2" fillId="0" borderId="0" xfId="61" applyFont="1"/>
    <xf numFmtId="49" fontId="12" fillId="0" borderId="14" xfId="0" applyNumberFormat="1" applyFont="1" applyFill="1" applyBorder="1" applyAlignment="1">
      <alignment horizontal="center" vertical="center" shrinkToFit="1"/>
    </xf>
    <xf numFmtId="0" fontId="12" fillId="0" borderId="140" xfId="0" applyFont="1" applyBorder="1" applyAlignment="1">
      <alignment horizontal="center" vertical="center" shrinkToFit="1"/>
    </xf>
    <xf numFmtId="0" fontId="12" fillId="0" borderId="135" xfId="53" applyFont="1" applyBorder="1" applyAlignment="1">
      <alignment horizontal="left" vertical="center"/>
    </xf>
    <xf numFmtId="0" fontId="12" fillId="0" borderId="136" xfId="53" applyFont="1" applyBorder="1" applyAlignment="1">
      <alignment horizontal="left" vertical="center"/>
    </xf>
    <xf numFmtId="0" fontId="2" fillId="0" borderId="0" xfId="59" applyFont="1" applyAlignment="1">
      <alignment horizontal="center" vertical="center"/>
    </xf>
    <xf numFmtId="0" fontId="5" fillId="0" borderId="23" xfId="43" applyFont="1" applyBorder="1" applyAlignment="1">
      <alignment horizontal="center" vertical="center"/>
    </xf>
    <xf numFmtId="0" fontId="2" fillId="0" borderId="0" xfId="59" applyFont="1" applyAlignment="1">
      <alignment vertical="center"/>
    </xf>
    <xf numFmtId="0" fontId="5" fillId="0" borderId="0" xfId="43" applyFont="1" applyAlignment="1">
      <alignment vertical="center"/>
    </xf>
    <xf numFmtId="0" fontId="2" fillId="0" borderId="0" xfId="59" applyFont="1" applyFill="1" applyAlignment="1">
      <alignment vertical="center"/>
    </xf>
    <xf numFmtId="0" fontId="5" fillId="0" borderId="24" xfId="43" applyNumberFormat="1" applyFont="1" applyFill="1" applyBorder="1" applyAlignment="1">
      <alignment vertical="center"/>
    </xf>
    <xf numFmtId="0" fontId="5" fillId="0" borderId="23" xfId="43" applyNumberFormat="1" applyFont="1" applyFill="1" applyBorder="1" applyAlignment="1">
      <alignment vertical="center"/>
    </xf>
    <xf numFmtId="0" fontId="5" fillId="0" borderId="19" xfId="43" applyNumberFormat="1" applyFont="1" applyFill="1" applyBorder="1" applyAlignment="1">
      <alignment vertical="center"/>
    </xf>
    <xf numFmtId="0" fontId="70" fillId="0" borderId="0" xfId="43" applyFont="1" applyAlignment="1">
      <alignment vertical="center"/>
    </xf>
    <xf numFmtId="0" fontId="5" fillId="0" borderId="0" xfId="43" applyFont="1" applyFill="1">
      <alignment vertical="center"/>
    </xf>
    <xf numFmtId="0" fontId="5" fillId="0" borderId="0" xfId="43" applyFont="1" applyFill="1" applyAlignment="1">
      <alignment vertical="center"/>
    </xf>
    <xf numFmtId="0" fontId="5" fillId="0" borderId="0" xfId="43" applyFont="1" applyFill="1" applyAlignment="1">
      <alignment vertical="top"/>
    </xf>
    <xf numFmtId="0" fontId="5" fillId="0" borderId="0" xfId="43" applyFont="1" applyFill="1" applyAlignment="1">
      <alignment vertical="center" shrinkToFit="1"/>
    </xf>
    <xf numFmtId="0" fontId="5" fillId="0" borderId="0" xfId="43" applyFont="1" applyFill="1" applyBorder="1" applyAlignment="1">
      <alignment horizontal="center" vertical="center"/>
    </xf>
    <xf numFmtId="179" fontId="5" fillId="0" borderId="0" xfId="43" applyNumberFormat="1" applyFont="1" applyFill="1" applyBorder="1" applyAlignment="1">
      <alignment horizontal="center" vertical="center"/>
    </xf>
    <xf numFmtId="0" fontId="5" fillId="0" borderId="35" xfId="43" applyFont="1" applyFill="1" applyBorder="1">
      <alignment vertical="center"/>
    </xf>
    <xf numFmtId="0" fontId="5" fillId="0" borderId="34" xfId="43" applyFont="1" applyFill="1" applyBorder="1">
      <alignment vertical="center"/>
    </xf>
    <xf numFmtId="0" fontId="5" fillId="0" borderId="36" xfId="43" applyFont="1" applyFill="1" applyBorder="1">
      <alignment vertical="center"/>
    </xf>
    <xf numFmtId="0" fontId="5" fillId="0" borderId="33" xfId="43" applyFont="1" applyFill="1" applyBorder="1">
      <alignment vertical="center"/>
    </xf>
    <xf numFmtId="0" fontId="5" fillId="0" borderId="0" xfId="43" applyFont="1" applyFill="1" applyBorder="1">
      <alignment vertical="center"/>
    </xf>
    <xf numFmtId="0" fontId="5" fillId="0" borderId="31" xfId="43" applyFont="1" applyFill="1" applyBorder="1">
      <alignment vertical="center"/>
    </xf>
    <xf numFmtId="0" fontId="5" fillId="0" borderId="30" xfId="43" applyFont="1" applyFill="1" applyBorder="1">
      <alignment vertical="center"/>
    </xf>
    <xf numFmtId="0" fontId="5" fillId="0" borderId="10" xfId="43" applyFont="1" applyFill="1" applyBorder="1">
      <alignment vertical="center"/>
    </xf>
    <xf numFmtId="0" fontId="5" fillId="0" borderId="32" xfId="43" applyFont="1" applyFill="1" applyBorder="1">
      <alignment vertical="center"/>
    </xf>
    <xf numFmtId="0" fontId="51" fillId="0" borderId="0" xfId="43" applyFont="1" applyFill="1">
      <alignment vertical="center"/>
    </xf>
    <xf numFmtId="0" fontId="5" fillId="0" borderId="0" xfId="43" applyFont="1" applyFill="1" applyAlignment="1">
      <alignment vertical="center" wrapText="1"/>
    </xf>
    <xf numFmtId="0" fontId="67" fillId="0" borderId="0" xfId="64" applyFont="1" applyFill="1" applyAlignment="1">
      <alignment vertical="center" shrinkToFit="1"/>
    </xf>
    <xf numFmtId="0" fontId="67" fillId="0" borderId="10" xfId="64" applyFont="1" applyBorder="1" applyAlignment="1">
      <alignment vertical="center"/>
    </xf>
    <xf numFmtId="0" fontId="67" fillId="0" borderId="0" xfId="64" applyFont="1" applyBorder="1" applyAlignment="1">
      <alignment vertical="center"/>
    </xf>
    <xf numFmtId="0" fontId="2" fillId="0" borderId="0" xfId="60" applyFont="1" applyAlignment="1">
      <alignment horizontal="center" vertical="center"/>
    </xf>
    <xf numFmtId="0" fontId="71" fillId="0" borderId="0" xfId="64" applyFont="1" applyAlignment="1">
      <alignment vertical="center"/>
    </xf>
    <xf numFmtId="0" fontId="5" fillId="0" borderId="23" xfId="43" applyFont="1" applyBorder="1">
      <alignment vertical="center"/>
    </xf>
    <xf numFmtId="0" fontId="44" fillId="0" borderId="0" xfId="61" applyFont="1" applyAlignment="1">
      <alignment vertical="center"/>
    </xf>
    <xf numFmtId="0" fontId="45" fillId="0" borderId="0" xfId="61" applyFont="1" applyAlignment="1">
      <alignment vertical="center"/>
    </xf>
    <xf numFmtId="0" fontId="15" fillId="0" borderId="0" xfId="61" applyAlignment="1">
      <alignment vertical="center"/>
    </xf>
    <xf numFmtId="49" fontId="12" fillId="0" borderId="135" xfId="53" applyNumberFormat="1" applyFont="1" applyFill="1" applyBorder="1" applyAlignment="1">
      <alignment horizontal="center" vertical="center"/>
    </xf>
    <xf numFmtId="0" fontId="12" fillId="0" borderId="135" xfId="53" applyFont="1" applyFill="1" applyBorder="1" applyAlignment="1">
      <alignment horizontal="center" vertical="center"/>
    </xf>
    <xf numFmtId="0" fontId="12" fillId="0" borderId="136" xfId="53" applyFont="1" applyFill="1" applyBorder="1" applyAlignment="1">
      <alignment horizontal="center" vertical="center"/>
    </xf>
    <xf numFmtId="0" fontId="12" fillId="0" borderId="32" xfId="53" applyFont="1" applyFill="1" applyBorder="1" applyAlignment="1">
      <alignment horizontal="center" vertical="center"/>
    </xf>
    <xf numFmtId="0" fontId="0" fillId="0" borderId="0" xfId="0" applyFont="1" applyFill="1" applyAlignment="1">
      <alignment vertical="center"/>
    </xf>
    <xf numFmtId="0" fontId="0" fillId="0" borderId="0" xfId="53" applyFont="1" applyFill="1"/>
    <xf numFmtId="0" fontId="0" fillId="0" borderId="0" xfId="53" applyFont="1" applyFill="1" applyAlignment="1">
      <alignment horizontal="left"/>
    </xf>
    <xf numFmtId="0" fontId="0" fillId="0" borderId="0" xfId="53" applyFont="1" applyFill="1" applyAlignment="1">
      <alignment horizontal="left" vertical="center" wrapText="1"/>
    </xf>
    <xf numFmtId="0" fontId="2" fillId="0" borderId="0" xfId="59" applyFont="1" applyAlignment="1">
      <alignment vertical="center"/>
    </xf>
    <xf numFmtId="0" fontId="67" fillId="0" borderId="0" xfId="64" applyFont="1" applyBorder="1" applyAlignment="1">
      <alignment horizontal="distributed" vertical="center"/>
    </xf>
    <xf numFmtId="0" fontId="67" fillId="0" borderId="0" xfId="64" applyFont="1" applyAlignment="1">
      <alignment horizontal="right" vertical="center"/>
    </xf>
    <xf numFmtId="0" fontId="67" fillId="0" borderId="0" xfId="64" applyFont="1" applyAlignment="1">
      <alignment horizontal="left" vertical="center"/>
    </xf>
    <xf numFmtId="0" fontId="67" fillId="0" borderId="0" xfId="64" applyFont="1" applyAlignment="1">
      <alignment vertical="center"/>
    </xf>
    <xf numFmtId="0" fontId="67" fillId="0" borderId="0" xfId="0" applyFont="1" applyAlignment="1">
      <alignment horizontal="left" vertical="center"/>
    </xf>
    <xf numFmtId="0" fontId="13" fillId="0" borderId="0" xfId="64" applyFont="1" applyAlignment="1">
      <alignment vertical="center"/>
    </xf>
    <xf numFmtId="49" fontId="67" fillId="0" borderId="28" xfId="64" applyNumberFormat="1" applyFont="1" applyBorder="1" applyAlignment="1">
      <alignment horizontal="center" vertical="center"/>
    </xf>
    <xf numFmtId="0" fontId="12" fillId="0" borderId="0" xfId="61" applyFont="1" applyAlignment="1">
      <alignment vertical="top"/>
    </xf>
    <xf numFmtId="0" fontId="67" fillId="0" borderId="0" xfId="64" applyFont="1" applyAlignment="1">
      <alignment vertical="center"/>
    </xf>
    <xf numFmtId="0" fontId="0" fillId="0" borderId="0" xfId="0" applyAlignment="1">
      <alignment vertical="center"/>
    </xf>
    <xf numFmtId="0" fontId="13" fillId="0" borderId="0" xfId="0" applyFont="1" applyAlignment="1">
      <alignment vertical="center"/>
    </xf>
    <xf numFmtId="0" fontId="0" fillId="0" borderId="0" xfId="0" applyAlignment="1">
      <alignment horizontal="right" vertical="center"/>
    </xf>
    <xf numFmtId="0" fontId="13" fillId="0" borderId="166" xfId="0" applyFont="1" applyBorder="1" applyAlignment="1">
      <alignment vertical="center"/>
    </xf>
    <xf numFmtId="0" fontId="13" fillId="0" borderId="168" xfId="0" applyFont="1" applyBorder="1" applyAlignment="1">
      <alignment vertical="center"/>
    </xf>
    <xf numFmtId="0" fontId="42" fillId="0" borderId="0" xfId="0" applyFont="1" applyAlignment="1">
      <alignment horizontal="center" vertical="center"/>
    </xf>
    <xf numFmtId="0" fontId="13" fillId="24" borderId="27" xfId="0" applyFont="1" applyFill="1" applyBorder="1" applyAlignment="1">
      <alignment vertical="center"/>
    </xf>
    <xf numFmtId="0" fontId="13" fillId="0" borderId="0" xfId="0" applyFont="1" applyAlignment="1">
      <alignment vertical="center"/>
    </xf>
    <xf numFmtId="0" fontId="13" fillId="0" borderId="43" xfId="0" applyFont="1" applyBorder="1" applyAlignment="1">
      <alignment vertical="center"/>
    </xf>
    <xf numFmtId="0" fontId="13" fillId="0" borderId="298" xfId="0" applyFont="1" applyBorder="1" applyAlignment="1">
      <alignment vertical="center"/>
    </xf>
    <xf numFmtId="0" fontId="13" fillId="0" borderId="168" xfId="0" applyFont="1" applyFill="1" applyBorder="1" applyAlignment="1">
      <alignment vertical="center"/>
    </xf>
    <xf numFmtId="0" fontId="13" fillId="0" borderId="292" xfId="0" applyFont="1" applyFill="1" applyBorder="1" applyAlignment="1">
      <alignment vertical="center"/>
    </xf>
    <xf numFmtId="0" fontId="13" fillId="0" borderId="298" xfId="0" applyFont="1" applyFill="1" applyBorder="1" applyAlignment="1">
      <alignment vertical="center"/>
    </xf>
    <xf numFmtId="0" fontId="13" fillId="0" borderId="292" xfId="0" applyFont="1" applyBorder="1" applyAlignment="1">
      <alignment vertical="center"/>
    </xf>
    <xf numFmtId="0" fontId="13" fillId="0" borderId="165" xfId="0" applyFont="1" applyBorder="1" applyAlignment="1">
      <alignment vertical="center"/>
    </xf>
    <xf numFmtId="0" fontId="13" fillId="0" borderId="166" xfId="0" applyFont="1" applyFill="1" applyBorder="1" applyAlignment="1">
      <alignment vertical="center"/>
    </xf>
    <xf numFmtId="0" fontId="13" fillId="0" borderId="68" xfId="0" applyFont="1" applyFill="1" applyBorder="1" applyAlignment="1">
      <alignment vertical="center"/>
    </xf>
    <xf numFmtId="0" fontId="13" fillId="0" borderId="165" xfId="0" applyFont="1" applyFill="1" applyBorder="1" applyAlignment="1">
      <alignment vertical="center"/>
    </xf>
    <xf numFmtId="0" fontId="13" fillId="0" borderId="68" xfId="0" applyFont="1" applyBorder="1" applyAlignment="1">
      <alignment vertical="center"/>
    </xf>
    <xf numFmtId="183" fontId="13" fillId="25" borderId="53" xfId="34" applyNumberFormat="1" applyFont="1" applyFill="1" applyBorder="1" applyAlignment="1">
      <alignment horizontal="right" vertical="center" shrinkToFit="1"/>
    </xf>
    <xf numFmtId="183" fontId="13" fillId="25" borderId="57" xfId="34" applyNumberFormat="1" applyFont="1" applyFill="1" applyBorder="1" applyAlignment="1">
      <alignment horizontal="right" vertical="center" shrinkToFit="1"/>
    </xf>
    <xf numFmtId="183" fontId="13" fillId="25" borderId="63" xfId="34" applyNumberFormat="1" applyFont="1" applyFill="1" applyBorder="1" applyAlignment="1">
      <alignment horizontal="right" vertical="center" shrinkToFit="1"/>
    </xf>
    <xf numFmtId="184" fontId="13" fillId="25" borderId="52" xfId="34" applyNumberFormat="1" applyFont="1" applyFill="1" applyBorder="1" applyAlignment="1">
      <alignment horizontal="right" vertical="center" shrinkToFit="1"/>
    </xf>
    <xf numFmtId="184" fontId="13" fillId="25" borderId="56" xfId="34" applyNumberFormat="1" applyFont="1" applyFill="1" applyBorder="1" applyAlignment="1">
      <alignment horizontal="right" vertical="center" shrinkToFit="1"/>
    </xf>
    <xf numFmtId="184" fontId="13" fillId="25" borderId="58" xfId="34" applyNumberFormat="1" applyFont="1" applyFill="1" applyBorder="1" applyAlignment="1">
      <alignment horizontal="right" vertical="center" shrinkToFit="1"/>
    </xf>
    <xf numFmtId="184" fontId="13" fillId="25" borderId="62" xfId="34" applyNumberFormat="1" applyFont="1" applyFill="1" applyBorder="1" applyAlignment="1">
      <alignment horizontal="right" vertical="center" shrinkToFit="1"/>
    </xf>
    <xf numFmtId="0" fontId="55" fillId="0" borderId="247" xfId="61" applyFont="1" applyBorder="1" applyAlignment="1">
      <alignment horizontal="left" vertical="center" wrapText="1"/>
    </xf>
    <xf numFmtId="0" fontId="42" fillId="0" borderId="33" xfId="61" applyFont="1" applyBorder="1" applyAlignment="1">
      <alignment horizontal="center" vertical="center" wrapText="1"/>
    </xf>
    <xf numFmtId="0" fontId="42" fillId="0" borderId="23" xfId="61" applyFont="1" applyBorder="1" applyAlignment="1">
      <alignment vertical="center" wrapText="1"/>
    </xf>
    <xf numFmtId="0" fontId="40" fillId="0" borderId="0" xfId="61" applyFont="1" applyAlignment="1">
      <alignment vertical="center"/>
    </xf>
    <xf numFmtId="0" fontId="40" fillId="0" borderId="0" xfId="61" applyFont="1" applyAlignment="1">
      <alignment vertical="top"/>
    </xf>
    <xf numFmtId="0" fontId="40" fillId="0" borderId="0" xfId="61" applyFont="1" applyAlignment="1">
      <alignment horizontal="center" vertical="top"/>
    </xf>
    <xf numFmtId="0" fontId="40" fillId="0" borderId="89" xfId="61" applyFont="1" applyBorder="1" applyAlignment="1">
      <alignment vertical="center"/>
    </xf>
    <xf numFmtId="0" fontId="40" fillId="0" borderId="90" xfId="61" applyFont="1" applyBorder="1" applyAlignment="1">
      <alignment vertical="center"/>
    </xf>
    <xf numFmtId="0" fontId="40" fillId="0" borderId="90" xfId="61" applyFont="1" applyBorder="1" applyAlignment="1">
      <alignment horizontal="center" vertical="center"/>
    </xf>
    <xf numFmtId="20" fontId="40" fillId="0" borderId="90" xfId="61" applyNumberFormat="1" applyFont="1" applyBorder="1" applyAlignment="1">
      <alignment horizontal="left" vertical="center"/>
    </xf>
    <xf numFmtId="0" fontId="40" fillId="0" borderId="90" xfId="61" applyFont="1" applyBorder="1" applyAlignment="1">
      <alignment horizontal="left" vertical="center"/>
    </xf>
    <xf numFmtId="0" fontId="40" fillId="0" borderId="99" xfId="61" applyFont="1" applyBorder="1" applyAlignment="1">
      <alignment horizontal="center" vertical="center"/>
    </xf>
    <xf numFmtId="0" fontId="40" fillId="0" borderId="18" xfId="61" applyFont="1" applyBorder="1" applyAlignment="1">
      <alignment vertical="center"/>
    </xf>
    <xf numFmtId="0" fontId="40" fillId="0" borderId="23" xfId="61" applyFont="1" applyBorder="1" applyAlignment="1">
      <alignment vertical="center"/>
    </xf>
    <xf numFmtId="0" fontId="40" fillId="0" borderId="23" xfId="61" applyFont="1" applyBorder="1" applyAlignment="1">
      <alignment horizontal="center" vertical="center"/>
    </xf>
    <xf numFmtId="20" fontId="40" fillId="0" borderId="23" xfId="61" applyNumberFormat="1" applyFont="1" applyBorder="1" applyAlignment="1">
      <alignment horizontal="left" vertical="center"/>
    </xf>
    <xf numFmtId="0" fontId="40" fillId="0" borderId="23" xfId="61" applyFont="1" applyBorder="1" applyAlignment="1">
      <alignment horizontal="left" vertical="center"/>
    </xf>
    <xf numFmtId="0" fontId="40" fillId="0" borderId="81" xfId="61" applyFont="1" applyBorder="1" applyAlignment="1">
      <alignment horizontal="center" vertical="center"/>
    </xf>
    <xf numFmtId="0" fontId="40" fillId="0" borderId="142" xfId="61" applyFont="1" applyBorder="1" applyAlignment="1">
      <alignment vertical="center"/>
    </xf>
    <xf numFmtId="0" fontId="40" fillId="0" borderId="109" xfId="61" applyFont="1" applyBorder="1" applyAlignment="1">
      <alignment vertical="center"/>
    </xf>
    <xf numFmtId="0" fontId="40" fillId="0" borderId="109" xfId="61" applyFont="1" applyBorder="1" applyAlignment="1">
      <alignment horizontal="center" vertical="center"/>
    </xf>
    <xf numFmtId="0" fontId="40" fillId="0" borderId="109" xfId="61" applyFont="1" applyBorder="1" applyAlignment="1">
      <alignment horizontal="right" vertical="center"/>
    </xf>
    <xf numFmtId="0" fontId="40" fillId="0" borderId="83" xfId="61" applyFont="1" applyBorder="1" applyAlignment="1">
      <alignment horizontal="center" vertical="center"/>
    </xf>
    <xf numFmtId="0" fontId="42" fillId="0" borderId="28" xfId="61" applyFont="1" applyBorder="1" applyAlignment="1">
      <alignment vertical="center" wrapText="1"/>
    </xf>
    <xf numFmtId="0" fontId="42" fillId="0" borderId="24" xfId="61" applyFont="1" applyBorder="1" applyAlignment="1">
      <alignment horizontal="center" vertical="center" wrapText="1"/>
    </xf>
    <xf numFmtId="0" fontId="42" fillId="0" borderId="24" xfId="61" applyFont="1" applyBorder="1" applyAlignment="1">
      <alignment horizontal="center" vertical="center"/>
    </xf>
    <xf numFmtId="0" fontId="42" fillId="0" borderId="23" xfId="61" applyFont="1" applyBorder="1" applyAlignment="1">
      <alignment horizontal="center" vertical="center"/>
    </xf>
    <xf numFmtId="0" fontId="42" fillId="0" borderId="19" xfId="61" applyFont="1" applyBorder="1" applyAlignment="1">
      <alignment horizontal="center" vertical="center"/>
    </xf>
    <xf numFmtId="0" fontId="55" fillId="0" borderId="0" xfId="61" applyFont="1" applyAlignment="1">
      <alignment vertical="center" wrapText="1"/>
    </xf>
    <xf numFmtId="0" fontId="42" fillId="0" borderId="81" xfId="61" applyFont="1" applyBorder="1" applyAlignment="1">
      <alignment horizontal="center" vertical="center"/>
    </xf>
    <xf numFmtId="0" fontId="42" fillId="0" borderId="35" xfId="61" applyFont="1" applyBorder="1" applyAlignment="1">
      <alignment horizontal="center"/>
    </xf>
    <xf numFmtId="0" fontId="42" fillId="0" borderId="35" xfId="61" applyFont="1" applyBorder="1" applyAlignment="1">
      <alignment horizontal="center" vertical="center"/>
    </xf>
    <xf numFmtId="0" fontId="42" fillId="0" borderId="34" xfId="61" applyFont="1" applyBorder="1" applyAlignment="1">
      <alignment horizontal="center" vertical="center"/>
    </xf>
    <xf numFmtId="0" fontId="42" fillId="0" borderId="91" xfId="61" applyFont="1" applyBorder="1" applyAlignment="1">
      <alignment horizontal="center" vertical="center"/>
    </xf>
    <xf numFmtId="0" fontId="42" fillId="0" borderId="30" xfId="61" applyFont="1" applyBorder="1" applyAlignment="1">
      <alignment horizontal="center" vertical="center"/>
    </xf>
    <xf numFmtId="0" fontId="42" fillId="0" borderId="19" xfId="61" applyFont="1" applyBorder="1" applyAlignment="1">
      <alignment vertical="center"/>
    </xf>
    <xf numFmtId="0" fontId="55" fillId="0" borderId="246" xfId="61" applyFont="1" applyBorder="1" applyAlignment="1">
      <alignment horizontal="left" vertical="center"/>
    </xf>
    <xf numFmtId="0" fontId="42" fillId="0" borderId="19" xfId="61" applyFont="1" applyBorder="1" applyAlignment="1">
      <alignment vertical="center" wrapText="1"/>
    </xf>
    <xf numFmtId="0" fontId="42" fillId="0" borderId="229" xfId="61" applyFont="1" applyBorder="1" applyAlignment="1">
      <alignment horizontal="center" vertical="center"/>
    </xf>
    <xf numFmtId="0" fontId="42" fillId="0" borderId="0" xfId="61" applyFont="1" applyAlignment="1">
      <alignment horizontal="center" vertical="center"/>
    </xf>
    <xf numFmtId="0" fontId="42" fillId="0" borderId="31" xfId="61" applyFont="1" applyBorder="1" applyAlignment="1">
      <alignment horizontal="center" vertical="center"/>
    </xf>
    <xf numFmtId="0" fontId="42" fillId="0" borderId="34" xfId="61" applyFont="1" applyBorder="1" applyAlignment="1">
      <alignment vertical="center"/>
    </xf>
    <xf numFmtId="0" fontId="42" fillId="0" borderId="300" xfId="61" applyFont="1" applyBorder="1" applyAlignment="1">
      <alignment vertical="center" wrapText="1"/>
    </xf>
    <xf numFmtId="0" fontId="42" fillId="0" borderId="30" xfId="61" applyFont="1" applyBorder="1" applyAlignment="1">
      <alignment horizontal="center" vertical="center" wrapText="1"/>
    </xf>
    <xf numFmtId="0" fontId="42" fillId="0" borderId="32" xfId="61" applyFont="1" applyBorder="1" applyAlignment="1">
      <alignment vertical="center" wrapText="1"/>
    </xf>
    <xf numFmtId="0" fontId="42" fillId="0" borderId="10" xfId="61" applyFont="1" applyBorder="1" applyAlignment="1">
      <alignment horizontal="center" vertical="center"/>
    </xf>
    <xf numFmtId="0" fontId="42" fillId="0" borderId="94" xfId="61" applyFont="1" applyBorder="1" applyAlignment="1">
      <alignment horizontal="center" vertical="center"/>
    </xf>
    <xf numFmtId="0" fontId="42" fillId="0" borderId="301" xfId="61" applyFont="1" applyBorder="1" applyAlignment="1">
      <alignment horizontal="center" vertical="center"/>
    </xf>
    <xf numFmtId="0" fontId="42" fillId="0" borderId="302" xfId="61" applyFont="1" applyBorder="1" applyAlignment="1">
      <alignment horizontal="center" vertical="center"/>
    </xf>
    <xf numFmtId="0" fontId="42" fillId="0" borderId="251" xfId="61" applyFont="1" applyBorder="1" applyAlignment="1">
      <alignment horizontal="center" vertical="center"/>
    </xf>
    <xf numFmtId="0" fontId="55" fillId="0" borderId="247" xfId="61" applyFont="1" applyBorder="1" applyAlignment="1">
      <alignment horizontal="left" vertical="center" shrinkToFit="1"/>
    </xf>
    <xf numFmtId="0" fontId="42" fillId="0" borderId="33" xfId="61" applyFont="1" applyBorder="1" applyAlignment="1">
      <alignment vertical="center"/>
    </xf>
    <xf numFmtId="0" fontId="42" fillId="0" borderId="92" xfId="61" applyFont="1" applyBorder="1" applyAlignment="1">
      <alignment horizontal="center" vertical="center"/>
    </xf>
    <xf numFmtId="0" fontId="42" fillId="0" borderId="29" xfId="61" applyFont="1" applyBorder="1" applyAlignment="1">
      <alignment vertical="center" wrapText="1"/>
    </xf>
    <xf numFmtId="0" fontId="42" fillId="0" borderId="32" xfId="61" applyFont="1" applyBorder="1" applyAlignment="1">
      <alignment vertical="center"/>
    </xf>
    <xf numFmtId="0" fontId="42" fillId="0" borderId="28" xfId="61" applyFont="1" applyBorder="1" applyAlignment="1">
      <alignment horizontal="left" vertical="center"/>
    </xf>
    <xf numFmtId="0" fontId="42" fillId="0" borderId="81" xfId="61" applyFont="1" applyBorder="1" applyAlignment="1">
      <alignment horizontal="center" vertical="center" wrapText="1"/>
    </xf>
    <xf numFmtId="0" fontId="42" fillId="0" borderId="143" xfId="61" applyFont="1" applyBorder="1" applyAlignment="1">
      <alignment horizontal="center" vertical="center" wrapText="1"/>
    </xf>
    <xf numFmtId="0" fontId="42" fillId="0" borderId="143" xfId="61" applyFont="1" applyBorder="1" applyAlignment="1">
      <alignment horizontal="center" vertical="center"/>
    </xf>
    <xf numFmtId="0" fontId="42" fillId="0" borderId="65" xfId="61" applyFont="1" applyBorder="1" applyAlignment="1">
      <alignment horizontal="center" vertical="center"/>
    </xf>
    <xf numFmtId="0" fontId="42" fillId="0" borderId="131" xfId="61" applyFont="1" applyBorder="1" applyAlignment="1">
      <alignment horizontal="center" vertical="center"/>
    </xf>
    <xf numFmtId="0" fontId="40" fillId="0" borderId="144" xfId="61" applyFont="1" applyBorder="1" applyAlignment="1">
      <alignment vertical="center"/>
    </xf>
    <xf numFmtId="0" fontId="42" fillId="0" borderId="144" xfId="61" applyFont="1" applyBorder="1" applyAlignment="1">
      <alignment vertical="top"/>
    </xf>
    <xf numFmtId="0" fontId="42" fillId="0" borderId="144" xfId="61" applyFont="1" applyBorder="1" applyAlignment="1">
      <alignment horizontal="center" vertical="top"/>
    </xf>
    <xf numFmtId="0" fontId="40" fillId="0" borderId="144" xfId="61" applyFont="1" applyBorder="1" applyAlignment="1">
      <alignment horizontal="center" vertical="top"/>
    </xf>
    <xf numFmtId="0" fontId="13" fillId="0" borderId="144" xfId="61" applyFont="1" applyBorder="1" applyAlignment="1">
      <alignment vertical="top"/>
    </xf>
    <xf numFmtId="0" fontId="13" fillId="0" borderId="144" xfId="61" applyFont="1" applyBorder="1" applyAlignment="1">
      <alignment horizontal="center" vertical="top"/>
    </xf>
    <xf numFmtId="0" fontId="2" fillId="0" borderId="144" xfId="61" applyFont="1" applyBorder="1" applyAlignment="1">
      <alignment horizontal="center" vertical="top"/>
    </xf>
    <xf numFmtId="0" fontId="80" fillId="0" borderId="0" xfId="61" applyFont="1"/>
    <xf numFmtId="0" fontId="2" fillId="0" borderId="0" xfId="61" applyFont="1" applyAlignment="1">
      <alignment vertical="top" wrapText="1"/>
    </xf>
    <xf numFmtId="0" fontId="2" fillId="0" borderId="0" xfId="61" applyFont="1" applyAlignment="1">
      <alignment horizontal="center"/>
    </xf>
    <xf numFmtId="0" fontId="2" fillId="0" borderId="307" xfId="61" applyFont="1" applyBorder="1"/>
    <xf numFmtId="0" fontId="13" fillId="0" borderId="0" xfId="61" applyFont="1" applyAlignment="1">
      <alignment vertical="top"/>
    </xf>
    <xf numFmtId="0" fontId="13" fillId="0" borderId="0" xfId="61" applyFont="1" applyAlignment="1">
      <alignment horizontal="center" vertical="top"/>
    </xf>
    <xf numFmtId="0" fontId="16" fillId="0" borderId="0" xfId="61" applyFont="1" applyAlignment="1">
      <alignment horizontal="right" vertical="center"/>
    </xf>
    <xf numFmtId="0" fontId="43" fillId="27" borderId="28" xfId="61" applyFont="1" applyFill="1" applyBorder="1" applyAlignment="1">
      <alignment horizontal="center" vertical="center"/>
    </xf>
    <xf numFmtId="0" fontId="42" fillId="0" borderId="28" xfId="61" applyFont="1" applyBorder="1" applyAlignment="1">
      <alignment horizontal="left" vertical="center" wrapText="1"/>
    </xf>
    <xf numFmtId="0" fontId="42" fillId="27" borderId="28" xfId="61" applyFont="1" applyFill="1" applyBorder="1" applyAlignment="1">
      <alignment horizontal="left" vertical="center" wrapText="1"/>
    </xf>
    <xf numFmtId="0" fontId="81" fillId="0" borderId="0" xfId="61" applyFont="1" applyAlignment="1">
      <alignment vertical="center"/>
    </xf>
    <xf numFmtId="0" fontId="43" fillId="27" borderId="28" xfId="61" applyFont="1" applyFill="1" applyBorder="1" applyAlignment="1">
      <alignment horizontal="center" vertical="center" wrapText="1"/>
    </xf>
    <xf numFmtId="0" fontId="13" fillId="0" borderId="28" xfId="61" applyFont="1" applyBorder="1" applyAlignment="1">
      <alignment horizontal="left" vertical="center" wrapText="1"/>
    </xf>
    <xf numFmtId="0" fontId="42" fillId="27" borderId="28" xfId="61" applyFont="1" applyFill="1" applyBorder="1" applyAlignment="1">
      <alignment vertical="center" wrapText="1"/>
    </xf>
    <xf numFmtId="0" fontId="43" fillId="0" borderId="28" xfId="61" applyFont="1" applyBorder="1" applyAlignment="1">
      <alignment horizontal="center" vertical="center"/>
    </xf>
    <xf numFmtId="0" fontId="43" fillId="0" borderId="28" xfId="61" applyFont="1" applyBorder="1" applyAlignment="1">
      <alignment horizontal="left" vertical="center" wrapText="1"/>
    </xf>
    <xf numFmtId="0" fontId="43" fillId="0" borderId="28" xfId="61" applyFont="1" applyBorder="1" applyAlignment="1">
      <alignment horizontal="center" vertical="center" wrapText="1"/>
    </xf>
    <xf numFmtId="0" fontId="42" fillId="0" borderId="37" xfId="61" applyFont="1" applyBorder="1" applyAlignment="1">
      <alignment vertical="center" wrapText="1"/>
    </xf>
    <xf numFmtId="0" fontId="12" fillId="0" borderId="93" xfId="61" applyFont="1" applyBorder="1" applyAlignment="1">
      <alignment horizontal="center" vertical="top"/>
    </xf>
    <xf numFmtId="0" fontId="12" fillId="0" borderId="0" xfId="61" applyFont="1" applyAlignment="1">
      <alignment vertical="top" wrapText="1"/>
    </xf>
    <xf numFmtId="0" fontId="12" fillId="0" borderId="0" xfId="61" applyFont="1" applyAlignment="1">
      <alignment horizontal="left" vertical="top" wrapText="1"/>
    </xf>
    <xf numFmtId="0" fontId="12" fillId="0" borderId="0" xfId="61" applyFont="1" applyAlignment="1">
      <alignment horizontal="center" vertical="top" wrapText="1"/>
    </xf>
    <xf numFmtId="0" fontId="12" fillId="0" borderId="0" xfId="61" applyFont="1" applyAlignment="1">
      <alignment horizontal="center" vertical="top"/>
    </xf>
    <xf numFmtId="0" fontId="12" fillId="0" borderId="0" xfId="61" applyFont="1" applyAlignment="1">
      <alignment horizontal="center"/>
    </xf>
    <xf numFmtId="0" fontId="40" fillId="0" borderId="0" xfId="0" applyFont="1" applyAlignment="1">
      <alignment vertical="center"/>
    </xf>
    <xf numFmtId="0" fontId="40" fillId="24" borderId="28" xfId="0" applyFont="1" applyFill="1" applyBorder="1" applyAlignment="1">
      <alignment vertical="center"/>
    </xf>
    <xf numFmtId="0" fontId="40" fillId="26" borderId="28" xfId="0" applyFont="1" applyFill="1" applyBorder="1" applyAlignment="1">
      <alignment vertical="center"/>
    </xf>
    <xf numFmtId="0" fontId="40" fillId="25" borderId="28" xfId="0" applyFont="1" applyFill="1" applyBorder="1" applyAlignment="1">
      <alignment vertical="center"/>
    </xf>
    <xf numFmtId="0" fontId="40" fillId="0" borderId="33" xfId="62" applyFont="1" applyBorder="1">
      <alignment vertical="center"/>
    </xf>
    <xf numFmtId="0" fontId="40" fillId="0" borderId="33" xfId="0" applyFont="1" applyBorder="1" applyAlignment="1">
      <alignment vertical="center"/>
    </xf>
    <xf numFmtId="49" fontId="12" fillId="0" borderId="139" xfId="0" applyNumberFormat="1" applyFont="1" applyBorder="1" applyAlignment="1">
      <alignment horizontal="center" vertical="center" shrinkToFit="1"/>
    </xf>
    <xf numFmtId="49" fontId="12" fillId="0" borderId="309" xfId="53" applyNumberFormat="1" applyFont="1" applyBorder="1" applyAlignment="1">
      <alignment horizontal="center" vertical="center"/>
    </xf>
    <xf numFmtId="0" fontId="12" fillId="0" borderId="309" xfId="53" applyFont="1" applyBorder="1" applyAlignment="1">
      <alignment horizontal="center" vertical="center"/>
    </xf>
    <xf numFmtId="0" fontId="12" fillId="0" borderId="310" xfId="53" applyFont="1" applyBorder="1" applyAlignment="1">
      <alignment horizontal="center" vertical="center"/>
    </xf>
    <xf numFmtId="0" fontId="12" fillId="0" borderId="188" xfId="53" applyFont="1" applyBorder="1" applyAlignment="1">
      <alignment horizontal="left" vertical="center"/>
    </xf>
    <xf numFmtId="49" fontId="12" fillId="0" borderId="11" xfId="0" applyNumberFormat="1" applyFont="1" applyBorder="1" applyAlignment="1">
      <alignment horizontal="center" vertical="center" shrinkToFit="1"/>
    </xf>
    <xf numFmtId="0" fontId="12" fillId="0" borderId="20" xfId="53" applyFont="1" applyBorder="1" applyAlignment="1">
      <alignment horizontal="left" vertical="center"/>
    </xf>
    <xf numFmtId="0" fontId="12" fillId="0" borderId="138" xfId="53" applyFont="1" applyBorder="1" applyAlignment="1">
      <alignment horizontal="left" vertical="center"/>
    </xf>
    <xf numFmtId="0" fontId="0" fillId="30" borderId="0" xfId="0" applyFill="1" applyAlignment="1">
      <alignment vertical="center"/>
    </xf>
    <xf numFmtId="0" fontId="0" fillId="0" borderId="0" xfId="0" applyFont="1" applyAlignment="1">
      <alignment horizontal="left" vertical="center"/>
    </xf>
    <xf numFmtId="49" fontId="40" fillId="0" borderId="88" xfId="62" applyNumberFormat="1" applyFont="1" applyBorder="1" applyAlignment="1">
      <alignment horizontal="center" vertical="center"/>
    </xf>
    <xf numFmtId="185" fontId="0" fillId="24" borderId="0" xfId="0" applyNumberFormat="1" applyFont="1" applyFill="1" applyAlignment="1">
      <alignment horizontal="centerContinuous" vertical="center"/>
    </xf>
    <xf numFmtId="0" fontId="76" fillId="0" borderId="0" xfId="61" applyFont="1" applyAlignment="1">
      <alignment horizontal="right" vertical="top"/>
    </xf>
    <xf numFmtId="0" fontId="76" fillId="0" borderId="0" xfId="61" applyFont="1" applyAlignment="1">
      <alignment vertical="top"/>
    </xf>
    <xf numFmtId="0" fontId="75" fillId="0" borderId="0" xfId="61" applyFont="1" applyAlignment="1">
      <alignment vertical="top"/>
    </xf>
    <xf numFmtId="0" fontId="40" fillId="0" borderId="28" xfId="62" applyFont="1" applyBorder="1">
      <alignment vertical="center"/>
    </xf>
    <xf numFmtId="49" fontId="0" fillId="0" borderId="0" xfId="0" applyNumberFormat="1" applyFont="1" applyAlignment="1">
      <alignment vertical="center"/>
    </xf>
    <xf numFmtId="0" fontId="0" fillId="30" borderId="0" xfId="0" applyFont="1" applyFill="1" applyAlignment="1">
      <alignment vertical="center"/>
    </xf>
    <xf numFmtId="0" fontId="0" fillId="0" borderId="35" xfId="0" applyFont="1" applyBorder="1" applyAlignment="1">
      <alignment vertical="center"/>
    </xf>
    <xf numFmtId="0" fontId="0" fillId="0" borderId="34" xfId="0" applyFont="1" applyBorder="1" applyAlignment="1">
      <alignment vertical="center"/>
    </xf>
    <xf numFmtId="0" fontId="0" fillId="0" borderId="36" xfId="0" applyFont="1" applyBorder="1" applyAlignment="1">
      <alignment vertical="center"/>
    </xf>
    <xf numFmtId="0" fontId="0" fillId="0" borderId="30" xfId="0" applyFont="1" applyBorder="1" applyAlignment="1">
      <alignment vertical="center"/>
    </xf>
    <xf numFmtId="0" fontId="0" fillId="0" borderId="10" xfId="0" applyFont="1" applyBorder="1" applyAlignment="1">
      <alignment vertical="center"/>
    </xf>
    <xf numFmtId="0" fontId="0" fillId="0" borderId="32" xfId="0" applyFont="1" applyBorder="1" applyAlignment="1">
      <alignment vertical="center"/>
    </xf>
    <xf numFmtId="0" fontId="0" fillId="0" borderId="29" xfId="0" applyFont="1" applyBorder="1" applyAlignment="1">
      <alignment vertical="center"/>
    </xf>
    <xf numFmtId="0" fontId="0" fillId="0" borderId="37" xfId="0" applyFont="1" applyBorder="1" applyAlignment="1">
      <alignment vertical="center"/>
    </xf>
    <xf numFmtId="0" fontId="0" fillId="0" borderId="24" xfId="0" applyFont="1" applyBorder="1" applyAlignment="1">
      <alignment vertical="center"/>
    </xf>
    <xf numFmtId="0" fontId="0" fillId="0" borderId="23" xfId="0" applyFont="1" applyBorder="1" applyAlignment="1">
      <alignment vertical="center"/>
    </xf>
    <xf numFmtId="0" fontId="0" fillId="0" borderId="19" xfId="0" applyFont="1" applyBorder="1" applyAlignment="1">
      <alignment vertical="center"/>
    </xf>
    <xf numFmtId="0" fontId="0" fillId="0" borderId="0" xfId="0" applyFont="1" applyAlignment="1">
      <alignment vertical="center"/>
    </xf>
    <xf numFmtId="0" fontId="0" fillId="0" borderId="0" xfId="0" quotePrefix="1" applyFont="1" applyAlignment="1">
      <alignment vertical="center"/>
    </xf>
    <xf numFmtId="0" fontId="0" fillId="0" borderId="35" xfId="0" applyFont="1" applyFill="1" applyBorder="1" applyAlignment="1">
      <alignment vertical="center"/>
    </xf>
    <xf numFmtId="0" fontId="0" fillId="0" borderId="24" xfId="0" applyFont="1" applyFill="1" applyBorder="1" applyAlignment="1">
      <alignment vertical="center"/>
    </xf>
    <xf numFmtId="0" fontId="0" fillId="0" borderId="30" xfId="0" applyFont="1" applyFill="1" applyBorder="1" applyAlignment="1">
      <alignment vertical="center"/>
    </xf>
    <xf numFmtId="0" fontId="13" fillId="0" borderId="30" xfId="0" applyFont="1" applyBorder="1" applyAlignment="1">
      <alignment vertical="center"/>
    </xf>
    <xf numFmtId="0" fontId="13" fillId="0" borderId="30" xfId="0" applyFont="1" applyBorder="1" applyAlignment="1">
      <alignment horizontal="right" vertical="center"/>
    </xf>
    <xf numFmtId="0" fontId="0" fillId="0" borderId="33" xfId="0" applyFont="1" applyBorder="1" applyAlignment="1">
      <alignment vertical="center"/>
    </xf>
    <xf numFmtId="0" fontId="0" fillId="0" borderId="37" xfId="0" applyFont="1" applyBorder="1" applyAlignment="1">
      <alignment horizontal="center" vertical="center"/>
    </xf>
    <xf numFmtId="185" fontId="0" fillId="25" borderId="0" xfId="0" applyNumberFormat="1" applyFont="1" applyFill="1" applyAlignment="1">
      <alignment horizontal="centerContinuous" vertical="center"/>
    </xf>
    <xf numFmtId="0" fontId="0" fillId="25" borderId="0" xfId="0" applyFont="1" applyFill="1" applyAlignment="1">
      <alignment horizontal="centerContinuous" vertical="center"/>
    </xf>
    <xf numFmtId="185" fontId="0" fillId="24" borderId="23" xfId="0" applyNumberFormat="1" applyFont="1" applyFill="1" applyBorder="1" applyAlignment="1">
      <alignment horizontal="centerContinuous" vertical="center"/>
    </xf>
    <xf numFmtId="0" fontId="0" fillId="24" borderId="23" xfId="0" applyNumberFormat="1" applyFont="1" applyFill="1" applyBorder="1" applyAlignment="1">
      <alignment horizontal="centerContinuous" vertical="center"/>
    </xf>
    <xf numFmtId="185" fontId="0" fillId="24" borderId="10" xfId="0" applyNumberFormat="1" applyFont="1" applyFill="1" applyBorder="1" applyAlignment="1">
      <alignment horizontal="centerContinuous" vertical="center"/>
    </xf>
    <xf numFmtId="0" fontId="0" fillId="24" borderId="10" xfId="0" applyNumberFormat="1" applyFont="1" applyFill="1" applyBorder="1" applyAlignment="1">
      <alignment horizontal="centerContinuous" vertical="center"/>
    </xf>
    <xf numFmtId="0" fontId="0" fillId="24" borderId="0" xfId="0" applyNumberFormat="1" applyFont="1" applyFill="1" applyAlignment="1">
      <alignment horizontal="centerContinuous" vertical="center"/>
    </xf>
    <xf numFmtId="0" fontId="0" fillId="24" borderId="0" xfId="0" applyFont="1" applyFill="1" applyAlignment="1">
      <alignment horizontal="centerContinuous" vertical="center"/>
    </xf>
    <xf numFmtId="0" fontId="0" fillId="24" borderId="0" xfId="0" applyFont="1" applyFill="1" applyAlignment="1">
      <alignment vertical="center"/>
    </xf>
    <xf numFmtId="0" fontId="0" fillId="24" borderId="0" xfId="0" quotePrefix="1" applyFont="1" applyFill="1" applyAlignment="1">
      <alignment vertical="center"/>
    </xf>
    <xf numFmtId="0" fontId="0" fillId="24" borderId="29" xfId="0" applyFont="1" applyFill="1" applyBorder="1" applyAlignment="1">
      <alignment horizontal="center" vertical="center"/>
    </xf>
    <xf numFmtId="0" fontId="0" fillId="24" borderId="28" xfId="0" applyFont="1" applyFill="1" applyBorder="1" applyAlignment="1">
      <alignment horizontal="center" vertical="center"/>
    </xf>
    <xf numFmtId="49" fontId="0" fillId="24" borderId="0" xfId="0" applyNumberFormat="1" applyFont="1" applyFill="1" applyAlignment="1">
      <alignment vertical="center"/>
    </xf>
    <xf numFmtId="0" fontId="45" fillId="24" borderId="0" xfId="0" applyFont="1" applyFill="1" applyAlignment="1">
      <alignment vertical="center"/>
    </xf>
    <xf numFmtId="0" fontId="84" fillId="0" borderId="0" xfId="0" applyFont="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4" fillId="0" borderId="0" xfId="53" applyFont="1" applyFill="1" applyAlignment="1">
      <alignment vertical="center"/>
    </xf>
    <xf numFmtId="0" fontId="2" fillId="0" borderId="0" xfId="53" applyFont="1" applyFill="1"/>
    <xf numFmtId="0" fontId="2" fillId="0" borderId="0" xfId="53" applyFont="1" applyFill="1" applyAlignment="1">
      <alignment horizontal="left"/>
    </xf>
    <xf numFmtId="0" fontId="2" fillId="0" borderId="0" xfId="53" applyFont="1" applyFill="1" applyAlignment="1">
      <alignment horizontal="left" vertical="center" wrapText="1"/>
    </xf>
    <xf numFmtId="0" fontId="0" fillId="0" borderId="0" xfId="0" quotePrefix="1" applyFont="1" applyFill="1" applyAlignment="1">
      <alignment vertical="center"/>
    </xf>
    <xf numFmtId="49" fontId="0" fillId="0" borderId="0" xfId="0" applyNumberFormat="1" applyFont="1" applyFill="1" applyAlignment="1">
      <alignment vertical="center"/>
    </xf>
    <xf numFmtId="0" fontId="2" fillId="0" borderId="0" xfId="0" applyFont="1" applyFill="1" applyAlignment="1">
      <alignment horizontal="center" vertical="center"/>
    </xf>
    <xf numFmtId="0" fontId="0" fillId="0" borderId="0" xfId="53" applyFont="1" applyFill="1" applyAlignment="1">
      <alignment vertical="center"/>
    </xf>
    <xf numFmtId="0" fontId="2" fillId="0" borderId="0" xfId="53" applyFont="1" applyFill="1" applyAlignment="1">
      <alignment vertical="center"/>
    </xf>
    <xf numFmtId="0" fontId="10" fillId="0" borderId="0" xfId="58" applyFont="1" applyFill="1" applyAlignment="1">
      <alignment vertical="center"/>
    </xf>
    <xf numFmtId="0" fontId="0" fillId="0" borderId="0" xfId="0" applyFill="1" applyAlignment="1">
      <alignment horizontal="left" vertical="center"/>
    </xf>
    <xf numFmtId="0" fontId="0" fillId="0" borderId="0" xfId="0" applyFill="1" applyAlignment="1">
      <alignment horizontal="left" vertical="center" indent="1"/>
    </xf>
    <xf numFmtId="49" fontId="0" fillId="0" borderId="0" xfId="0" applyNumberFormat="1" applyFill="1" applyAlignment="1">
      <alignment vertical="center"/>
    </xf>
    <xf numFmtId="0" fontId="0" fillId="0" borderId="0" xfId="0" applyFont="1" applyFill="1" applyAlignment="1">
      <alignment horizontal="left" vertical="center"/>
    </xf>
    <xf numFmtId="0" fontId="0" fillId="0" borderId="0" xfId="0" applyFont="1" applyFill="1" applyAlignment="1">
      <alignment horizontal="left" vertical="center" indent="3"/>
    </xf>
    <xf numFmtId="0" fontId="45" fillId="0" borderId="0" xfId="0" applyFont="1" applyFill="1" applyAlignment="1">
      <alignment horizontal="left" vertical="center" indent="2"/>
    </xf>
    <xf numFmtId="0" fontId="0" fillId="0" borderId="0" xfId="0" applyFont="1" applyFill="1" applyAlignment="1">
      <alignment horizontal="left" vertical="center" indent="2"/>
    </xf>
    <xf numFmtId="49" fontId="2" fillId="0" borderId="0" xfId="53" applyNumberFormat="1" applyFont="1" applyFill="1" applyAlignment="1">
      <alignment vertical="center"/>
    </xf>
    <xf numFmtId="0" fontId="37" fillId="0" borderId="0" xfId="58" applyFont="1" applyFill="1" applyAlignment="1">
      <alignment vertical="center"/>
    </xf>
    <xf numFmtId="20" fontId="0" fillId="0" borderId="0" xfId="0" applyNumberFormat="1" applyFont="1" applyFill="1" applyAlignment="1">
      <alignment vertical="center"/>
    </xf>
    <xf numFmtId="0" fontId="45" fillId="0" borderId="0" xfId="0" applyFont="1" applyFill="1" applyAlignment="1">
      <alignment vertical="center"/>
    </xf>
    <xf numFmtId="0" fontId="83" fillId="0" borderId="0" xfId="0" applyFont="1" applyFill="1" applyAlignment="1">
      <alignment vertical="center"/>
    </xf>
    <xf numFmtId="0" fontId="44" fillId="0" borderId="0" xfId="0" applyFont="1" applyFill="1" applyAlignment="1">
      <alignment vertical="center"/>
    </xf>
    <xf numFmtId="0" fontId="0" fillId="0" borderId="0" xfId="0" applyAlignment="1">
      <alignment vertical="center"/>
    </xf>
    <xf numFmtId="186" fontId="0" fillId="25" borderId="0" xfId="0" applyNumberFormat="1" applyFont="1" applyFill="1" applyAlignment="1">
      <alignment horizontal="centerContinuous" vertical="center"/>
    </xf>
    <xf numFmtId="49" fontId="40" fillId="0" borderId="29" xfId="62" applyNumberFormat="1" applyFont="1" applyBorder="1" applyAlignment="1">
      <alignment horizontal="center" vertical="center"/>
    </xf>
    <xf numFmtId="49" fontId="40" fillId="0" borderId="37" xfId="62" applyNumberFormat="1" applyFont="1" applyBorder="1" applyAlignment="1">
      <alignment horizontal="center" vertical="center"/>
    </xf>
    <xf numFmtId="0" fontId="40" fillId="0" borderId="28" xfId="62" applyFont="1" applyBorder="1" applyAlignment="1">
      <alignment horizontal="center" vertical="center"/>
    </xf>
    <xf numFmtId="0" fontId="40" fillId="0" borderId="33" xfId="62" applyFont="1" applyBorder="1" applyAlignment="1">
      <alignment horizontal="center" vertical="center"/>
    </xf>
    <xf numFmtId="0" fontId="40" fillId="0" borderId="0" xfId="48" applyFont="1" applyAlignment="1">
      <alignment horizontal="right" vertical="center"/>
    </xf>
    <xf numFmtId="0" fontId="14" fillId="0" borderId="28" xfId="0" quotePrefix="1" applyFont="1" applyBorder="1" applyAlignment="1">
      <alignment vertical="center"/>
    </xf>
    <xf numFmtId="0" fontId="0" fillId="0" borderId="28" xfId="0" applyFont="1" applyBorder="1"/>
    <xf numFmtId="0" fontId="85" fillId="0" borderId="28" xfId="60" applyFont="1" applyBorder="1">
      <alignment vertical="center"/>
    </xf>
    <xf numFmtId="0" fontId="66" fillId="0" borderId="28" xfId="28" applyFont="1" applyBorder="1" applyAlignment="1" applyProtection="1">
      <alignment vertical="center"/>
    </xf>
    <xf numFmtId="0" fontId="66" fillId="0" borderId="0" xfId="28" applyFont="1" applyAlignment="1" applyProtection="1">
      <alignment vertical="center"/>
    </xf>
    <xf numFmtId="0" fontId="68" fillId="0" borderId="0" xfId="61" applyFont="1" applyAlignment="1">
      <alignment vertical="center"/>
    </xf>
    <xf numFmtId="0" fontId="0" fillId="0" borderId="0" xfId="61" applyFont="1" applyAlignment="1">
      <alignment vertical="center"/>
    </xf>
    <xf numFmtId="0" fontId="68" fillId="0" borderId="0" xfId="53" applyFont="1" applyFill="1" applyAlignment="1">
      <alignment vertical="center"/>
    </xf>
    <xf numFmtId="0" fontId="0" fillId="0" borderId="0" xfId="53" applyFont="1"/>
    <xf numFmtId="0" fontId="0" fillId="0" borderId="0" xfId="0" applyFont="1"/>
    <xf numFmtId="0" fontId="2" fillId="0" borderId="0" xfId="55" applyFont="1" applyAlignment="1">
      <alignment vertical="center"/>
    </xf>
    <xf numFmtId="0" fontId="2" fillId="30" borderId="0" xfId="0" applyFont="1" applyFill="1" applyAlignment="1">
      <alignment vertical="center"/>
    </xf>
    <xf numFmtId="0" fontId="2" fillId="0" borderId="0" xfId="65" applyFont="1">
      <alignment vertical="center"/>
    </xf>
    <xf numFmtId="49" fontId="40" fillId="0" borderId="29" xfId="62" applyNumberFormat="1" applyFont="1" applyBorder="1" applyAlignment="1">
      <alignment horizontal="center" vertical="center"/>
    </xf>
    <xf numFmtId="49" fontId="40" fillId="0" borderId="37" xfId="62" applyNumberFormat="1" applyFont="1" applyBorder="1" applyAlignment="1">
      <alignment horizontal="center" vertical="center"/>
    </xf>
    <xf numFmtId="0" fontId="85" fillId="0" borderId="29" xfId="60" applyFont="1" applyBorder="1" applyAlignment="1">
      <alignment horizontal="left" vertical="center"/>
    </xf>
    <xf numFmtId="0" fontId="85" fillId="0" borderId="37" xfId="60" applyFont="1" applyBorder="1" applyAlignment="1">
      <alignment horizontal="left" vertical="center"/>
    </xf>
    <xf numFmtId="0" fontId="40" fillId="0" borderId="24" xfId="62" applyFont="1" applyBorder="1" applyAlignment="1">
      <alignment horizontal="center" vertical="center"/>
    </xf>
    <xf numFmtId="0" fontId="40" fillId="0" borderId="23" xfId="62" applyFont="1" applyBorder="1" applyAlignment="1">
      <alignment horizontal="center" vertical="center"/>
    </xf>
    <xf numFmtId="0" fontId="40" fillId="0" borderId="35" xfId="62" applyFont="1" applyBorder="1" applyAlignment="1">
      <alignment horizontal="center" vertical="center"/>
    </xf>
    <xf numFmtId="0" fontId="40" fillId="0" borderId="33" xfId="62" applyFont="1" applyBorder="1" applyAlignment="1">
      <alignment horizontal="center" vertical="center"/>
    </xf>
    <xf numFmtId="0" fontId="40" fillId="0" borderId="30" xfId="62" applyFont="1" applyBorder="1" applyAlignment="1">
      <alignment horizontal="center" vertical="center"/>
    </xf>
    <xf numFmtId="0" fontId="40" fillId="0" borderId="28" xfId="62" applyFont="1" applyBorder="1" applyAlignment="1">
      <alignment horizontal="center" vertical="center"/>
    </xf>
    <xf numFmtId="0" fontId="53" fillId="0" borderId="0" xfId="58" applyFont="1" applyFill="1" applyAlignment="1">
      <alignment horizontal="center" vertical="center" shrinkToFit="1"/>
    </xf>
    <xf numFmtId="0" fontId="47" fillId="0" borderId="0" xfId="58" applyFont="1" applyAlignment="1">
      <alignment horizontal="distributed" vertical="center"/>
    </xf>
    <xf numFmtId="0" fontId="47" fillId="0" borderId="0" xfId="58" applyFont="1" applyFill="1" applyAlignment="1">
      <alignment horizontal="distributed" vertical="center"/>
    </xf>
    <xf numFmtId="0" fontId="48" fillId="0" borderId="0" xfId="58" applyFont="1" applyAlignment="1">
      <alignment horizontal="center" vertical="center"/>
    </xf>
    <xf numFmtId="0" fontId="13" fillId="0" borderId="24" xfId="53" applyFont="1" applyBorder="1" applyAlignment="1">
      <alignment vertical="center" wrapText="1"/>
    </xf>
    <xf numFmtId="0" fontId="13" fillId="0" borderId="23" xfId="53" applyFont="1" applyBorder="1" applyAlignment="1">
      <alignment vertical="center" wrapText="1"/>
    </xf>
    <xf numFmtId="0" fontId="13" fillId="0" borderId="81" xfId="53" applyFont="1" applyBorder="1" applyAlignment="1">
      <alignment vertical="center" wrapText="1"/>
    </xf>
    <xf numFmtId="0" fontId="13" fillId="0" borderId="82" xfId="53" applyFont="1" applyBorder="1" applyAlignment="1">
      <alignment vertical="center" wrapText="1"/>
    </xf>
    <xf numFmtId="0" fontId="13" fillId="0" borderId="109" xfId="53" applyFont="1" applyBorder="1" applyAlignment="1">
      <alignment vertical="center" wrapText="1"/>
    </xf>
    <xf numFmtId="0" fontId="13" fillId="0" borderId="83" xfId="53" applyFont="1" applyBorder="1" applyAlignment="1">
      <alignment vertical="center" wrapText="1"/>
    </xf>
    <xf numFmtId="0" fontId="12" fillId="0" borderId="108" xfId="53" applyFont="1" applyBorder="1" applyAlignment="1">
      <alignment horizontal="left" vertical="center" wrapText="1"/>
    </xf>
    <xf numFmtId="0" fontId="12" fillId="0" borderId="19" xfId="53" applyFont="1" applyBorder="1" applyAlignment="1">
      <alignment horizontal="left" vertical="center" wrapText="1"/>
    </xf>
    <xf numFmtId="0" fontId="12" fillId="0" borderId="28" xfId="53" applyFont="1" applyBorder="1" applyAlignment="1">
      <alignment horizontal="left" vertical="center" wrapText="1"/>
    </xf>
    <xf numFmtId="0" fontId="12" fillId="0" borderId="243" xfId="53" applyFont="1" applyBorder="1" applyAlignment="1">
      <alignment horizontal="left" vertical="center" wrapText="1"/>
    </xf>
    <xf numFmtId="0" fontId="12" fillId="0" borderId="138" xfId="53" applyFont="1" applyBorder="1" applyAlignment="1">
      <alignment horizontal="left" vertical="center" wrapText="1"/>
    </xf>
    <xf numFmtId="0" fontId="12" fillId="0" borderId="145" xfId="53" applyFont="1" applyBorder="1" applyAlignment="1">
      <alignment horizontal="left" vertical="center" wrapText="1"/>
    </xf>
    <xf numFmtId="0" fontId="13" fillId="0" borderId="24" xfId="0" applyFont="1" applyFill="1" applyBorder="1" applyAlignment="1">
      <alignment vertical="center" wrapText="1"/>
    </xf>
    <xf numFmtId="0" fontId="13" fillId="0" borderId="23" xfId="0" applyFont="1" applyFill="1" applyBorder="1" applyAlignment="1">
      <alignment vertical="center" wrapText="1"/>
    </xf>
    <xf numFmtId="0" fontId="13" fillId="0" borderId="81" xfId="0" applyFont="1" applyFill="1" applyBorder="1" applyAlignment="1">
      <alignment vertical="center" wrapText="1"/>
    </xf>
    <xf numFmtId="0" fontId="2" fillId="0" borderId="139" xfId="53" applyFont="1" applyFill="1" applyBorder="1" applyAlignment="1">
      <alignment horizontal="center" vertical="center" wrapText="1"/>
    </xf>
    <xf numFmtId="0" fontId="2" fillId="0" borderId="11" xfId="53" applyFont="1" applyBorder="1" applyAlignment="1">
      <alignment horizontal="center" vertical="center"/>
    </xf>
    <xf numFmtId="0" fontId="2" fillId="0" borderId="80" xfId="53" applyFont="1" applyFill="1" applyBorder="1" applyAlignment="1">
      <alignment horizontal="center" vertical="center"/>
    </xf>
    <xf numFmtId="0" fontId="2" fillId="0" borderId="137" xfId="53" applyFont="1" applyFill="1" applyBorder="1" applyAlignment="1">
      <alignment horizontal="center" vertical="center"/>
    </xf>
    <xf numFmtId="0" fontId="2" fillId="0" borderId="65" xfId="53" applyFont="1" applyBorder="1" applyAlignment="1">
      <alignment horizontal="center" vertical="center"/>
    </xf>
    <xf numFmtId="0" fontId="2" fillId="0" borderId="131" xfId="53" applyFont="1" applyBorder="1" applyAlignment="1">
      <alignment horizontal="center" vertical="center"/>
    </xf>
    <xf numFmtId="0" fontId="0" fillId="0" borderId="226" xfId="53" applyFont="1" applyFill="1" applyBorder="1" applyAlignment="1">
      <alignment horizontal="center" vertical="center" wrapText="1"/>
    </xf>
    <xf numFmtId="0" fontId="2" fillId="0" borderId="224" xfId="53" applyFont="1" applyBorder="1" applyAlignment="1">
      <alignment horizontal="center" vertical="center"/>
    </xf>
    <xf numFmtId="0" fontId="2" fillId="0" borderId="146" xfId="53" applyFont="1" applyFill="1" applyBorder="1" applyAlignment="1">
      <alignment horizontal="center" vertical="center"/>
    </xf>
    <xf numFmtId="0" fontId="2" fillId="0" borderId="147" xfId="53" applyFont="1" applyFill="1" applyBorder="1" applyAlignment="1">
      <alignment horizontal="center" vertical="center"/>
    </xf>
    <xf numFmtId="0" fontId="12" fillId="0" borderId="23" xfId="0" applyFont="1" applyFill="1" applyBorder="1" applyAlignment="1">
      <alignment vertical="center" wrapText="1"/>
    </xf>
    <xf numFmtId="0" fontId="12" fillId="0" borderId="19" xfId="0" applyFont="1" applyFill="1" applyBorder="1" applyAlignment="1">
      <alignment vertical="center" wrapText="1"/>
    </xf>
    <xf numFmtId="0" fontId="2" fillId="0" borderId="86" xfId="53" applyFont="1" applyFill="1" applyBorder="1" applyAlignment="1">
      <alignment horizontal="center" vertical="center"/>
    </xf>
    <xf numFmtId="0" fontId="2" fillId="0" borderId="87" xfId="53" applyFont="1" applyBorder="1" applyAlignment="1">
      <alignment horizontal="center" vertical="center"/>
    </xf>
    <xf numFmtId="0" fontId="2" fillId="0" borderId="145" xfId="53" applyFont="1" applyBorder="1" applyAlignment="1">
      <alignment horizontal="center" vertical="center"/>
    </xf>
    <xf numFmtId="0" fontId="2" fillId="0" borderId="22" xfId="53" applyFont="1" applyBorder="1" applyAlignment="1">
      <alignment horizontal="center" vertical="center"/>
    </xf>
    <xf numFmtId="0" fontId="13" fillId="0" borderId="156" xfId="53" applyFont="1" applyBorder="1" applyAlignment="1">
      <alignment vertical="center" wrapText="1"/>
    </xf>
    <xf numFmtId="0" fontId="13" fillId="0" borderId="90" xfId="53" applyFont="1" applyBorder="1" applyAlignment="1">
      <alignment vertical="center" wrapText="1"/>
    </xf>
    <xf numFmtId="0" fontId="13" fillId="0" borderId="99" xfId="53" applyFont="1" applyBorder="1" applyAlignment="1">
      <alignment vertical="center" wrapText="1"/>
    </xf>
    <xf numFmtId="0" fontId="12" fillId="0" borderId="308" xfId="53" applyFont="1" applyBorder="1" applyAlignment="1">
      <alignment horizontal="left" vertical="center" wrapText="1"/>
    </xf>
    <xf numFmtId="0" fontId="12" fillId="0" borderId="188" xfId="53" applyFont="1" applyBorder="1" applyAlignment="1">
      <alignment horizontal="left" vertical="center" wrapText="1"/>
    </xf>
    <xf numFmtId="0" fontId="12" fillId="0" borderId="86" xfId="53" applyFont="1" applyBorder="1" applyAlignment="1">
      <alignment horizontal="left" vertical="center" wrapText="1"/>
    </xf>
    <xf numFmtId="0" fontId="12" fillId="0" borderId="108" xfId="53" applyFont="1" applyBorder="1" applyAlignment="1">
      <alignment horizontal="left" vertical="center" wrapText="1" shrinkToFit="1"/>
    </xf>
    <xf numFmtId="0" fontId="12" fillId="0" borderId="19" xfId="53" applyFont="1" applyBorder="1" applyAlignment="1">
      <alignment horizontal="left" vertical="center" wrapText="1" shrinkToFit="1"/>
    </xf>
    <xf numFmtId="0" fontId="12" fillId="0" borderId="28" xfId="53" applyFont="1" applyBorder="1" applyAlignment="1">
      <alignment horizontal="left" vertical="center" wrapText="1" shrinkToFit="1"/>
    </xf>
    <xf numFmtId="0" fontId="12" fillId="0" borderId="148" xfId="53" applyFont="1" applyFill="1" applyBorder="1" applyAlignment="1">
      <alignment vertical="center" wrapText="1"/>
    </xf>
    <xf numFmtId="0" fontId="12" fillId="0" borderId="10" xfId="53" applyFont="1" applyFill="1" applyBorder="1" applyAlignment="1">
      <alignment vertical="center" wrapText="1"/>
    </xf>
    <xf numFmtId="0" fontId="12" fillId="0" borderId="32" xfId="0" applyFont="1" applyFill="1" applyBorder="1" applyAlignment="1">
      <alignment vertical="center" wrapText="1"/>
    </xf>
    <xf numFmtId="0" fontId="13" fillId="0" borderId="30" xfId="53" applyFont="1" applyFill="1" applyBorder="1" applyAlignment="1">
      <alignment vertical="center" wrapText="1"/>
    </xf>
    <xf numFmtId="0" fontId="13" fillId="0" borderId="10" xfId="53" applyFont="1" applyFill="1" applyBorder="1" applyAlignment="1">
      <alignment vertical="center" wrapText="1"/>
    </xf>
    <xf numFmtId="0" fontId="13" fillId="0" borderId="92" xfId="53" applyFont="1" applyFill="1" applyBorder="1" applyAlignment="1">
      <alignment vertical="center" wrapText="1"/>
    </xf>
    <xf numFmtId="0" fontId="12" fillId="0" borderId="18" xfId="53" applyFont="1" applyBorder="1" applyAlignment="1">
      <alignment vertical="center" wrapText="1"/>
    </xf>
    <xf numFmtId="0" fontId="12" fillId="0" borderId="23" xfId="53" applyFont="1" applyBorder="1" applyAlignment="1">
      <alignment vertical="center" wrapText="1"/>
    </xf>
    <xf numFmtId="0" fontId="12" fillId="0" borderId="19" xfId="0" applyFont="1" applyBorder="1" applyAlignment="1">
      <alignment vertical="center" wrapText="1"/>
    </xf>
    <xf numFmtId="0" fontId="12" fillId="0" borderId="208" xfId="53" applyFont="1" applyBorder="1" applyAlignment="1">
      <alignment horizontal="left" vertical="center" wrapText="1"/>
    </xf>
    <xf numFmtId="0" fontId="12" fillId="0" borderId="32" xfId="53" applyFont="1" applyBorder="1" applyAlignment="1">
      <alignment horizontal="left" vertical="center" wrapText="1"/>
    </xf>
    <xf numFmtId="0" fontId="12" fillId="0" borderId="37" xfId="53" applyFont="1" applyBorder="1" applyAlignment="1">
      <alignment horizontal="left" vertical="center" wrapText="1"/>
    </xf>
    <xf numFmtId="0" fontId="13" fillId="0" borderId="30" xfId="53" applyFont="1" applyBorder="1" applyAlignment="1">
      <alignment vertical="center" wrapText="1"/>
    </xf>
    <xf numFmtId="0" fontId="13" fillId="0" borderId="10" xfId="53" applyFont="1" applyBorder="1" applyAlignment="1">
      <alignment vertical="center" wrapText="1"/>
    </xf>
    <xf numFmtId="0" fontId="13" fillId="0" borderId="92" xfId="53" applyFont="1" applyBorder="1" applyAlignment="1">
      <alignment vertical="center" wrapText="1"/>
    </xf>
    <xf numFmtId="0" fontId="0" fillId="0" borderId="121" xfId="53" applyFont="1" applyBorder="1" applyAlignment="1">
      <alignment vertical="center" shrinkToFit="1"/>
    </xf>
    <xf numFmtId="0" fontId="2" fillId="0" borderId="84" xfId="53" applyFont="1" applyBorder="1" applyAlignment="1">
      <alignment vertical="center" shrinkToFit="1"/>
    </xf>
    <xf numFmtId="0" fontId="2" fillId="0" borderId="85" xfId="53" applyFont="1" applyBorder="1" applyAlignment="1">
      <alignment vertical="center" shrinkToFit="1"/>
    </xf>
    <xf numFmtId="0" fontId="12" fillId="0" borderId="207" xfId="53" applyFont="1" applyBorder="1" applyAlignment="1">
      <alignment horizontal="left" vertical="center" wrapText="1"/>
    </xf>
    <xf numFmtId="0" fontId="12" fillId="0" borderId="36" xfId="53" applyFont="1" applyBorder="1" applyAlignment="1">
      <alignment horizontal="left" vertical="center" wrapText="1"/>
    </xf>
    <xf numFmtId="0" fontId="12" fillId="0" borderId="29" xfId="53" applyFont="1" applyBorder="1" applyAlignment="1">
      <alignment horizontal="left" vertical="center" wrapText="1"/>
    </xf>
    <xf numFmtId="0" fontId="13" fillId="0" borderId="35" xfId="53" applyFont="1" applyBorder="1" applyAlignment="1">
      <alignment vertical="center" wrapText="1"/>
    </xf>
    <xf numFmtId="0" fontId="13" fillId="0" borderId="34" xfId="53" applyFont="1" applyBorder="1" applyAlignment="1">
      <alignment vertical="center" wrapText="1"/>
    </xf>
    <xf numFmtId="0" fontId="13" fillId="0" borderId="91" xfId="53" applyFont="1" applyBorder="1" applyAlignment="1">
      <alignment vertical="center" wrapText="1"/>
    </xf>
    <xf numFmtId="0" fontId="13" fillId="0" borderId="113" xfId="53" applyFont="1" applyBorder="1" applyAlignment="1">
      <alignment horizontal="left" vertical="center" wrapText="1"/>
    </xf>
    <xf numFmtId="0" fontId="13" fillId="0" borderId="84" xfId="53" applyFont="1" applyBorder="1" applyAlignment="1">
      <alignment horizontal="left" vertical="center" wrapText="1"/>
    </xf>
    <xf numFmtId="0" fontId="13" fillId="0" borderId="85" xfId="53" applyFont="1" applyBorder="1" applyAlignment="1">
      <alignment horizontal="left" vertical="center" wrapText="1"/>
    </xf>
    <xf numFmtId="0" fontId="2" fillId="0" borderId="139" xfId="53" applyFont="1" applyBorder="1" applyAlignment="1">
      <alignment horizontal="center" vertical="center" wrapText="1"/>
    </xf>
    <xf numFmtId="0" fontId="2" fillId="0" borderId="80" xfId="53" applyFont="1" applyBorder="1" applyAlignment="1">
      <alignment horizontal="center" vertical="center"/>
    </xf>
    <xf numFmtId="0" fontId="2" fillId="0" borderId="137" xfId="53" applyFont="1" applyBorder="1" applyAlignment="1">
      <alignment horizontal="center" vertical="center"/>
    </xf>
    <xf numFmtId="0" fontId="0" fillId="0" borderId="226" xfId="53" applyFont="1" applyBorder="1" applyAlignment="1">
      <alignment horizontal="center" vertical="center" wrapText="1"/>
    </xf>
    <xf numFmtId="0" fontId="2" fillId="0" borderId="146" xfId="53" applyFont="1" applyBorder="1" applyAlignment="1">
      <alignment horizontal="center" vertical="center"/>
    </xf>
    <xf numFmtId="0" fontId="2" fillId="0" borderId="147" xfId="53" applyFont="1" applyBorder="1" applyAlignment="1">
      <alignment horizontal="center" vertical="center"/>
    </xf>
    <xf numFmtId="0" fontId="2" fillId="0" borderId="86" xfId="53" applyFont="1" applyBorder="1" applyAlignment="1">
      <alignment horizontal="center" vertical="center"/>
    </xf>
    <xf numFmtId="49" fontId="0" fillId="0" borderId="97" xfId="53" applyNumberFormat="1" applyFont="1" applyBorder="1" applyAlignment="1">
      <alignment vertical="center" shrinkToFit="1"/>
    </xf>
    <xf numFmtId="49" fontId="2" fillId="0" borderId="80" xfId="53" applyNumberFormat="1" applyFont="1" applyBorder="1" applyAlignment="1">
      <alignment vertical="center" shrinkToFit="1"/>
    </xf>
    <xf numFmtId="49" fontId="2" fillId="0" borderId="98" xfId="53" applyNumberFormat="1" applyFont="1" applyBorder="1" applyAlignment="1">
      <alignment vertical="center" shrinkToFit="1"/>
    </xf>
    <xf numFmtId="0" fontId="12" fillId="0" borderId="121" xfId="53" applyFont="1" applyBorder="1" applyAlignment="1">
      <alignment vertical="center" wrapText="1"/>
    </xf>
    <xf numFmtId="0" fontId="12" fillId="0" borderId="84" xfId="53" applyFont="1" applyBorder="1" applyAlignment="1">
      <alignment vertical="center" wrapText="1"/>
    </xf>
    <xf numFmtId="0" fontId="12" fillId="0" borderId="125" xfId="53" applyFont="1" applyBorder="1" applyAlignment="1">
      <alignment vertical="center" wrapText="1"/>
    </xf>
    <xf numFmtId="0" fontId="12" fillId="0" borderId="19" xfId="53" applyFont="1" applyBorder="1" applyAlignment="1">
      <alignment vertical="center" wrapText="1"/>
    </xf>
    <xf numFmtId="0" fontId="2" fillId="0" borderId="28" xfId="59" applyFont="1" applyBorder="1" applyAlignment="1">
      <alignment horizontal="center" vertical="center"/>
    </xf>
    <xf numFmtId="0" fontId="2" fillId="0" borderId="28" xfId="59" applyFont="1" applyBorder="1" applyAlignment="1">
      <alignment vertical="center"/>
    </xf>
    <xf numFmtId="0" fontId="2" fillId="0" borderId="0" xfId="55" applyAlignment="1">
      <alignment horizontal="distributed" vertical="center" indent="1"/>
    </xf>
    <xf numFmtId="179" fontId="2" fillId="25" borderId="0" xfId="59" applyNumberFormat="1" applyFont="1" applyFill="1" applyAlignment="1">
      <alignment horizontal="left" vertical="center" shrinkToFit="1"/>
    </xf>
    <xf numFmtId="0" fontId="11" fillId="26" borderId="0" xfId="55" applyFont="1" applyFill="1" applyAlignment="1">
      <alignment horizontal="center" vertical="center"/>
    </xf>
    <xf numFmtId="179" fontId="2" fillId="24" borderId="0" xfId="59" applyNumberFormat="1" applyFont="1" applyFill="1" applyAlignment="1">
      <alignment horizontal="right" vertical="center" shrinkToFit="1"/>
    </xf>
    <xf numFmtId="0" fontId="14" fillId="0" borderId="0" xfId="59" applyFont="1" applyAlignment="1">
      <alignment horizontal="distributed" vertical="center"/>
    </xf>
    <xf numFmtId="0" fontId="2" fillId="25" borderId="0" xfId="59" applyFont="1" applyFill="1" applyAlignment="1">
      <alignment horizontal="left" vertical="center" indent="1" shrinkToFit="1"/>
    </xf>
    <xf numFmtId="0" fontId="2" fillId="0" borderId="0" xfId="59" applyFont="1" applyAlignment="1">
      <alignment horizontal="center" vertical="center"/>
    </xf>
    <xf numFmtId="0" fontId="2" fillId="0" borderId="0" xfId="55" applyAlignment="1">
      <alignment horizontal="center" vertical="center"/>
    </xf>
    <xf numFmtId="0" fontId="2" fillId="25" borderId="0" xfId="59" applyFont="1" applyFill="1" applyAlignment="1">
      <alignment vertical="center"/>
    </xf>
    <xf numFmtId="0" fontId="0" fillId="24" borderId="0" xfId="55" applyFont="1" applyFill="1" applyAlignment="1">
      <alignment vertical="center"/>
    </xf>
    <xf numFmtId="179" fontId="2" fillId="26" borderId="0" xfId="59" applyNumberFormat="1" applyFont="1" applyFill="1" applyAlignment="1">
      <alignment horizontal="left" vertical="center" shrinkToFit="1"/>
    </xf>
    <xf numFmtId="0" fontId="11" fillId="0" borderId="35" xfId="59" applyFont="1" applyBorder="1" applyAlignment="1">
      <alignment horizontal="center" vertical="center"/>
    </xf>
    <xf numFmtId="0" fontId="11" fillId="0" borderId="34" xfId="59" applyFont="1" applyBorder="1" applyAlignment="1">
      <alignment horizontal="center" vertical="center"/>
    </xf>
    <xf numFmtId="0" fontId="11" fillId="0" borderId="36" xfId="59" applyFont="1" applyBorder="1" applyAlignment="1">
      <alignment horizontal="center" vertical="center"/>
    </xf>
    <xf numFmtId="0" fontId="11" fillId="0" borderId="30" xfId="59" applyFont="1" applyBorder="1" applyAlignment="1">
      <alignment horizontal="center" vertical="center"/>
    </xf>
    <xf numFmtId="0" fontId="11" fillId="0" borderId="10" xfId="59" applyFont="1" applyBorder="1" applyAlignment="1">
      <alignment horizontal="center" vertical="center"/>
    </xf>
    <xf numFmtId="0" fontId="11" fillId="0" borderId="32" xfId="59" applyFont="1" applyBorder="1" applyAlignment="1">
      <alignment horizontal="center" vertical="center"/>
    </xf>
    <xf numFmtId="0" fontId="0" fillId="0" borderId="28" xfId="0" applyBorder="1" applyAlignment="1">
      <alignment horizontal="center" vertical="center"/>
    </xf>
    <xf numFmtId="0" fontId="40" fillId="24" borderId="24" xfId="0" applyFont="1" applyFill="1" applyBorder="1" applyAlignment="1">
      <alignment horizontal="center" vertical="center"/>
    </xf>
    <xf numFmtId="0" fontId="40" fillId="24" borderId="23" xfId="0" applyFont="1" applyFill="1" applyBorder="1" applyAlignment="1">
      <alignment horizontal="center" vertical="center"/>
    </xf>
    <xf numFmtId="0" fontId="40" fillId="0" borderId="23" xfId="0" applyFont="1" applyBorder="1" applyAlignment="1">
      <alignment horizontal="center" vertical="center" shrinkToFit="1"/>
    </xf>
    <xf numFmtId="0" fontId="40" fillId="0" borderId="19" xfId="0" applyFont="1" applyBorder="1" applyAlignment="1">
      <alignment horizontal="center" vertical="center" shrinkToFit="1"/>
    </xf>
    <xf numFmtId="0" fontId="0" fillId="0" borderId="35"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33" xfId="0" applyBorder="1" applyAlignment="1">
      <alignment horizontal="distributed" vertical="center"/>
    </xf>
    <xf numFmtId="0" fontId="0" fillId="0" borderId="30" xfId="0" applyBorder="1" applyAlignment="1">
      <alignment horizontal="distributed" vertical="center"/>
    </xf>
    <xf numFmtId="0" fontId="40" fillId="0" borderId="23" xfId="0" applyFont="1" applyBorder="1" applyAlignment="1">
      <alignment horizontal="center" vertical="center"/>
    </xf>
    <xf numFmtId="0" fontId="0" fillId="0" borderId="23" xfId="0" applyBorder="1" applyAlignment="1">
      <alignment horizontal="center" vertical="center" shrinkToFit="1"/>
    </xf>
    <xf numFmtId="0" fontId="0" fillId="0" borderId="0" xfId="0" applyAlignment="1">
      <alignment horizontal="right" vertical="center"/>
    </xf>
    <xf numFmtId="0" fontId="0" fillId="25" borderId="24" xfId="0" applyFill="1" applyBorder="1" applyAlignment="1">
      <alignment horizontal="left" vertical="center"/>
    </xf>
    <xf numFmtId="0" fontId="0" fillId="25" borderId="23" xfId="0" applyFill="1" applyBorder="1" applyAlignment="1">
      <alignment horizontal="left" vertical="center"/>
    </xf>
    <xf numFmtId="0" fontId="0" fillId="25" borderId="19" xfId="0" applyFill="1" applyBorder="1" applyAlignment="1">
      <alignment horizontal="left" vertical="center"/>
    </xf>
    <xf numFmtId="0" fontId="11" fillId="0" borderId="0" xfId="0" applyFont="1" applyAlignment="1">
      <alignment horizontal="center" vertical="center"/>
    </xf>
    <xf numFmtId="0" fontId="40" fillId="0" borderId="19" xfId="0" applyFont="1" applyBorder="1" applyAlignment="1">
      <alignment horizontal="center" vertical="center"/>
    </xf>
    <xf numFmtId="179" fontId="40" fillId="24" borderId="24" xfId="0" applyNumberFormat="1" applyFont="1" applyFill="1" applyBorder="1" applyAlignment="1">
      <alignment horizontal="center" vertical="center"/>
    </xf>
    <xf numFmtId="179" fontId="40" fillId="24" borderId="23" xfId="0" applyNumberFormat="1" applyFont="1" applyFill="1" applyBorder="1" applyAlignment="1">
      <alignment horizontal="center" vertical="center"/>
    </xf>
    <xf numFmtId="179" fontId="40" fillId="24" borderId="19" xfId="0" applyNumberFormat="1" applyFont="1" applyFill="1" applyBorder="1" applyAlignment="1">
      <alignment horizontal="center" vertical="center"/>
    </xf>
    <xf numFmtId="179" fontId="40" fillId="25" borderId="24" xfId="0" applyNumberFormat="1" applyFont="1" applyFill="1" applyBorder="1" applyAlignment="1">
      <alignment horizontal="center" vertical="center"/>
    </xf>
    <xf numFmtId="179" fontId="40" fillId="25" borderId="23" xfId="0" applyNumberFormat="1" applyFont="1" applyFill="1" applyBorder="1" applyAlignment="1">
      <alignment horizontal="center" vertical="center"/>
    </xf>
    <xf numFmtId="179" fontId="40" fillId="26" borderId="23" xfId="0" applyNumberFormat="1" applyFont="1" applyFill="1" applyBorder="1" applyAlignment="1">
      <alignment horizontal="center" vertical="center"/>
    </xf>
    <xf numFmtId="179" fontId="40" fillId="26" borderId="19" xfId="0" applyNumberFormat="1" applyFont="1" applyFill="1" applyBorder="1" applyAlignment="1">
      <alignment horizontal="center" vertical="center"/>
    </xf>
    <xf numFmtId="0" fontId="40" fillId="0" borderId="24" xfId="0" applyFont="1" applyBorder="1" applyAlignment="1">
      <alignment horizontal="left" vertical="center"/>
    </xf>
    <xf numFmtId="0" fontId="40" fillId="0" borderId="23" xfId="0" applyFont="1" applyBorder="1" applyAlignment="1">
      <alignment horizontal="left" vertical="center"/>
    </xf>
    <xf numFmtId="0" fontId="40" fillId="0" borderId="19" xfId="0" applyFont="1" applyBorder="1" applyAlignment="1">
      <alignment horizontal="left" vertical="center"/>
    </xf>
    <xf numFmtId="0" fontId="13" fillId="0" borderId="30" xfId="52" applyFont="1" applyBorder="1" applyAlignment="1">
      <alignment horizontal="center" vertical="center"/>
    </xf>
    <xf numFmtId="0" fontId="13" fillId="0" borderId="32" xfId="52" applyFont="1" applyBorder="1" applyAlignment="1">
      <alignment horizontal="center" vertical="center"/>
    </xf>
    <xf numFmtId="0" fontId="13" fillId="0" borderId="10" xfId="52" applyFont="1" applyBorder="1" applyAlignment="1">
      <alignment horizontal="center" vertical="center"/>
    </xf>
    <xf numFmtId="0" fontId="13" fillId="0" borderId="30" xfId="52" applyFont="1" applyBorder="1" applyAlignment="1">
      <alignment vertical="center" shrinkToFit="1"/>
    </xf>
    <xf numFmtId="0" fontId="13" fillId="0" borderId="10" xfId="52" applyFont="1" applyBorder="1" applyAlignment="1">
      <alignment vertical="center" shrinkToFit="1"/>
    </xf>
    <xf numFmtId="0" fontId="13" fillId="24" borderId="24" xfId="52" applyFont="1" applyFill="1" applyBorder="1" applyAlignment="1">
      <alignment vertical="center" shrinkToFit="1"/>
    </xf>
    <xf numFmtId="0" fontId="13" fillId="24" borderId="23" xfId="52" applyFont="1" applyFill="1" applyBorder="1" applyAlignment="1">
      <alignment vertical="center" shrinkToFit="1"/>
    </xf>
    <xf numFmtId="0" fontId="13" fillId="24" borderId="19" xfId="0" applyFont="1" applyFill="1" applyBorder="1" applyAlignment="1">
      <alignment vertical="center" shrinkToFit="1"/>
    </xf>
    <xf numFmtId="0" fontId="13" fillId="24" borderId="23" xfId="52" applyFont="1" applyFill="1" applyBorder="1" applyAlignment="1">
      <alignment horizontal="center" vertical="center" shrinkToFit="1"/>
    </xf>
    <xf numFmtId="0" fontId="13" fillId="24" borderId="24" xfId="52" applyFont="1" applyFill="1" applyBorder="1" applyAlignment="1">
      <alignment horizontal="center" vertical="center"/>
    </xf>
    <xf numFmtId="0" fontId="13" fillId="24" borderId="23" xfId="52" applyFont="1" applyFill="1" applyBorder="1" applyAlignment="1">
      <alignment horizontal="center" vertical="center"/>
    </xf>
    <xf numFmtId="0" fontId="13" fillId="24" borderId="19" xfId="52" applyFont="1" applyFill="1" applyBorder="1" applyAlignment="1">
      <alignment horizontal="center" vertical="center"/>
    </xf>
    <xf numFmtId="0" fontId="13" fillId="24" borderId="19" xfId="52" applyFont="1" applyFill="1" applyBorder="1" applyAlignment="1">
      <alignment vertical="center" shrinkToFit="1"/>
    </xf>
    <xf numFmtId="0" fontId="13" fillId="24" borderId="10" xfId="52" applyFont="1" applyFill="1" applyBorder="1" applyAlignment="1">
      <alignment horizontal="center" vertical="center" shrinkToFit="1"/>
    </xf>
    <xf numFmtId="178" fontId="13" fillId="24" borderId="10" xfId="52" applyNumberFormat="1" applyFont="1" applyFill="1" applyBorder="1" applyAlignment="1">
      <alignment horizontal="center" vertical="center" shrinkToFit="1"/>
    </xf>
    <xf numFmtId="178" fontId="13" fillId="24" borderId="32" xfId="52" applyNumberFormat="1" applyFont="1" applyFill="1" applyBorder="1" applyAlignment="1">
      <alignment horizontal="center" vertical="center" shrinkToFit="1"/>
    </xf>
    <xf numFmtId="0" fontId="13" fillId="0" borderId="24" xfId="52" applyFont="1" applyBorder="1" applyAlignment="1">
      <alignment horizontal="left" vertical="center"/>
    </xf>
    <xf numFmtId="0" fontId="13" fillId="0" borderId="23" xfId="52" applyFont="1" applyBorder="1" applyAlignment="1">
      <alignment horizontal="left" vertical="center"/>
    </xf>
    <xf numFmtId="0" fontId="13" fillId="0" borderId="35" xfId="52" applyFont="1" applyBorder="1" applyAlignment="1">
      <alignment vertical="center" shrinkToFit="1"/>
    </xf>
    <xf numFmtId="0" fontId="13" fillId="0" borderId="34" xfId="52" applyFont="1" applyBorder="1" applyAlignment="1">
      <alignment vertical="center" shrinkToFit="1"/>
    </xf>
    <xf numFmtId="0" fontId="13" fillId="0" borderId="36" xfId="52" applyFont="1" applyBorder="1" applyAlignment="1">
      <alignment vertical="center" shrinkToFit="1"/>
    </xf>
    <xf numFmtId="0" fontId="13" fillId="24" borderId="0" xfId="52" applyFont="1" applyFill="1" applyAlignment="1">
      <alignment horizontal="center" vertical="center" shrinkToFit="1"/>
    </xf>
    <xf numFmtId="0" fontId="13" fillId="24" borderId="31" xfId="52" applyFont="1" applyFill="1" applyBorder="1" applyAlignment="1">
      <alignment horizontal="center" vertical="center" shrinkToFit="1"/>
    </xf>
    <xf numFmtId="0" fontId="13" fillId="24" borderId="40" xfId="52" applyFont="1" applyFill="1" applyBorder="1" applyAlignment="1">
      <alignment horizontal="center" vertical="center" shrinkToFit="1"/>
    </xf>
    <xf numFmtId="0" fontId="13" fillId="0" borderId="225" xfId="52" applyFont="1" applyBorder="1" applyAlignment="1">
      <alignment vertical="center" shrinkToFit="1"/>
    </xf>
    <xf numFmtId="0" fontId="13" fillId="0" borderId="40" xfId="52" applyFont="1" applyBorder="1" applyAlignment="1">
      <alignment vertical="center" shrinkToFit="1"/>
    </xf>
    <xf numFmtId="0" fontId="13" fillId="0" borderId="33" xfId="52" applyFont="1" applyBorder="1" applyAlignment="1">
      <alignment vertical="center" shrinkToFit="1"/>
    </xf>
    <xf numFmtId="0" fontId="13" fillId="0" borderId="0" xfId="52" applyFont="1" applyAlignment="1">
      <alignment vertical="center" shrinkToFit="1"/>
    </xf>
    <xf numFmtId="0" fontId="13" fillId="0" borderId="35" xfId="52" applyFont="1" applyBorder="1" applyAlignment="1">
      <alignment horizontal="center" vertical="center"/>
    </xf>
    <xf numFmtId="0" fontId="13" fillId="0" borderId="36" xfId="52" applyFont="1" applyBorder="1" applyAlignment="1">
      <alignment horizontal="center" vertical="center"/>
    </xf>
    <xf numFmtId="0" fontId="13" fillId="0" borderId="24" xfId="52" applyFont="1" applyBorder="1" applyAlignment="1">
      <alignment horizontal="center" vertical="center"/>
    </xf>
    <xf numFmtId="0" fontId="13" fillId="0" borderId="23" xfId="52" applyFont="1" applyBorder="1" applyAlignment="1">
      <alignment horizontal="center" vertical="center"/>
    </xf>
    <xf numFmtId="0" fontId="13" fillId="0" borderId="19" xfId="52" applyFont="1" applyBorder="1" applyAlignment="1">
      <alignment horizontal="center" vertical="center"/>
    </xf>
    <xf numFmtId="178" fontId="13" fillId="24" borderId="40" xfId="52" applyNumberFormat="1" applyFont="1" applyFill="1" applyBorder="1" applyAlignment="1">
      <alignment horizontal="center" vertical="center" shrinkToFit="1"/>
    </xf>
    <xf numFmtId="178" fontId="13" fillId="24" borderId="134" xfId="52" applyNumberFormat="1" applyFont="1" applyFill="1" applyBorder="1" applyAlignment="1">
      <alignment horizontal="center" vertical="center" shrinkToFit="1"/>
    </xf>
    <xf numFmtId="178" fontId="13" fillId="24" borderId="0" xfId="52" applyNumberFormat="1" applyFont="1" applyFill="1" applyAlignment="1">
      <alignment horizontal="center" vertical="center" shrinkToFit="1"/>
    </xf>
    <xf numFmtId="178" fontId="13" fillId="24" borderId="31" xfId="52" applyNumberFormat="1" applyFont="1" applyFill="1" applyBorder="1" applyAlignment="1">
      <alignment horizontal="center" vertical="center" shrinkToFit="1"/>
    </xf>
    <xf numFmtId="0" fontId="13" fillId="24" borderId="24" xfId="52" applyFont="1" applyFill="1" applyBorder="1" applyAlignment="1">
      <alignment horizontal="center" vertical="center" shrinkToFit="1"/>
    </xf>
    <xf numFmtId="0" fontId="13" fillId="0" borderId="32" xfId="0" applyFont="1" applyBorder="1" applyAlignment="1">
      <alignment vertical="center"/>
    </xf>
    <xf numFmtId="0" fontId="10" fillId="0" borderId="0" xfId="52" applyFont="1" applyAlignment="1">
      <alignment vertical="center"/>
    </xf>
    <xf numFmtId="0" fontId="10" fillId="0" borderId="10" xfId="52" applyFont="1" applyBorder="1" applyAlignment="1">
      <alignment vertical="center"/>
    </xf>
    <xf numFmtId="0" fontId="13" fillId="25" borderId="10" xfId="52" applyFont="1" applyFill="1" applyBorder="1" applyAlignment="1">
      <alignment vertical="center"/>
    </xf>
    <xf numFmtId="0" fontId="58" fillId="0" borderId="33" xfId="52" applyFont="1" applyBorder="1" applyAlignment="1">
      <alignment vertical="center" wrapText="1" shrinkToFit="1"/>
    </xf>
    <xf numFmtId="0" fontId="58" fillId="0" borderId="0" xfId="52" applyFont="1" applyAlignment="1">
      <alignment vertical="center" wrapText="1" shrinkToFit="1"/>
    </xf>
    <xf numFmtId="0" fontId="58" fillId="0" borderId="0" xfId="52" applyFont="1" applyAlignment="1">
      <alignment vertical="center" shrinkToFit="1"/>
    </xf>
    <xf numFmtId="0" fontId="42" fillId="0" borderId="0" xfId="0" applyFont="1" applyAlignment="1">
      <alignment vertical="center" shrinkToFit="1"/>
    </xf>
    <xf numFmtId="184" fontId="13" fillId="24" borderId="164" xfId="0" applyNumberFormat="1" applyFont="1" applyFill="1" applyBorder="1" applyAlignment="1">
      <alignment horizontal="right" vertical="center" shrinkToFit="1"/>
    </xf>
    <xf numFmtId="184" fontId="13" fillId="24" borderId="60" xfId="0" applyNumberFormat="1" applyFont="1" applyFill="1" applyBorder="1" applyAlignment="1">
      <alignment horizontal="right" vertical="center" shrinkToFit="1"/>
    </xf>
    <xf numFmtId="183" fontId="13" fillId="24" borderId="60" xfId="0" applyNumberFormat="1" applyFont="1" applyFill="1" applyBorder="1" applyAlignment="1">
      <alignment horizontal="right" vertical="center" shrinkToFit="1"/>
    </xf>
    <xf numFmtId="183" fontId="13" fillId="24" borderId="61" xfId="0" applyNumberFormat="1" applyFont="1" applyFill="1" applyBorder="1" applyAlignment="1">
      <alignment horizontal="right" vertical="center" shrinkToFit="1"/>
    </xf>
    <xf numFmtId="183" fontId="13" fillId="24" borderId="166" xfId="0" applyNumberFormat="1" applyFont="1" applyFill="1" applyBorder="1" applyAlignment="1">
      <alignment horizontal="right" vertical="center" shrinkToFit="1"/>
    </xf>
    <xf numFmtId="183" fontId="13" fillId="24" borderId="66" xfId="0" applyNumberFormat="1" applyFont="1" applyFill="1" applyBorder="1" applyAlignment="1">
      <alignment horizontal="right" vertical="center" shrinkToFit="1"/>
    </xf>
    <xf numFmtId="183" fontId="13" fillId="24" borderId="68" xfId="0" applyNumberFormat="1" applyFont="1" applyFill="1" applyBorder="1" applyAlignment="1">
      <alignment horizontal="right" vertical="center" shrinkToFit="1"/>
    </xf>
    <xf numFmtId="184" fontId="13" fillId="24" borderId="165" xfId="0" applyNumberFormat="1" applyFont="1" applyFill="1" applyBorder="1" applyAlignment="1">
      <alignment horizontal="right" vertical="center" shrinkToFit="1"/>
    </xf>
    <xf numFmtId="184" fontId="13" fillId="24" borderId="166" xfId="0" applyNumberFormat="1" applyFont="1" applyFill="1" applyBorder="1" applyAlignment="1">
      <alignment horizontal="right" vertical="center" shrinkToFit="1"/>
    </xf>
    <xf numFmtId="183" fontId="13" fillId="24" borderId="177" xfId="0" applyNumberFormat="1" applyFont="1" applyFill="1" applyBorder="1" applyAlignment="1">
      <alignment horizontal="right" vertical="center" shrinkToFit="1"/>
    </xf>
    <xf numFmtId="0" fontId="13" fillId="24" borderId="43" xfId="0" applyFont="1" applyFill="1" applyBorder="1" applyAlignment="1">
      <alignment horizontal="center" vertical="center"/>
    </xf>
    <xf numFmtId="0" fontId="13" fillId="24" borderId="160" xfId="0" applyFont="1" applyFill="1" applyBorder="1" applyAlignment="1">
      <alignment horizontal="center" vertical="center"/>
    </xf>
    <xf numFmtId="184" fontId="13" fillId="24" borderId="54" xfId="0" applyNumberFormat="1" applyFont="1" applyFill="1" applyBorder="1" applyAlignment="1">
      <alignment horizontal="right" vertical="center" shrinkToFit="1"/>
    </xf>
    <xf numFmtId="184" fontId="13" fillId="24" borderId="27" xfId="0" applyNumberFormat="1" applyFont="1" applyFill="1" applyBorder="1" applyAlignment="1">
      <alignment horizontal="right" vertical="center" shrinkToFit="1"/>
    </xf>
    <xf numFmtId="183" fontId="13" fillId="24" borderId="27" xfId="0" applyNumberFormat="1" applyFont="1" applyFill="1" applyBorder="1" applyAlignment="1">
      <alignment horizontal="right" vertical="center" shrinkToFit="1"/>
    </xf>
    <xf numFmtId="183" fontId="13" fillId="24" borderId="163" xfId="0" applyNumberFormat="1" applyFont="1" applyFill="1" applyBorder="1" applyAlignment="1">
      <alignment horizontal="right" vertical="center" shrinkToFit="1"/>
    </xf>
    <xf numFmtId="183" fontId="13" fillId="24" borderId="161" xfId="0" applyNumberFormat="1" applyFont="1" applyFill="1" applyBorder="1" applyAlignment="1">
      <alignment horizontal="right" vertical="center" shrinkToFit="1"/>
    </xf>
    <xf numFmtId="183" fontId="13" fillId="24" borderId="162" xfId="0" applyNumberFormat="1" applyFont="1" applyFill="1" applyBorder="1" applyAlignment="1">
      <alignment horizontal="right" vertical="center" shrinkToFit="1"/>
    </xf>
    <xf numFmtId="184" fontId="13" fillId="24" borderId="167" xfId="0" applyNumberFormat="1" applyFont="1" applyFill="1" applyBorder="1" applyAlignment="1">
      <alignment horizontal="right" vertical="center" shrinkToFit="1"/>
    </xf>
    <xf numFmtId="184" fontId="13" fillId="24" borderId="161" xfId="0" applyNumberFormat="1" applyFont="1" applyFill="1" applyBorder="1" applyAlignment="1">
      <alignment horizontal="right" vertical="center" shrinkToFit="1"/>
    </xf>
    <xf numFmtId="183" fontId="13" fillId="24" borderId="55" xfId="0" applyNumberFormat="1" applyFont="1" applyFill="1" applyBorder="1" applyAlignment="1">
      <alignment horizontal="right" vertical="center" shrinkToFit="1"/>
    </xf>
    <xf numFmtId="183" fontId="13" fillId="24" borderId="51" xfId="0" applyNumberFormat="1" applyFont="1" applyFill="1" applyBorder="1" applyAlignment="1">
      <alignment horizontal="right" vertical="center" shrinkToFit="1"/>
    </xf>
    <xf numFmtId="0" fontId="13" fillId="0" borderId="43" xfId="0" applyFont="1" applyBorder="1" applyAlignment="1">
      <alignment vertical="center"/>
    </xf>
    <xf numFmtId="0" fontId="13" fillId="0" borderId="160" xfId="0" applyFont="1" applyBorder="1" applyAlignment="1">
      <alignment vertical="center"/>
    </xf>
    <xf numFmtId="0" fontId="13" fillId="0" borderId="169" xfId="0" applyFont="1" applyBorder="1" applyAlignment="1">
      <alignment horizontal="center" vertical="center"/>
    </xf>
    <xf numFmtId="0" fontId="13" fillId="0" borderId="293" xfId="0" applyFont="1" applyBorder="1" applyAlignment="1">
      <alignment horizontal="center" vertical="center"/>
    </xf>
    <xf numFmtId="0" fontId="13" fillId="0" borderId="294" xfId="0" applyFont="1" applyBorder="1" applyAlignment="1">
      <alignment horizontal="center" vertical="center"/>
    </xf>
    <xf numFmtId="0" fontId="13" fillId="0" borderId="159" xfId="0" applyFont="1" applyBorder="1" applyAlignment="1">
      <alignment horizontal="center" vertical="center"/>
    </xf>
    <xf numFmtId="0" fontId="13" fillId="0" borderId="171" xfId="0" applyFont="1" applyBorder="1" applyAlignment="1">
      <alignment horizontal="center" vertical="center"/>
    </xf>
    <xf numFmtId="0" fontId="13" fillId="0" borderId="154" xfId="0" applyFont="1" applyBorder="1" applyAlignment="1">
      <alignment horizontal="center" vertical="center"/>
    </xf>
    <xf numFmtId="0" fontId="13" fillId="0" borderId="152" xfId="0" applyFont="1" applyBorder="1" applyAlignment="1">
      <alignment horizontal="center" vertical="center"/>
    </xf>
    <xf numFmtId="0" fontId="13" fillId="0" borderId="155" xfId="0" applyFont="1" applyBorder="1" applyAlignment="1">
      <alignment horizontal="center" vertical="center"/>
    </xf>
    <xf numFmtId="0" fontId="13" fillId="0" borderId="151" xfId="0" applyFont="1" applyBorder="1" applyAlignment="1">
      <alignment horizontal="center" vertical="center"/>
    </xf>
    <xf numFmtId="0" fontId="13" fillId="0" borderId="153" xfId="0" applyFont="1" applyBorder="1" applyAlignment="1">
      <alignment horizontal="center" vertical="center"/>
    </xf>
    <xf numFmtId="0" fontId="13" fillId="0" borderId="158" xfId="0" applyFont="1" applyBorder="1" applyAlignment="1">
      <alignment horizontal="center" vertical="center"/>
    </xf>
    <xf numFmtId="0" fontId="0" fillId="0" borderId="0" xfId="0" applyAlignment="1">
      <alignment horizontal="center" vertical="center"/>
    </xf>
    <xf numFmtId="0" fontId="0" fillId="25" borderId="10" xfId="0" applyFill="1" applyBorder="1" applyAlignment="1">
      <alignment vertical="center" shrinkToFit="1"/>
    </xf>
    <xf numFmtId="0" fontId="11" fillId="26" borderId="0" xfId="0" applyFont="1" applyFill="1" applyAlignment="1">
      <alignment vertical="center"/>
    </xf>
    <xf numFmtId="179" fontId="42" fillId="24" borderId="23" xfId="0" applyNumberFormat="1" applyFont="1" applyFill="1" applyBorder="1" applyAlignment="1">
      <alignment horizontal="center" vertical="center" shrinkToFit="1"/>
    </xf>
    <xf numFmtId="0" fontId="42" fillId="24" borderId="10" xfId="0" applyFont="1" applyFill="1" applyBorder="1" applyAlignment="1">
      <alignment vertical="center" shrinkToFit="1"/>
    </xf>
    <xf numFmtId="179" fontId="13" fillId="24" borderId="0" xfId="0" applyNumberFormat="1" applyFont="1" applyFill="1" applyAlignment="1">
      <alignment horizontal="center" vertical="center" shrinkToFit="1"/>
    </xf>
    <xf numFmtId="0" fontId="42" fillId="0" borderId="0" xfId="0" applyFont="1" applyAlignment="1">
      <alignment horizontal="left" vertical="center"/>
    </xf>
    <xf numFmtId="0" fontId="42" fillId="0" borderId="0" xfId="0" applyFont="1" applyAlignment="1">
      <alignment horizontal="center" vertical="center"/>
    </xf>
    <xf numFmtId="0" fontId="13" fillId="0" borderId="295" xfId="0" applyFont="1" applyBorder="1" applyAlignment="1">
      <alignment horizontal="center" vertical="center" textRotation="255"/>
    </xf>
    <xf numFmtId="0" fontId="13" fillId="0" borderId="187" xfId="0" applyFont="1" applyBorder="1" applyAlignment="1">
      <alignment horizontal="center" vertical="center" textRotation="255"/>
    </xf>
    <xf numFmtId="0" fontId="13" fillId="0" borderId="296" xfId="0" applyFont="1" applyBorder="1" applyAlignment="1">
      <alignment horizontal="center" vertical="center" textRotation="255"/>
    </xf>
    <xf numFmtId="0" fontId="13" fillId="0" borderId="170" xfId="0" applyFont="1" applyBorder="1" applyAlignment="1">
      <alignment horizontal="center" vertical="center"/>
    </xf>
    <xf numFmtId="0" fontId="13" fillId="0" borderId="43" xfId="0" applyFont="1" applyBorder="1" applyAlignment="1">
      <alignment vertical="center" shrinkToFit="1"/>
    </xf>
    <xf numFmtId="0" fontId="13" fillId="0" borderId="160" xfId="0" applyFont="1" applyBorder="1" applyAlignment="1">
      <alignment vertical="center" shrinkToFit="1"/>
    </xf>
    <xf numFmtId="0" fontId="13" fillId="0" borderId="156" xfId="0" applyFont="1" applyBorder="1" applyAlignment="1">
      <alignment horizontal="center" vertical="center"/>
    </xf>
    <xf numFmtId="0" fontId="13" fillId="0" borderId="99" xfId="0" applyFont="1" applyBorder="1" applyAlignment="1">
      <alignment horizontal="center" vertical="center"/>
    </xf>
    <xf numFmtId="0" fontId="13" fillId="0" borderId="172" xfId="0" applyFont="1" applyBorder="1" applyAlignment="1">
      <alignment horizontal="center" vertical="center" textRotation="255"/>
    </xf>
    <xf numFmtId="0" fontId="13" fillId="0" borderId="173" xfId="0" applyFont="1" applyBorder="1" applyAlignment="1">
      <alignment horizontal="center" vertical="center" textRotation="255"/>
    </xf>
    <xf numFmtId="0" fontId="13" fillId="24" borderId="167" xfId="0" applyFont="1" applyFill="1" applyBorder="1" applyAlignment="1">
      <alignment vertical="center"/>
    </xf>
    <xf numFmtId="0" fontId="13" fillId="24" borderId="162" xfId="0" applyFont="1" applyFill="1" applyBorder="1" applyAlignment="1">
      <alignment vertical="center"/>
    </xf>
    <xf numFmtId="0" fontId="13" fillId="24" borderId="25" xfId="0" applyFont="1" applyFill="1" applyBorder="1" applyAlignment="1">
      <alignment vertical="center"/>
    </xf>
    <xf numFmtId="0" fontId="13" fillId="24" borderId="46" xfId="0" applyFont="1" applyFill="1" applyBorder="1" applyAlignment="1">
      <alignment vertical="center"/>
    </xf>
    <xf numFmtId="0" fontId="13" fillId="24" borderId="54" xfId="0" applyFont="1" applyFill="1" applyBorder="1" applyAlignment="1">
      <alignment vertical="center"/>
    </xf>
    <xf numFmtId="0" fontId="13" fillId="24" borderId="163" xfId="0" applyFont="1" applyFill="1" applyBorder="1" applyAlignment="1">
      <alignment vertical="center"/>
    </xf>
    <xf numFmtId="0" fontId="13" fillId="0" borderId="36" xfId="0" applyFont="1" applyBorder="1" applyAlignment="1">
      <alignment horizontal="center" vertical="center"/>
    </xf>
    <xf numFmtId="0" fontId="13" fillId="0" borderId="31" xfId="0" applyFont="1" applyBorder="1" applyAlignment="1">
      <alignment horizontal="center" vertical="center"/>
    </xf>
    <xf numFmtId="0" fontId="0" fillId="0" borderId="297" xfId="0" applyBorder="1" applyAlignment="1">
      <alignment horizontal="center" vertical="center"/>
    </xf>
    <xf numFmtId="0" fontId="13" fillId="24" borderId="35" xfId="0" applyFont="1" applyFill="1" applyBorder="1" applyAlignment="1">
      <alignment horizontal="left" vertical="center"/>
    </xf>
    <xf numFmtId="0" fontId="13" fillId="24" borderId="91" xfId="0" applyFont="1" applyFill="1" applyBorder="1" applyAlignment="1">
      <alignment horizontal="left" vertical="center"/>
    </xf>
    <xf numFmtId="0" fontId="13" fillId="24" borderId="33" xfId="0" applyFont="1" applyFill="1" applyBorder="1" applyAlignment="1">
      <alignment horizontal="left" vertical="center"/>
    </xf>
    <xf numFmtId="0" fontId="13" fillId="24" borderId="94" xfId="0" applyFont="1" applyFill="1" applyBorder="1" applyAlignment="1">
      <alignment horizontal="left" vertical="center"/>
    </xf>
    <xf numFmtId="0" fontId="13" fillId="24" borderId="30" xfId="0" applyFont="1" applyFill="1" applyBorder="1" applyAlignment="1">
      <alignment horizontal="left" vertical="center"/>
    </xf>
    <xf numFmtId="0" fontId="13" fillId="24" borderId="92" xfId="0" applyFont="1" applyFill="1" applyBorder="1" applyAlignment="1">
      <alignment horizontal="left" vertical="center"/>
    </xf>
    <xf numFmtId="0" fontId="13" fillId="0" borderId="50"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3" fillId="0" borderId="167" xfId="0" applyFont="1" applyBorder="1" applyAlignment="1">
      <alignment vertical="center"/>
    </xf>
    <xf numFmtId="0" fontId="13" fillId="0" borderId="161" xfId="0" applyFont="1" applyBorder="1" applyAlignment="1">
      <alignment vertical="center"/>
    </xf>
    <xf numFmtId="0" fontId="13" fillId="0" borderId="149" xfId="0" applyFont="1" applyBorder="1" applyAlignment="1">
      <alignment horizontal="center" vertical="center"/>
    </xf>
    <xf numFmtId="0" fontId="13" fillId="0" borderId="150" xfId="0" applyFont="1" applyBorder="1" applyAlignment="1">
      <alignment horizontal="center" vertical="center"/>
    </xf>
    <xf numFmtId="0" fontId="13" fillId="0" borderId="157" xfId="0" applyFont="1" applyBorder="1" applyAlignment="1">
      <alignment horizontal="center" vertical="center"/>
    </xf>
    <xf numFmtId="0" fontId="13" fillId="0" borderId="174" xfId="0" applyFont="1" applyBorder="1" applyAlignment="1">
      <alignment horizontal="center" vertical="center" textRotation="255"/>
    </xf>
    <xf numFmtId="0" fontId="13" fillId="0" borderId="175" xfId="0" applyFont="1" applyBorder="1" applyAlignment="1">
      <alignment horizontal="center" vertical="center" textRotation="255"/>
    </xf>
    <xf numFmtId="0" fontId="13" fillId="0" borderId="167" xfId="0" applyFont="1" applyBorder="1" applyAlignment="1">
      <alignment vertical="center" shrinkToFit="1"/>
    </xf>
    <xf numFmtId="0" fontId="13" fillId="0" borderId="161" xfId="0" applyFont="1" applyBorder="1" applyAlignment="1">
      <alignment vertical="center" shrinkToFit="1"/>
    </xf>
    <xf numFmtId="0" fontId="13" fillId="0" borderId="176" xfId="0" applyFont="1" applyBorder="1" applyAlignment="1">
      <alignment horizontal="center" vertical="center"/>
    </xf>
    <xf numFmtId="0" fontId="0" fillId="0" borderId="34" xfId="0" applyBorder="1" applyAlignment="1">
      <alignment vertical="center"/>
    </xf>
    <xf numFmtId="0" fontId="0" fillId="0" borderId="36"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51" fillId="0" borderId="29" xfId="43" applyFont="1" applyFill="1" applyBorder="1" applyAlignment="1">
      <alignment vertical="center"/>
    </xf>
    <xf numFmtId="0" fontId="51" fillId="24" borderId="37" xfId="43" applyFont="1" applyFill="1" applyBorder="1" applyAlignment="1">
      <alignment horizontal="left" vertical="center" indent="1" shrinkToFit="1"/>
    </xf>
    <xf numFmtId="0" fontId="14" fillId="0" borderId="0" xfId="59" applyFont="1" applyFill="1" applyAlignment="1">
      <alignment horizontal="distributed" vertical="center"/>
    </xf>
    <xf numFmtId="0" fontId="50" fillId="0" borderId="0" xfId="43" applyFont="1" applyAlignment="1">
      <alignment horizontal="center" vertical="center"/>
    </xf>
    <xf numFmtId="0" fontId="14" fillId="0" borderId="0" xfId="59" applyFont="1" applyAlignment="1">
      <alignment horizontal="distributed" vertical="center" wrapText="1"/>
    </xf>
    <xf numFmtId="0" fontId="5" fillId="0" borderId="0" xfId="43" applyFont="1" applyAlignment="1">
      <alignment horizontal="center" vertical="center"/>
    </xf>
    <xf numFmtId="0" fontId="5" fillId="25" borderId="23" xfId="43" applyFont="1" applyFill="1" applyBorder="1" applyAlignment="1">
      <alignment horizontal="left" vertical="center" indent="1"/>
    </xf>
    <xf numFmtId="0" fontId="5" fillId="25" borderId="19" xfId="43" applyFont="1" applyFill="1" applyBorder="1" applyAlignment="1">
      <alignment horizontal="left" vertical="center" indent="1"/>
    </xf>
    <xf numFmtId="0" fontId="5" fillId="0" borderId="24" xfId="43" applyFont="1" applyBorder="1" applyAlignment="1">
      <alignment horizontal="center" vertical="center"/>
    </xf>
    <xf numFmtId="0" fontId="5" fillId="0" borderId="23" xfId="43" applyFont="1" applyBorder="1" applyAlignment="1">
      <alignment horizontal="center" vertical="center"/>
    </xf>
    <xf numFmtId="0" fontId="5" fillId="0" borderId="19" xfId="43" applyFont="1" applyBorder="1" applyAlignment="1">
      <alignment horizontal="center" vertical="center"/>
    </xf>
    <xf numFmtId="179" fontId="5" fillId="25" borderId="24" xfId="43" applyNumberFormat="1" applyFont="1" applyFill="1" applyBorder="1" applyAlignment="1">
      <alignment horizontal="center" vertical="center" shrinkToFit="1"/>
    </xf>
    <xf numFmtId="179" fontId="5" fillId="25" borderId="23" xfId="43" applyNumberFormat="1" applyFont="1" applyFill="1" applyBorder="1" applyAlignment="1">
      <alignment horizontal="center" vertical="center" shrinkToFit="1"/>
    </xf>
    <xf numFmtId="179" fontId="5" fillId="26" borderId="23" xfId="43" applyNumberFormat="1" applyFont="1" applyFill="1" applyBorder="1" applyAlignment="1">
      <alignment horizontal="center" vertical="center" shrinkToFit="1"/>
    </xf>
    <xf numFmtId="179" fontId="5" fillId="26" borderId="19" xfId="43" applyNumberFormat="1" applyFont="1" applyFill="1" applyBorder="1" applyAlignment="1">
      <alignment horizontal="center" vertical="center" shrinkToFit="1"/>
    </xf>
    <xf numFmtId="38" fontId="5" fillId="26" borderId="23" xfId="43" applyNumberFormat="1" applyFont="1" applyFill="1" applyBorder="1" applyAlignment="1">
      <alignment horizontal="center" vertical="center"/>
    </xf>
    <xf numFmtId="0" fontId="69" fillId="0" borderId="28" xfId="43" applyFont="1" applyFill="1" applyBorder="1" applyAlignment="1">
      <alignment vertical="center"/>
    </xf>
    <xf numFmtId="0" fontId="51" fillId="24" borderId="37" xfId="43" applyFont="1" applyFill="1" applyBorder="1" applyAlignment="1">
      <alignment horizontal="left" vertical="center" indent="1"/>
    </xf>
    <xf numFmtId="0" fontId="5" fillId="24" borderId="0" xfId="43" applyFont="1" applyFill="1" applyAlignment="1">
      <alignment vertical="center"/>
    </xf>
    <xf numFmtId="179" fontId="5" fillId="25" borderId="19" xfId="43" applyNumberFormat="1" applyFont="1" applyFill="1" applyBorder="1" applyAlignment="1">
      <alignment horizontal="center" vertical="center" shrinkToFit="1"/>
    </xf>
    <xf numFmtId="38" fontId="5" fillId="25" borderId="23" xfId="43" applyNumberFormat="1" applyFont="1" applyFill="1" applyBorder="1" applyAlignment="1">
      <alignment horizontal="center" vertical="center"/>
    </xf>
    <xf numFmtId="0" fontId="73" fillId="0" borderId="28" xfId="43" applyFont="1" applyFill="1" applyBorder="1" applyAlignment="1">
      <alignment vertical="center"/>
    </xf>
    <xf numFmtId="0" fontId="13" fillId="0" borderId="35" xfId="43" applyFont="1" applyFill="1" applyBorder="1" applyAlignment="1">
      <alignment vertical="center"/>
    </xf>
    <xf numFmtId="0" fontId="13" fillId="0" borderId="34" xfId="43" applyFont="1" applyFill="1" applyBorder="1" applyAlignment="1">
      <alignment vertical="center"/>
    </xf>
    <xf numFmtId="0" fontId="13" fillId="0" borderId="36" xfId="43" applyFont="1" applyFill="1" applyBorder="1" applyAlignment="1">
      <alignment vertical="center"/>
    </xf>
    <xf numFmtId="0" fontId="13" fillId="25" borderId="37" xfId="43" applyFont="1" applyFill="1" applyBorder="1" applyAlignment="1">
      <alignment horizontal="left" vertical="center" indent="1" shrinkToFit="1"/>
    </xf>
    <xf numFmtId="0" fontId="13" fillId="0" borderId="29" xfId="43" applyFont="1" applyFill="1" applyBorder="1" applyAlignment="1">
      <alignment vertical="center"/>
    </xf>
    <xf numFmtId="0" fontId="51" fillId="25" borderId="37" xfId="43" applyFont="1" applyFill="1" applyBorder="1" applyAlignment="1">
      <alignment horizontal="left" vertical="center" indent="1" shrinkToFit="1"/>
    </xf>
    <xf numFmtId="0" fontId="5" fillId="29" borderId="0" xfId="43" applyFont="1" applyFill="1" applyAlignment="1">
      <alignment vertical="center"/>
    </xf>
    <xf numFmtId="0" fontId="69" fillId="24" borderId="28" xfId="43" applyFont="1" applyFill="1" applyBorder="1" applyAlignment="1">
      <alignment vertical="center"/>
    </xf>
    <xf numFmtId="0" fontId="5" fillId="26" borderId="0" xfId="43" applyFont="1" applyFill="1" applyBorder="1" applyAlignment="1">
      <alignment horizontal="center" vertical="center"/>
    </xf>
    <xf numFmtId="0" fontId="5" fillId="0" borderId="0" xfId="43" applyFont="1" applyFill="1" applyBorder="1" applyAlignment="1">
      <alignment horizontal="center" vertical="center"/>
    </xf>
    <xf numFmtId="0" fontId="5" fillId="0" borderId="31" xfId="43" applyFont="1" applyFill="1" applyBorder="1" applyAlignment="1">
      <alignment horizontal="center" vertical="center"/>
    </xf>
    <xf numFmtId="0" fontId="5" fillId="25" borderId="24" xfId="43" applyFont="1" applyFill="1" applyBorder="1" applyAlignment="1">
      <alignment horizontal="center" vertical="center"/>
    </xf>
    <xf numFmtId="0" fontId="5" fillId="25" borderId="23" xfId="43" applyFont="1" applyFill="1" applyBorder="1" applyAlignment="1">
      <alignment horizontal="center" vertical="center"/>
    </xf>
    <xf numFmtId="0" fontId="5" fillId="25" borderId="19" xfId="43" applyFont="1" applyFill="1" applyBorder="1" applyAlignment="1">
      <alignment horizontal="center" vertical="center"/>
    </xf>
    <xf numFmtId="0" fontId="5" fillId="26" borderId="35" xfId="43" applyFont="1" applyFill="1" applyBorder="1" applyAlignment="1">
      <alignment horizontal="center" vertical="center"/>
    </xf>
    <xf numFmtId="0" fontId="5" fillId="26" borderId="34" xfId="43" applyFont="1" applyFill="1" applyBorder="1" applyAlignment="1">
      <alignment horizontal="center" vertical="center"/>
    </xf>
    <xf numFmtId="0" fontId="5" fillId="26" borderId="36" xfId="43" applyFont="1" applyFill="1" applyBorder="1" applyAlignment="1">
      <alignment horizontal="center" vertical="center"/>
    </xf>
    <xf numFmtId="0" fontId="5" fillId="26" borderId="30" xfId="43" applyFont="1" applyFill="1" applyBorder="1" applyAlignment="1">
      <alignment horizontal="center" vertical="center"/>
    </xf>
    <xf numFmtId="0" fontId="5" fillId="26" borderId="10" xfId="43" applyFont="1" applyFill="1" applyBorder="1" applyAlignment="1">
      <alignment horizontal="center" vertical="center"/>
    </xf>
    <xf numFmtId="0" fontId="5" fillId="26" borderId="32" xfId="43" applyFont="1" applyFill="1" applyBorder="1" applyAlignment="1">
      <alignment horizontal="center" vertical="center"/>
    </xf>
    <xf numFmtId="0" fontId="2" fillId="25" borderId="0" xfId="43" applyFont="1" applyFill="1" applyAlignment="1">
      <alignment horizontal="right" vertical="center"/>
    </xf>
    <xf numFmtId="179" fontId="5" fillId="25" borderId="24" xfId="43" applyNumberFormat="1" applyFont="1" applyFill="1" applyBorder="1" applyAlignment="1">
      <alignment horizontal="center" vertical="center"/>
    </xf>
    <xf numFmtId="179" fontId="5" fillId="25" borderId="23" xfId="43" applyNumberFormat="1" applyFont="1" applyFill="1" applyBorder="1" applyAlignment="1">
      <alignment horizontal="center" vertical="center"/>
    </xf>
    <xf numFmtId="179" fontId="5" fillId="26" borderId="23" xfId="43" applyNumberFormat="1" applyFont="1" applyFill="1" applyBorder="1" applyAlignment="1">
      <alignment horizontal="center" vertical="center"/>
    </xf>
    <xf numFmtId="179" fontId="5" fillId="26" borderId="19" xfId="43" applyNumberFormat="1" applyFont="1" applyFill="1" applyBorder="1" applyAlignment="1">
      <alignment horizontal="center" vertical="center"/>
    </xf>
    <xf numFmtId="0" fontId="50" fillId="26" borderId="0" xfId="43" applyFont="1" applyFill="1" applyAlignment="1">
      <alignment horizontal="center" vertical="center"/>
    </xf>
    <xf numFmtId="0" fontId="51" fillId="0" borderId="28" xfId="43" applyFont="1" applyFill="1" applyBorder="1" applyAlignment="1">
      <alignment horizontal="center" vertical="center" wrapText="1"/>
    </xf>
    <xf numFmtId="0" fontId="51" fillId="0" borderId="29" xfId="43" applyFont="1" applyFill="1" applyBorder="1" applyAlignment="1">
      <alignment horizontal="center" vertical="center" wrapText="1"/>
    </xf>
    <xf numFmtId="0" fontId="51" fillId="0" borderId="28" xfId="43" applyFont="1" applyFill="1" applyBorder="1" applyAlignment="1">
      <alignment horizontal="center" vertical="center"/>
    </xf>
    <xf numFmtId="0" fontId="51" fillId="0" borderId="37" xfId="43" applyFont="1" applyFill="1" applyBorder="1" applyAlignment="1">
      <alignment horizontal="center" vertical="center"/>
    </xf>
    <xf numFmtId="0" fontId="5" fillId="24" borderId="28" xfId="43" applyFont="1" applyFill="1" applyBorder="1" applyAlignment="1">
      <alignment horizontal="center" vertical="center" shrinkToFit="1"/>
    </xf>
    <xf numFmtId="0" fontId="2" fillId="0" borderId="35" xfId="43" applyFont="1" applyBorder="1" applyAlignment="1">
      <alignment horizontal="center" vertical="center"/>
    </xf>
    <xf numFmtId="0" fontId="2" fillId="0" borderId="34" xfId="43" applyFont="1" applyBorder="1" applyAlignment="1">
      <alignment horizontal="center" vertical="center"/>
    </xf>
    <xf numFmtId="0" fontId="2" fillId="0" borderId="36" xfId="43" applyFont="1" applyBorder="1" applyAlignment="1">
      <alignment horizontal="center" vertical="center"/>
    </xf>
    <xf numFmtId="0" fontId="2" fillId="0" borderId="30" xfId="43" applyFont="1" applyBorder="1" applyAlignment="1">
      <alignment horizontal="center" vertical="center"/>
    </xf>
    <xf numFmtId="0" fontId="2" fillId="0" borderId="10" xfId="43" applyFont="1" applyBorder="1" applyAlignment="1">
      <alignment horizontal="center" vertical="center"/>
    </xf>
    <xf numFmtId="0" fontId="2" fillId="0" borderId="32" xfId="43" applyFont="1" applyBorder="1" applyAlignment="1">
      <alignment horizontal="center" vertical="center"/>
    </xf>
    <xf numFmtId="0" fontId="2" fillId="0" borderId="24" xfId="43" applyFont="1" applyBorder="1" applyAlignment="1">
      <alignment horizontal="center" vertical="center" shrinkToFit="1"/>
    </xf>
    <xf numFmtId="0" fontId="2" fillId="0" borderId="23" xfId="43" applyFont="1" applyBorder="1" applyAlignment="1">
      <alignment horizontal="center" vertical="center" shrinkToFit="1"/>
    </xf>
    <xf numFmtId="0" fontId="2" fillId="0" borderId="19" xfId="43" applyFont="1" applyBorder="1" applyAlignment="1">
      <alignment horizontal="center" vertical="center" shrinkToFit="1"/>
    </xf>
    <xf numFmtId="0" fontId="2" fillId="0" borderId="29" xfId="43" applyFont="1" applyBorder="1" applyAlignment="1">
      <alignment horizontal="center" vertical="center" shrinkToFit="1"/>
    </xf>
    <xf numFmtId="0" fontId="2" fillId="0" borderId="24" xfId="43" applyFont="1" applyBorder="1" applyAlignment="1">
      <alignment horizontal="center" vertical="center"/>
    </xf>
    <xf numFmtId="0" fontId="2" fillId="0" borderId="23" xfId="43" applyFont="1" applyBorder="1" applyAlignment="1">
      <alignment horizontal="center" vertical="center"/>
    </xf>
    <xf numFmtId="0" fontId="2" fillId="0" borderId="19" xfId="43" applyFont="1" applyBorder="1" applyAlignment="1">
      <alignment horizontal="center" vertical="center"/>
    </xf>
    <xf numFmtId="0" fontId="2" fillId="0" borderId="33" xfId="43" applyFont="1" applyBorder="1" applyAlignment="1">
      <alignment horizontal="center" vertical="center"/>
    </xf>
    <xf numFmtId="0" fontId="2" fillId="0" borderId="0" xfId="43" applyFont="1" applyAlignment="1">
      <alignment horizontal="center" vertical="center"/>
    </xf>
    <xf numFmtId="0" fontId="2" fillId="0" borderId="31" xfId="43" applyFont="1" applyBorder="1" applyAlignment="1">
      <alignment horizontal="center" vertical="center"/>
    </xf>
    <xf numFmtId="0" fontId="2" fillId="0" borderId="29" xfId="43" applyFont="1" applyBorder="1">
      <alignment vertical="center"/>
    </xf>
    <xf numFmtId="0" fontId="2" fillId="0" borderId="88" xfId="43" applyFont="1" applyBorder="1">
      <alignment vertical="center"/>
    </xf>
    <xf numFmtId="0" fontId="2" fillId="0" borderId="37" xfId="43" applyFont="1" applyBorder="1">
      <alignment vertical="center"/>
    </xf>
    <xf numFmtId="0" fontId="50" fillId="24" borderId="0" xfId="0" applyFont="1" applyFill="1" applyAlignment="1">
      <alignment horizontal="center" vertical="center"/>
    </xf>
    <xf numFmtId="0" fontId="14" fillId="0" borderId="0" xfId="43" applyFont="1" applyAlignment="1">
      <alignment horizontal="distributed" vertical="center"/>
    </xf>
    <xf numFmtId="0" fontId="0" fillId="0" borderId="0" xfId="43" applyFont="1" applyAlignment="1">
      <alignment horizontal="distributed" vertical="center" indent="1"/>
    </xf>
    <xf numFmtId="0" fontId="2" fillId="0" borderId="0" xfId="43" applyFont="1" applyAlignment="1">
      <alignment horizontal="distributed" vertical="center" indent="1"/>
    </xf>
    <xf numFmtId="0" fontId="5" fillId="0" borderId="0" xfId="0" applyFont="1" applyAlignment="1">
      <alignment horizontal="center" vertical="center"/>
    </xf>
    <xf numFmtId="0" fontId="5" fillId="0" borderId="0" xfId="0" applyFont="1" applyAlignment="1">
      <alignment horizontal="distributed" vertical="center" indent="1"/>
    </xf>
    <xf numFmtId="0" fontId="2" fillId="25" borderId="0" xfId="43" applyFont="1" applyFill="1">
      <alignment vertical="center"/>
    </xf>
    <xf numFmtId="179" fontId="2" fillId="25" borderId="0" xfId="43" applyNumberFormat="1" applyFont="1" applyFill="1" applyAlignment="1">
      <alignment horizontal="center" vertical="center" shrinkToFit="1"/>
    </xf>
    <xf numFmtId="179" fontId="2" fillId="26" borderId="0" xfId="43" applyNumberFormat="1" applyFont="1" applyFill="1" applyAlignment="1">
      <alignment horizontal="center" vertical="center" shrinkToFit="1"/>
    </xf>
    <xf numFmtId="176" fontId="38" fillId="24" borderId="218" xfId="50" applyNumberFormat="1" applyFont="1" applyFill="1" applyBorder="1" applyAlignment="1">
      <alignment vertical="center" shrinkToFit="1"/>
    </xf>
    <xf numFmtId="176" fontId="38" fillId="24" borderId="219" xfId="50" applyNumberFormat="1" applyFont="1" applyFill="1" applyBorder="1" applyAlignment="1">
      <alignment vertical="center" shrinkToFit="1"/>
    </xf>
    <xf numFmtId="176" fontId="38" fillId="25" borderId="218" xfId="50" applyNumberFormat="1" applyFont="1" applyFill="1" applyBorder="1" applyAlignment="1">
      <alignment vertical="center" shrinkToFit="1"/>
    </xf>
    <xf numFmtId="176" fontId="38" fillId="25" borderId="219" xfId="50" applyNumberFormat="1" applyFont="1" applyFill="1" applyBorder="1" applyAlignment="1">
      <alignment vertical="center" shrinkToFit="1"/>
    </xf>
    <xf numFmtId="176" fontId="38" fillId="24" borderId="70" xfId="50" applyNumberFormat="1" applyFont="1" applyFill="1" applyBorder="1" applyAlignment="1">
      <alignment vertical="center" shrinkToFit="1"/>
    </xf>
    <xf numFmtId="176" fontId="38" fillId="24" borderId="232" xfId="50" applyNumberFormat="1" applyFont="1" applyFill="1" applyBorder="1" applyAlignment="1">
      <alignment vertical="center" shrinkToFit="1"/>
    </xf>
    <xf numFmtId="176" fontId="38" fillId="24" borderId="264" xfId="50" applyNumberFormat="1" applyFont="1" applyFill="1" applyBorder="1" applyAlignment="1">
      <alignment vertical="center" shrinkToFit="1"/>
    </xf>
    <xf numFmtId="176" fontId="38" fillId="24" borderId="74" xfId="50" applyNumberFormat="1" applyFont="1" applyFill="1" applyBorder="1" applyAlignment="1">
      <alignment vertical="center" shrinkToFit="1"/>
    </xf>
    <xf numFmtId="176" fontId="38" fillId="24" borderId="265" xfId="50" applyNumberFormat="1" applyFont="1" applyFill="1" applyBorder="1" applyAlignment="1">
      <alignment vertical="center" shrinkToFit="1"/>
    </xf>
    <xf numFmtId="176" fontId="38" fillId="24" borderId="235" xfId="50" applyNumberFormat="1" applyFont="1" applyFill="1" applyBorder="1" applyAlignment="1">
      <alignment vertical="center" shrinkToFit="1"/>
    </xf>
    <xf numFmtId="49" fontId="38" fillId="0" borderId="78" xfId="50" applyNumberFormat="1" applyFont="1" applyBorder="1" applyAlignment="1">
      <alignment horizontal="center" vertical="center" shrinkToFit="1"/>
    </xf>
    <xf numFmtId="49" fontId="38" fillId="0" borderId="237" xfId="50" applyNumberFormat="1" applyFont="1" applyBorder="1" applyAlignment="1">
      <alignment horizontal="center" vertical="center" shrinkToFit="1"/>
    </xf>
    <xf numFmtId="2" fontId="60" fillId="25" borderId="267" xfId="50" applyNumberFormat="1" applyFont="1" applyFill="1" applyBorder="1" applyAlignment="1">
      <alignment horizontal="right" vertical="center" shrinkToFit="1"/>
    </xf>
    <xf numFmtId="2" fontId="60" fillId="25" borderId="79" xfId="50" applyNumberFormat="1" applyFont="1" applyFill="1" applyBorder="1" applyAlignment="1">
      <alignment horizontal="right" vertical="center" shrinkToFit="1"/>
    </xf>
    <xf numFmtId="0" fontId="2" fillId="0" borderId="0" xfId="50" applyFont="1" applyAlignment="1">
      <alignment horizontal="right" vertical="center" shrinkToFit="1"/>
    </xf>
    <xf numFmtId="0" fontId="37" fillId="25" borderId="64" xfId="50" applyFont="1" applyFill="1" applyBorder="1" applyAlignment="1">
      <alignment vertical="center" shrinkToFit="1"/>
    </xf>
    <xf numFmtId="49" fontId="38" fillId="0" borderId="180" xfId="50" applyNumberFormat="1" applyFont="1" applyBorder="1" applyAlignment="1">
      <alignment horizontal="center" vertical="center" wrapText="1" shrinkToFit="1"/>
    </xf>
    <xf numFmtId="49" fontId="38" fillId="0" borderId="181" xfId="50" applyNumberFormat="1" applyFont="1" applyBorder="1" applyAlignment="1">
      <alignment horizontal="center" vertical="center" wrapText="1" shrinkToFit="1"/>
    </xf>
    <xf numFmtId="49" fontId="38" fillId="0" borderId="182" xfId="50" applyNumberFormat="1" applyFont="1" applyBorder="1" applyAlignment="1">
      <alignment horizontal="center" vertical="center" wrapText="1" shrinkToFit="1"/>
    </xf>
    <xf numFmtId="20" fontId="38" fillId="0" borderId="183" xfId="50" applyNumberFormat="1" applyFont="1" applyBorder="1" applyAlignment="1">
      <alignment horizontal="center" vertical="center" wrapText="1" shrinkToFit="1"/>
    </xf>
    <xf numFmtId="49" fontId="38" fillId="0" borderId="154" xfId="50" applyNumberFormat="1" applyFont="1" applyBorder="1" applyAlignment="1">
      <alignment horizontal="center" vertical="center" shrinkToFit="1"/>
    </xf>
    <xf numFmtId="49" fontId="38" fillId="0" borderId="151" xfId="50" applyNumberFormat="1" applyFont="1" applyBorder="1" applyAlignment="1">
      <alignment horizontal="center" vertical="center" shrinkToFit="1"/>
    </xf>
    <xf numFmtId="49" fontId="38" fillId="0" borderId="152" xfId="50" applyNumberFormat="1" applyFont="1" applyBorder="1" applyAlignment="1">
      <alignment horizontal="center" vertical="center" shrinkToFit="1"/>
    </xf>
    <xf numFmtId="49" fontId="38" fillId="0" borderId="153" xfId="50" applyNumberFormat="1" applyFont="1" applyBorder="1" applyAlignment="1">
      <alignment horizontal="center" vertical="center" shrinkToFit="1"/>
    </xf>
    <xf numFmtId="49" fontId="38" fillId="0" borderId="155" xfId="50" applyNumberFormat="1" applyFont="1" applyBorder="1" applyAlignment="1">
      <alignment horizontal="center" vertical="center" shrinkToFit="1"/>
    </xf>
    <xf numFmtId="49" fontId="38" fillId="0" borderId="126" xfId="50" applyNumberFormat="1" applyFont="1" applyBorder="1" applyAlignment="1">
      <alignment horizontal="center" vertical="center" wrapText="1" shrinkToFit="1"/>
    </xf>
    <xf numFmtId="49" fontId="38" fillId="0" borderId="80" xfId="50" applyNumberFormat="1" applyFont="1" applyBorder="1" applyAlignment="1">
      <alignment horizontal="center" vertical="center" shrinkToFit="1"/>
    </xf>
    <xf numFmtId="49" fontId="38" fillId="0" borderId="137" xfId="50" applyNumberFormat="1" applyFont="1" applyBorder="1" applyAlignment="1">
      <alignment horizontal="center" vertical="center" shrinkToFit="1"/>
    </xf>
    <xf numFmtId="49" fontId="38" fillId="0" borderId="178" xfId="50" applyNumberFormat="1" applyFont="1" applyBorder="1" applyAlignment="1">
      <alignment horizontal="center" vertical="center" shrinkToFit="1"/>
    </xf>
    <xf numFmtId="49" fontId="38" fillId="0" borderId="184" xfId="50" applyNumberFormat="1" applyFont="1" applyBorder="1" applyAlignment="1">
      <alignment horizontal="center" vertical="center" shrinkToFit="1"/>
    </xf>
    <xf numFmtId="49" fontId="38" fillId="0" borderId="263" xfId="50" applyNumberFormat="1" applyFont="1" applyBorder="1" applyAlignment="1">
      <alignment horizontal="center" vertical="center" shrinkToFit="1"/>
    </xf>
    <xf numFmtId="49" fontId="38" fillId="0" borderId="80" xfId="50" applyNumberFormat="1" applyFont="1" applyBorder="1" applyAlignment="1">
      <alignment horizontal="center" vertical="center" wrapText="1" shrinkToFit="1"/>
    </xf>
    <xf numFmtId="49" fontId="38" fillId="0" borderId="98" xfId="50" applyNumberFormat="1" applyFont="1" applyBorder="1" applyAlignment="1">
      <alignment horizontal="center" vertical="center" wrapText="1" shrinkToFit="1"/>
    </xf>
    <xf numFmtId="49" fontId="38" fillId="0" borderId="184" xfId="50" applyNumberFormat="1" applyFont="1" applyBorder="1" applyAlignment="1">
      <alignment horizontal="center" vertical="center" wrapText="1" shrinkToFit="1"/>
    </xf>
    <xf numFmtId="49" fontId="38" fillId="0" borderId="179" xfId="50" applyNumberFormat="1" applyFont="1" applyBorder="1" applyAlignment="1">
      <alignment horizontal="center" vertical="center" wrapText="1" shrinkToFit="1"/>
    </xf>
    <xf numFmtId="0" fontId="37" fillId="0" borderId="40" xfId="50" applyFont="1" applyBorder="1" applyAlignment="1">
      <alignment horizontal="center" vertical="center" shrinkToFit="1"/>
    </xf>
    <xf numFmtId="0" fontId="37" fillId="24" borderId="64" xfId="50" applyFont="1" applyFill="1" applyBorder="1" applyAlignment="1">
      <alignment horizontal="center" vertical="center" shrinkToFit="1"/>
    </xf>
    <xf numFmtId="0" fontId="11" fillId="0" borderId="0" xfId="50" applyFont="1" applyAlignment="1">
      <alignment horizontal="center" vertical="center" shrinkToFit="1"/>
    </xf>
    <xf numFmtId="0" fontId="37" fillId="0" borderId="0" xfId="50" applyFont="1" applyAlignment="1">
      <alignment horizontal="center" vertical="center" shrinkToFit="1"/>
    </xf>
    <xf numFmtId="0" fontId="37" fillId="0" borderId="10" xfId="50" applyFont="1" applyBorder="1" applyAlignment="1">
      <alignment horizontal="center" vertical="center" shrinkToFit="1"/>
    </xf>
    <xf numFmtId="0" fontId="38" fillId="24" borderId="218" xfId="50" applyFont="1" applyFill="1" applyBorder="1" applyAlignment="1">
      <alignment vertical="center" shrinkToFit="1"/>
    </xf>
    <xf numFmtId="0" fontId="38" fillId="24" borderId="74" xfId="50" applyFont="1" applyFill="1" applyBorder="1" applyAlignment="1">
      <alignment vertical="center" shrinkToFit="1"/>
    </xf>
    <xf numFmtId="0" fontId="38" fillId="24" borderId="219" xfId="50" applyFont="1" applyFill="1" applyBorder="1" applyAlignment="1">
      <alignment vertical="center" shrinkToFit="1"/>
    </xf>
    <xf numFmtId="0" fontId="38" fillId="24" borderId="105" xfId="50" applyFont="1" applyFill="1" applyBorder="1" applyAlignment="1">
      <alignment vertical="center" shrinkToFit="1"/>
    </xf>
    <xf numFmtId="0" fontId="38" fillId="24" borderId="77" xfId="50" applyFont="1" applyFill="1" applyBorder="1" applyAlignment="1">
      <alignment vertical="center" shrinkToFit="1"/>
    </xf>
    <xf numFmtId="0" fontId="38" fillId="24" borderId="185" xfId="50" applyFont="1" applyFill="1" applyBorder="1" applyAlignment="1">
      <alignment vertical="center" shrinkToFit="1"/>
    </xf>
    <xf numFmtId="0" fontId="38" fillId="24" borderId="234" xfId="50" applyFont="1" applyFill="1" applyBorder="1" applyAlignment="1">
      <alignment vertical="center" shrinkToFit="1"/>
    </xf>
    <xf numFmtId="0" fontId="38" fillId="24" borderId="266" xfId="50" applyFont="1" applyFill="1" applyBorder="1" applyAlignment="1">
      <alignment vertical="center" shrinkToFit="1"/>
    </xf>
    <xf numFmtId="0" fontId="38" fillId="24" borderId="235" xfId="50" applyFont="1" applyFill="1" applyBorder="1" applyAlignment="1">
      <alignment vertical="center" shrinkToFit="1"/>
    </xf>
    <xf numFmtId="0" fontId="38" fillId="24" borderId="233" xfId="50" applyFont="1" applyFill="1" applyBorder="1" applyAlignment="1">
      <alignment vertical="center" shrinkToFit="1"/>
    </xf>
    <xf numFmtId="0" fontId="38" fillId="24" borderId="232" xfId="50" applyFont="1" applyFill="1" applyBorder="1" applyAlignment="1">
      <alignment vertical="center" shrinkToFit="1"/>
    </xf>
    <xf numFmtId="0" fontId="38" fillId="24" borderId="264" xfId="50" applyFont="1" applyFill="1" applyBorder="1" applyAlignment="1">
      <alignment vertical="center" shrinkToFit="1"/>
    </xf>
    <xf numFmtId="176" fontId="60" fillId="24" borderId="267" xfId="50" applyNumberFormat="1" applyFont="1" applyFill="1" applyBorder="1" applyAlignment="1">
      <alignment vertical="center" shrinkToFit="1"/>
    </xf>
    <xf numFmtId="176" fontId="60" fillId="24" borderId="79" xfId="50" applyNumberFormat="1" applyFont="1" applyFill="1" applyBorder="1" applyAlignment="1">
      <alignment vertical="center" shrinkToFit="1"/>
    </xf>
    <xf numFmtId="49" fontId="38" fillId="0" borderId="236" xfId="50" applyNumberFormat="1" applyFont="1" applyBorder="1" applyAlignment="1">
      <alignment horizontal="center" vertical="center" shrinkToFit="1"/>
    </xf>
    <xf numFmtId="176" fontId="60" fillId="25" borderId="267" xfId="50" applyNumberFormat="1" applyFont="1" applyFill="1" applyBorder="1" applyAlignment="1">
      <alignment vertical="center" shrinkToFit="1"/>
    </xf>
    <xf numFmtId="176" fontId="60" fillId="25" borderId="79" xfId="50" applyNumberFormat="1" applyFont="1" applyFill="1" applyBorder="1" applyAlignment="1">
      <alignment vertical="center" shrinkToFit="1"/>
    </xf>
    <xf numFmtId="20" fontId="38" fillId="0" borderId="260" xfId="50" applyNumberFormat="1" applyFont="1" applyBorder="1" applyAlignment="1">
      <alignment horizontal="center" vertical="center" shrinkToFit="1"/>
    </xf>
    <xf numFmtId="20" fontId="38" fillId="0" borderId="261" xfId="50" applyNumberFormat="1" applyFont="1" applyBorder="1" applyAlignment="1">
      <alignment horizontal="center" vertical="center" shrinkToFit="1"/>
    </xf>
    <xf numFmtId="49" fontId="38" fillId="0" borderId="261" xfId="50" applyNumberFormat="1" applyFont="1" applyBorder="1" applyAlignment="1">
      <alignment horizontal="center" vertical="center" shrinkToFit="1"/>
    </xf>
    <xf numFmtId="49" fontId="38" fillId="0" borderId="262" xfId="50" applyNumberFormat="1" applyFont="1" applyBorder="1" applyAlignment="1">
      <alignment horizontal="center" vertical="center" shrinkToFit="1"/>
    </xf>
    <xf numFmtId="49" fontId="38" fillId="0" borderId="260" xfId="50" applyNumberFormat="1" applyFont="1" applyBorder="1" applyAlignment="1">
      <alignment horizontal="center" vertical="center" shrinkToFit="1"/>
    </xf>
    <xf numFmtId="49" fontId="38" fillId="0" borderId="137" xfId="50" applyNumberFormat="1" applyFont="1" applyBorder="1" applyAlignment="1">
      <alignment horizontal="center" vertical="center" wrapText="1" shrinkToFit="1"/>
    </xf>
    <xf numFmtId="49" fontId="38" fillId="0" borderId="178" xfId="50" applyNumberFormat="1" applyFont="1" applyBorder="1" applyAlignment="1">
      <alignment horizontal="center" vertical="center" wrapText="1" shrinkToFit="1"/>
    </xf>
    <xf numFmtId="49" fontId="38" fillId="0" borderId="263" xfId="50" applyNumberFormat="1" applyFont="1" applyBorder="1" applyAlignment="1">
      <alignment horizontal="center" vertical="center" wrapText="1" shrinkToFit="1"/>
    </xf>
    <xf numFmtId="176" fontId="38" fillId="24" borderId="76" xfId="50" applyNumberFormat="1" applyFont="1" applyFill="1" applyBorder="1" applyAlignment="1">
      <alignment vertical="center" shrinkToFit="1"/>
    </xf>
    <xf numFmtId="176" fontId="38" fillId="24" borderId="50" xfId="50" applyNumberFormat="1" applyFont="1" applyFill="1" applyBorder="1" applyAlignment="1">
      <alignment vertical="center" shrinkToFit="1"/>
    </xf>
    <xf numFmtId="0" fontId="2" fillId="24" borderId="18" xfId="51" applyFont="1" applyFill="1" applyBorder="1" applyAlignment="1">
      <alignment vertical="center"/>
    </xf>
    <xf numFmtId="0" fontId="2" fillId="24" borderId="23" xfId="51" applyFont="1" applyFill="1" applyBorder="1" applyAlignment="1">
      <alignment vertical="center"/>
    </xf>
    <xf numFmtId="0" fontId="2" fillId="24" borderId="81" xfId="51" applyFont="1" applyFill="1" applyBorder="1" applyAlignment="1">
      <alignment vertical="center"/>
    </xf>
    <xf numFmtId="0" fontId="2" fillId="24" borderId="142" xfId="51" applyFont="1" applyFill="1" applyBorder="1" applyAlignment="1">
      <alignment vertical="center"/>
    </xf>
    <xf numFmtId="0" fontId="2" fillId="24" borderId="109" xfId="51" applyFont="1" applyFill="1" applyBorder="1" applyAlignment="1">
      <alignment vertical="center"/>
    </xf>
    <xf numFmtId="0" fontId="2" fillId="24" borderId="83" xfId="51" applyFont="1" applyFill="1" applyBorder="1" applyAlignment="1">
      <alignment vertical="center"/>
    </xf>
    <xf numFmtId="0" fontId="2" fillId="0" borderId="121" xfId="51" applyFont="1" applyBorder="1" applyAlignment="1">
      <alignment horizontal="center" vertical="center"/>
    </xf>
    <xf numFmtId="0" fontId="2" fillId="0" borderId="84" xfId="51" applyFont="1" applyBorder="1" applyAlignment="1">
      <alignment horizontal="center" vertical="center"/>
    </xf>
    <xf numFmtId="0" fontId="2" fillId="0" borderId="85" xfId="51" applyFont="1" applyBorder="1" applyAlignment="1">
      <alignment horizontal="center" vertical="center"/>
    </xf>
    <xf numFmtId="0" fontId="2" fillId="24" borderId="89" xfId="51" applyFont="1" applyFill="1" applyBorder="1" applyAlignment="1">
      <alignment vertical="center"/>
    </xf>
    <xf numFmtId="0" fontId="2" fillId="24" borderId="90" xfId="51" applyFont="1" applyFill="1" applyBorder="1" applyAlignment="1">
      <alignment vertical="center"/>
    </xf>
    <xf numFmtId="0" fontId="2" fillId="24" borderId="99" xfId="51" applyFont="1" applyFill="1" applyBorder="1" applyAlignment="1">
      <alignment vertical="center"/>
    </xf>
    <xf numFmtId="0" fontId="5" fillId="0" borderId="28" xfId="51" applyFont="1" applyBorder="1" applyAlignment="1">
      <alignment horizontal="center" vertical="center" shrinkToFit="1"/>
    </xf>
    <xf numFmtId="0" fontId="5" fillId="0" borderId="28" xfId="51" applyFont="1" applyBorder="1" applyAlignment="1">
      <alignment horizontal="center" vertical="center"/>
    </xf>
    <xf numFmtId="0" fontId="11" fillId="0" borderId="0" xfId="51" applyFont="1" applyAlignment="1">
      <alignment horizontal="center" vertical="center"/>
    </xf>
    <xf numFmtId="0" fontId="0" fillId="0" borderId="10" xfId="51" applyFont="1" applyBorder="1" applyAlignment="1">
      <alignment horizontal="distributed" vertical="center"/>
    </xf>
    <xf numFmtId="20" fontId="2" fillId="0" borderId="23" xfId="51" applyNumberFormat="1" applyFont="1" applyBorder="1" applyAlignment="1">
      <alignment horizontal="distributed" vertical="center"/>
    </xf>
    <xf numFmtId="0" fontId="2" fillId="25" borderId="10" xfId="51" applyFont="1" applyFill="1" applyBorder="1" applyAlignment="1">
      <alignment vertical="center"/>
    </xf>
    <xf numFmtId="0" fontId="42" fillId="0" borderId="230" xfId="61" applyFont="1" applyBorder="1" applyAlignment="1">
      <alignment vertical="center"/>
    </xf>
    <xf numFmtId="0" fontId="42" fillId="0" borderId="231" xfId="61" applyFont="1" applyBorder="1" applyAlignment="1">
      <alignment vertical="center"/>
    </xf>
    <xf numFmtId="0" fontId="42" fillId="0" borderId="204" xfId="61" applyFont="1" applyBorder="1" applyAlignment="1">
      <alignment horizontal="center" vertical="center"/>
    </xf>
    <xf numFmtId="0" fontId="42" fillId="0" borderId="205" xfId="61" applyFont="1" applyBorder="1" applyAlignment="1">
      <alignment horizontal="center" vertical="center"/>
    </xf>
    <xf numFmtId="0" fontId="42" fillId="0" borderId="206" xfId="61" applyFont="1" applyBorder="1" applyAlignment="1">
      <alignment horizontal="center" vertical="center"/>
    </xf>
    <xf numFmtId="0" fontId="42" fillId="0" borderId="88" xfId="61" applyFont="1" applyBorder="1" applyAlignment="1">
      <alignment horizontal="left" vertical="center" wrapText="1"/>
    </xf>
    <xf numFmtId="0" fontId="42" fillId="0" borderId="37" xfId="61" applyFont="1" applyBorder="1" applyAlignment="1">
      <alignment horizontal="left" vertical="center" wrapText="1"/>
    </xf>
    <xf numFmtId="0" fontId="42" fillId="0" borderId="23" xfId="61" applyFont="1" applyBorder="1" applyAlignment="1">
      <alignment vertical="center" wrapText="1"/>
    </xf>
    <xf numFmtId="0" fontId="42" fillId="0" borderId="19" xfId="61" applyFont="1" applyBorder="1" applyAlignment="1">
      <alignment vertical="center" wrapText="1"/>
    </xf>
    <xf numFmtId="0" fontId="42" fillId="0" borderId="35" xfId="61" applyFont="1" applyBorder="1" applyAlignment="1">
      <alignment horizontal="center" vertical="center" wrapText="1"/>
    </xf>
    <xf numFmtId="0" fontId="15" fillId="0" borderId="30" xfId="61" applyBorder="1" applyAlignment="1">
      <alignment vertical="center"/>
    </xf>
    <xf numFmtId="0" fontId="42" fillId="0" borderId="19" xfId="61" applyFont="1" applyBorder="1" applyAlignment="1">
      <alignment vertical="center"/>
    </xf>
    <xf numFmtId="0" fontId="15" fillId="0" borderId="28" xfId="61" applyBorder="1" applyAlignment="1">
      <alignment vertical="center"/>
    </xf>
    <xf numFmtId="0" fontId="15" fillId="0" borderId="19" xfId="61" applyBorder="1" applyAlignment="1">
      <alignment vertical="center"/>
    </xf>
    <xf numFmtId="0" fontId="42" fillId="0" borderId="34" xfId="61" applyFont="1" applyBorder="1" applyAlignment="1">
      <alignment horizontal="center" vertical="center"/>
    </xf>
    <xf numFmtId="0" fontId="15" fillId="0" borderId="10" xfId="61" applyBorder="1" applyAlignment="1">
      <alignment vertical="center"/>
    </xf>
    <xf numFmtId="0" fontId="42" fillId="0" borderId="36" xfId="61" applyFont="1" applyBorder="1" applyAlignment="1">
      <alignment horizontal="center" vertical="center"/>
    </xf>
    <xf numFmtId="0" fontId="15" fillId="0" borderId="32" xfId="61" applyBorder="1" applyAlignment="1">
      <alignment vertical="center"/>
    </xf>
    <xf numFmtId="0" fontId="76" fillId="0" borderId="0" xfId="61" applyFont="1" applyAlignment="1">
      <alignment horizontal="center" vertical="top"/>
    </xf>
    <xf numFmtId="0" fontId="40" fillId="0" borderId="90" xfId="61" applyFont="1" applyBorder="1" applyAlignment="1">
      <alignment vertical="center"/>
    </xf>
    <xf numFmtId="0" fontId="40" fillId="0" borderId="23" xfId="61" applyFont="1" applyBorder="1" applyAlignment="1">
      <alignment vertical="center"/>
    </xf>
    <xf numFmtId="0" fontId="40" fillId="0" borderId="109" xfId="61" applyFont="1" applyBorder="1" applyAlignment="1">
      <alignment vertical="center"/>
    </xf>
    <xf numFmtId="0" fontId="40" fillId="0" borderId="109" xfId="61" applyFont="1" applyBorder="1" applyAlignment="1">
      <alignment horizontal="left" vertical="center" wrapText="1"/>
    </xf>
    <xf numFmtId="0" fontId="40" fillId="0" borderId="109" xfId="61" applyFont="1" applyBorder="1" applyAlignment="1">
      <alignment horizontal="left" vertical="center"/>
    </xf>
    <xf numFmtId="0" fontId="43" fillId="0" borderId="89" xfId="61" applyFont="1" applyBorder="1" applyAlignment="1">
      <alignment horizontal="center" vertical="center"/>
    </xf>
    <xf numFmtId="0" fontId="43" fillId="0" borderId="90" xfId="61" applyFont="1" applyBorder="1" applyAlignment="1">
      <alignment horizontal="center" vertical="center"/>
    </xf>
    <xf numFmtId="0" fontId="43" fillId="0" borderId="188" xfId="61" applyFont="1" applyBorder="1" applyAlignment="1">
      <alignment horizontal="center" vertical="center"/>
    </xf>
    <xf numFmtId="0" fontId="43" fillId="0" borderId="156" xfId="61" applyFont="1" applyBorder="1" applyAlignment="1">
      <alignment vertical="center"/>
    </xf>
    <xf numFmtId="0" fontId="43" fillId="0" borderId="90" xfId="61" applyFont="1" applyBorder="1" applyAlignment="1">
      <alignment vertical="center"/>
    </xf>
    <xf numFmtId="0" fontId="40" fillId="0" borderId="90" xfId="61" applyFont="1" applyBorder="1" applyAlignment="1">
      <alignment horizontal="right" vertical="center" wrapText="1"/>
    </xf>
    <xf numFmtId="0" fontId="40" fillId="0" borderId="90" xfId="61" applyFont="1" applyBorder="1" applyAlignment="1">
      <alignment horizontal="right" vertical="center"/>
    </xf>
    <xf numFmtId="0" fontId="40" fillId="0" borderId="99" xfId="61" applyFont="1" applyBorder="1" applyAlignment="1">
      <alignment horizontal="right" vertical="center"/>
    </xf>
    <xf numFmtId="0" fontId="42" fillId="0" borderId="227" xfId="61" applyFont="1" applyBorder="1" applyAlignment="1">
      <alignment vertical="center"/>
    </xf>
    <xf numFmtId="0" fontId="42" fillId="0" borderId="228" xfId="61" applyFont="1" applyBorder="1" applyAlignment="1">
      <alignment vertical="center"/>
    </xf>
    <xf numFmtId="0" fontId="42" fillId="0" borderId="299" xfId="61" applyFont="1" applyBorder="1" applyAlignment="1">
      <alignment vertical="center" wrapText="1"/>
    </xf>
    <xf numFmtId="0" fontId="42" fillId="0" borderId="248" xfId="61" applyFont="1" applyBorder="1" applyAlignment="1">
      <alignment horizontal="left" vertical="center" wrapText="1"/>
    </xf>
    <xf numFmtId="0" fontId="42" fillId="0" borderId="249" xfId="61" applyFont="1" applyBorder="1" applyAlignment="1">
      <alignment horizontal="left" vertical="center" wrapText="1"/>
    </xf>
    <xf numFmtId="0" fontId="42" fillId="0" borderId="255" xfId="61" applyFont="1" applyBorder="1" applyAlignment="1">
      <alignment horizontal="left" vertical="center" wrapText="1"/>
    </xf>
    <xf numFmtId="0" fontId="42" fillId="0" borderId="256" xfId="61" applyFont="1" applyBorder="1" applyAlignment="1">
      <alignment horizontal="left" vertical="center" wrapText="1"/>
    </xf>
    <xf numFmtId="0" fontId="42" fillId="0" borderId="257" xfId="61" applyFont="1" applyBorder="1" applyAlignment="1">
      <alignment horizontal="left" vertical="center" wrapText="1"/>
    </xf>
    <xf numFmtId="0" fontId="42" fillId="0" borderId="303" xfId="61" applyFont="1" applyBorder="1" applyAlignment="1">
      <alignment horizontal="left" vertical="center" wrapText="1"/>
    </xf>
    <xf numFmtId="0" fontId="77" fillId="0" borderId="195" xfId="61" applyFont="1" applyBorder="1" applyAlignment="1">
      <alignment horizontal="center" vertical="center" wrapText="1"/>
    </xf>
    <xf numFmtId="0" fontId="77" fillId="0" borderId="196" xfId="61" applyFont="1" applyBorder="1" applyAlignment="1">
      <alignment horizontal="center" vertical="center" wrapText="1"/>
    </xf>
    <xf numFmtId="0" fontId="77" fillId="0" borderId="201" xfId="61" applyFont="1" applyBorder="1" applyAlignment="1">
      <alignment horizontal="center" vertical="center" wrapText="1"/>
    </xf>
    <xf numFmtId="0" fontId="77" fillId="0" borderId="189" xfId="61" applyFont="1" applyBorder="1" applyAlignment="1">
      <alignment horizontal="center" vertical="center" wrapText="1"/>
    </xf>
    <xf numFmtId="0" fontId="77" fillId="0" borderId="190" xfId="61" applyFont="1" applyBorder="1" applyAlignment="1">
      <alignment horizontal="center" vertical="center" wrapText="1"/>
    </xf>
    <xf numFmtId="0" fontId="77" fillId="0" borderId="202" xfId="61" applyFont="1" applyBorder="1" applyAlignment="1">
      <alignment horizontal="center" vertical="center" wrapText="1"/>
    </xf>
    <xf numFmtId="0" fontId="77" fillId="0" borderId="198" xfId="61" applyFont="1" applyBorder="1" applyAlignment="1">
      <alignment horizontal="center" vertical="center" wrapText="1"/>
    </xf>
    <xf numFmtId="0" fontId="77" fillId="0" borderId="199" xfId="61" applyFont="1" applyBorder="1" applyAlignment="1">
      <alignment horizontal="center" vertical="center" wrapText="1"/>
    </xf>
    <xf numFmtId="0" fontId="77" fillId="0" borderId="203" xfId="61" applyFont="1" applyBorder="1" applyAlignment="1">
      <alignment horizontal="center" vertical="center" wrapText="1"/>
    </xf>
    <xf numFmtId="0" fontId="42" fillId="0" borderId="34" xfId="61" applyFont="1" applyBorder="1" applyAlignment="1">
      <alignment horizontal="center" vertical="center" wrapText="1"/>
    </xf>
    <xf numFmtId="0" fontId="42" fillId="0" borderId="0" xfId="61" applyFont="1" applyAlignment="1">
      <alignment horizontal="center" vertical="center" wrapText="1"/>
    </xf>
    <xf numFmtId="0" fontId="75" fillId="0" borderId="0" xfId="61" applyFont="1" applyAlignment="1">
      <alignment horizontal="center" vertical="top"/>
    </xf>
    <xf numFmtId="0" fontId="40" fillId="0" borderId="141" xfId="61" applyFont="1" applyBorder="1" applyAlignment="1">
      <alignment horizontal="center" vertical="center"/>
    </xf>
    <xf numFmtId="0" fontId="40" fillId="0" borderId="34" xfId="61" applyFont="1" applyBorder="1" applyAlignment="1">
      <alignment horizontal="center" vertical="center"/>
    </xf>
    <xf numFmtId="0" fontId="40" fillId="0" borderId="148" xfId="61" applyFont="1" applyBorder="1" applyAlignment="1">
      <alignment horizontal="center" vertical="center"/>
    </xf>
    <xf numFmtId="0" fontId="40" fillId="0" borderId="10" xfId="61" applyFont="1" applyBorder="1" applyAlignment="1">
      <alignment horizontal="center" vertical="center"/>
    </xf>
    <xf numFmtId="0" fontId="40" fillId="0" borderId="29" xfId="61" applyFont="1" applyBorder="1" applyAlignment="1">
      <alignment horizontal="center" vertical="center"/>
    </xf>
    <xf numFmtId="0" fontId="40" fillId="0" borderId="37" xfId="61" applyFont="1" applyBorder="1" applyAlignment="1">
      <alignment horizontal="center" vertical="center"/>
    </xf>
    <xf numFmtId="0" fontId="43" fillId="0" borderId="24" xfId="61" applyFont="1" applyBorder="1" applyAlignment="1">
      <alignment horizontal="center" vertical="center"/>
    </xf>
    <xf numFmtId="0" fontId="43" fillId="0" borderId="23" xfId="61" applyFont="1" applyBorder="1" applyAlignment="1">
      <alignment horizontal="center" vertical="center"/>
    </xf>
    <xf numFmtId="0" fontId="43" fillId="0" borderId="81" xfId="61" applyFont="1" applyBorder="1" applyAlignment="1">
      <alignment horizontal="center" vertical="center"/>
    </xf>
    <xf numFmtId="0" fontId="42" fillId="0" borderId="28" xfId="61" applyFont="1" applyBorder="1" applyAlignment="1">
      <alignment horizontal="center" vertical="center"/>
    </xf>
    <xf numFmtId="0" fontId="42" fillId="0" borderId="29" xfId="61" applyFont="1" applyBorder="1" applyAlignment="1">
      <alignment horizontal="center" vertical="center"/>
    </xf>
    <xf numFmtId="0" fontId="42" fillId="0" borderId="36" xfId="61" applyFont="1" applyBorder="1" applyAlignment="1">
      <alignment vertical="center" wrapText="1"/>
    </xf>
    <xf numFmtId="0" fontId="40" fillId="0" borderId="32" xfId="61" applyFont="1" applyBorder="1" applyAlignment="1">
      <alignment vertical="center" wrapText="1"/>
    </xf>
    <xf numFmtId="0" fontId="42" fillId="0" borderId="30" xfId="61" applyFont="1" applyBorder="1" applyAlignment="1">
      <alignment horizontal="center" vertical="center"/>
    </xf>
    <xf numFmtId="0" fontId="42" fillId="0" borderId="10" xfId="61" applyFont="1" applyBorder="1"/>
    <xf numFmtId="0" fontId="42" fillId="0" borderId="92" xfId="61" applyFont="1" applyBorder="1"/>
    <xf numFmtId="0" fontId="42" fillId="0" borderId="29" xfId="61" applyFont="1" applyBorder="1" applyAlignment="1">
      <alignment horizontal="left" vertical="center" wrapText="1"/>
    </xf>
    <xf numFmtId="0" fontId="42" fillId="0" borderId="30" xfId="61" applyFont="1" applyBorder="1" applyAlignment="1">
      <alignment horizontal="center" vertical="center" wrapText="1"/>
    </xf>
    <xf numFmtId="0" fontId="42" fillId="0" borderId="34" xfId="61" applyFont="1" applyBorder="1" applyAlignment="1">
      <alignment horizontal="left" vertical="center"/>
    </xf>
    <xf numFmtId="0" fontId="42" fillId="0" borderId="36" xfId="61" applyFont="1" applyBorder="1" applyAlignment="1">
      <alignment horizontal="left" vertical="center"/>
    </xf>
    <xf numFmtId="0" fontId="42" fillId="0" borderId="10" xfId="61" applyFont="1" applyBorder="1" applyAlignment="1">
      <alignment horizontal="left" vertical="center"/>
    </xf>
    <xf numFmtId="0" fontId="42" fillId="0" borderId="32" xfId="61" applyFont="1" applyBorder="1" applyAlignment="1">
      <alignment horizontal="left" vertical="center"/>
    </xf>
    <xf numFmtId="0" fontId="42" fillId="0" borderId="10" xfId="61" applyFont="1" applyBorder="1" applyAlignment="1">
      <alignment horizontal="center" vertical="center"/>
    </xf>
    <xf numFmtId="0" fontId="42" fillId="0" borderId="32" xfId="61" applyFont="1" applyBorder="1" applyAlignment="1">
      <alignment horizontal="center" vertical="center"/>
    </xf>
    <xf numFmtId="0" fontId="42" fillId="0" borderId="17" xfId="61" applyFont="1" applyBorder="1" applyAlignment="1">
      <alignment horizontal="center" vertical="center"/>
    </xf>
    <xf numFmtId="0" fontId="42" fillId="0" borderId="23" xfId="61" applyFont="1" applyBorder="1" applyAlignment="1">
      <alignment vertical="center"/>
    </xf>
    <xf numFmtId="0" fontId="40" fillId="0" borderId="141" xfId="61" applyFont="1" applyBorder="1" applyAlignment="1">
      <alignment horizontal="left" vertical="center" wrapText="1"/>
    </xf>
    <xf numFmtId="0" fontId="40" fillId="0" borderId="36" xfId="61" applyFont="1" applyBorder="1" applyAlignment="1">
      <alignment horizontal="left" vertical="center" wrapText="1"/>
    </xf>
    <xf numFmtId="0" fontId="40" fillId="0" borderId="93" xfId="61" applyFont="1" applyBorder="1" applyAlignment="1">
      <alignment horizontal="left" vertical="center" wrapText="1"/>
    </xf>
    <xf numFmtId="0" fontId="40" fillId="0" borderId="31" xfId="61" applyFont="1" applyBorder="1" applyAlignment="1">
      <alignment horizontal="left" vertical="center" wrapText="1"/>
    </xf>
    <xf numFmtId="0" fontId="42" fillId="0" borderId="256" xfId="61" applyFont="1" applyBorder="1" applyAlignment="1">
      <alignment vertical="center" wrapText="1"/>
    </xf>
    <xf numFmtId="0" fontId="40" fillId="0" borderId="257" xfId="61" applyFont="1" applyBorder="1" applyAlignment="1">
      <alignment vertical="center" wrapText="1"/>
    </xf>
    <xf numFmtId="0" fontId="40" fillId="0" borderId="259" xfId="61" applyFont="1" applyBorder="1" applyAlignment="1">
      <alignment vertical="center" wrapText="1"/>
    </xf>
    <xf numFmtId="0" fontId="42" fillId="0" borderId="35" xfId="61" applyFont="1" applyBorder="1" applyAlignment="1">
      <alignment vertical="center" wrapText="1"/>
    </xf>
    <xf numFmtId="0" fontId="42" fillId="0" borderId="30" xfId="61" applyFont="1" applyBorder="1" applyAlignment="1">
      <alignment vertical="center" wrapText="1"/>
    </xf>
    <xf numFmtId="0" fontId="42" fillId="0" borderId="34" xfId="61" applyFont="1" applyBorder="1" applyAlignment="1">
      <alignment horizontal="left" vertical="center" wrapText="1"/>
    </xf>
    <xf numFmtId="0" fontId="42" fillId="0" borderId="36" xfId="61" applyFont="1" applyBorder="1" applyAlignment="1">
      <alignment horizontal="left" vertical="center" wrapText="1"/>
    </xf>
    <xf numFmtId="0" fontId="42" fillId="0" borderId="10" xfId="61" applyFont="1" applyBorder="1" applyAlignment="1">
      <alignment horizontal="left" vertical="center" wrapText="1"/>
    </xf>
    <xf numFmtId="0" fontId="42" fillId="0" borderId="32" xfId="61" applyFont="1" applyBorder="1" applyAlignment="1">
      <alignment horizontal="left" vertical="center" wrapText="1"/>
    </xf>
    <xf numFmtId="0" fontId="40" fillId="0" borderId="244" xfId="61" applyFont="1" applyBorder="1" applyAlignment="1">
      <alignment horizontal="left" vertical="center" wrapText="1"/>
    </xf>
    <xf numFmtId="0" fontId="40" fillId="0" borderId="245" xfId="61" applyFont="1" applyBorder="1" applyAlignment="1">
      <alignment horizontal="left" vertical="center" wrapText="1"/>
    </xf>
    <xf numFmtId="0" fontId="40" fillId="0" borderId="258" xfId="61" applyFont="1" applyBorder="1" applyAlignment="1">
      <alignment horizontal="left" vertical="center" wrapText="1"/>
    </xf>
    <xf numFmtId="0" fontId="42" fillId="0" borderId="35" xfId="61" applyFont="1" applyBorder="1" applyAlignment="1">
      <alignment horizontal="center" vertical="center"/>
    </xf>
    <xf numFmtId="0" fontId="42" fillId="0" borderId="250" xfId="61" applyFont="1" applyBorder="1" applyAlignment="1">
      <alignment vertical="center" wrapText="1"/>
    </xf>
    <xf numFmtId="0" fontId="40" fillId="0" borderId="252" xfId="61" applyFont="1" applyBorder="1" applyAlignment="1">
      <alignment vertical="center" wrapText="1"/>
    </xf>
    <xf numFmtId="0" fontId="42" fillId="0" borderId="304" xfId="61" applyFont="1" applyBorder="1" applyAlignment="1">
      <alignment horizontal="center" vertical="center"/>
    </xf>
    <xf numFmtId="0" fontId="42" fillId="0" borderId="305" xfId="61" applyFont="1" applyBorder="1"/>
    <xf numFmtId="0" fontId="42" fillId="0" borderId="306" xfId="61" applyFont="1" applyBorder="1"/>
    <xf numFmtId="0" fontId="42" fillId="0" borderId="253" xfId="61" applyFont="1" applyBorder="1" applyAlignment="1">
      <alignment horizontal="left" vertical="center" wrapText="1"/>
    </xf>
    <xf numFmtId="0" fontId="42" fillId="0" borderId="254" xfId="61" applyFont="1" applyBorder="1" applyAlignment="1">
      <alignment horizontal="left" vertical="center" wrapText="1"/>
    </xf>
    <xf numFmtId="0" fontId="16" fillId="0" borderId="0" xfId="61" applyFont="1" applyAlignment="1">
      <alignment vertical="top" textRotation="180"/>
    </xf>
    <xf numFmtId="0" fontId="42" fillId="0" borderId="189" xfId="61" applyFont="1" applyBorder="1" applyAlignment="1">
      <alignment horizontal="center" vertical="center"/>
    </xf>
    <xf numFmtId="0" fontId="42" fillId="0" borderId="190" xfId="61" applyFont="1" applyBorder="1" applyAlignment="1">
      <alignment horizontal="center" vertical="center"/>
    </xf>
    <xf numFmtId="0" fontId="42" fillId="0" borderId="191" xfId="61" applyFont="1" applyBorder="1" applyAlignment="1">
      <alignment horizontal="center" vertical="center"/>
    </xf>
    <xf numFmtId="0" fontId="42" fillId="0" borderId="192" xfId="61" applyFont="1" applyBorder="1" applyAlignment="1">
      <alignment horizontal="center" vertical="center"/>
    </xf>
    <xf numFmtId="0" fontId="42" fillId="0" borderId="193" xfId="61" applyFont="1" applyBorder="1" applyAlignment="1">
      <alignment horizontal="center" vertical="center"/>
    </xf>
    <xf numFmtId="0" fontId="42" fillId="0" borderId="194" xfId="61" applyFont="1" applyBorder="1" applyAlignment="1">
      <alignment horizontal="center" vertical="center"/>
    </xf>
    <xf numFmtId="0" fontId="40" fillId="0" borderId="34" xfId="61" applyFont="1" applyBorder="1" applyAlignment="1">
      <alignment horizontal="left" vertical="center" wrapText="1"/>
    </xf>
    <xf numFmtId="0" fontId="40" fillId="0" borderId="0" xfId="61" applyFont="1" applyAlignment="1">
      <alignment horizontal="left" vertical="center" wrapText="1"/>
    </xf>
    <xf numFmtId="0" fontId="40" fillId="0" borderId="95" xfId="61" applyFont="1" applyBorder="1" applyAlignment="1">
      <alignment horizontal="left" vertical="center" wrapText="1"/>
    </xf>
    <xf numFmtId="0" fontId="40" fillId="0" borderId="65" xfId="61" applyFont="1" applyBorder="1" applyAlignment="1">
      <alignment horizontal="left" vertical="center" wrapText="1"/>
    </xf>
    <xf numFmtId="0" fontId="40" fillId="0" borderId="131" xfId="61" applyFont="1" applyBorder="1" applyAlignment="1">
      <alignment horizontal="left" vertical="center" wrapText="1"/>
    </xf>
    <xf numFmtId="0" fontId="42" fillId="0" borderId="195" xfId="61" applyFont="1" applyBorder="1" applyAlignment="1">
      <alignment horizontal="center" vertical="center" wrapText="1"/>
    </xf>
    <xf numFmtId="0" fontId="42" fillId="0" borderId="196" xfId="61" applyFont="1" applyBorder="1" applyAlignment="1">
      <alignment horizontal="center" vertical="center" wrapText="1"/>
    </xf>
    <xf numFmtId="0" fontId="42" fillId="0" borderId="201" xfId="61" applyFont="1" applyBorder="1" applyAlignment="1">
      <alignment horizontal="center" vertical="center" wrapText="1"/>
    </xf>
    <xf numFmtId="0" fontId="42" fillId="0" borderId="189" xfId="61" applyFont="1" applyBorder="1" applyAlignment="1">
      <alignment horizontal="center" vertical="center" wrapText="1"/>
    </xf>
    <xf numFmtId="0" fontId="42" fillId="0" borderId="190" xfId="61" applyFont="1" applyBorder="1" applyAlignment="1">
      <alignment horizontal="center" vertical="center" wrapText="1"/>
    </xf>
    <xf numFmtId="0" fontId="42" fillId="0" borderId="202" xfId="61" applyFont="1" applyBorder="1" applyAlignment="1">
      <alignment horizontal="center" vertical="center" wrapText="1"/>
    </xf>
    <xf numFmtId="0" fontId="42" fillId="0" borderId="198" xfId="61" applyFont="1" applyBorder="1" applyAlignment="1">
      <alignment horizontal="center" vertical="center" wrapText="1"/>
    </xf>
    <xf numFmtId="0" fontId="42" fillId="0" borderId="199" xfId="61" applyFont="1" applyBorder="1" applyAlignment="1">
      <alignment horizontal="center" vertical="center" wrapText="1"/>
    </xf>
    <xf numFmtId="0" fontId="42" fillId="0" borderId="203" xfId="61" applyFont="1" applyBorder="1" applyAlignment="1">
      <alignment horizontal="center" vertical="center" wrapText="1"/>
    </xf>
    <xf numFmtId="0" fontId="42" fillId="0" borderId="34" xfId="61" applyFont="1" applyBorder="1" applyAlignment="1">
      <alignment vertical="center" wrapText="1"/>
    </xf>
    <xf numFmtId="0" fontId="42" fillId="0" borderId="10" xfId="61" applyFont="1" applyBorder="1" applyAlignment="1">
      <alignment vertical="center" wrapText="1"/>
    </xf>
    <xf numFmtId="0" fontId="42" fillId="0" borderId="32" xfId="61" applyFont="1" applyBorder="1" applyAlignment="1">
      <alignment vertical="center" wrapText="1"/>
    </xf>
    <xf numFmtId="0" fontId="42" fillId="0" borderId="65" xfId="61" applyFont="1" applyBorder="1" applyAlignment="1">
      <alignment vertical="center" wrapText="1"/>
    </xf>
    <xf numFmtId="0" fontId="42" fillId="0" borderId="131" xfId="61" applyFont="1" applyBorder="1" applyAlignment="1">
      <alignment vertical="center" wrapText="1"/>
    </xf>
    <xf numFmtId="0" fontId="42" fillId="0" borderId="0" xfId="61" applyFont="1" applyAlignment="1">
      <alignment horizontal="center" vertical="center"/>
    </xf>
    <xf numFmtId="0" fontId="42" fillId="0" borderId="31" xfId="61" applyFont="1" applyBorder="1" applyAlignment="1">
      <alignment horizontal="center" vertical="center"/>
    </xf>
    <xf numFmtId="0" fontId="42" fillId="0" borderId="195" xfId="61" applyFont="1" applyBorder="1" applyAlignment="1">
      <alignment horizontal="center" vertical="center"/>
    </xf>
    <xf numFmtId="0" fontId="42" fillId="0" borderId="196" xfId="61" applyFont="1" applyBorder="1" applyAlignment="1">
      <alignment horizontal="center" vertical="center"/>
    </xf>
    <xf numFmtId="0" fontId="42" fillId="0" borderId="197" xfId="61" applyFont="1" applyBorder="1" applyAlignment="1">
      <alignment horizontal="center" vertical="center"/>
    </xf>
    <xf numFmtId="0" fontId="42" fillId="0" borderId="198" xfId="61" applyFont="1" applyBorder="1" applyAlignment="1">
      <alignment horizontal="center" vertical="center"/>
    </xf>
    <xf numFmtId="0" fontId="42" fillId="0" borderId="199" xfId="61" applyFont="1" applyBorder="1" applyAlignment="1">
      <alignment horizontal="center" vertical="center"/>
    </xf>
    <xf numFmtId="0" fontId="42" fillId="0" borderId="200" xfId="61" applyFont="1" applyBorder="1" applyAlignment="1">
      <alignment horizontal="center" vertical="center"/>
    </xf>
    <xf numFmtId="0" fontId="40" fillId="0" borderId="148" xfId="61" applyFont="1" applyBorder="1" applyAlignment="1">
      <alignment horizontal="left" vertical="center" wrapText="1"/>
    </xf>
    <xf numFmtId="0" fontId="40" fillId="0" borderId="32" xfId="61" applyFont="1" applyBorder="1" applyAlignment="1">
      <alignment horizontal="left" vertical="center" wrapText="1"/>
    </xf>
    <xf numFmtId="0" fontId="42" fillId="0" borderId="29" xfId="61" applyFont="1" applyBorder="1" applyAlignment="1">
      <alignment horizontal="left" vertical="center"/>
    </xf>
    <xf numFmtId="0" fontId="42" fillId="0" borderId="88" xfId="61" applyFont="1" applyBorder="1" applyAlignment="1">
      <alignment horizontal="left" vertical="center"/>
    </xf>
    <xf numFmtId="0" fontId="42" fillId="0" borderId="33" xfId="61" applyFont="1" applyBorder="1" applyAlignment="1">
      <alignment horizontal="center" vertical="center" wrapText="1"/>
    </xf>
    <xf numFmtId="0" fontId="42" fillId="0" borderId="0" xfId="61" applyFont="1" applyAlignment="1">
      <alignment horizontal="left" vertical="center"/>
    </xf>
    <xf numFmtId="0" fontId="42" fillId="0" borderId="31" xfId="61" applyFont="1" applyBorder="1" applyAlignment="1">
      <alignment horizontal="left" vertical="center"/>
    </xf>
    <xf numFmtId="0" fontId="16" fillId="0" borderId="0" xfId="61" applyFont="1" applyAlignment="1">
      <alignment horizontal="center" vertical="top"/>
    </xf>
    <xf numFmtId="0" fontId="55" fillId="0" borderId="0" xfId="61" applyFont="1" applyAlignment="1">
      <alignment horizontal="left" vertical="center"/>
    </xf>
    <xf numFmtId="0" fontId="55" fillId="0" borderId="0" xfId="61" applyFont="1" applyAlignment="1">
      <alignment horizontal="left" vertical="center" wrapText="1"/>
    </xf>
    <xf numFmtId="0" fontId="78" fillId="0" borderId="307" xfId="61" applyFont="1" applyBorder="1" applyAlignment="1">
      <alignment horizontal="left" vertical="top"/>
    </xf>
    <xf numFmtId="0" fontId="42" fillId="0" borderId="91" xfId="61" applyFont="1" applyBorder="1" applyAlignment="1">
      <alignment horizontal="center" vertical="center"/>
    </xf>
    <xf numFmtId="0" fontId="42" fillId="0" borderId="92" xfId="61" applyFont="1" applyBorder="1" applyAlignment="1">
      <alignment horizontal="center" vertical="center"/>
    </xf>
    <xf numFmtId="0" fontId="44" fillId="0" borderId="0" xfId="61" applyFont="1" applyAlignment="1">
      <alignment horizontal="center" vertical="center"/>
    </xf>
    <xf numFmtId="0" fontId="12" fillId="0" borderId="10" xfId="61" applyFont="1" applyBorder="1" applyAlignment="1">
      <alignment vertical="top"/>
    </xf>
    <xf numFmtId="0" fontId="43" fillId="27" borderId="28" xfId="61" applyFont="1" applyFill="1" applyBorder="1" applyAlignment="1">
      <alignment horizontal="center" vertical="center"/>
    </xf>
    <xf numFmtId="0" fontId="43" fillId="27" borderId="24" xfId="61" applyFont="1" applyFill="1" applyBorder="1" applyAlignment="1">
      <alignment horizontal="center" vertical="center"/>
    </xf>
    <xf numFmtId="0" fontId="43" fillId="27" borderId="19" xfId="61" applyFont="1" applyFill="1" applyBorder="1" applyAlignment="1">
      <alignment horizontal="center" vertical="center"/>
    </xf>
    <xf numFmtId="0" fontId="43" fillId="27" borderId="28" xfId="61" applyFont="1" applyFill="1" applyBorder="1" applyAlignment="1">
      <alignment horizontal="left" vertical="center" wrapText="1"/>
    </xf>
    <xf numFmtId="0" fontId="43" fillId="27" borderId="28" xfId="61" applyFont="1" applyFill="1" applyBorder="1" applyAlignment="1">
      <alignment horizontal="center" vertical="center" wrapText="1"/>
    </xf>
    <xf numFmtId="0" fontId="42" fillId="27" borderId="28" xfId="61" applyFont="1" applyFill="1" applyBorder="1" applyAlignment="1">
      <alignment horizontal="left" vertical="center" wrapText="1"/>
    </xf>
    <xf numFmtId="0" fontId="42" fillId="0" borderId="28" xfId="61" applyFont="1" applyBorder="1" applyAlignment="1">
      <alignment horizontal="left" vertical="center" wrapText="1"/>
    </xf>
    <xf numFmtId="0" fontId="43" fillId="0" borderId="28" xfId="61" applyFont="1" applyBorder="1" applyAlignment="1">
      <alignment horizontal="center" vertical="center" wrapText="1"/>
    </xf>
    <xf numFmtId="0" fontId="43" fillId="0" borderId="28" xfId="61" applyFont="1" applyBorder="1" applyAlignment="1">
      <alignment horizontal="left" vertical="center" wrapText="1"/>
    </xf>
    <xf numFmtId="0" fontId="42" fillId="0" borderId="28" xfId="61" applyFont="1" applyBorder="1" applyAlignment="1">
      <alignment horizontal="center" vertical="center" wrapText="1"/>
    </xf>
    <xf numFmtId="0" fontId="12" fillId="0" borderId="0" xfId="61" applyFont="1" applyAlignment="1">
      <alignment vertical="top"/>
    </xf>
    <xf numFmtId="0" fontId="65" fillId="0" borderId="0" xfId="48" applyFont="1" applyAlignment="1">
      <alignment horizontal="center" vertical="center"/>
    </xf>
    <xf numFmtId="0" fontId="61" fillId="0" borderId="28" xfId="48" applyFont="1" applyBorder="1" applyAlignment="1">
      <alignment horizontal="center" vertical="center" readingOrder="1"/>
    </xf>
    <xf numFmtId="0" fontId="61" fillId="0" borderId="28" xfId="48" applyFont="1" applyBorder="1" applyAlignment="1">
      <alignment horizontal="center" vertical="center" wrapText="1" readingOrder="1"/>
    </xf>
    <xf numFmtId="0" fontId="61" fillId="0" borderId="28" xfId="48" applyFont="1" applyBorder="1" applyAlignment="1">
      <alignment horizontal="center" vertical="center"/>
    </xf>
    <xf numFmtId="0" fontId="61" fillId="0" borderId="29" xfId="48" applyFont="1" applyBorder="1" applyAlignment="1">
      <alignment horizontal="center" vertical="center"/>
    </xf>
    <xf numFmtId="0" fontId="38" fillId="0" borderId="37" xfId="48" applyFont="1" applyBorder="1" applyAlignment="1">
      <alignment horizontal="center" vertical="center" shrinkToFit="1"/>
    </xf>
    <xf numFmtId="0" fontId="61" fillId="24" borderId="35" xfId="48" applyFont="1" applyFill="1" applyBorder="1" applyAlignment="1">
      <alignment vertical="center" wrapText="1"/>
    </xf>
    <xf numFmtId="0" fontId="61" fillId="24" borderId="34" xfId="48" applyFont="1" applyFill="1" applyBorder="1" applyAlignment="1">
      <alignment vertical="center" wrapText="1"/>
    </xf>
    <xf numFmtId="0" fontId="61" fillId="24" borderId="36" xfId="48" applyFont="1" applyFill="1" applyBorder="1" applyAlignment="1">
      <alignment vertical="center" wrapText="1"/>
    </xf>
    <xf numFmtId="0" fontId="61" fillId="24" borderId="33" xfId="48" applyFont="1" applyFill="1" applyBorder="1" applyAlignment="1">
      <alignment vertical="center" wrapText="1"/>
    </xf>
    <xf numFmtId="0" fontId="61" fillId="24" borderId="0" xfId="48" applyFont="1" applyFill="1" applyAlignment="1">
      <alignment vertical="center" wrapText="1"/>
    </xf>
    <xf numFmtId="0" fontId="61" fillId="24" borderId="31" xfId="48" applyFont="1" applyFill="1" applyBorder="1" applyAlignment="1">
      <alignment vertical="center" wrapText="1"/>
    </xf>
    <xf numFmtId="0" fontId="61" fillId="24" borderId="30" xfId="48" applyFont="1" applyFill="1" applyBorder="1" applyAlignment="1">
      <alignment vertical="center" wrapText="1"/>
    </xf>
    <xf numFmtId="0" fontId="61" fillId="24" borderId="10" xfId="48" applyFont="1" applyFill="1" applyBorder="1" applyAlignment="1">
      <alignment vertical="center" wrapText="1"/>
    </xf>
    <xf numFmtId="0" fontId="61" fillId="24" borderId="32" xfId="48" applyFont="1" applyFill="1" applyBorder="1" applyAlignment="1">
      <alignment vertical="center" wrapText="1"/>
    </xf>
    <xf numFmtId="0" fontId="61" fillId="0" borderId="35" xfId="48" applyFont="1" applyBorder="1" applyAlignment="1">
      <alignment horizontal="center" vertical="center"/>
    </xf>
    <xf numFmtId="0" fontId="61" fillId="0" borderId="34" xfId="48" applyFont="1" applyBorder="1" applyAlignment="1">
      <alignment horizontal="center" vertical="center"/>
    </xf>
    <xf numFmtId="0" fontId="61" fillId="0" borderId="36" xfId="48" applyFont="1" applyBorder="1" applyAlignment="1">
      <alignment horizontal="center" vertical="center"/>
    </xf>
    <xf numFmtId="0" fontId="61" fillId="0" borderId="33" xfId="48" applyFont="1" applyBorder="1" applyAlignment="1">
      <alignment horizontal="center" vertical="center"/>
    </xf>
    <xf numFmtId="0" fontId="61" fillId="0" borderId="0" xfId="48" applyFont="1" applyAlignment="1">
      <alignment horizontal="center" vertical="center"/>
    </xf>
    <xf numFmtId="0" fontId="61" fillId="0" borderId="31" xfId="48" applyFont="1" applyBorder="1" applyAlignment="1">
      <alignment horizontal="center" vertical="center"/>
    </xf>
    <xf numFmtId="0" fontId="61" fillId="0" borderId="30" xfId="48" applyFont="1" applyBorder="1" applyAlignment="1">
      <alignment horizontal="center" vertical="center"/>
    </xf>
    <xf numFmtId="0" fontId="61" fillId="0" borderId="10" xfId="48" applyFont="1" applyBorder="1" applyAlignment="1">
      <alignment horizontal="center" vertical="center"/>
    </xf>
    <xf numFmtId="0" fontId="61" fillId="0" borderId="32" xfId="48" applyFont="1" applyBorder="1" applyAlignment="1">
      <alignment horizontal="center" vertical="center"/>
    </xf>
    <xf numFmtId="182" fontId="61" fillId="24" borderId="35" xfId="48" applyNumberFormat="1" applyFont="1" applyFill="1" applyBorder="1" applyAlignment="1">
      <alignment horizontal="center" vertical="center" shrinkToFit="1"/>
    </xf>
    <xf numFmtId="182" fontId="61" fillId="24" borderId="34" xfId="48" applyNumberFormat="1" applyFont="1" applyFill="1" applyBorder="1" applyAlignment="1">
      <alignment horizontal="center" vertical="center" shrinkToFit="1"/>
    </xf>
    <xf numFmtId="182" fontId="61" fillId="24" borderId="36" xfId="48" applyNumberFormat="1" applyFont="1" applyFill="1" applyBorder="1" applyAlignment="1">
      <alignment horizontal="center" vertical="center" shrinkToFit="1"/>
    </xf>
    <xf numFmtId="0" fontId="61" fillId="28" borderId="33" xfId="48" applyFont="1" applyFill="1" applyBorder="1" applyAlignment="1">
      <alignment horizontal="center" vertical="center"/>
    </xf>
    <xf numFmtId="0" fontId="61" fillId="28" borderId="0" xfId="48" applyFont="1" applyFill="1" applyAlignment="1">
      <alignment horizontal="center" vertical="center"/>
    </xf>
    <xf numFmtId="0" fontId="61" fillId="28" borderId="31" xfId="48" applyFont="1" applyFill="1" applyBorder="1" applyAlignment="1">
      <alignment horizontal="center" vertical="center"/>
    </xf>
    <xf numFmtId="0" fontId="61" fillId="24" borderId="30" xfId="48" applyFont="1" applyFill="1" applyBorder="1" applyAlignment="1">
      <alignment horizontal="center" vertical="center" shrinkToFit="1"/>
    </xf>
    <xf numFmtId="0" fontId="61" fillId="24" borderId="10" xfId="48" applyFont="1" applyFill="1" applyBorder="1" applyAlignment="1">
      <alignment horizontal="center" vertical="center" shrinkToFit="1"/>
    </xf>
    <xf numFmtId="0" fontId="61" fillId="24" borderId="32" xfId="48" applyFont="1" applyFill="1" applyBorder="1" applyAlignment="1">
      <alignment horizontal="center" vertical="center" shrinkToFit="1"/>
    </xf>
    <xf numFmtId="0" fontId="38" fillId="0" borderId="35" xfId="48" applyFont="1" applyBorder="1" applyAlignment="1">
      <alignment vertical="top" wrapText="1"/>
    </xf>
    <xf numFmtId="0" fontId="38" fillId="0" borderId="34" xfId="48" applyFont="1" applyBorder="1" applyAlignment="1">
      <alignment vertical="top" wrapText="1"/>
    </xf>
    <xf numFmtId="0" fontId="38" fillId="0" borderId="36" xfId="48" applyFont="1" applyBorder="1" applyAlignment="1">
      <alignment vertical="top" wrapText="1"/>
    </xf>
    <xf numFmtId="0" fontId="38" fillId="0" borderId="33" xfId="48" applyFont="1" applyBorder="1" applyAlignment="1">
      <alignment vertical="top" wrapText="1"/>
    </xf>
    <xf numFmtId="0" fontId="38" fillId="0" borderId="0" xfId="48" applyFont="1" applyAlignment="1">
      <alignment vertical="top" wrapText="1"/>
    </xf>
    <xf numFmtId="0" fontId="38" fillId="0" borderId="31" xfId="48" applyFont="1" applyBorder="1" applyAlignment="1">
      <alignment vertical="top" wrapText="1"/>
    </xf>
    <xf numFmtId="0" fontId="38" fillId="0" borderId="30" xfId="48" applyFont="1" applyBorder="1" applyAlignment="1">
      <alignment vertical="top" wrapText="1"/>
    </xf>
    <xf numFmtId="0" fontId="38" fillId="0" borderId="10" xfId="48" applyFont="1" applyBorder="1" applyAlignment="1">
      <alignment vertical="top" wrapText="1"/>
    </xf>
    <xf numFmtId="0" fontId="38" fillId="0" borderId="32" xfId="48" applyFont="1" applyBorder="1" applyAlignment="1">
      <alignment vertical="top" wrapText="1"/>
    </xf>
    <xf numFmtId="0" fontId="61" fillId="24" borderId="33" xfId="48" applyFont="1" applyFill="1" applyBorder="1" applyAlignment="1">
      <alignment horizontal="center" vertical="center" shrinkToFit="1"/>
    </xf>
    <xf numFmtId="0" fontId="61" fillId="24" borderId="0" xfId="48" applyFont="1" applyFill="1" applyAlignment="1">
      <alignment horizontal="center" vertical="center" shrinkToFit="1"/>
    </xf>
    <xf numFmtId="0" fontId="61" fillId="24" borderId="31" xfId="48" applyFont="1" applyFill="1" applyBorder="1" applyAlignment="1">
      <alignment horizontal="center" vertical="center" shrinkToFit="1"/>
    </xf>
    <xf numFmtId="0" fontId="61" fillId="0" borderId="35" xfId="48" applyFont="1" applyBorder="1" applyAlignment="1">
      <alignment vertical="top" wrapText="1"/>
    </xf>
    <xf numFmtId="0" fontId="61" fillId="0" borderId="34" xfId="48" applyFont="1" applyBorder="1" applyAlignment="1">
      <alignment vertical="top" wrapText="1"/>
    </xf>
    <xf numFmtId="0" fontId="61" fillId="0" borderId="36" xfId="48" applyFont="1" applyBorder="1" applyAlignment="1">
      <alignment vertical="top" wrapText="1"/>
    </xf>
    <xf numFmtId="0" fontId="61" fillId="0" borderId="33" xfId="48" applyFont="1" applyBorder="1" applyAlignment="1">
      <alignment vertical="top" wrapText="1"/>
    </xf>
    <xf numFmtId="0" fontId="61" fillId="0" borderId="0" xfId="48" applyFont="1" applyAlignment="1">
      <alignment vertical="top" wrapText="1"/>
    </xf>
    <xf numFmtId="0" fontId="61" fillId="0" borderId="31" xfId="48" applyFont="1" applyBorder="1" applyAlignment="1">
      <alignment vertical="top" wrapText="1"/>
    </xf>
    <xf numFmtId="0" fontId="61" fillId="0" borderId="30" xfId="48" applyFont="1" applyBorder="1" applyAlignment="1">
      <alignment vertical="top" wrapText="1"/>
    </xf>
    <xf numFmtId="0" fontId="61" fillId="0" borderId="10" xfId="48" applyFont="1" applyBorder="1" applyAlignment="1">
      <alignment vertical="top" wrapText="1"/>
    </xf>
    <xf numFmtId="0" fontId="61" fillId="0" borderId="32" xfId="48" applyFont="1" applyBorder="1" applyAlignment="1">
      <alignment vertical="top" wrapText="1"/>
    </xf>
    <xf numFmtId="0" fontId="61" fillId="0" borderId="29" xfId="48" applyFont="1" applyBorder="1" applyAlignment="1">
      <alignment horizontal="center" vertical="top" textRotation="255"/>
    </xf>
    <xf numFmtId="0" fontId="61" fillId="0" borderId="88" xfId="48" applyFont="1" applyBorder="1" applyAlignment="1">
      <alignment horizontal="center" vertical="top" textRotation="255"/>
    </xf>
    <xf numFmtId="0" fontId="61" fillId="0" borderId="37" xfId="48" applyFont="1" applyBorder="1" applyAlignment="1">
      <alignment horizontal="center" vertical="top" textRotation="255"/>
    </xf>
    <xf numFmtId="0" fontId="38" fillId="0" borderId="35" xfId="48" applyFont="1" applyBorder="1" applyAlignment="1">
      <alignment vertical="center" wrapText="1"/>
    </xf>
    <xf numFmtId="0" fontId="38" fillId="0" borderId="34" xfId="48" applyFont="1" applyBorder="1" applyAlignment="1">
      <alignment vertical="center" wrapText="1"/>
    </xf>
    <xf numFmtId="0" fontId="38" fillId="0" borderId="36" xfId="48" applyFont="1" applyBorder="1" applyAlignment="1">
      <alignment vertical="center" wrapText="1"/>
    </xf>
    <xf numFmtId="0" fontId="38" fillId="0" borderId="33" xfId="48" applyFont="1" applyBorder="1" applyAlignment="1">
      <alignment vertical="center" wrapText="1"/>
    </xf>
    <xf numFmtId="0" fontId="38" fillId="0" borderId="0" xfId="48" applyFont="1" applyAlignment="1">
      <alignment vertical="center" wrapText="1"/>
    </xf>
    <xf numFmtId="0" fontId="38" fillId="0" borderId="31" xfId="48" applyFont="1" applyBorder="1" applyAlignment="1">
      <alignment vertical="center" wrapText="1"/>
    </xf>
    <xf numFmtId="0" fontId="38" fillId="0" borderId="30" xfId="48" applyFont="1" applyBorder="1" applyAlignment="1">
      <alignment vertical="center" wrapText="1"/>
    </xf>
    <xf numFmtId="0" fontId="38" fillId="0" borderId="10" xfId="48" applyFont="1" applyBorder="1" applyAlignment="1">
      <alignment vertical="center" wrapText="1"/>
    </xf>
    <xf numFmtId="0" fontId="38" fillId="0" borderId="32" xfId="48" applyFont="1" applyBorder="1" applyAlignment="1">
      <alignment vertical="center" wrapText="1"/>
    </xf>
    <xf numFmtId="0" fontId="38" fillId="0" borderId="0" xfId="49" applyAlignment="1">
      <alignment horizontal="distributed" vertical="center"/>
    </xf>
    <xf numFmtId="0" fontId="38" fillId="24" borderId="10" xfId="49" applyFill="1" applyBorder="1" applyAlignment="1">
      <alignment vertical="center" shrinkToFit="1"/>
    </xf>
    <xf numFmtId="0" fontId="38" fillId="25" borderId="10" xfId="49" applyFill="1" applyBorder="1" applyAlignment="1">
      <alignment vertical="center" shrinkToFit="1"/>
    </xf>
    <xf numFmtId="0" fontId="61" fillId="0" borderId="28" xfId="48" applyFont="1" applyBorder="1" applyAlignment="1">
      <alignment horizontal="center" vertical="center" textRotation="255" shrinkToFit="1" readingOrder="1"/>
    </xf>
    <xf numFmtId="0" fontId="64" fillId="0" borderId="29" xfId="48" applyFont="1" applyBorder="1" applyAlignment="1">
      <alignment horizontal="center" vertical="top" textRotation="255" shrinkToFit="1"/>
    </xf>
    <xf numFmtId="0" fontId="64" fillId="0" borderId="88" xfId="48" applyFont="1" applyBorder="1" applyAlignment="1">
      <alignment horizontal="center" vertical="top" textRotation="255" shrinkToFit="1"/>
    </xf>
    <xf numFmtId="0" fontId="64" fillId="0" borderId="37" xfId="48" applyFont="1" applyBorder="1" applyAlignment="1">
      <alignment horizontal="center" vertical="top" textRotation="255" shrinkToFit="1"/>
    </xf>
    <xf numFmtId="0" fontId="61" fillId="0" borderId="35" xfId="48" applyFont="1" applyBorder="1" applyAlignment="1">
      <alignment vertical="top"/>
    </xf>
    <xf numFmtId="0" fontId="61" fillId="0" borderId="34" xfId="48" applyFont="1" applyBorder="1" applyAlignment="1">
      <alignment vertical="top"/>
    </xf>
    <xf numFmtId="0" fontId="61" fillId="0" borderId="36" xfId="48" applyFont="1" applyBorder="1" applyAlignment="1">
      <alignment vertical="top"/>
    </xf>
    <xf numFmtId="0" fontId="61" fillId="0" borderId="33" xfId="48" applyFont="1" applyBorder="1" applyAlignment="1">
      <alignment vertical="top"/>
    </xf>
    <xf numFmtId="0" fontId="61" fillId="0" borderId="0" xfId="48" applyFont="1" applyAlignment="1">
      <alignment vertical="top"/>
    </xf>
    <xf numFmtId="0" fontId="61" fillId="0" borderId="31" xfId="48" applyFont="1" applyBorder="1" applyAlignment="1">
      <alignment vertical="top"/>
    </xf>
    <xf numFmtId="0" fontId="61" fillId="0" borderId="30" xfId="48" applyFont="1" applyBorder="1" applyAlignment="1">
      <alignment vertical="top"/>
    </xf>
    <xf numFmtId="0" fontId="61" fillId="0" borderId="10" xfId="48" applyFont="1" applyBorder="1" applyAlignment="1">
      <alignment vertical="top"/>
    </xf>
    <xf numFmtId="0" fontId="61" fillId="0" borderId="32" xfId="48" applyFont="1" applyBorder="1" applyAlignment="1">
      <alignment vertical="top"/>
    </xf>
    <xf numFmtId="0" fontId="61" fillId="0" borderId="28" xfId="48" applyFont="1" applyBorder="1" applyAlignment="1">
      <alignment horizontal="center" vertical="top" textRotation="255" shrinkToFit="1"/>
    </xf>
    <xf numFmtId="0" fontId="61" fillId="0" borderId="29" xfId="48" applyFont="1" applyBorder="1" applyAlignment="1">
      <alignment horizontal="center" vertical="top" textRotation="255" shrinkToFit="1" readingOrder="1"/>
    </xf>
    <xf numFmtId="0" fontId="61" fillId="0" borderId="88" xfId="48" applyFont="1" applyBorder="1" applyAlignment="1">
      <alignment horizontal="center" vertical="top" textRotation="255" shrinkToFit="1" readingOrder="1"/>
    </xf>
    <xf numFmtId="0" fontId="61" fillId="0" borderId="37" xfId="48" applyFont="1" applyBorder="1" applyAlignment="1">
      <alignment horizontal="center" vertical="top" textRotation="255" shrinkToFit="1" readingOrder="1"/>
    </xf>
    <xf numFmtId="0" fontId="61" fillId="0" borderId="29" xfId="48" applyFont="1" applyBorder="1" applyAlignment="1">
      <alignment horizontal="center" vertical="top" textRotation="255" shrinkToFit="1"/>
    </xf>
    <xf numFmtId="0" fontId="61" fillId="0" borderId="88" xfId="48" applyFont="1" applyBorder="1" applyAlignment="1">
      <alignment horizontal="center" vertical="top" textRotation="255" shrinkToFit="1"/>
    </xf>
    <xf numFmtId="0" fontId="61" fillId="0" borderId="37" xfId="48" applyFont="1" applyBorder="1" applyAlignment="1">
      <alignment horizontal="center" vertical="top" textRotation="255" shrinkToFit="1"/>
    </xf>
    <xf numFmtId="0" fontId="41" fillId="24" borderId="0" xfId="48" applyFont="1" applyFill="1" applyAlignment="1">
      <alignment vertical="center" shrinkToFit="1"/>
    </xf>
    <xf numFmtId="0" fontId="41" fillId="24" borderId="0" xfId="48" applyFont="1" applyFill="1" applyAlignment="1">
      <alignment horizontal="center" vertical="center"/>
    </xf>
    <xf numFmtId="0" fontId="61" fillId="0" borderId="24" xfId="48" applyFont="1" applyBorder="1" applyAlignment="1">
      <alignment horizontal="center" vertical="center"/>
    </xf>
    <xf numFmtId="0" fontId="61" fillId="0" borderId="23" xfId="48" applyFont="1" applyBorder="1" applyAlignment="1">
      <alignment horizontal="center" vertical="center"/>
    </xf>
    <xf numFmtId="0" fontId="61" fillId="0" borderId="19" xfId="48" applyFont="1" applyBorder="1" applyAlignment="1">
      <alignment horizontal="center" vertical="center"/>
    </xf>
    <xf numFmtId="179" fontId="61" fillId="24" borderId="23" xfId="48" applyNumberFormat="1" applyFont="1" applyFill="1" applyBorder="1" applyAlignment="1">
      <alignment horizontal="center" vertical="center" shrinkToFit="1"/>
    </xf>
    <xf numFmtId="0" fontId="5" fillId="0" borderId="0" xfId="46" applyFont="1" applyAlignment="1">
      <alignment horizontal="right" vertical="center"/>
    </xf>
    <xf numFmtId="0" fontId="5" fillId="0" borderId="108" xfId="46" applyFont="1" applyBorder="1" applyAlignment="1">
      <alignment horizontal="distributed" vertical="center" justifyLastLine="1"/>
    </xf>
    <xf numFmtId="0" fontId="5" fillId="0" borderId="28" xfId="46" applyFont="1" applyBorder="1" applyAlignment="1">
      <alignment horizontal="distributed" vertical="center" justifyLastLine="1"/>
    </xf>
    <xf numFmtId="0" fontId="5" fillId="0" borderId="35" xfId="46" applyFont="1" applyBorder="1" applyAlignment="1">
      <alignment horizontal="distributed" vertical="center" justifyLastLine="1"/>
    </xf>
    <xf numFmtId="0" fontId="5" fillId="0" borderId="34" xfId="46" applyFont="1" applyBorder="1" applyAlignment="1">
      <alignment horizontal="distributed" vertical="center" justifyLastLine="1"/>
    </xf>
    <xf numFmtId="0" fontId="5" fillId="0" borderId="36" xfId="46" applyFont="1" applyBorder="1" applyAlignment="1">
      <alignment horizontal="distributed" vertical="center" justifyLastLine="1"/>
    </xf>
    <xf numFmtId="0" fontId="5" fillId="0" borderId="33" xfId="46" applyFont="1" applyBorder="1" applyAlignment="1">
      <alignment horizontal="distributed" vertical="center" justifyLastLine="1"/>
    </xf>
    <xf numFmtId="0" fontId="5" fillId="0" borderId="0" xfId="46" applyFont="1" applyAlignment="1">
      <alignment horizontal="distributed" vertical="center" justifyLastLine="1"/>
    </xf>
    <xf numFmtId="0" fontId="5" fillId="0" borderId="31" xfId="46" applyFont="1" applyBorder="1" applyAlignment="1">
      <alignment horizontal="distributed" vertical="center" justifyLastLine="1"/>
    </xf>
    <xf numFmtId="0" fontId="0" fillId="0" borderId="36" xfId="46" applyFont="1" applyBorder="1" applyAlignment="1">
      <alignment horizontal="center" vertical="center"/>
    </xf>
    <xf numFmtId="0" fontId="2" fillId="0" borderId="32" xfId="46" applyFont="1" applyBorder="1" applyAlignment="1">
      <alignment horizontal="center" vertical="center"/>
    </xf>
    <xf numFmtId="0" fontId="50" fillId="24" borderId="97" xfId="46" applyFont="1" applyFill="1" applyBorder="1" applyAlignment="1">
      <alignment horizontal="center" vertical="center"/>
    </xf>
    <xf numFmtId="0" fontId="50" fillId="24" borderId="80" xfId="46" applyFont="1" applyFill="1" applyBorder="1" applyAlignment="1">
      <alignment horizontal="center" vertical="center"/>
    </xf>
    <xf numFmtId="0" fontId="50" fillId="24" borderId="98" xfId="46" applyFont="1" applyFill="1" applyBorder="1" applyAlignment="1">
      <alignment horizontal="center" vertical="center"/>
    </xf>
    <xf numFmtId="0" fontId="50" fillId="24" borderId="148" xfId="46" applyFont="1" applyFill="1" applyBorder="1" applyAlignment="1">
      <alignment horizontal="center" vertical="center"/>
    </xf>
    <xf numFmtId="0" fontId="50" fillId="24" borderId="10" xfId="46" applyFont="1" applyFill="1" applyBorder="1" applyAlignment="1">
      <alignment horizontal="center" vertical="center"/>
    </xf>
    <xf numFmtId="0" fontId="50" fillId="24" borderId="92" xfId="46" applyFont="1" applyFill="1" applyBorder="1" applyAlignment="1">
      <alignment horizontal="center" vertical="center"/>
    </xf>
    <xf numFmtId="6" fontId="0" fillId="24" borderId="35" xfId="46" applyNumberFormat="1" applyFont="1" applyFill="1" applyBorder="1" applyAlignment="1">
      <alignment horizontal="center" vertical="center"/>
    </xf>
    <xf numFmtId="6" fontId="0" fillId="24" borderId="34" xfId="46" applyNumberFormat="1" applyFont="1" applyFill="1" applyBorder="1" applyAlignment="1">
      <alignment horizontal="center" vertical="center"/>
    </xf>
    <xf numFmtId="6" fontId="0" fillId="24" borderId="91" xfId="46" applyNumberFormat="1" applyFont="1" applyFill="1" applyBorder="1" applyAlignment="1">
      <alignment horizontal="center" vertical="center"/>
    </xf>
    <xf numFmtId="6" fontId="0" fillId="24" borderId="30" xfId="46" applyNumberFormat="1" applyFont="1" applyFill="1" applyBorder="1" applyAlignment="1">
      <alignment horizontal="center" vertical="center"/>
    </xf>
    <xf numFmtId="6" fontId="0" fillId="24" borderId="10" xfId="46" applyNumberFormat="1" applyFont="1" applyFill="1" applyBorder="1" applyAlignment="1">
      <alignment horizontal="center" vertical="center"/>
    </xf>
    <xf numFmtId="6" fontId="0" fillId="24" borderId="92" xfId="46" applyNumberFormat="1" applyFont="1" applyFill="1" applyBorder="1" applyAlignment="1">
      <alignment horizontal="center" vertical="center"/>
    </xf>
    <xf numFmtId="0" fontId="5" fillId="26" borderId="35" xfId="46" applyFont="1" applyFill="1" applyBorder="1" applyAlignment="1">
      <alignment horizontal="center" vertical="center"/>
    </xf>
    <xf numFmtId="0" fontId="5" fillId="26" borderId="34" xfId="46" applyFont="1" applyFill="1" applyBorder="1" applyAlignment="1">
      <alignment horizontal="center" vertical="center"/>
    </xf>
    <xf numFmtId="0" fontId="5" fillId="26" borderId="30" xfId="46" applyFont="1" applyFill="1" applyBorder="1" applyAlignment="1">
      <alignment horizontal="center" vertical="center"/>
    </xf>
    <xf numFmtId="0" fontId="5" fillId="26" borderId="10" xfId="46" applyFont="1" applyFill="1" applyBorder="1" applyAlignment="1">
      <alignment horizontal="center" vertical="center"/>
    </xf>
    <xf numFmtId="0" fontId="5" fillId="0" borderId="34" xfId="46" applyFont="1" applyBorder="1" applyAlignment="1">
      <alignment horizontal="center" vertical="center"/>
    </xf>
    <xf numFmtId="0" fontId="5" fillId="0" borderId="10" xfId="46" applyFont="1" applyBorder="1" applyAlignment="1">
      <alignment horizontal="center" vertical="center"/>
    </xf>
    <xf numFmtId="0" fontId="5" fillId="24" borderId="34" xfId="46" applyFont="1" applyFill="1" applyBorder="1" applyAlignment="1">
      <alignment horizontal="center" vertical="center"/>
    </xf>
    <xf numFmtId="0" fontId="5" fillId="24" borderId="10" xfId="46" applyFont="1" applyFill="1" applyBorder="1" applyAlignment="1">
      <alignment horizontal="center" vertical="center"/>
    </xf>
    <xf numFmtId="0" fontId="5" fillId="24" borderId="35" xfId="46" applyFont="1" applyFill="1" applyBorder="1">
      <alignment vertical="center"/>
    </xf>
    <xf numFmtId="0" fontId="5" fillId="24" borderId="34" xfId="46" applyFont="1" applyFill="1" applyBorder="1">
      <alignment vertical="center"/>
    </xf>
    <xf numFmtId="0" fontId="5" fillId="24" borderId="91" xfId="46" applyFont="1" applyFill="1" applyBorder="1">
      <alignment vertical="center"/>
    </xf>
    <xf numFmtId="0" fontId="5" fillId="24" borderId="30" xfId="46" applyFont="1" applyFill="1" applyBorder="1">
      <alignment vertical="center"/>
    </xf>
    <xf numFmtId="0" fontId="5" fillId="24" borderId="10" xfId="46" applyFont="1" applyFill="1" applyBorder="1">
      <alignment vertical="center"/>
    </xf>
    <xf numFmtId="0" fontId="5" fillId="24" borderId="92" xfId="46" applyFont="1" applyFill="1" applyBorder="1">
      <alignment vertical="center"/>
    </xf>
    <xf numFmtId="0" fontId="2" fillId="24" borderId="35" xfId="46" applyFont="1" applyFill="1" applyBorder="1" applyAlignment="1">
      <alignment horizontal="center" vertical="center" shrinkToFit="1"/>
    </xf>
    <xf numFmtId="0" fontId="2" fillId="24" borderId="34" xfId="46" applyFont="1" applyFill="1" applyBorder="1" applyAlignment="1">
      <alignment horizontal="center" vertical="center" shrinkToFit="1"/>
    </xf>
    <xf numFmtId="0" fontId="2" fillId="24" borderId="36" xfId="46" applyFont="1" applyFill="1" applyBorder="1" applyAlignment="1">
      <alignment horizontal="center" vertical="center" shrinkToFit="1"/>
    </xf>
    <xf numFmtId="0" fontId="2" fillId="24" borderId="30" xfId="46" applyFont="1" applyFill="1" applyBorder="1" applyAlignment="1">
      <alignment horizontal="center" vertical="center" shrinkToFit="1"/>
    </xf>
    <xf numFmtId="0" fontId="2" fillId="24" borderId="10" xfId="46" applyFont="1" applyFill="1" applyBorder="1" applyAlignment="1">
      <alignment horizontal="center" vertical="center" shrinkToFit="1"/>
    </xf>
    <xf numFmtId="0" fontId="2" fillId="24" borderId="32" xfId="46" applyFont="1" applyFill="1" applyBorder="1" applyAlignment="1">
      <alignment horizontal="center" vertical="center" shrinkToFit="1"/>
    </xf>
    <xf numFmtId="0" fontId="5" fillId="24" borderId="35" xfId="46" applyFont="1" applyFill="1" applyBorder="1" applyAlignment="1">
      <alignment horizontal="center" vertical="center" shrinkToFit="1"/>
    </xf>
    <xf numFmtId="0" fontId="5" fillId="24" borderId="34" xfId="46" applyFont="1" applyFill="1" applyBorder="1" applyAlignment="1">
      <alignment horizontal="center" vertical="center" shrinkToFit="1"/>
    </xf>
    <xf numFmtId="0" fontId="5" fillId="24" borderId="36" xfId="46" applyFont="1" applyFill="1" applyBorder="1" applyAlignment="1">
      <alignment horizontal="center" vertical="center" shrinkToFit="1"/>
    </xf>
    <xf numFmtId="0" fontId="5" fillId="24" borderId="30" xfId="46" applyFont="1" applyFill="1" applyBorder="1" applyAlignment="1">
      <alignment horizontal="center" vertical="center" shrinkToFit="1"/>
    </xf>
    <xf numFmtId="0" fontId="5" fillId="24" borderId="10" xfId="46" applyFont="1" applyFill="1" applyBorder="1" applyAlignment="1">
      <alignment horizontal="center" vertical="center" shrinkToFit="1"/>
    </xf>
    <xf numFmtId="0" fontId="5" fillId="24" borderId="32" xfId="46" applyFont="1" applyFill="1" applyBorder="1" applyAlignment="1">
      <alignment horizontal="center" vertical="center" shrinkToFit="1"/>
    </xf>
    <xf numFmtId="179" fontId="40" fillId="24" borderId="35" xfId="46" applyNumberFormat="1" applyFont="1" applyFill="1" applyBorder="1" applyAlignment="1">
      <alignment horizontal="center" vertical="center"/>
    </xf>
    <xf numFmtId="179" fontId="40" fillId="24" borderId="34" xfId="46" applyNumberFormat="1" applyFont="1" applyFill="1" applyBorder="1" applyAlignment="1">
      <alignment horizontal="center" vertical="center"/>
    </xf>
    <xf numFmtId="179" fontId="40" fillId="24" borderId="36" xfId="46" applyNumberFormat="1" applyFont="1" applyFill="1" applyBorder="1" applyAlignment="1">
      <alignment horizontal="center" vertical="center"/>
    </xf>
    <xf numFmtId="179" fontId="40" fillId="24" borderId="30" xfId="46" applyNumberFormat="1" applyFont="1" applyFill="1" applyBorder="1" applyAlignment="1">
      <alignment horizontal="center" vertical="center"/>
    </xf>
    <xf numFmtId="179" fontId="40" fillId="24" borderId="10" xfId="46" applyNumberFormat="1" applyFont="1" applyFill="1" applyBorder="1" applyAlignment="1">
      <alignment horizontal="center" vertical="center"/>
    </xf>
    <xf numFmtId="179" fontId="40" fillId="24" borderId="32" xfId="46" applyNumberFormat="1" applyFont="1" applyFill="1" applyBorder="1" applyAlignment="1">
      <alignment horizontal="center" vertical="center"/>
    </xf>
    <xf numFmtId="6" fontId="0" fillId="24" borderId="33" xfId="46" applyNumberFormat="1" applyFont="1" applyFill="1" applyBorder="1" applyAlignment="1">
      <alignment horizontal="center" vertical="center"/>
    </xf>
    <xf numFmtId="6" fontId="0" fillId="24" borderId="0" xfId="46" applyNumberFormat="1" applyFont="1" applyFill="1" applyAlignment="1">
      <alignment horizontal="center" vertical="center"/>
    </xf>
    <xf numFmtId="6" fontId="0" fillId="24" borderId="94" xfId="46" applyNumberFormat="1" applyFont="1" applyFill="1" applyBorder="1" applyAlignment="1">
      <alignment horizontal="center" vertical="center"/>
    </xf>
    <xf numFmtId="0" fontId="2" fillId="0" borderId="91" xfId="46" applyFont="1" applyBorder="1" applyAlignment="1">
      <alignment horizontal="center" vertical="center"/>
    </xf>
    <xf numFmtId="0" fontId="2" fillId="0" borderId="94" xfId="46" applyFont="1" applyBorder="1" applyAlignment="1">
      <alignment horizontal="center" vertical="center"/>
    </xf>
    <xf numFmtId="0" fontId="2" fillId="0" borderId="92" xfId="46" applyFont="1" applyBorder="1" applyAlignment="1">
      <alignment horizontal="center" vertical="center"/>
    </xf>
    <xf numFmtId="0" fontId="2" fillId="24" borderId="35" xfId="46" applyFont="1" applyFill="1" applyBorder="1" applyAlignment="1">
      <alignment horizontal="center" vertical="center"/>
    </xf>
    <xf numFmtId="0" fontId="2" fillId="24" borderId="34" xfId="46" applyFont="1" applyFill="1" applyBorder="1" applyAlignment="1">
      <alignment horizontal="center" vertical="center"/>
    </xf>
    <xf numFmtId="0" fontId="2" fillId="24" borderId="33" xfId="46" applyFont="1" applyFill="1" applyBorder="1" applyAlignment="1">
      <alignment horizontal="center" vertical="center"/>
    </xf>
    <xf numFmtId="0" fontId="2" fillId="24" borderId="0" xfId="46" applyFont="1" applyFill="1" applyAlignment="1">
      <alignment horizontal="center" vertical="center"/>
    </xf>
    <xf numFmtId="0" fontId="2" fillId="24" borderId="30" xfId="46" applyFont="1" applyFill="1" applyBorder="1" applyAlignment="1">
      <alignment horizontal="center" vertical="center"/>
    </xf>
    <xf numFmtId="0" fontId="2" fillId="24" borderId="10" xfId="46" applyFont="1" applyFill="1" applyBorder="1" applyAlignment="1">
      <alignment horizontal="center" vertical="center"/>
    </xf>
    <xf numFmtId="0" fontId="0" fillId="0" borderId="33" xfId="46" applyFont="1" applyBorder="1" applyAlignment="1">
      <alignment horizontal="distributed" vertical="center" justifyLastLine="1"/>
    </xf>
    <xf numFmtId="0" fontId="0" fillId="0" borderId="0" xfId="46" applyFont="1" applyAlignment="1">
      <alignment horizontal="distributed" vertical="center" justifyLastLine="1"/>
    </xf>
    <xf numFmtId="0" fontId="0" fillId="0" borderId="31" xfId="46" applyFont="1" applyBorder="1" applyAlignment="1">
      <alignment horizontal="distributed" vertical="center" justifyLastLine="1"/>
    </xf>
    <xf numFmtId="0" fontId="0" fillId="0" borderId="30" xfId="46" applyFont="1" applyBorder="1" applyAlignment="1">
      <alignment horizontal="distributed" vertical="center" justifyLastLine="1"/>
    </xf>
    <xf numFmtId="0" fontId="0" fillId="0" borderId="10" xfId="46" applyFont="1" applyBorder="1" applyAlignment="1">
      <alignment horizontal="distributed" vertical="center" justifyLastLine="1"/>
    </xf>
    <xf numFmtId="0" fontId="0" fillId="0" borderId="32" xfId="46" applyFont="1" applyBorder="1" applyAlignment="1">
      <alignment horizontal="distributed" vertical="center" justifyLastLine="1"/>
    </xf>
    <xf numFmtId="0" fontId="2" fillId="0" borderId="0" xfId="46" applyFont="1" applyAlignment="1">
      <alignment horizontal="center" vertical="center"/>
    </xf>
    <xf numFmtId="179" fontId="40" fillId="24" borderId="91" xfId="46" applyNumberFormat="1" applyFont="1" applyFill="1" applyBorder="1" applyAlignment="1">
      <alignment horizontal="center" vertical="center"/>
    </xf>
    <xf numFmtId="179" fontId="40" fillId="24" borderId="92" xfId="46" applyNumberFormat="1" applyFont="1" applyFill="1" applyBorder="1" applyAlignment="1">
      <alignment horizontal="center" vertical="center"/>
    </xf>
    <xf numFmtId="0" fontId="2" fillId="25" borderId="10" xfId="46" applyFont="1" applyFill="1" applyBorder="1">
      <alignment vertical="center"/>
    </xf>
    <xf numFmtId="0" fontId="2" fillId="24" borderId="10" xfId="46" applyFont="1" applyFill="1" applyBorder="1">
      <alignment vertical="center"/>
    </xf>
    <xf numFmtId="179" fontId="2" fillId="24" borderId="94" xfId="59" applyNumberFormat="1" applyFont="1" applyFill="1" applyBorder="1" applyAlignment="1">
      <alignment horizontal="right" vertical="center" shrinkToFit="1"/>
    </xf>
    <xf numFmtId="0" fontId="0" fillId="0" borderId="0" xfId="46" applyFont="1" applyAlignment="1">
      <alignment horizontal="distributed" vertical="center"/>
    </xf>
    <xf numFmtId="0" fontId="2" fillId="0" borderId="0" xfId="46" applyFont="1" applyAlignment="1">
      <alignment horizontal="distributed" vertical="center"/>
    </xf>
    <xf numFmtId="0" fontId="2" fillId="24" borderId="93" xfId="46" applyFont="1" applyFill="1" applyBorder="1" applyAlignment="1">
      <alignment vertical="center" shrinkToFit="1"/>
    </xf>
    <xf numFmtId="0" fontId="2" fillId="24" borderId="0" xfId="46" applyFont="1" applyFill="1" applyAlignment="1">
      <alignment vertical="center" shrinkToFit="1"/>
    </xf>
    <xf numFmtId="0" fontId="2" fillId="24" borderId="94" xfId="46" applyFont="1" applyFill="1" applyBorder="1" applyAlignment="1">
      <alignment vertical="center" shrinkToFit="1"/>
    </xf>
    <xf numFmtId="0" fontId="2" fillId="24" borderId="95" xfId="46" applyFont="1" applyFill="1" applyBorder="1" applyAlignment="1">
      <alignment vertical="center" shrinkToFit="1"/>
    </xf>
    <xf numFmtId="0" fontId="2" fillId="24" borderId="65" xfId="46" applyFont="1" applyFill="1" applyBorder="1" applyAlignment="1">
      <alignment vertical="center" shrinkToFit="1"/>
    </xf>
    <xf numFmtId="0" fontId="2" fillId="24" borderId="96" xfId="46" applyFont="1" applyFill="1" applyBorder="1" applyAlignment="1">
      <alignment vertical="center" shrinkToFit="1"/>
    </xf>
    <xf numFmtId="0" fontId="5" fillId="24" borderId="274" xfId="46" applyFont="1" applyFill="1" applyBorder="1" applyAlignment="1">
      <alignment vertical="center" shrinkToFit="1"/>
    </xf>
    <xf numFmtId="0" fontId="5" fillId="24" borderId="40" xfId="46" applyFont="1" applyFill="1" applyBorder="1" applyAlignment="1">
      <alignment vertical="center" shrinkToFit="1"/>
    </xf>
    <xf numFmtId="0" fontId="5" fillId="24" borderId="275" xfId="46" applyFont="1" applyFill="1" applyBorder="1" applyAlignment="1">
      <alignment vertical="center" shrinkToFit="1"/>
    </xf>
    <xf numFmtId="0" fontId="5" fillId="24" borderId="18" xfId="46" applyFont="1" applyFill="1" applyBorder="1">
      <alignment vertical="center"/>
    </xf>
    <xf numFmtId="0" fontId="5" fillId="24" borderId="23" xfId="46" applyFont="1" applyFill="1" applyBorder="1">
      <alignment vertical="center"/>
    </xf>
    <xf numFmtId="0" fontId="5" fillId="24" borderId="81" xfId="46" applyFont="1" applyFill="1" applyBorder="1">
      <alignment vertical="center"/>
    </xf>
    <xf numFmtId="0" fontId="5" fillId="24" borderId="18" xfId="46" applyFont="1" applyFill="1" applyBorder="1" applyAlignment="1"/>
    <xf numFmtId="0" fontId="5" fillId="24" borderId="23" xfId="46" applyFont="1" applyFill="1" applyBorder="1" applyAlignment="1"/>
    <xf numFmtId="0" fontId="5" fillId="24" borderId="81" xfId="46" applyFont="1" applyFill="1" applyBorder="1" applyAlignment="1"/>
    <xf numFmtId="0" fontId="2" fillId="24" borderId="18" xfId="46" applyFont="1" applyFill="1" applyBorder="1">
      <alignment vertical="center"/>
    </xf>
    <xf numFmtId="0" fontId="2" fillId="24" borderId="23" xfId="46" applyFont="1" applyFill="1" applyBorder="1">
      <alignment vertical="center"/>
    </xf>
    <xf numFmtId="0" fontId="2" fillId="24" borderId="81" xfId="46" applyFont="1" applyFill="1" applyBorder="1">
      <alignment vertical="center"/>
    </xf>
    <xf numFmtId="0" fontId="5" fillId="24" borderId="114" xfId="46" applyFont="1" applyFill="1" applyBorder="1">
      <alignment vertical="center"/>
    </xf>
    <xf numFmtId="0" fontId="5" fillId="24" borderId="39" xfId="46" applyFont="1" applyFill="1" applyBorder="1">
      <alignment vertical="center"/>
    </xf>
    <xf numFmtId="0" fontId="5" fillId="24" borderId="100" xfId="46" applyFont="1" applyFill="1" applyBorder="1">
      <alignment vertical="center"/>
    </xf>
    <xf numFmtId="0" fontId="50" fillId="0" borderId="0" xfId="46" applyFont="1" applyAlignment="1">
      <alignment horizontal="center" vertical="center"/>
    </xf>
    <xf numFmtId="0" fontId="5" fillId="0" borderId="89" xfId="46" applyFont="1" applyBorder="1" applyAlignment="1">
      <alignment horizontal="center" vertical="center"/>
    </xf>
    <xf numFmtId="0" fontId="5" fillId="0" borderId="90" xfId="46" applyFont="1" applyBorder="1" applyAlignment="1">
      <alignment horizontal="center" vertical="center"/>
    </xf>
    <xf numFmtId="0" fontId="5" fillId="24" borderId="90" xfId="46" applyFont="1" applyFill="1" applyBorder="1" applyAlignment="1">
      <alignment horizontal="center" vertical="center"/>
    </xf>
    <xf numFmtId="0" fontId="5" fillId="24" borderId="118" xfId="46" applyFont="1" applyFill="1" applyBorder="1">
      <alignment vertical="center"/>
    </xf>
    <xf numFmtId="0" fontId="5" fillId="24" borderId="119" xfId="46" applyFont="1" applyFill="1" applyBorder="1">
      <alignment vertical="center"/>
    </xf>
    <xf numFmtId="0" fontId="5" fillId="24" borderId="120" xfId="46" applyFont="1" applyFill="1" applyBorder="1">
      <alignment vertical="center"/>
    </xf>
    <xf numFmtId="0" fontId="2" fillId="0" borderId="89" xfId="46" applyFont="1" applyBorder="1" applyAlignment="1">
      <alignment horizontal="distributed" vertical="center" indent="1"/>
    </xf>
    <xf numFmtId="0" fontId="2" fillId="0" borderId="90" xfId="46" applyFont="1" applyBorder="1" applyAlignment="1">
      <alignment horizontal="distributed" vertical="center" indent="1"/>
    </xf>
    <xf numFmtId="0" fontId="2" fillId="0" borderId="99" xfId="46" applyFont="1" applyBorder="1" applyAlignment="1">
      <alignment horizontal="distributed" vertical="center" indent="1"/>
    </xf>
    <xf numFmtId="0" fontId="2" fillId="0" borderId="18" xfId="46" applyFont="1" applyBorder="1" applyAlignment="1">
      <alignment horizontal="distributed" vertical="center" indent="1"/>
    </xf>
    <xf numFmtId="0" fontId="2" fillId="0" borderId="23" xfId="46" applyFont="1" applyBorder="1" applyAlignment="1">
      <alignment horizontal="distributed" vertical="center" indent="1"/>
    </xf>
    <xf numFmtId="0" fontId="2" fillId="0" borderId="81" xfId="46" applyFont="1" applyBorder="1" applyAlignment="1">
      <alignment horizontal="distributed" vertical="center" indent="1"/>
    </xf>
    <xf numFmtId="0" fontId="2" fillId="0" borderId="141" xfId="46" applyFont="1" applyBorder="1" applyAlignment="1">
      <alignment horizontal="distributed" vertical="center" indent="1"/>
    </xf>
    <xf numFmtId="0" fontId="2" fillId="0" borderId="34" xfId="46" applyFont="1" applyBorder="1" applyAlignment="1">
      <alignment horizontal="distributed" vertical="center" indent="1"/>
    </xf>
    <xf numFmtId="0" fontId="2" fillId="0" borderId="91" xfId="46" applyFont="1" applyBorder="1" applyAlignment="1">
      <alignment horizontal="distributed" vertical="center" indent="1"/>
    </xf>
    <xf numFmtId="0" fontId="2" fillId="0" borderId="95" xfId="46" applyFont="1" applyBorder="1" applyAlignment="1">
      <alignment horizontal="distributed" vertical="center" indent="1"/>
    </xf>
    <xf numFmtId="0" fontId="2" fillId="0" borderId="65" xfId="46" applyFont="1" applyBorder="1" applyAlignment="1">
      <alignment horizontal="distributed" vertical="center" indent="1"/>
    </xf>
    <xf numFmtId="0" fontId="2" fillId="0" borderId="96" xfId="46" applyFont="1" applyBorder="1" applyAlignment="1">
      <alignment horizontal="distributed" vertical="center" indent="1"/>
    </xf>
    <xf numFmtId="0" fontId="5" fillId="0" borderId="156" xfId="46" applyFont="1" applyBorder="1" applyAlignment="1">
      <alignment horizontal="distributed" vertical="center" justifyLastLine="1"/>
    </xf>
    <xf numFmtId="0" fontId="5" fillId="0" borderId="90" xfId="46" applyFont="1" applyBorder="1" applyAlignment="1">
      <alignment horizontal="distributed" vertical="center" justifyLastLine="1"/>
    </xf>
    <xf numFmtId="0" fontId="5" fillId="0" borderId="188" xfId="46" applyFont="1" applyBorder="1" applyAlignment="1">
      <alignment horizontal="distributed" vertical="center" justifyLastLine="1"/>
    </xf>
    <xf numFmtId="0" fontId="2" fillId="24" borderId="90" xfId="46" applyFont="1" applyFill="1" applyBorder="1" applyAlignment="1">
      <alignment horizontal="center" vertical="center"/>
    </xf>
    <xf numFmtId="0" fontId="2" fillId="24" borderId="99" xfId="46" applyFont="1" applyFill="1" applyBorder="1" applyAlignment="1">
      <alignment horizontal="center" vertical="center"/>
    </xf>
    <xf numFmtId="0" fontId="0" fillId="24" borderId="270" xfId="46" applyFont="1" applyFill="1" applyBorder="1" applyAlignment="1">
      <alignment vertical="center" shrinkToFit="1"/>
    </xf>
    <xf numFmtId="0" fontId="0" fillId="24" borderId="271" xfId="46" applyFont="1" applyFill="1" applyBorder="1" applyAlignment="1">
      <alignment vertical="center" shrinkToFit="1"/>
    </xf>
    <xf numFmtId="0" fontId="0" fillId="24" borderId="273" xfId="46" applyFont="1" applyFill="1" applyBorder="1" applyAlignment="1">
      <alignment vertical="center" shrinkToFit="1"/>
    </xf>
    <xf numFmtId="0" fontId="2" fillId="24" borderId="107" xfId="46" applyFont="1" applyFill="1" applyBorder="1" applyAlignment="1">
      <alignment vertical="center" shrinkToFit="1"/>
    </xf>
    <xf numFmtId="0" fontId="2" fillId="24" borderId="106" xfId="46" applyFont="1" applyFill="1" applyBorder="1" applyAlignment="1">
      <alignment vertical="center" shrinkToFit="1"/>
    </xf>
    <xf numFmtId="0" fontId="2" fillId="24" borderId="63" xfId="46" applyFont="1" applyFill="1" applyBorder="1" applyAlignment="1">
      <alignment vertical="center" shrinkToFit="1"/>
    </xf>
    <xf numFmtId="0" fontId="2" fillId="24" borderId="71" xfId="46" applyFont="1" applyFill="1" applyBorder="1" applyAlignment="1">
      <alignment horizontal="center" vertical="center" shrinkToFit="1"/>
    </xf>
    <xf numFmtId="0" fontId="2" fillId="24" borderId="74" xfId="46" applyFont="1" applyFill="1" applyBorder="1" applyAlignment="1">
      <alignment horizontal="center" vertical="center" shrinkToFit="1"/>
    </xf>
    <xf numFmtId="0" fontId="2" fillId="24" borderId="105" xfId="46" applyFont="1" applyFill="1" applyBorder="1" applyAlignment="1">
      <alignment horizontal="center" vertical="center" shrinkToFit="1"/>
    </xf>
    <xf numFmtId="0" fontId="2" fillId="24" borderId="107" xfId="46" applyFont="1" applyFill="1" applyBorder="1" applyAlignment="1">
      <alignment horizontal="center" vertical="center" shrinkToFit="1"/>
    </xf>
    <xf numFmtId="0" fontId="2" fillId="24" borderId="106" xfId="46" applyFont="1" applyFill="1" applyBorder="1" applyAlignment="1">
      <alignment horizontal="center" vertical="center" shrinkToFit="1"/>
    </xf>
    <xf numFmtId="0" fontId="2" fillId="24" borderId="63" xfId="46" applyFont="1" applyFill="1" applyBorder="1" applyAlignment="1">
      <alignment horizontal="center" vertical="center" shrinkToFit="1"/>
    </xf>
    <xf numFmtId="0" fontId="2" fillId="24" borderId="97" xfId="46" applyFont="1" applyFill="1" applyBorder="1" applyAlignment="1">
      <alignment vertical="center" wrapText="1" shrinkToFit="1"/>
    </xf>
    <xf numFmtId="0" fontId="2" fillId="24" borderId="80" xfId="46" applyFont="1" applyFill="1" applyBorder="1" applyAlignment="1">
      <alignment vertical="center" wrapText="1" shrinkToFit="1"/>
    </xf>
    <xf numFmtId="0" fontId="2" fillId="24" borderId="98" xfId="46" applyFont="1" applyFill="1" applyBorder="1" applyAlignment="1">
      <alignment vertical="center" wrapText="1" shrinkToFit="1"/>
    </xf>
    <xf numFmtId="0" fontId="2" fillId="24" borderId="95" xfId="46" applyFont="1" applyFill="1" applyBorder="1" applyAlignment="1">
      <alignment vertical="center" wrapText="1" shrinkToFit="1"/>
    </xf>
    <xf numFmtId="0" fontId="2" fillId="24" borderId="65" xfId="46" applyFont="1" applyFill="1" applyBorder="1" applyAlignment="1">
      <alignment vertical="center" wrapText="1" shrinkToFit="1"/>
    </xf>
    <xf numFmtId="0" fontId="2" fillId="24" borderId="96" xfId="46" applyFont="1" applyFill="1" applyBorder="1" applyAlignment="1">
      <alignment vertical="center" wrapText="1" shrinkToFit="1"/>
    </xf>
    <xf numFmtId="0" fontId="2" fillId="24" borderId="97" xfId="46" applyFont="1" applyFill="1" applyBorder="1" applyAlignment="1">
      <alignment horizontal="center" vertical="center" shrinkToFit="1"/>
    </xf>
    <xf numFmtId="0" fontId="2" fillId="24" borderId="80" xfId="46" applyFont="1" applyFill="1" applyBorder="1" applyAlignment="1">
      <alignment horizontal="center" vertical="center" shrinkToFit="1"/>
    </xf>
    <xf numFmtId="0" fontId="2" fillId="24" borderId="98" xfId="46" applyFont="1" applyFill="1" applyBorder="1" applyAlignment="1">
      <alignment horizontal="center" vertical="center" shrinkToFit="1"/>
    </xf>
    <xf numFmtId="0" fontId="2" fillId="24" borderId="95" xfId="46" applyFont="1" applyFill="1" applyBorder="1" applyAlignment="1">
      <alignment horizontal="center" vertical="center" shrinkToFit="1"/>
    </xf>
    <xf numFmtId="0" fontId="2" fillId="24" borderId="65" xfId="46" applyFont="1" applyFill="1" applyBorder="1" applyAlignment="1">
      <alignment horizontal="center" vertical="center" shrinkToFit="1"/>
    </xf>
    <xf numFmtId="0" fontId="2" fillId="24" borderId="96" xfId="46" applyFont="1" applyFill="1" applyBorder="1" applyAlignment="1">
      <alignment horizontal="center" vertical="center" shrinkToFit="1"/>
    </xf>
    <xf numFmtId="0" fontId="2" fillId="0" borderId="97" xfId="46" applyFont="1" applyBorder="1" applyAlignment="1">
      <alignment horizontal="center" vertical="center"/>
    </xf>
    <xf numFmtId="0" fontId="2" fillId="0" borderId="80" xfId="46" applyFont="1" applyBorder="1" applyAlignment="1">
      <alignment horizontal="center" vertical="center"/>
    </xf>
    <xf numFmtId="0" fontId="2" fillId="0" borderId="98" xfId="46" applyFont="1" applyBorder="1" applyAlignment="1">
      <alignment horizontal="center" vertical="center"/>
    </xf>
    <xf numFmtId="0" fontId="2" fillId="0" borderId="95" xfId="46" applyFont="1" applyBorder="1" applyAlignment="1">
      <alignment horizontal="center" vertical="center"/>
    </xf>
    <xf numFmtId="0" fontId="2" fillId="0" borderId="65" xfId="46" applyFont="1" applyBorder="1" applyAlignment="1">
      <alignment horizontal="center" vertical="center"/>
    </xf>
    <xf numFmtId="0" fontId="2" fillId="0" borderId="96" xfId="46" applyFont="1" applyBorder="1" applyAlignment="1">
      <alignment horizontal="center" vertical="center"/>
    </xf>
    <xf numFmtId="0" fontId="2" fillId="0" borderId="121" xfId="46" applyFont="1" applyBorder="1" applyAlignment="1">
      <alignment horizontal="center" vertical="center"/>
    </xf>
    <xf numFmtId="0" fontId="2" fillId="0" borderId="84" xfId="46" applyFont="1" applyBorder="1" applyAlignment="1">
      <alignment horizontal="center" vertical="center"/>
    </xf>
    <xf numFmtId="0" fontId="2" fillId="0" borderId="85" xfId="46" applyFont="1" applyBorder="1" applyAlignment="1">
      <alignment horizontal="center" vertical="center"/>
    </xf>
    <xf numFmtId="0" fontId="2" fillId="24" borderId="270" xfId="46" applyFont="1" applyFill="1" applyBorder="1" applyAlignment="1">
      <alignment horizontal="center" vertical="center" shrinkToFit="1"/>
    </xf>
    <xf numFmtId="0" fontId="2" fillId="24" borderId="271" xfId="46" applyFont="1" applyFill="1" applyBorder="1" applyAlignment="1">
      <alignment horizontal="center" vertical="center" shrinkToFit="1"/>
    </xf>
    <xf numFmtId="0" fontId="2" fillId="24" borderId="273" xfId="46" applyFont="1" applyFill="1" applyBorder="1" applyAlignment="1">
      <alignment horizontal="center" vertical="center" shrinkToFit="1"/>
    </xf>
    <xf numFmtId="0" fontId="2" fillId="0" borderId="268" xfId="46" applyFont="1" applyBorder="1" applyAlignment="1">
      <alignment horizontal="center" vertical="center"/>
    </xf>
    <xf numFmtId="0" fontId="2" fillId="0" borderId="272" xfId="46" applyFont="1" applyBorder="1" applyAlignment="1">
      <alignment horizontal="center" vertical="center"/>
    </xf>
    <xf numFmtId="0" fontId="2" fillId="0" borderId="269" xfId="46" applyFont="1" applyBorder="1" applyAlignment="1">
      <alignment horizontal="center" vertical="center"/>
    </xf>
    <xf numFmtId="0" fontId="11" fillId="0" borderId="0" xfId="46" applyFont="1" applyAlignment="1">
      <alignment horizontal="center" vertical="center"/>
    </xf>
    <xf numFmtId="0" fontId="2" fillId="0" borderId="121" xfId="46" applyFont="1" applyBorder="1" applyAlignment="1">
      <alignment horizontal="center" vertical="center" shrinkToFit="1"/>
    </xf>
    <xf numFmtId="0" fontId="2" fillId="0" borderId="84" xfId="46" applyFont="1" applyBorder="1" applyAlignment="1">
      <alignment horizontal="center" vertical="center" shrinkToFit="1"/>
    </xf>
    <xf numFmtId="0" fontId="2" fillId="0" borderId="85" xfId="46" applyFont="1" applyBorder="1" applyAlignment="1">
      <alignment horizontal="center" vertical="center" shrinkToFit="1"/>
    </xf>
    <xf numFmtId="0" fontId="0" fillId="0" borderId="121" xfId="46" applyFont="1" applyBorder="1" applyAlignment="1">
      <alignment horizontal="center" vertical="center"/>
    </xf>
    <xf numFmtId="0" fontId="0" fillId="0" borderId="84" xfId="46" applyFont="1" applyBorder="1" applyAlignment="1">
      <alignment horizontal="center" vertical="center"/>
    </xf>
    <xf numFmtId="0" fontId="12" fillId="24" borderId="277" xfId="46" applyFont="1" applyFill="1" applyBorder="1" applyAlignment="1">
      <alignment horizontal="center" vertical="center" shrinkToFit="1"/>
    </xf>
    <xf numFmtId="0" fontId="12" fillId="24" borderId="23" xfId="46" applyFont="1" applyFill="1" applyBorder="1" applyAlignment="1">
      <alignment horizontal="center" vertical="center" shrinkToFit="1"/>
    </xf>
    <xf numFmtId="0" fontId="12" fillId="24" borderId="19" xfId="46" applyFont="1" applyFill="1" applyBorder="1" applyAlignment="1">
      <alignment horizontal="center" vertical="center" shrinkToFit="1"/>
    </xf>
    <xf numFmtId="0" fontId="12" fillId="24" borderId="24" xfId="46" applyFont="1" applyFill="1" applyBorder="1" applyAlignment="1">
      <alignment horizontal="center" vertical="center" shrinkToFit="1"/>
    </xf>
    <xf numFmtId="0" fontId="12" fillId="24" borderId="279" xfId="46" applyFont="1" applyFill="1" applyBorder="1" applyAlignment="1">
      <alignment horizontal="center" vertical="center" shrinkToFit="1"/>
    </xf>
    <xf numFmtId="0" fontId="12" fillId="24" borderId="24" xfId="46" applyFont="1" applyFill="1" applyBorder="1">
      <alignment vertical="center"/>
    </xf>
    <xf numFmtId="0" fontId="12" fillId="24" borderId="23" xfId="46" applyFont="1" applyFill="1" applyBorder="1">
      <alignment vertical="center"/>
    </xf>
    <xf numFmtId="0" fontId="12" fillId="24" borderId="19" xfId="46" applyFont="1" applyFill="1" applyBorder="1">
      <alignment vertical="center"/>
    </xf>
    <xf numFmtId="0" fontId="12" fillId="24" borderId="24" xfId="46" applyFont="1" applyFill="1" applyBorder="1" applyAlignment="1">
      <alignment vertical="center" shrinkToFit="1"/>
    </xf>
    <xf numFmtId="0" fontId="12" fillId="24" borderId="23" xfId="46" applyFont="1" applyFill="1" applyBorder="1" applyAlignment="1">
      <alignment vertical="center" shrinkToFit="1"/>
    </xf>
    <xf numFmtId="0" fontId="12" fillId="24" borderId="19" xfId="46" applyFont="1" applyFill="1" applyBorder="1" applyAlignment="1">
      <alignment vertical="center" shrinkToFit="1"/>
    </xf>
    <xf numFmtId="0" fontId="12" fillId="0" borderId="23" xfId="46" applyFont="1" applyBorder="1" applyAlignment="1">
      <alignment horizontal="center" vertical="center"/>
    </xf>
    <xf numFmtId="0" fontId="12" fillId="0" borderId="19" xfId="46" applyFont="1" applyBorder="1" applyAlignment="1">
      <alignment horizontal="center" vertical="center"/>
    </xf>
    <xf numFmtId="0" fontId="12" fillId="0" borderId="277" xfId="46" applyFont="1" applyBorder="1" applyAlignment="1">
      <alignment horizontal="center" vertical="center" shrinkToFit="1"/>
    </xf>
    <xf numFmtId="0" fontId="12" fillId="0" borderId="24" xfId="46" applyFont="1" applyBorder="1" applyAlignment="1">
      <alignment horizontal="center" vertical="center"/>
    </xf>
    <xf numFmtId="0" fontId="12" fillId="0" borderId="279" xfId="46" applyFont="1" applyBorder="1" applyAlignment="1">
      <alignment horizontal="center" vertical="center"/>
    </xf>
    <xf numFmtId="0" fontId="12" fillId="24" borderId="278" xfId="46" applyFont="1" applyFill="1" applyBorder="1" applyAlignment="1">
      <alignment horizontal="center" vertical="center" shrinkToFit="1"/>
    </xf>
    <xf numFmtId="0" fontId="12" fillId="0" borderId="23" xfId="46" applyFont="1" applyBorder="1">
      <alignment vertical="center"/>
    </xf>
    <xf numFmtId="0" fontId="12" fillId="0" borderId="24" xfId="46" applyFont="1" applyBorder="1" applyAlignment="1">
      <alignment horizontal="center" vertical="center" shrinkToFit="1"/>
    </xf>
    <xf numFmtId="0" fontId="12" fillId="0" borderId="23" xfId="46" applyFont="1" applyBorder="1" applyAlignment="1">
      <alignment horizontal="center" vertical="center" shrinkToFit="1"/>
    </xf>
    <xf numFmtId="0" fontId="12" fillId="24" borderId="276" xfId="46" applyFont="1" applyFill="1" applyBorder="1" applyAlignment="1">
      <alignment horizontal="center" vertical="center" shrinkToFit="1"/>
    </xf>
    <xf numFmtId="0" fontId="12" fillId="24" borderId="24" xfId="46" applyFont="1" applyFill="1" applyBorder="1" applyAlignment="1">
      <alignment horizontal="center" vertical="center"/>
    </xf>
    <xf numFmtId="0" fontId="12" fillId="24" borderId="23" xfId="46" applyFont="1" applyFill="1" applyBorder="1" applyAlignment="1">
      <alignment horizontal="center" vertical="center"/>
    </xf>
    <xf numFmtId="0" fontId="12" fillId="24" borderId="19" xfId="46" applyFont="1" applyFill="1" applyBorder="1" applyAlignment="1">
      <alignment horizontal="center" vertical="center"/>
    </xf>
    <xf numFmtId="0" fontId="12" fillId="0" borderId="278" xfId="46" applyFont="1" applyBorder="1" applyAlignment="1">
      <alignment horizontal="center" vertical="center" shrinkToFit="1"/>
    </xf>
    <xf numFmtId="0" fontId="12" fillId="0" borderId="276" xfId="46" applyFont="1" applyBorder="1" applyAlignment="1">
      <alignment horizontal="center" vertical="center" shrinkToFit="1"/>
    </xf>
    <xf numFmtId="6" fontId="12" fillId="24" borderId="24" xfId="46" applyNumberFormat="1" applyFont="1" applyFill="1" applyBorder="1" applyAlignment="1">
      <alignment horizontal="center" vertical="center"/>
    </xf>
    <xf numFmtId="6" fontId="12" fillId="24" borderId="23" xfId="46" applyNumberFormat="1" applyFont="1" applyFill="1" applyBorder="1" applyAlignment="1">
      <alignment horizontal="center" vertical="center"/>
    </xf>
    <xf numFmtId="6" fontId="12" fillId="24" borderId="19" xfId="46" applyNumberFormat="1" applyFont="1" applyFill="1" applyBorder="1" applyAlignment="1">
      <alignment horizontal="center" vertical="center"/>
    </xf>
    <xf numFmtId="0" fontId="12" fillId="0" borderId="10" xfId="46" applyFont="1" applyBorder="1" applyAlignment="1">
      <alignment horizontal="center" vertical="center"/>
    </xf>
    <xf numFmtId="0" fontId="12" fillId="24" borderId="10" xfId="46" applyFont="1" applyFill="1" applyBorder="1" applyAlignment="1">
      <alignment horizontal="center" vertical="center" shrinkToFit="1"/>
    </xf>
    <xf numFmtId="0" fontId="12" fillId="0" borderId="10" xfId="46" applyFont="1" applyBorder="1" applyAlignment="1">
      <alignment horizontal="center" vertical="center" shrinkToFit="1"/>
    </xf>
    <xf numFmtId="0" fontId="12" fillId="24" borderId="32" xfId="46" applyFont="1" applyFill="1" applyBorder="1" applyAlignment="1">
      <alignment horizontal="center" vertical="center" shrinkToFit="1"/>
    </xf>
    <xf numFmtId="0" fontId="12" fillId="0" borderId="24" xfId="46" applyFont="1" applyBorder="1" applyAlignment="1">
      <alignment vertical="center" shrinkToFit="1"/>
    </xf>
    <xf numFmtId="0" fontId="12" fillId="0" borderId="23" xfId="46" applyFont="1" applyBorder="1" applyAlignment="1">
      <alignment vertical="center" shrinkToFit="1"/>
    </xf>
    <xf numFmtId="179" fontId="12" fillId="24" borderId="23" xfId="46" applyNumberFormat="1" applyFont="1" applyFill="1" applyBorder="1" applyAlignment="1">
      <alignment horizontal="center" vertical="center" shrinkToFit="1"/>
    </xf>
    <xf numFmtId="179" fontId="12" fillId="24" borderId="19" xfId="46" applyNumberFormat="1" applyFont="1" applyFill="1" applyBorder="1" applyAlignment="1">
      <alignment horizontal="center" vertical="center" shrinkToFit="1"/>
    </xf>
    <xf numFmtId="179" fontId="12" fillId="24" borderId="24" xfId="46" applyNumberFormat="1" applyFont="1" applyFill="1" applyBorder="1" applyAlignment="1">
      <alignment horizontal="center" vertical="center" shrinkToFit="1"/>
    </xf>
    <xf numFmtId="0" fontId="12" fillId="0" borderId="19" xfId="46" applyFont="1" applyBorder="1" applyAlignment="1">
      <alignment vertical="center" shrinkToFit="1"/>
    </xf>
    <xf numFmtId="0" fontId="12" fillId="0" borderId="35" xfId="46" applyFont="1" applyBorder="1" applyAlignment="1">
      <alignment horizontal="distributed" vertical="center" justifyLastLine="1"/>
    </xf>
    <xf numFmtId="0" fontId="12" fillId="0" borderId="34" xfId="46" applyFont="1" applyBorder="1" applyAlignment="1">
      <alignment horizontal="distributed" vertical="center" justifyLastLine="1"/>
    </xf>
    <xf numFmtId="0" fontId="12" fillId="0" borderId="36" xfId="46" applyFont="1" applyBorder="1" applyAlignment="1">
      <alignment horizontal="distributed" vertical="center" justifyLastLine="1"/>
    </xf>
    <xf numFmtId="0" fontId="12" fillId="0" borderId="35" xfId="46" applyFont="1" applyBorder="1" applyAlignment="1">
      <alignment horizontal="center" vertical="center"/>
    </xf>
    <xf numFmtId="0" fontId="12" fillId="0" borderId="34" xfId="46" applyFont="1" applyBorder="1" applyAlignment="1">
      <alignment horizontal="center" vertical="center"/>
    </xf>
    <xf numFmtId="0" fontId="12" fillId="0" borderId="30" xfId="46" applyFont="1" applyBorder="1" applyAlignment="1">
      <alignment horizontal="center" vertical="center"/>
    </xf>
    <xf numFmtId="0" fontId="12" fillId="0" borderId="35" xfId="46" applyFont="1" applyBorder="1">
      <alignment vertical="center"/>
    </xf>
    <xf numFmtId="0" fontId="12" fillId="0" borderId="34" xfId="46" applyFont="1" applyBorder="1">
      <alignment vertical="center"/>
    </xf>
    <xf numFmtId="0" fontId="12" fillId="0" borderId="30" xfId="46" applyFont="1" applyBorder="1">
      <alignment vertical="center"/>
    </xf>
    <xf numFmtId="0" fontId="12" fillId="0" borderId="10" xfId="46" applyFont="1" applyBorder="1">
      <alignment vertical="center"/>
    </xf>
    <xf numFmtId="0" fontId="12" fillId="24" borderId="34" xfId="46" applyFont="1" applyFill="1" applyBorder="1" applyAlignment="1">
      <alignment horizontal="center" vertical="center" shrinkToFit="1"/>
    </xf>
    <xf numFmtId="0" fontId="12" fillId="24" borderId="36" xfId="46" applyFont="1" applyFill="1" applyBorder="1" applyAlignment="1">
      <alignment horizontal="center" vertical="center" shrinkToFit="1"/>
    </xf>
    <xf numFmtId="0" fontId="12" fillId="24" borderId="34" xfId="46" applyFont="1" applyFill="1" applyBorder="1" applyAlignment="1">
      <alignment horizontal="left" vertical="center" shrinkToFit="1"/>
    </xf>
    <xf numFmtId="0" fontId="12" fillId="24" borderId="36" xfId="46" applyFont="1" applyFill="1" applyBorder="1" applyAlignment="1">
      <alignment horizontal="left" vertical="center" shrinkToFit="1"/>
    </xf>
    <xf numFmtId="0" fontId="12" fillId="0" borderId="23" xfId="46" applyFont="1" applyBorder="1" applyAlignment="1">
      <alignment horizontal="distributed" vertical="center" justifyLastLine="1"/>
    </xf>
    <xf numFmtId="0" fontId="12" fillId="0" borderId="19" xfId="46" applyFont="1" applyBorder="1" applyAlignment="1">
      <alignment horizontal="distributed" vertical="center" justifyLastLine="1"/>
    </xf>
    <xf numFmtId="0" fontId="12" fillId="0" borderId="24" xfId="46" applyFont="1" applyBorder="1" applyAlignment="1">
      <alignment horizontal="distributed" vertical="center" justifyLastLine="1"/>
    </xf>
    <xf numFmtId="0" fontId="12" fillId="0" borderId="36" xfId="46" applyFont="1" applyBorder="1" applyAlignment="1">
      <alignment horizontal="center" vertical="center"/>
    </xf>
    <xf numFmtId="0" fontId="12" fillId="0" borderId="32" xfId="46" applyFont="1" applyBorder="1" applyAlignment="1">
      <alignment horizontal="center" vertical="center"/>
    </xf>
    <xf numFmtId="0" fontId="12" fillId="0" borderId="33" xfId="46" applyFont="1" applyBorder="1" applyAlignment="1">
      <alignment horizontal="center" vertical="center"/>
    </xf>
    <xf numFmtId="0" fontId="12" fillId="0" borderId="0" xfId="46" applyFont="1" applyAlignment="1">
      <alignment horizontal="center" vertical="center"/>
    </xf>
    <xf numFmtId="0" fontId="12" fillId="0" borderId="31" xfId="46" applyFont="1" applyBorder="1" applyAlignment="1">
      <alignment horizontal="center" vertical="center"/>
    </xf>
    <xf numFmtId="0" fontId="14" fillId="0" borderId="30" xfId="46" applyFont="1" applyBorder="1">
      <alignment vertical="center"/>
    </xf>
    <xf numFmtId="0" fontId="14" fillId="0" borderId="10" xfId="46" applyFont="1" applyBorder="1">
      <alignment vertical="center"/>
    </xf>
    <xf numFmtId="0" fontId="14" fillId="0" borderId="32" xfId="46" applyFont="1" applyBorder="1">
      <alignment vertical="center"/>
    </xf>
    <xf numFmtId="0" fontId="14" fillId="0" borderId="35" xfId="46" applyFont="1" applyBorder="1">
      <alignment vertical="center"/>
    </xf>
    <xf numFmtId="0" fontId="14" fillId="0" borderId="34" xfId="46" applyFont="1" applyBorder="1">
      <alignment vertical="center"/>
    </xf>
    <xf numFmtId="0" fontId="14" fillId="0" borderId="36" xfId="46" applyFont="1" applyBorder="1">
      <alignment vertical="center"/>
    </xf>
    <xf numFmtId="179" fontId="12" fillId="24" borderId="24" xfId="46" applyNumberFormat="1" applyFont="1" applyFill="1" applyBorder="1" applyAlignment="1">
      <alignment horizontal="center" vertical="center"/>
    </xf>
    <xf numFmtId="179" fontId="12" fillId="24" borderId="23" xfId="46" applyNumberFormat="1" applyFont="1" applyFill="1" applyBorder="1" applyAlignment="1">
      <alignment horizontal="center" vertical="center"/>
    </xf>
    <xf numFmtId="179" fontId="12" fillId="24" borderId="19" xfId="46" applyNumberFormat="1" applyFont="1" applyFill="1" applyBorder="1" applyAlignment="1">
      <alignment horizontal="center" vertical="center"/>
    </xf>
    <xf numFmtId="0" fontId="12" fillId="24" borderId="34" xfId="46" applyFont="1" applyFill="1" applyBorder="1" applyAlignment="1">
      <alignment vertical="center" shrinkToFit="1"/>
    </xf>
    <xf numFmtId="0" fontId="12" fillId="0" borderId="10" xfId="46" applyFont="1" applyBorder="1" applyAlignment="1">
      <alignment horizontal="right" vertical="center"/>
    </xf>
    <xf numFmtId="0" fontId="10" fillId="0" borderId="0" xfId="46" applyFont="1" applyAlignment="1">
      <alignment horizontal="center" vertical="center"/>
    </xf>
    <xf numFmtId="0" fontId="12" fillId="24" borderId="24" xfId="46" applyFont="1" applyFill="1" applyBorder="1" applyAlignment="1">
      <alignment horizontal="left" vertical="center" indent="1" shrinkToFit="1"/>
    </xf>
    <xf numFmtId="0" fontId="12" fillId="24" borderId="23" xfId="46" applyFont="1" applyFill="1" applyBorder="1" applyAlignment="1">
      <alignment horizontal="left" vertical="center" indent="1" shrinkToFit="1"/>
    </xf>
    <xf numFmtId="0" fontId="12" fillId="24" borderId="19" xfId="46" applyFont="1" applyFill="1" applyBorder="1" applyAlignment="1">
      <alignment horizontal="left" vertical="center" indent="1" shrinkToFit="1"/>
    </xf>
    <xf numFmtId="179" fontId="40" fillId="24" borderId="24" xfId="47" applyNumberFormat="1" applyFont="1" applyFill="1" applyBorder="1" applyAlignment="1">
      <alignment horizontal="center" vertical="center"/>
    </xf>
    <xf numFmtId="179" fontId="40" fillId="24" borderId="23" xfId="47" applyNumberFormat="1" applyFont="1" applyFill="1" applyBorder="1" applyAlignment="1">
      <alignment horizontal="center" vertical="center"/>
    </xf>
    <xf numFmtId="179" fontId="40" fillId="24" borderId="81" xfId="47" applyNumberFormat="1" applyFont="1" applyFill="1" applyBorder="1" applyAlignment="1">
      <alignment horizontal="center" vertical="center"/>
    </xf>
    <xf numFmtId="6" fontId="2" fillId="24" borderId="82" xfId="47" applyNumberFormat="1" applyFont="1" applyFill="1" applyBorder="1" applyAlignment="1">
      <alignment horizontal="center" vertical="center"/>
    </xf>
    <xf numFmtId="6" fontId="2" fillId="24" borderId="109" xfId="47" applyNumberFormat="1" applyFont="1" applyFill="1" applyBorder="1" applyAlignment="1">
      <alignment horizontal="center" vertical="center"/>
    </xf>
    <xf numFmtId="6" fontId="2" fillId="24" borderId="83" xfId="47" applyNumberFormat="1" applyFont="1" applyFill="1" applyBorder="1" applyAlignment="1">
      <alignment horizontal="center" vertical="center"/>
    </xf>
    <xf numFmtId="0" fontId="11" fillId="0" borderId="0" xfId="47" applyFont="1" applyAlignment="1">
      <alignment horizontal="center" vertical="center"/>
    </xf>
    <xf numFmtId="0" fontId="2" fillId="0" borderId="24" xfId="47" applyFont="1" applyBorder="1" applyAlignment="1">
      <alignment horizontal="center" vertical="center"/>
    </xf>
    <xf numFmtId="0" fontId="2" fillId="0" borderId="23" xfId="47" applyFont="1" applyBorder="1" applyAlignment="1">
      <alignment horizontal="center" vertical="center"/>
    </xf>
    <xf numFmtId="0" fontId="2" fillId="0" borderId="19" xfId="47" applyFont="1" applyBorder="1" applyAlignment="1">
      <alignment horizontal="center" vertical="center"/>
    </xf>
    <xf numFmtId="0" fontId="2" fillId="0" borderId="10" xfId="47" applyFont="1" applyBorder="1" applyAlignment="1">
      <alignment horizontal="center" vertical="center"/>
    </xf>
    <xf numFmtId="0" fontId="2" fillId="0" borderId="32" xfId="47" applyFont="1" applyBorder="1" applyAlignment="1">
      <alignment horizontal="center" vertical="center"/>
    </xf>
    <xf numFmtId="0" fontId="2" fillId="0" borderId="30" xfId="47" applyFont="1" applyBorder="1" applyAlignment="1">
      <alignment horizontal="center" vertical="center"/>
    </xf>
    <xf numFmtId="0" fontId="2" fillId="24" borderId="10" xfId="47" applyFont="1" applyFill="1" applyBorder="1" applyAlignment="1">
      <alignment vertical="center" shrinkToFit="1"/>
    </xf>
    <xf numFmtId="0" fontId="2" fillId="24" borderId="32" xfId="47" applyFont="1" applyFill="1" applyBorder="1" applyAlignment="1">
      <alignment vertical="center" shrinkToFit="1"/>
    </xf>
    <xf numFmtId="0" fontId="2" fillId="24" borderId="218" xfId="47" applyFont="1" applyFill="1" applyBorder="1" applyAlignment="1">
      <alignment horizontal="left" vertical="center" indent="1" shrinkToFit="1"/>
    </xf>
    <xf numFmtId="0" fontId="2" fillId="24" borderId="74" xfId="47" applyFont="1" applyFill="1" applyBorder="1" applyAlignment="1">
      <alignment horizontal="left" vertical="center" indent="1" shrinkToFit="1"/>
    </xf>
    <xf numFmtId="0" fontId="2" fillId="24" borderId="105" xfId="47" applyFont="1" applyFill="1" applyBorder="1" applyAlignment="1">
      <alignment horizontal="left" vertical="center" indent="1" shrinkToFit="1"/>
    </xf>
    <xf numFmtId="0" fontId="0" fillId="0" borderId="55" xfId="47" applyFont="1" applyBorder="1" applyAlignment="1">
      <alignment horizontal="center" vertical="center"/>
    </xf>
    <xf numFmtId="0" fontId="2" fillId="0" borderId="48" xfId="47" applyFont="1" applyBorder="1" applyAlignment="1">
      <alignment horizontal="center" vertical="center"/>
    </xf>
    <xf numFmtId="0" fontId="2" fillId="0" borderId="214" xfId="47" applyFont="1" applyBorder="1" applyAlignment="1">
      <alignment horizontal="center" vertical="center"/>
    </xf>
    <xf numFmtId="0" fontId="2" fillId="0" borderId="55" xfId="47" applyFont="1" applyBorder="1" applyAlignment="1">
      <alignment horizontal="center" vertical="center" shrinkToFit="1"/>
    </xf>
    <xf numFmtId="0" fontId="2" fillId="0" borderId="48" xfId="47" applyFont="1" applyBorder="1" applyAlignment="1">
      <alignment horizontal="center" vertical="center" shrinkToFit="1"/>
    </xf>
    <xf numFmtId="0" fontId="2" fillId="0" borderId="214" xfId="47" applyFont="1" applyBorder="1" applyAlignment="1">
      <alignment horizontal="center" vertical="center" shrinkToFit="1"/>
    </xf>
    <xf numFmtId="0" fontId="2" fillId="24" borderId="55" xfId="47" applyFont="1" applyFill="1" applyBorder="1" applyAlignment="1">
      <alignment horizontal="center" vertical="center" shrinkToFit="1"/>
    </xf>
    <xf numFmtId="0" fontId="2" fillId="24" borderId="48" xfId="47" applyFont="1" applyFill="1" applyBorder="1" applyAlignment="1">
      <alignment horizontal="center" vertical="center" shrinkToFit="1"/>
    </xf>
    <xf numFmtId="0" fontId="2" fillId="24" borderId="214" xfId="47" applyFont="1" applyFill="1" applyBorder="1" applyAlignment="1">
      <alignment horizontal="center" vertical="center" shrinkToFit="1"/>
    </xf>
    <xf numFmtId="0" fontId="2" fillId="24" borderId="57" xfId="47" applyFont="1" applyFill="1" applyBorder="1" applyAlignment="1">
      <alignment horizontal="center" vertical="center" shrinkToFit="1"/>
    </xf>
    <xf numFmtId="0" fontId="2" fillId="0" borderId="280" xfId="47" applyFont="1" applyBorder="1" applyAlignment="1">
      <alignment horizontal="center" vertical="center"/>
    </xf>
    <xf numFmtId="0" fontId="2" fillId="0" borderId="34" xfId="47" applyFont="1" applyBorder="1" applyAlignment="1">
      <alignment horizontal="center" vertical="center"/>
    </xf>
    <xf numFmtId="0" fontId="2" fillId="0" borderId="281" xfId="47" applyFont="1" applyBorder="1" applyAlignment="1">
      <alignment horizontal="center" vertical="center"/>
    </xf>
    <xf numFmtId="0" fontId="2" fillId="24" borderId="280" xfId="47" applyFont="1" applyFill="1" applyBorder="1" applyAlignment="1">
      <alignment horizontal="center" vertical="center" shrinkToFit="1"/>
    </xf>
    <xf numFmtId="0" fontId="2" fillId="24" borderId="34" xfId="47" applyFont="1" applyFill="1" applyBorder="1" applyAlignment="1">
      <alignment horizontal="center" vertical="center" shrinkToFit="1"/>
    </xf>
    <xf numFmtId="0" fontId="2" fillId="24" borderId="281" xfId="47" applyFont="1" applyFill="1" applyBorder="1" applyAlignment="1">
      <alignment horizontal="center" vertical="center" shrinkToFit="1"/>
    </xf>
    <xf numFmtId="0" fontId="2" fillId="0" borderId="280" xfId="47" applyFont="1" applyBorder="1" applyAlignment="1">
      <alignment horizontal="center" vertical="center" shrinkToFit="1"/>
    </xf>
    <xf numFmtId="0" fontId="2" fillId="0" borderId="34" xfId="47" applyFont="1" applyBorder="1" applyAlignment="1">
      <alignment horizontal="center" vertical="center" shrinkToFit="1"/>
    </xf>
    <xf numFmtId="0" fontId="2" fillId="0" borderId="281" xfId="47" applyFont="1" applyBorder="1" applyAlignment="1">
      <alignment horizontal="center" vertical="center" shrinkToFit="1"/>
    </xf>
    <xf numFmtId="0" fontId="2" fillId="24" borderId="91" xfId="47" applyFont="1" applyFill="1" applyBorder="1" applyAlignment="1">
      <alignment horizontal="center" vertical="center" shrinkToFit="1"/>
    </xf>
    <xf numFmtId="0" fontId="2" fillId="0" borderId="70" xfId="47" applyFont="1" applyBorder="1" applyAlignment="1">
      <alignment horizontal="center" vertical="center"/>
    </xf>
    <xf numFmtId="0" fontId="2" fillId="0" borderId="74" xfId="47" applyFont="1" applyBorder="1" applyAlignment="1">
      <alignment horizontal="center" vertical="center"/>
    </xf>
    <xf numFmtId="0" fontId="2" fillId="0" borderId="73" xfId="47" applyFont="1" applyBorder="1" applyAlignment="1">
      <alignment horizontal="center" vertical="center"/>
    </xf>
    <xf numFmtId="0" fontId="2" fillId="24" borderId="70" xfId="47" applyFont="1" applyFill="1" applyBorder="1" applyAlignment="1">
      <alignment horizontal="center" vertical="center" shrinkToFit="1"/>
    </xf>
    <xf numFmtId="0" fontId="2" fillId="24" borderId="74" xfId="47" applyFont="1" applyFill="1" applyBorder="1" applyAlignment="1">
      <alignment horizontal="center" vertical="center" shrinkToFit="1"/>
    </xf>
    <xf numFmtId="0" fontId="2" fillId="24" borderId="73" xfId="47" applyFont="1" applyFill="1" applyBorder="1" applyAlignment="1">
      <alignment horizontal="center" vertical="center" shrinkToFit="1"/>
    </xf>
    <xf numFmtId="0" fontId="0" fillId="0" borderId="18" xfId="47" applyFont="1" applyBorder="1" applyAlignment="1">
      <alignment horizontal="center" vertical="center"/>
    </xf>
    <xf numFmtId="0" fontId="0" fillId="0" borderId="24" xfId="47" applyFont="1" applyBorder="1" applyAlignment="1">
      <alignment horizontal="center" vertical="center"/>
    </xf>
    <xf numFmtId="0" fontId="2" fillId="0" borderId="18" xfId="47" applyFont="1" applyBorder="1" applyAlignment="1">
      <alignment horizontal="center" vertical="center"/>
    </xf>
    <xf numFmtId="0" fontId="2" fillId="0" borderId="142" xfId="47" applyFont="1" applyBorder="1" applyAlignment="1">
      <alignment horizontal="center" vertical="center"/>
    </xf>
    <xf numFmtId="0" fontId="2" fillId="0" borderId="109" xfId="47" applyFont="1" applyBorder="1" applyAlignment="1">
      <alignment horizontal="center" vertical="center"/>
    </xf>
    <xf numFmtId="0" fontId="2" fillId="0" borderId="138" xfId="47" applyFont="1" applyBorder="1" applyAlignment="1">
      <alignment horizontal="center" vertical="center"/>
    </xf>
    <xf numFmtId="0" fontId="2" fillId="0" borderId="82" xfId="47" applyFont="1" applyBorder="1" applyAlignment="1">
      <alignment horizontal="center" vertical="center"/>
    </xf>
    <xf numFmtId="0" fontId="2" fillId="0" borderId="148" xfId="47" applyFont="1" applyBorder="1" applyAlignment="1">
      <alignment horizontal="center" vertical="center"/>
    </xf>
    <xf numFmtId="179" fontId="40" fillId="24" borderId="19" xfId="47" applyNumberFormat="1" applyFont="1" applyFill="1" applyBorder="1" applyAlignment="1">
      <alignment horizontal="center" vertical="center"/>
    </xf>
    <xf numFmtId="6" fontId="2" fillId="24" borderId="138" xfId="47" applyNumberFormat="1" applyFont="1" applyFill="1" applyBorder="1" applyAlignment="1">
      <alignment horizontal="center" vertical="center"/>
    </xf>
    <xf numFmtId="0" fontId="2" fillId="24" borderId="24" xfId="47" applyFont="1" applyFill="1" applyBorder="1" applyAlignment="1">
      <alignment horizontal="center" vertical="center" shrinkToFit="1"/>
    </xf>
    <xf numFmtId="0" fontId="2" fillId="24" borderId="23" xfId="47" applyFont="1" applyFill="1" applyBorder="1" applyAlignment="1">
      <alignment horizontal="center" vertical="center" shrinkToFit="1"/>
    </xf>
    <xf numFmtId="0" fontId="2" fillId="24" borderId="19" xfId="47" applyFont="1" applyFill="1" applyBorder="1" applyAlignment="1">
      <alignment horizontal="center" vertical="center" shrinkToFit="1"/>
    </xf>
    <xf numFmtId="0" fontId="2" fillId="0" borderId="24" xfId="47" applyFont="1" applyBorder="1" applyAlignment="1">
      <alignment horizontal="center" vertical="center" shrinkToFit="1"/>
    </xf>
    <xf numFmtId="0" fontId="2" fillId="0" borderId="23" xfId="47" applyFont="1" applyBorder="1" applyAlignment="1">
      <alignment horizontal="center" vertical="center" shrinkToFit="1"/>
    </xf>
    <xf numFmtId="0" fontId="2" fillId="0" borderId="69" xfId="47" applyFont="1" applyBorder="1" applyAlignment="1">
      <alignment horizontal="center" vertical="center"/>
    </xf>
    <xf numFmtId="0" fontId="2" fillId="0" borderId="46" xfId="47" applyFont="1" applyBorder="1" applyAlignment="1">
      <alignment horizontal="center" vertical="center"/>
    </xf>
    <xf numFmtId="0" fontId="2" fillId="24" borderId="73" xfId="47" applyFont="1" applyFill="1" applyBorder="1" applyAlignment="1">
      <alignment horizontal="left" vertical="center" indent="1" shrinkToFit="1"/>
    </xf>
    <xf numFmtId="0" fontId="2" fillId="24" borderId="26" xfId="47" applyFont="1" applyFill="1" applyBorder="1" applyAlignment="1">
      <alignment horizontal="left" vertical="center" indent="1" shrinkToFit="1"/>
    </xf>
    <xf numFmtId="0" fontId="2" fillId="0" borderId="70" xfId="47" applyFont="1" applyBorder="1" applyAlignment="1">
      <alignment horizontal="center" vertical="center" shrinkToFit="1"/>
    </xf>
    <xf numFmtId="0" fontId="2" fillId="0" borderId="74" xfId="47" applyFont="1" applyBorder="1" applyAlignment="1">
      <alignment horizontal="center" vertical="center" shrinkToFit="1"/>
    </xf>
    <xf numFmtId="0" fontId="2" fillId="0" borderId="73" xfId="47" applyFont="1" applyBorder="1" applyAlignment="1">
      <alignment horizontal="center" vertical="center" shrinkToFit="1"/>
    </xf>
    <xf numFmtId="0" fontId="2" fillId="24" borderId="105" xfId="47" applyFont="1" applyFill="1" applyBorder="1" applyAlignment="1">
      <alignment horizontal="center" vertical="center" shrinkToFit="1"/>
    </xf>
    <xf numFmtId="0" fontId="2" fillId="0" borderId="55" xfId="47" applyFont="1" applyBorder="1" applyAlignment="1">
      <alignment horizontal="center" vertical="center"/>
    </xf>
    <xf numFmtId="0" fontId="2" fillId="0" borderId="56" xfId="47" applyFont="1" applyBorder="1" applyAlignment="1">
      <alignment horizontal="center" vertical="center"/>
    </xf>
    <xf numFmtId="0" fontId="2" fillId="0" borderId="163" xfId="47" applyFont="1" applyBorder="1" applyAlignment="1">
      <alignment horizontal="center" vertical="center"/>
    </xf>
    <xf numFmtId="0" fontId="2" fillId="24" borderId="214" xfId="47" applyFont="1" applyFill="1" applyBorder="1" applyAlignment="1">
      <alignment horizontal="left" vertical="center" indent="1" shrinkToFit="1"/>
    </xf>
    <xf numFmtId="0" fontId="2" fillId="24" borderId="27" xfId="47" applyFont="1" applyFill="1" applyBorder="1" applyAlignment="1">
      <alignment horizontal="left" vertical="center" indent="1" shrinkToFit="1"/>
    </xf>
    <xf numFmtId="0" fontId="2" fillId="0" borderId="52" xfId="47" applyFont="1" applyBorder="1" applyAlignment="1">
      <alignment horizontal="center" vertical="center"/>
    </xf>
    <xf numFmtId="0" fontId="2" fillId="0" borderId="44" xfId="47" applyFont="1" applyBorder="1" applyAlignment="1">
      <alignment horizontal="center" vertical="center"/>
    </xf>
    <xf numFmtId="0" fontId="2" fillId="0" borderId="162" xfId="47" applyFont="1" applyBorder="1" applyAlignment="1">
      <alignment horizontal="center" vertical="center"/>
    </xf>
    <xf numFmtId="0" fontId="2" fillId="24" borderId="160" xfId="47" applyFont="1" applyFill="1" applyBorder="1" applyAlignment="1">
      <alignment horizontal="left" vertical="center" indent="1" shrinkToFit="1"/>
    </xf>
    <xf numFmtId="0" fontId="2" fillId="24" borderId="161" xfId="47" applyFont="1" applyFill="1" applyBorder="1" applyAlignment="1">
      <alignment horizontal="left" vertical="center" indent="1" shrinkToFit="1"/>
    </xf>
    <xf numFmtId="0" fontId="2" fillId="24" borderId="46" xfId="47" applyFont="1" applyFill="1" applyBorder="1" applyAlignment="1">
      <alignment horizontal="left" vertical="center" indent="1" shrinkToFit="1"/>
    </xf>
    <xf numFmtId="0" fontId="2" fillId="24" borderId="163" xfId="47" applyFont="1" applyFill="1" applyBorder="1" applyAlignment="1">
      <alignment horizontal="left" vertical="center" indent="1" shrinkToFit="1"/>
    </xf>
    <xf numFmtId="0" fontId="2" fillId="24" borderId="209" xfId="47" applyFont="1" applyFill="1" applyBorder="1" applyAlignment="1">
      <alignment horizontal="left" vertical="center" indent="1" shrinkToFit="1"/>
    </xf>
    <xf numFmtId="0" fontId="2" fillId="24" borderId="213" xfId="47" applyFont="1" applyFill="1" applyBorder="1" applyAlignment="1">
      <alignment horizontal="left" vertical="center" indent="1" shrinkToFit="1"/>
    </xf>
    <xf numFmtId="0" fontId="2" fillId="24" borderId="162" xfId="47" applyFont="1" applyFill="1" applyBorder="1" applyAlignment="1">
      <alignment horizontal="left" vertical="center" indent="1" shrinkToFit="1"/>
    </xf>
    <xf numFmtId="0" fontId="2" fillId="0" borderId="44" xfId="47" applyFont="1" applyBorder="1" applyAlignment="1">
      <alignment vertical="center"/>
    </xf>
    <xf numFmtId="0" fontId="2" fillId="0" borderId="45" xfId="47" applyFont="1" applyBorder="1" applyAlignment="1">
      <alignment vertical="center"/>
    </xf>
    <xf numFmtId="0" fontId="2" fillId="24" borderId="210" xfId="47" applyFont="1" applyFill="1" applyBorder="1" applyAlignment="1">
      <alignment horizontal="left" vertical="center" indent="1" shrinkToFit="1"/>
    </xf>
    <xf numFmtId="0" fontId="2" fillId="0" borderId="219" xfId="47" applyFont="1" applyBorder="1" applyAlignment="1">
      <alignment horizontal="center" vertical="center"/>
    </xf>
    <xf numFmtId="0" fontId="2" fillId="0" borderId="211" xfId="47" applyFont="1" applyBorder="1" applyAlignment="1">
      <alignment horizontal="center" vertical="center"/>
    </xf>
    <xf numFmtId="0" fontId="2" fillId="0" borderId="271" xfId="47" applyFont="1" applyBorder="1" applyAlignment="1">
      <alignment horizontal="center" vertical="center"/>
    </xf>
    <xf numFmtId="0" fontId="2" fillId="0" borderId="212" xfId="47" applyFont="1" applyBorder="1" applyAlignment="1">
      <alignment horizontal="center" vertical="center"/>
    </xf>
    <xf numFmtId="0" fontId="2" fillId="24" borderId="215" xfId="47" applyFont="1" applyFill="1" applyBorder="1" applyAlignment="1">
      <alignment horizontal="left" vertical="center" indent="1" shrinkToFit="1"/>
    </xf>
    <xf numFmtId="0" fontId="2" fillId="24" borderId="216" xfId="47" applyFont="1" applyFill="1" applyBorder="1" applyAlignment="1">
      <alignment horizontal="left" vertical="center" indent="1" shrinkToFit="1"/>
    </xf>
    <xf numFmtId="0" fontId="2" fillId="24" borderId="217" xfId="47" applyFont="1" applyFill="1" applyBorder="1" applyAlignment="1">
      <alignment horizontal="left" vertical="center" indent="1" shrinkToFit="1"/>
    </xf>
    <xf numFmtId="0" fontId="2" fillId="0" borderId="160" xfId="47" applyFont="1" applyBorder="1" applyAlignment="1">
      <alignment horizontal="center" vertical="center"/>
    </xf>
    <xf numFmtId="0" fontId="0" fillId="0" borderId="95" xfId="47" applyFont="1" applyBorder="1" applyAlignment="1">
      <alignment horizontal="center" vertical="center" shrinkToFit="1"/>
    </xf>
    <xf numFmtId="0" fontId="0" fillId="0" borderId="65" xfId="47" applyFont="1" applyBorder="1" applyAlignment="1">
      <alignment horizontal="center" vertical="center" shrinkToFit="1"/>
    </xf>
    <xf numFmtId="0" fontId="2" fillId="24" borderId="65" xfId="47" applyFont="1" applyFill="1" applyBorder="1" applyAlignment="1">
      <alignment vertical="center" shrinkToFit="1"/>
    </xf>
    <xf numFmtId="0" fontId="2" fillId="24" borderId="96" xfId="47" applyFont="1" applyFill="1" applyBorder="1" applyAlignment="1">
      <alignment vertical="center" shrinkToFit="1"/>
    </xf>
    <xf numFmtId="0" fontId="2" fillId="24" borderId="24" xfId="47" applyFont="1" applyFill="1" applyBorder="1" applyAlignment="1">
      <alignment horizontal="center" vertical="center"/>
    </xf>
    <xf numFmtId="0" fontId="2" fillId="24" borderId="23" xfId="47" applyFont="1" applyFill="1" applyBorder="1" applyAlignment="1">
      <alignment horizontal="center" vertical="center"/>
    </xf>
    <xf numFmtId="0" fontId="2" fillId="24" borderId="218" xfId="47" applyFont="1" applyFill="1" applyBorder="1" applyAlignment="1">
      <alignment horizontal="center" vertical="center" shrinkToFit="1"/>
    </xf>
    <xf numFmtId="0" fontId="2" fillId="24" borderId="286" xfId="47" applyFont="1" applyFill="1" applyBorder="1" applyAlignment="1">
      <alignment horizontal="center" vertical="center" shrinkToFit="1"/>
    </xf>
    <xf numFmtId="0" fontId="2" fillId="24" borderId="106" xfId="47" applyFont="1" applyFill="1" applyBorder="1" applyAlignment="1">
      <alignment horizontal="center" vertical="center" shrinkToFit="1"/>
    </xf>
    <xf numFmtId="0" fontId="2" fillId="24" borderId="63" xfId="47" applyFont="1" applyFill="1" applyBorder="1" applyAlignment="1">
      <alignment horizontal="center" vertical="center" shrinkToFit="1"/>
    </xf>
    <xf numFmtId="0" fontId="2" fillId="24" borderId="232" xfId="47" applyFont="1" applyFill="1" applyBorder="1" applyAlignment="1">
      <alignment horizontal="center" vertical="center" shrinkToFit="1"/>
    </xf>
    <xf numFmtId="0" fontId="2" fillId="24" borderId="235" xfId="47" applyFont="1" applyFill="1" applyBorder="1" applyAlignment="1">
      <alignment horizontal="center" vertical="center" shrinkToFit="1"/>
    </xf>
    <xf numFmtId="0" fontId="2" fillId="24" borderId="233" xfId="47" applyFont="1" applyFill="1" applyBorder="1" applyAlignment="1">
      <alignment horizontal="center" vertical="center" shrinkToFit="1"/>
    </xf>
    <xf numFmtId="0" fontId="0" fillId="0" borderId="69" xfId="47" applyFont="1" applyBorder="1" applyAlignment="1">
      <alignment horizontal="left" vertical="center"/>
    </xf>
    <xf numFmtId="0" fontId="2" fillId="0" borderId="74" xfId="47" applyFont="1" applyBorder="1" applyAlignment="1">
      <alignment horizontal="left" vertical="center"/>
    </xf>
    <xf numFmtId="0" fontId="2" fillId="0" borderId="70" xfId="47" applyFont="1" applyBorder="1" applyAlignment="1">
      <alignment horizontal="left" vertical="center"/>
    </xf>
    <xf numFmtId="0" fontId="2" fillId="24" borderId="24" xfId="47" applyFont="1" applyFill="1" applyBorder="1" applyAlignment="1">
      <alignment vertical="center" shrinkToFit="1"/>
    </xf>
    <xf numFmtId="0" fontId="2" fillId="24" borderId="23" xfId="47" applyFont="1" applyFill="1" applyBorder="1" applyAlignment="1">
      <alignment vertical="center" shrinkToFit="1"/>
    </xf>
    <xf numFmtId="0" fontId="2" fillId="24" borderId="81" xfId="47" applyFont="1" applyFill="1" applyBorder="1" applyAlignment="1">
      <alignment vertical="center" shrinkToFit="1"/>
    </xf>
    <xf numFmtId="0" fontId="2" fillId="24" borderId="43" xfId="47" applyFont="1" applyFill="1" applyBorder="1" applyAlignment="1">
      <alignment vertical="center" shrinkToFit="1"/>
    </xf>
    <xf numFmtId="0" fontId="2" fillId="24" borderId="44" xfId="47" applyFont="1" applyFill="1" applyBorder="1" applyAlignment="1">
      <alignment vertical="center" shrinkToFit="1"/>
    </xf>
    <xf numFmtId="0" fontId="2" fillId="24" borderId="53" xfId="47" applyFont="1" applyFill="1" applyBorder="1" applyAlignment="1">
      <alignment vertical="center" shrinkToFit="1"/>
    </xf>
    <xf numFmtId="0" fontId="2" fillId="24" borderId="47" xfId="47" applyFont="1" applyFill="1" applyBorder="1" applyAlignment="1">
      <alignment vertical="center" shrinkToFit="1"/>
    </xf>
    <xf numFmtId="0" fontId="2" fillId="24" borderId="48" xfId="47" applyFont="1" applyFill="1" applyBorder="1" applyAlignment="1">
      <alignment vertical="center" shrinkToFit="1"/>
    </xf>
    <xf numFmtId="0" fontId="2" fillId="24" borderId="57" xfId="47" applyFont="1" applyFill="1" applyBorder="1" applyAlignment="1">
      <alignment vertical="center" shrinkToFit="1"/>
    </xf>
    <xf numFmtId="0" fontId="2" fillId="24" borderId="43" xfId="47" applyFont="1" applyFill="1" applyBorder="1" applyAlignment="1">
      <alignment horizontal="center" vertical="center"/>
    </xf>
    <xf numFmtId="0" fontId="2" fillId="24" borderId="44" xfId="47" applyFont="1" applyFill="1" applyBorder="1" applyAlignment="1">
      <alignment horizontal="center" vertical="center"/>
    </xf>
    <xf numFmtId="0" fontId="2" fillId="0" borderId="53" xfId="47" applyFont="1" applyBorder="1" applyAlignment="1">
      <alignment vertical="center"/>
    </xf>
    <xf numFmtId="0" fontId="2" fillId="24" borderId="90" xfId="47" applyFont="1" applyFill="1" applyBorder="1" applyAlignment="1">
      <alignment horizontal="center" vertical="center"/>
    </xf>
    <xf numFmtId="0" fontId="2" fillId="24" borderId="188" xfId="47" applyFont="1" applyFill="1" applyBorder="1" applyAlignment="1">
      <alignment horizontal="center" vertical="center"/>
    </xf>
    <xf numFmtId="0" fontId="2" fillId="0" borderId="156" xfId="47" applyFont="1" applyBorder="1" applyAlignment="1">
      <alignment horizontal="center" vertical="center"/>
    </xf>
    <xf numFmtId="0" fontId="2" fillId="0" borderId="90" xfId="47" applyFont="1" applyBorder="1" applyAlignment="1">
      <alignment horizontal="center" vertical="center"/>
    </xf>
    <xf numFmtId="0" fontId="2" fillId="0" borderId="18" xfId="47" applyFont="1" applyBorder="1" applyAlignment="1">
      <alignment horizontal="center" vertical="center" shrinkToFit="1"/>
    </xf>
    <xf numFmtId="0" fontId="2" fillId="0" borderId="19" xfId="47" applyFont="1" applyBorder="1" applyAlignment="1">
      <alignment horizontal="center" vertical="center" shrinkToFit="1"/>
    </xf>
    <xf numFmtId="0" fontId="2" fillId="0" borderId="141" xfId="47" applyFont="1" applyBorder="1" applyAlignment="1">
      <alignment horizontal="center" vertical="center" shrinkToFit="1"/>
    </xf>
    <xf numFmtId="0" fontId="2" fillId="0" borderId="36" xfId="47" applyFont="1" applyBorder="1" applyAlignment="1">
      <alignment horizontal="center" vertical="center" shrinkToFit="1"/>
    </xf>
    <xf numFmtId="0" fontId="2" fillId="0" borderId="223" xfId="47" applyFont="1" applyBorder="1" applyAlignment="1">
      <alignment horizontal="center" vertical="center" shrinkToFit="1"/>
    </xf>
    <xf numFmtId="0" fontId="2" fillId="0" borderId="49" xfId="47" applyFont="1" applyBorder="1" applyAlignment="1">
      <alignment horizontal="center" vertical="center" shrinkToFit="1"/>
    </xf>
    <xf numFmtId="0" fontId="2" fillId="0" borderId="222" xfId="47" applyFont="1" applyBorder="1" applyAlignment="1">
      <alignment horizontal="center" vertical="center" shrinkToFit="1"/>
    </xf>
    <xf numFmtId="0" fontId="2" fillId="0" borderId="44" xfId="47" applyFont="1" applyBorder="1" applyAlignment="1">
      <alignment horizontal="center" vertical="center" shrinkToFit="1"/>
    </xf>
    <xf numFmtId="0" fontId="2" fillId="0" borderId="45" xfId="47" applyFont="1" applyBorder="1" applyAlignment="1">
      <alignment horizontal="center" vertical="center" shrinkToFit="1"/>
    </xf>
    <xf numFmtId="0" fontId="2" fillId="0" borderId="148" xfId="47" applyFont="1" applyBorder="1" applyAlignment="1">
      <alignment horizontal="center" vertical="center" shrinkToFit="1"/>
    </xf>
    <xf numFmtId="0" fontId="2" fillId="0" borderId="10" xfId="47" applyFont="1" applyBorder="1" applyAlignment="1">
      <alignment horizontal="center" vertical="center" shrinkToFit="1"/>
    </xf>
    <xf numFmtId="0" fontId="2" fillId="0" borderId="32" xfId="47" applyFont="1" applyBorder="1" applyAlignment="1">
      <alignment horizontal="center" vertical="center" shrinkToFit="1"/>
    </xf>
    <xf numFmtId="0" fontId="2" fillId="0" borderId="89" xfId="47" applyFont="1" applyBorder="1" applyAlignment="1">
      <alignment horizontal="center" vertical="center"/>
    </xf>
    <xf numFmtId="0" fontId="2" fillId="24" borderId="72" xfId="47" applyFont="1" applyFill="1" applyBorder="1" applyAlignment="1">
      <alignment horizontal="center" vertical="center" shrinkToFit="1"/>
    </xf>
    <xf numFmtId="0" fontId="2" fillId="0" borderId="69" xfId="47" applyFont="1" applyBorder="1" applyAlignment="1">
      <alignment horizontal="left" vertical="center"/>
    </xf>
    <xf numFmtId="0" fontId="2" fillId="24" borderId="219" xfId="47" applyFont="1" applyFill="1" applyBorder="1" applyAlignment="1">
      <alignment horizontal="center" vertical="center" shrinkToFit="1"/>
    </xf>
    <xf numFmtId="0" fontId="0" fillId="0" borderId="97" xfId="47" applyFont="1" applyBorder="1" applyAlignment="1">
      <alignment horizontal="center" vertical="center" wrapText="1"/>
    </xf>
    <xf numFmtId="0" fontId="0" fillId="0" borderId="80" xfId="47" applyFont="1" applyBorder="1" applyAlignment="1">
      <alignment horizontal="center" vertical="center" wrapText="1"/>
    </xf>
    <xf numFmtId="0" fontId="2" fillId="24" borderId="80" xfId="47" applyFont="1" applyFill="1" applyBorder="1" applyAlignment="1">
      <alignment vertical="center" shrinkToFit="1"/>
    </xf>
    <xf numFmtId="0" fontId="2" fillId="24" borderId="98" xfId="47" applyFont="1" applyFill="1" applyBorder="1" applyAlignment="1">
      <alignment vertical="center" shrinkToFit="1"/>
    </xf>
    <xf numFmtId="0" fontId="2" fillId="0" borderId="71" xfId="47" applyFont="1" applyBorder="1" applyAlignment="1">
      <alignment horizontal="left" vertical="center"/>
    </xf>
    <xf numFmtId="0" fontId="2" fillId="0" borderId="62" xfId="47" applyFont="1" applyBorder="1" applyAlignment="1">
      <alignment horizontal="left" vertical="center"/>
    </xf>
    <xf numFmtId="0" fontId="2" fillId="0" borderId="106" xfId="47" applyFont="1" applyBorder="1" applyAlignment="1">
      <alignment horizontal="left" vertical="center"/>
    </xf>
    <xf numFmtId="0" fontId="2" fillId="0" borderId="177" xfId="47" applyFont="1" applyBorder="1" applyAlignment="1">
      <alignment horizontal="left" vertical="center"/>
    </xf>
    <xf numFmtId="0" fontId="2" fillId="24" borderId="112" xfId="47" applyFont="1" applyFill="1" applyBorder="1" applyAlignment="1">
      <alignment horizontal="center" vertical="center" shrinkToFit="1"/>
    </xf>
    <xf numFmtId="0" fontId="2" fillId="24" borderId="287" xfId="47" applyFont="1" applyFill="1" applyBorder="1" applyAlignment="1">
      <alignment horizontal="center" vertical="center" shrinkToFit="1"/>
    </xf>
    <xf numFmtId="0" fontId="2" fillId="0" borderId="58" xfId="47" applyFont="1" applyBorder="1" applyAlignment="1">
      <alignment horizontal="left" vertical="center"/>
    </xf>
    <xf numFmtId="0" fontId="2" fillId="0" borderId="283" xfId="47" applyFont="1" applyBorder="1" applyAlignment="1">
      <alignment horizontal="left" vertical="center"/>
    </xf>
    <xf numFmtId="0" fontId="2" fillId="0" borderId="66" xfId="47" applyFont="1" applyBorder="1" applyAlignment="1">
      <alignment horizontal="left" vertical="center"/>
    </xf>
    <xf numFmtId="0" fontId="2" fillId="24" borderId="67" xfId="47" applyFont="1" applyFill="1" applyBorder="1" applyAlignment="1">
      <alignment horizontal="center" vertical="center" shrinkToFit="1"/>
    </xf>
    <xf numFmtId="0" fontId="2" fillId="24" borderId="264" xfId="47" applyFont="1" applyFill="1" applyBorder="1" applyAlignment="1">
      <alignment horizontal="center" vertical="center" shrinkToFit="1"/>
    </xf>
    <xf numFmtId="0" fontId="2" fillId="0" borderId="220" xfId="47" applyFont="1" applyBorder="1" applyAlignment="1">
      <alignment vertical="center"/>
    </xf>
    <xf numFmtId="0" fontId="2" fillId="0" borderId="282" xfId="47" applyFont="1" applyBorder="1" applyAlignment="1">
      <alignment vertical="center"/>
    </xf>
    <xf numFmtId="0" fontId="2" fillId="0" borderId="221" xfId="47" applyFont="1" applyBorder="1" applyAlignment="1">
      <alignment vertical="center"/>
    </xf>
    <xf numFmtId="0" fontId="0" fillId="0" borderId="110" xfId="47" applyFont="1" applyBorder="1" applyAlignment="1">
      <alignment horizontal="center" vertical="center"/>
    </xf>
    <xf numFmtId="0" fontId="2" fillId="0" borderId="110" xfId="47" applyFont="1" applyBorder="1" applyAlignment="1">
      <alignment horizontal="center" vertical="center"/>
    </xf>
    <xf numFmtId="0" fontId="2" fillId="0" borderId="142" xfId="47" applyFont="1" applyBorder="1" applyAlignment="1">
      <alignment horizontal="center" vertical="center" shrinkToFit="1"/>
    </xf>
    <xf numFmtId="0" fontId="2" fillId="0" borderId="109" xfId="47" applyFont="1" applyBorder="1" applyAlignment="1">
      <alignment horizontal="center" vertical="center" shrinkToFit="1"/>
    </xf>
    <xf numFmtId="0" fontId="2" fillId="0" borderId="138" xfId="47" applyFont="1" applyBorder="1" applyAlignment="1">
      <alignment horizontal="center" vertical="center" shrinkToFit="1"/>
    </xf>
    <xf numFmtId="0" fontId="2" fillId="0" borderId="109" xfId="47" applyFont="1" applyBorder="1" applyAlignment="1">
      <alignment vertical="center"/>
    </xf>
    <xf numFmtId="0" fontId="2" fillId="0" borderId="83" xfId="47" applyFont="1" applyBorder="1" applyAlignment="1">
      <alignment vertical="center"/>
    </xf>
    <xf numFmtId="0" fontId="2" fillId="0" borderId="284" xfId="47" applyFont="1" applyBorder="1" applyAlignment="1">
      <alignment horizontal="center" vertical="center"/>
    </xf>
    <xf numFmtId="0" fontId="2" fillId="0" borderId="282" xfId="47" applyFont="1" applyBorder="1" applyAlignment="1">
      <alignment horizontal="center" vertical="center"/>
    </xf>
    <xf numFmtId="0" fontId="2" fillId="0" borderId="111" xfId="47" applyFont="1" applyBorder="1" applyAlignment="1">
      <alignment horizontal="center" vertical="center"/>
    </xf>
    <xf numFmtId="0" fontId="2" fillId="0" borderId="285" xfId="47" applyFont="1" applyBorder="1" applyAlignment="1">
      <alignment horizontal="center" vertical="center"/>
    </xf>
    <xf numFmtId="0" fontId="2" fillId="24" borderId="81" xfId="47" applyFont="1" applyFill="1" applyBorder="1" applyAlignment="1">
      <alignment horizontal="center" vertical="center" shrinkToFit="1"/>
    </xf>
    <xf numFmtId="0" fontId="50" fillId="0" borderId="0" xfId="0" applyFont="1" applyAlignment="1">
      <alignment horizontal="center" vertical="center"/>
    </xf>
    <xf numFmtId="0" fontId="2" fillId="0" borderId="35" xfId="59" applyFont="1" applyBorder="1" applyAlignment="1">
      <alignment horizontal="center" vertical="center"/>
    </xf>
    <xf numFmtId="0" fontId="2" fillId="0" borderId="34" xfId="59" applyFont="1" applyBorder="1" applyAlignment="1">
      <alignment horizontal="center" vertical="center"/>
    </xf>
    <xf numFmtId="0" fontId="2" fillId="0" borderId="36" xfId="59" applyFont="1" applyBorder="1" applyAlignment="1">
      <alignment horizontal="center" vertical="center"/>
    </xf>
    <xf numFmtId="0" fontId="2" fillId="0" borderId="30" xfId="59" applyFont="1" applyBorder="1" applyAlignment="1">
      <alignment horizontal="center" vertical="center"/>
    </xf>
    <xf numFmtId="0" fontId="2" fillId="0" borderId="10" xfId="59" applyFont="1" applyBorder="1" applyAlignment="1">
      <alignment horizontal="center" vertical="center"/>
    </xf>
    <xf numFmtId="0" fontId="2" fillId="0" borderId="32" xfId="59" applyFont="1" applyBorder="1" applyAlignment="1">
      <alignment horizontal="center" vertical="center"/>
    </xf>
    <xf numFmtId="0" fontId="2" fillId="0" borderId="24" xfId="59" applyFont="1" applyBorder="1" applyAlignment="1">
      <alignment horizontal="center" vertical="center" shrinkToFit="1"/>
    </xf>
    <xf numFmtId="0" fontId="2" fillId="0" borderId="23" xfId="59" applyFont="1" applyBorder="1" applyAlignment="1">
      <alignment horizontal="center" vertical="center" shrinkToFit="1"/>
    </xf>
    <xf numFmtId="0" fontId="2" fillId="0" borderId="19" xfId="59" applyFont="1" applyBorder="1" applyAlignment="1">
      <alignment horizontal="center" vertical="center" shrinkToFit="1"/>
    </xf>
    <xf numFmtId="0" fontId="2" fillId="0" borderId="29" xfId="59" applyFont="1" applyBorder="1" applyAlignment="1">
      <alignment horizontal="center" vertical="center" shrinkToFit="1"/>
    </xf>
    <xf numFmtId="0" fontId="2" fillId="0" borderId="24" xfId="59" applyFont="1" applyBorder="1" applyAlignment="1">
      <alignment horizontal="center" vertical="center"/>
    </xf>
    <xf numFmtId="0" fontId="2" fillId="0" borderId="23" xfId="59" applyFont="1" applyBorder="1" applyAlignment="1">
      <alignment horizontal="center" vertical="center"/>
    </xf>
    <xf numFmtId="0" fontId="2" fillId="0" borderId="19" xfId="59" applyFont="1" applyBorder="1" applyAlignment="1">
      <alignment horizontal="center" vertical="center"/>
    </xf>
    <xf numFmtId="0" fontId="2" fillId="0" borderId="33" xfId="59" applyFont="1" applyBorder="1" applyAlignment="1">
      <alignment horizontal="center" vertical="center"/>
    </xf>
    <xf numFmtId="0" fontId="2" fillId="0" borderId="31" xfId="59" applyFont="1" applyBorder="1" applyAlignment="1">
      <alignment horizontal="center" vertical="center"/>
    </xf>
    <xf numFmtId="0" fontId="2" fillId="0" borderId="29" xfId="59" applyFont="1" applyBorder="1" applyAlignment="1">
      <alignment vertical="center"/>
    </xf>
    <xf numFmtId="0" fontId="2" fillId="0" borderId="88" xfId="59" applyFont="1" applyBorder="1" applyAlignment="1">
      <alignment vertical="center"/>
    </xf>
    <xf numFmtId="0" fontId="2" fillId="0" borderId="37" xfId="59" applyFont="1" applyBorder="1" applyAlignment="1">
      <alignment vertical="center"/>
    </xf>
    <xf numFmtId="0" fontId="2" fillId="0" borderId="0" xfId="59" applyFont="1" applyAlignment="1">
      <alignment horizontal="distributed" vertical="center" indent="1"/>
    </xf>
    <xf numFmtId="0" fontId="11" fillId="0" borderId="0" xfId="59" applyFont="1" applyFill="1" applyAlignment="1">
      <alignment horizontal="center" vertical="center" justifyLastLine="1"/>
    </xf>
    <xf numFmtId="0" fontId="2" fillId="0" borderId="0" xfId="59" applyFont="1" applyAlignment="1">
      <alignment horizontal="distributed" vertical="center"/>
    </xf>
    <xf numFmtId="0" fontId="2" fillId="0" borderId="0" xfId="59" applyFont="1" applyAlignment="1">
      <alignment vertical="center"/>
    </xf>
    <xf numFmtId="0" fontId="2" fillId="0" borderId="0" xfId="59" applyFont="1" applyFill="1" applyAlignment="1">
      <alignment horizontal="distributed" vertical="center" indent="1"/>
    </xf>
    <xf numFmtId="179" fontId="2" fillId="24" borderId="0" xfId="59" applyNumberFormat="1" applyFont="1" applyFill="1" applyAlignment="1">
      <alignment horizontal="left" vertical="center" shrinkToFit="1"/>
    </xf>
    <xf numFmtId="0" fontId="0" fillId="0" borderId="0" xfId="59" applyFont="1" applyAlignment="1">
      <alignment horizontal="distributed" vertical="center" indent="1"/>
    </xf>
    <xf numFmtId="0" fontId="11" fillId="0" borderId="0" xfId="59" applyFont="1" applyAlignment="1">
      <alignment horizontal="center" vertical="center" justifyLastLine="1"/>
    </xf>
    <xf numFmtId="0" fontId="2" fillId="0" borderId="35" xfId="59" applyFont="1" applyBorder="1" applyAlignment="1">
      <alignment horizontal="center" vertical="center" shrinkToFit="1"/>
    </xf>
    <xf numFmtId="0" fontId="2" fillId="0" borderId="34" xfId="59" applyFont="1" applyBorder="1" applyAlignment="1">
      <alignment horizontal="center" vertical="center" shrinkToFit="1"/>
    </xf>
    <xf numFmtId="0" fontId="2" fillId="0" borderId="30" xfId="59" applyFont="1" applyBorder="1" applyAlignment="1">
      <alignment horizontal="center" vertical="center" shrinkToFit="1"/>
    </xf>
    <xf numFmtId="0" fontId="2" fillId="0" borderId="10" xfId="59" applyFont="1" applyBorder="1" applyAlignment="1">
      <alignment horizontal="center" vertical="center" shrinkToFit="1"/>
    </xf>
    <xf numFmtId="0" fontId="13" fillId="0" borderId="35" xfId="59" applyFont="1" applyBorder="1" applyAlignment="1">
      <alignment horizontal="center" vertical="center" wrapText="1"/>
    </xf>
    <xf numFmtId="0" fontId="13" fillId="0" borderId="34" xfId="59" applyFont="1" applyBorder="1" applyAlignment="1">
      <alignment horizontal="center" vertical="center" wrapText="1"/>
    </xf>
    <xf numFmtId="0" fontId="13" fillId="0" borderId="36" xfId="59" applyFont="1" applyBorder="1" applyAlignment="1">
      <alignment horizontal="center" vertical="center" wrapText="1"/>
    </xf>
    <xf numFmtId="0" fontId="13" fillId="0" borderId="30" xfId="59" applyFont="1" applyBorder="1" applyAlignment="1">
      <alignment horizontal="center" vertical="center" wrapText="1"/>
    </xf>
    <xf numFmtId="0" fontId="13" fillId="0" borderId="10" xfId="59" applyFont="1" applyBorder="1" applyAlignment="1">
      <alignment horizontal="center" vertical="center" wrapText="1"/>
    </xf>
    <xf numFmtId="0" fontId="13" fillId="0" borderId="32" xfId="59" applyFont="1" applyBorder="1" applyAlignment="1">
      <alignment horizontal="center" vertical="center" wrapText="1"/>
    </xf>
    <xf numFmtId="0" fontId="40" fillId="0" borderId="36" xfId="59" applyFont="1" applyBorder="1" applyAlignment="1">
      <alignment horizontal="center" vertical="center" wrapText="1"/>
    </xf>
    <xf numFmtId="0" fontId="40" fillId="0" borderId="31" xfId="59" applyFont="1" applyBorder="1" applyAlignment="1">
      <alignment horizontal="center" vertical="center"/>
    </xf>
    <xf numFmtId="0" fontId="40" fillId="0" borderId="32" xfId="59" applyFont="1" applyBorder="1" applyAlignment="1">
      <alignment horizontal="center" vertical="center"/>
    </xf>
    <xf numFmtId="0" fontId="2" fillId="0" borderId="29" xfId="59" applyFont="1" applyBorder="1" applyAlignment="1">
      <alignment horizontal="center" vertical="center"/>
    </xf>
    <xf numFmtId="0" fontId="8" fillId="0" borderId="37" xfId="59" applyBorder="1" applyAlignment="1">
      <alignment horizontal="center" vertical="center"/>
    </xf>
    <xf numFmtId="0" fontId="2" fillId="0" borderId="29" xfId="59" applyFont="1" applyBorder="1" applyAlignment="1">
      <alignment horizontal="distributed" vertical="center" justifyLastLine="1"/>
    </xf>
    <xf numFmtId="0" fontId="2" fillId="0" borderId="37" xfId="59" applyFont="1" applyBorder="1" applyAlignment="1">
      <alignment horizontal="distributed" vertical="center" justifyLastLine="1"/>
    </xf>
    <xf numFmtId="0" fontId="2" fillId="0" borderId="37" xfId="59" applyFont="1" applyBorder="1" applyAlignment="1">
      <alignment horizontal="center" vertical="center"/>
    </xf>
    <xf numFmtId="0" fontId="40" fillId="0" borderId="37" xfId="59" applyFont="1" applyBorder="1" applyAlignment="1">
      <alignment horizontal="center" vertical="center"/>
    </xf>
    <xf numFmtId="0" fontId="2" fillId="24" borderId="28" xfId="59" applyFont="1" applyFill="1" applyBorder="1" applyAlignment="1">
      <alignment vertical="center" wrapText="1"/>
    </xf>
    <xf numFmtId="179" fontId="2" fillId="24" borderId="28" xfId="59" applyNumberFormat="1" applyFont="1" applyFill="1" applyBorder="1" applyAlignment="1">
      <alignment horizontal="center" vertical="center"/>
    </xf>
    <xf numFmtId="0" fontId="2" fillId="24" borderId="24" xfId="59" applyFont="1" applyFill="1" applyBorder="1" applyAlignment="1">
      <alignment vertical="center" wrapText="1"/>
    </xf>
    <xf numFmtId="0" fontId="2" fillId="24" borderId="23" xfId="59" applyFont="1" applyFill="1" applyBorder="1" applyAlignment="1">
      <alignment vertical="center" wrapText="1"/>
    </xf>
    <xf numFmtId="0" fontId="2" fillId="24" borderId="19" xfId="59" applyFont="1" applyFill="1" applyBorder="1" applyAlignment="1">
      <alignment vertical="center" wrapText="1"/>
    </xf>
    <xf numFmtId="0" fontId="0" fillId="25" borderId="0" xfId="0" applyFill="1" applyAlignment="1">
      <alignment vertical="center" shrinkToFit="1"/>
    </xf>
    <xf numFmtId="179" fontId="40" fillId="25" borderId="0" xfId="0" applyNumberFormat="1" applyFont="1" applyFill="1" applyAlignment="1">
      <alignment horizontal="center" vertical="center" shrinkToFit="1"/>
    </xf>
    <xf numFmtId="179" fontId="40" fillId="26" borderId="0" xfId="0" applyNumberFormat="1" applyFont="1" applyFill="1" applyAlignment="1">
      <alignment horizontal="center" vertical="center" shrinkToFit="1"/>
    </xf>
    <xf numFmtId="0" fontId="0" fillId="24" borderId="0" xfId="0" applyFill="1" applyAlignment="1">
      <alignment horizontal="center" vertical="center" shrinkToFit="1"/>
    </xf>
    <xf numFmtId="0" fontId="0" fillId="0" borderId="24" xfId="0" applyBorder="1" applyAlignment="1">
      <alignment vertical="center" shrinkToFit="1"/>
    </xf>
    <xf numFmtId="0" fontId="0" fillId="0" borderId="23" xfId="0" applyBorder="1" applyAlignment="1">
      <alignment vertical="center" shrinkToFit="1"/>
    </xf>
    <xf numFmtId="0" fontId="0" fillId="0" borderId="19" xfId="0" applyBorder="1" applyAlignment="1">
      <alignment vertical="center" shrinkToFit="1"/>
    </xf>
    <xf numFmtId="0" fontId="0" fillId="24" borderId="28" xfId="0" applyFill="1" applyBorder="1" applyAlignment="1">
      <alignment vertical="center" wrapText="1"/>
    </xf>
    <xf numFmtId="0" fontId="0" fillId="0" borderId="23" xfId="0" applyBorder="1" applyAlignment="1">
      <alignment vertical="center"/>
    </xf>
    <xf numFmtId="0" fontId="0" fillId="24" borderId="10" xfId="0" applyFill="1" applyBorder="1" applyAlignment="1">
      <alignment horizontal="center" vertical="center"/>
    </xf>
    <xf numFmtId="179" fontId="40" fillId="24" borderId="0" xfId="0" applyNumberFormat="1" applyFont="1" applyFill="1" applyAlignment="1">
      <alignment horizontal="center" vertical="center" shrinkToFit="1"/>
    </xf>
    <xf numFmtId="0" fontId="11" fillId="24" borderId="0" xfId="0" applyFont="1" applyFill="1" applyAlignment="1">
      <alignment horizontal="center" vertical="center"/>
    </xf>
    <xf numFmtId="179" fontId="2" fillId="24" borderId="0" xfId="56" applyNumberFormat="1" applyFont="1" applyFill="1" applyAlignment="1">
      <alignment horizontal="right" vertical="center" shrinkToFit="1"/>
    </xf>
    <xf numFmtId="0" fontId="0" fillId="0" borderId="30" xfId="0" applyBorder="1" applyAlignment="1">
      <alignment horizontal="center" vertical="center"/>
    </xf>
    <xf numFmtId="0" fontId="0" fillId="0" borderId="10" xfId="0" applyBorder="1" applyAlignment="1">
      <alignment horizontal="center" vertical="center"/>
    </xf>
    <xf numFmtId="0" fontId="0" fillId="0" borderId="33" xfId="0" applyBorder="1" applyAlignment="1">
      <alignment horizontal="center" vertical="center"/>
    </xf>
    <xf numFmtId="0" fontId="2" fillId="0" borderId="65" xfId="57" applyFont="1" applyBorder="1" applyAlignment="1">
      <alignment horizontal="center" vertical="center"/>
    </xf>
    <xf numFmtId="0" fontId="2" fillId="0" borderId="131" xfId="57" applyFont="1" applyBorder="1" applyAlignment="1">
      <alignment horizontal="center" vertical="center"/>
    </xf>
    <xf numFmtId="0" fontId="2" fillId="0" borderId="96" xfId="57" applyFont="1" applyBorder="1" applyAlignment="1">
      <alignment horizontal="center" vertical="center"/>
    </xf>
    <xf numFmtId="0" fontId="2" fillId="0" borderId="89" xfId="57" applyFont="1" applyFill="1" applyBorder="1" applyAlignment="1">
      <alignment horizontal="center" vertical="center" shrinkToFit="1"/>
    </xf>
    <xf numFmtId="0" fontId="2" fillId="0" borderId="90" xfId="57" applyFont="1" applyFill="1" applyBorder="1" applyAlignment="1">
      <alignment horizontal="center" vertical="center" shrinkToFit="1"/>
    </xf>
    <xf numFmtId="0" fontId="2" fillId="0" borderId="89" xfId="57" applyFont="1" applyBorder="1" applyAlignment="1">
      <alignment horizontal="center" vertical="center" justifyLastLine="1"/>
    </xf>
    <xf numFmtId="0" fontId="2" fillId="0" borderId="90" xfId="57" applyFont="1" applyBorder="1" applyAlignment="1">
      <alignment horizontal="center" vertical="center" justifyLastLine="1"/>
    </xf>
    <xf numFmtId="0" fontId="2" fillId="0" borderId="188" xfId="57" applyFont="1" applyBorder="1" applyAlignment="1">
      <alignment horizontal="center" vertical="center" justifyLastLine="1"/>
    </xf>
    <xf numFmtId="0" fontId="2" fillId="0" borderId="156" xfId="57" applyFont="1" applyBorder="1" applyAlignment="1">
      <alignment horizontal="center" vertical="center" justifyLastLine="1"/>
    </xf>
    <xf numFmtId="0" fontId="2" fillId="0" borderId="99" xfId="57" applyFont="1" applyBorder="1" applyAlignment="1">
      <alignment horizontal="center" vertical="center" justifyLastLine="1"/>
    </xf>
    <xf numFmtId="0" fontId="2" fillId="0" borderId="121" xfId="57" applyFont="1" applyBorder="1" applyAlignment="1">
      <alignment horizontal="center" vertical="center"/>
    </xf>
    <xf numFmtId="0" fontId="2" fillId="0" borderId="84" xfId="57" applyFont="1" applyBorder="1" applyAlignment="1">
      <alignment horizontal="center" vertical="center"/>
    </xf>
    <xf numFmtId="0" fontId="2" fillId="0" borderId="125" xfId="57" applyFont="1" applyBorder="1" applyAlignment="1">
      <alignment horizontal="center" vertical="center"/>
    </xf>
    <xf numFmtId="0" fontId="2" fillId="0" borderId="121" xfId="43" applyFont="1" applyBorder="1" applyAlignment="1">
      <alignment horizontal="distributed" vertical="center" indent="1"/>
    </xf>
    <xf numFmtId="0" fontId="2" fillId="0" borderId="84" xfId="43" applyFont="1" applyBorder="1" applyAlignment="1">
      <alignment horizontal="distributed" vertical="center" indent="1"/>
    </xf>
    <xf numFmtId="0" fontId="2" fillId="0" borderId="125" xfId="43" applyFont="1" applyBorder="1" applyAlignment="1">
      <alignment horizontal="distributed" vertical="center" indent="1"/>
    </xf>
    <xf numFmtId="0" fontId="2" fillId="24" borderId="113" xfId="43" applyFont="1" applyFill="1" applyBorder="1" applyAlignment="1">
      <alignment horizontal="center" vertical="center" shrinkToFit="1"/>
    </xf>
    <xf numFmtId="0" fontId="2" fillId="24" borderId="84" xfId="43" applyFont="1" applyFill="1" applyBorder="1" applyAlignment="1">
      <alignment horizontal="center" vertical="center" shrinkToFit="1"/>
    </xf>
    <xf numFmtId="0" fontId="2" fillId="0" borderId="93" xfId="43" applyFont="1" applyBorder="1" applyAlignment="1">
      <alignment horizontal="distributed" vertical="center" indent="1"/>
    </xf>
    <xf numFmtId="0" fontId="2" fillId="0" borderId="31" xfId="43" applyFont="1" applyBorder="1" applyAlignment="1">
      <alignment horizontal="distributed" vertical="center" indent="1"/>
    </xf>
    <xf numFmtId="0" fontId="13" fillId="24" borderId="38" xfId="43" applyFont="1" applyFill="1" applyBorder="1" applyAlignment="1">
      <alignment horizontal="left" vertical="center" indent="1" shrinkToFit="1"/>
    </xf>
    <xf numFmtId="0" fontId="13" fillId="24" borderId="39" xfId="43" applyFont="1" applyFill="1" applyBorder="1" applyAlignment="1">
      <alignment horizontal="left" vertical="center" indent="1" shrinkToFit="1"/>
    </xf>
    <xf numFmtId="0" fontId="13" fillId="24" borderId="100" xfId="43" applyFont="1" applyFill="1" applyBorder="1" applyAlignment="1">
      <alignment horizontal="left" vertical="center" indent="1" shrinkToFit="1"/>
    </xf>
    <xf numFmtId="0" fontId="2" fillId="24" borderId="132" xfId="43" applyFont="1" applyFill="1" applyBorder="1" applyAlignment="1">
      <alignment horizontal="left" vertical="center" indent="1" shrinkToFit="1"/>
    </xf>
    <xf numFmtId="0" fontId="2" fillId="24" borderId="119" xfId="43" applyFont="1" applyFill="1" applyBorder="1" applyAlignment="1">
      <alignment horizontal="left" vertical="center" indent="1" shrinkToFit="1"/>
    </xf>
    <xf numFmtId="0" fontId="2" fillId="24" borderId="120" xfId="43" applyFont="1" applyFill="1" applyBorder="1" applyAlignment="1">
      <alignment horizontal="left" vertical="center" indent="1" shrinkToFit="1"/>
    </xf>
    <xf numFmtId="0" fontId="2" fillId="24" borderId="85" xfId="43" applyFont="1" applyFill="1" applyBorder="1" applyAlignment="1">
      <alignment horizontal="center" vertical="center" shrinkToFit="1"/>
    </xf>
    <xf numFmtId="0" fontId="13" fillId="24" borderId="127" xfId="43" applyFont="1" applyFill="1" applyBorder="1" applyAlignment="1">
      <alignment horizontal="left" vertical="center" indent="1" shrinkToFit="1"/>
    </xf>
    <xf numFmtId="0" fontId="13" fillId="24" borderId="102" xfId="43" applyFont="1" applyFill="1" applyBorder="1" applyAlignment="1">
      <alignment horizontal="left" vertical="center" indent="1" shrinkToFit="1"/>
    </xf>
    <xf numFmtId="0" fontId="13" fillId="24" borderId="103" xfId="43" applyFont="1" applyFill="1" applyBorder="1" applyAlignment="1">
      <alignment horizontal="left" vertical="center" indent="1" shrinkToFit="1"/>
    </xf>
    <xf numFmtId="0" fontId="2" fillId="24" borderId="128" xfId="43" applyFont="1" applyFill="1" applyBorder="1" applyAlignment="1">
      <alignment horizontal="left" vertical="center" indent="1" shrinkToFit="1"/>
    </xf>
    <xf numFmtId="0" fontId="2" fillId="24" borderId="129" xfId="43" applyFont="1" applyFill="1" applyBorder="1" applyAlignment="1">
      <alignment horizontal="left" vertical="center" indent="1" shrinkToFit="1"/>
    </xf>
    <xf numFmtId="0" fontId="2" fillId="24" borderId="130" xfId="43" applyFont="1" applyFill="1" applyBorder="1" applyAlignment="1">
      <alignment horizontal="left" vertical="center" indent="1" shrinkToFit="1"/>
    </xf>
    <xf numFmtId="0" fontId="2" fillId="26" borderId="84" xfId="43" applyFont="1" applyFill="1" applyBorder="1" applyAlignment="1">
      <alignment horizontal="center" vertical="center"/>
    </xf>
    <xf numFmtId="0" fontId="2" fillId="26" borderId="85" xfId="43" applyFont="1" applyFill="1" applyBorder="1" applyAlignment="1">
      <alignment horizontal="center" vertical="center"/>
    </xf>
    <xf numFmtId="0" fontId="13" fillId="0" borderId="0" xfId="43" applyFont="1" applyAlignment="1">
      <alignment horizontal="right" vertical="center"/>
    </xf>
    <xf numFmtId="0" fontId="2" fillId="24" borderId="126" xfId="43" applyFont="1" applyFill="1" applyBorder="1" applyAlignment="1">
      <alignment horizontal="center" vertical="center" shrinkToFit="1"/>
    </xf>
    <xf numFmtId="0" fontId="2" fillId="24" borderId="80" xfId="43" applyFont="1" applyFill="1" applyBorder="1" applyAlignment="1">
      <alignment horizontal="center" vertical="center" shrinkToFit="1"/>
    </xf>
    <xf numFmtId="0" fontId="13" fillId="0" borderId="80" xfId="43" applyFont="1" applyBorder="1" applyAlignment="1">
      <alignment horizontal="right" vertical="center"/>
    </xf>
    <xf numFmtId="0" fontId="2" fillId="0" borderId="121" xfId="43" applyFont="1" applyBorder="1" applyAlignment="1">
      <alignment horizontal="distributed" vertical="center" justifyLastLine="1"/>
    </xf>
    <xf numFmtId="0" fontId="2" fillId="0" borderId="84" xfId="43" applyFont="1" applyBorder="1" applyAlignment="1">
      <alignment horizontal="distributed" vertical="center" justifyLastLine="1"/>
    </xf>
    <xf numFmtId="6" fontId="2" fillId="24" borderId="84" xfId="43" applyNumberFormat="1" applyFont="1" applyFill="1" applyBorder="1">
      <alignment vertical="center"/>
    </xf>
    <xf numFmtId="0" fontId="2" fillId="0" borderId="84" xfId="43" applyFont="1" applyBorder="1" applyAlignment="1">
      <alignment horizontal="center" vertical="center"/>
    </xf>
    <xf numFmtId="0" fontId="2" fillId="0" borderId="85" xfId="43" applyFont="1" applyBorder="1" applyAlignment="1">
      <alignment horizontal="center" vertical="center"/>
    </xf>
    <xf numFmtId="0" fontId="2" fillId="0" borderId="89" xfId="43" applyFont="1" applyBorder="1" applyAlignment="1">
      <alignment horizontal="distributed" vertical="center" indent="10"/>
    </xf>
    <xf numFmtId="0" fontId="2" fillId="0" borderId="90" xfId="43" applyFont="1" applyBorder="1" applyAlignment="1">
      <alignment horizontal="distributed" vertical="center" indent="10"/>
    </xf>
    <xf numFmtId="0" fontId="2" fillId="0" borderId="99" xfId="43" applyFont="1" applyBorder="1" applyAlignment="1">
      <alignment horizontal="distributed" vertical="center" indent="10"/>
    </xf>
    <xf numFmtId="0" fontId="2" fillId="24" borderId="114" xfId="43" applyFont="1" applyFill="1" applyBorder="1" applyAlignment="1">
      <alignment horizontal="left" vertical="center" indent="1" shrinkToFit="1"/>
    </xf>
    <xf numFmtId="0" fontId="2" fillId="24" borderId="39" xfId="43" applyFont="1" applyFill="1" applyBorder="1" applyAlignment="1">
      <alignment horizontal="left" vertical="center" indent="1" shrinkToFit="1"/>
    </xf>
    <xf numFmtId="0" fontId="2" fillId="24" borderId="100" xfId="43" applyFont="1" applyFill="1" applyBorder="1" applyAlignment="1">
      <alignment horizontal="left" vertical="center" indent="1" shrinkToFit="1"/>
    </xf>
    <xf numFmtId="0" fontId="2" fillId="24" borderId="115" xfId="43" applyFont="1" applyFill="1" applyBorder="1" applyAlignment="1">
      <alignment horizontal="left" vertical="center" indent="1" shrinkToFit="1"/>
    </xf>
    <xf numFmtId="0" fontId="2" fillId="24" borderId="116" xfId="43" applyFont="1" applyFill="1" applyBorder="1" applyAlignment="1">
      <alignment horizontal="left" vertical="center" indent="1" shrinkToFit="1"/>
    </xf>
    <xf numFmtId="0" fontId="2" fillId="24" borderId="117" xfId="43" applyFont="1" applyFill="1" applyBorder="1" applyAlignment="1">
      <alignment horizontal="left" vertical="center" indent="1" shrinkToFit="1"/>
    </xf>
    <xf numFmtId="0" fontId="2" fillId="24" borderId="118" xfId="43" applyFont="1" applyFill="1" applyBorder="1" applyAlignment="1">
      <alignment horizontal="left" vertical="center" indent="1" shrinkToFit="1"/>
    </xf>
    <xf numFmtId="0" fontId="11" fillId="0" borderId="0" xfId="43" applyFont="1" applyAlignment="1">
      <alignment horizontal="center" vertical="center"/>
    </xf>
    <xf numFmtId="180" fontId="2" fillId="24" borderId="0" xfId="59" applyNumberFormat="1" applyFont="1" applyFill="1" applyAlignment="1">
      <alignment vertical="center"/>
    </xf>
    <xf numFmtId="0" fontId="11" fillId="0" borderId="0" xfId="59" applyFont="1" applyAlignment="1">
      <alignment horizontal="center" vertical="center"/>
    </xf>
    <xf numFmtId="0" fontId="37" fillId="0" borderId="0" xfId="59" applyFont="1" applyAlignment="1">
      <alignment horizontal="center" vertical="center"/>
    </xf>
    <xf numFmtId="0" fontId="2" fillId="25" borderId="0" xfId="59" applyFont="1" applyFill="1" applyAlignment="1">
      <alignment vertical="center" shrinkToFit="1"/>
    </xf>
    <xf numFmtId="0" fontId="2" fillId="24" borderId="0" xfId="59" applyFont="1" applyFill="1" applyAlignment="1">
      <alignment vertical="center"/>
    </xf>
    <xf numFmtId="181" fontId="2" fillId="24" borderId="0" xfId="59" applyNumberFormat="1" applyFont="1" applyFill="1" applyAlignment="1">
      <alignment vertical="center"/>
    </xf>
    <xf numFmtId="180" fontId="2" fillId="25" borderId="0" xfId="59" applyNumberFormat="1" applyFont="1" applyFill="1" applyAlignment="1">
      <alignment vertical="center"/>
    </xf>
    <xf numFmtId="0" fontId="12" fillId="0" borderId="0" xfId="59" applyFont="1" applyAlignment="1">
      <alignment horizontal="distributed" vertical="center" indent="1"/>
    </xf>
    <xf numFmtId="0" fontId="0" fillId="25" borderId="0" xfId="59" applyFont="1" applyFill="1" applyAlignment="1">
      <alignment vertical="center" shrinkToFit="1"/>
    </xf>
    <xf numFmtId="0" fontId="0" fillId="24" borderId="0" xfId="59" applyFont="1" applyFill="1" applyAlignment="1">
      <alignment vertical="center"/>
    </xf>
    <xf numFmtId="0" fontId="0" fillId="0" borderId="0" xfId="59" applyFont="1" applyAlignment="1">
      <alignment vertical="center"/>
    </xf>
    <xf numFmtId="0" fontId="0" fillId="24" borderId="0" xfId="59" applyFont="1" applyFill="1" applyAlignment="1">
      <alignment vertical="center" shrinkToFit="1"/>
    </xf>
    <xf numFmtId="0" fontId="2" fillId="24" borderId="0" xfId="59" applyFont="1" applyFill="1" applyAlignment="1">
      <alignment vertical="center" shrinkToFit="1"/>
    </xf>
    <xf numFmtId="0" fontId="67" fillId="0" borderId="0" xfId="64" applyFont="1" applyAlignment="1">
      <alignment horizontal="distributed" vertical="center"/>
    </xf>
    <xf numFmtId="0" fontId="0" fillId="0" borderId="0" xfId="0" applyAlignment="1">
      <alignment horizontal="distributed" vertical="center"/>
    </xf>
    <xf numFmtId="0" fontId="67" fillId="0" borderId="0" xfId="64" applyFont="1" applyAlignment="1">
      <alignment vertical="center"/>
    </xf>
    <xf numFmtId="0" fontId="0" fillId="0" borderId="0" xfId="0" applyAlignment="1">
      <alignment vertical="center"/>
    </xf>
    <xf numFmtId="0" fontId="67" fillId="0" borderId="10" xfId="64" applyFont="1" applyBorder="1" applyAlignment="1">
      <alignment vertical="center"/>
    </xf>
    <xf numFmtId="49" fontId="67" fillId="0" borderId="29" xfId="64" applyNumberFormat="1" applyFont="1" applyBorder="1" applyAlignment="1">
      <alignment horizontal="center" vertical="center"/>
    </xf>
    <xf numFmtId="0" fontId="0" fillId="0" borderId="88" xfId="0" applyBorder="1" applyAlignment="1">
      <alignment horizontal="center" vertical="center"/>
    </xf>
    <xf numFmtId="0" fontId="0" fillId="0" borderId="37" xfId="0" applyBorder="1" applyAlignment="1">
      <alignment horizontal="center" vertical="center"/>
    </xf>
    <xf numFmtId="0" fontId="67" fillId="0" borderId="37" xfId="64" applyFont="1" applyBorder="1" applyAlignment="1">
      <alignment vertical="center"/>
    </xf>
    <xf numFmtId="0" fontId="0" fillId="0" borderId="37" xfId="0" applyBorder="1" applyAlignment="1">
      <alignment vertical="center"/>
    </xf>
    <xf numFmtId="0" fontId="67" fillId="0" borderId="29" xfId="64" applyFont="1" applyBorder="1" applyAlignment="1">
      <alignment vertical="center"/>
    </xf>
    <xf numFmtId="0" fontId="0" fillId="0" borderId="29" xfId="0" applyBorder="1" applyAlignment="1">
      <alignment vertical="center"/>
    </xf>
    <xf numFmtId="0" fontId="67" fillId="0" borderId="88" xfId="64" applyFont="1" applyBorder="1" applyAlignment="1">
      <alignment vertical="center"/>
    </xf>
    <xf numFmtId="0" fontId="0" fillId="0" borderId="88" xfId="0" applyBorder="1" applyAlignment="1">
      <alignment vertical="center"/>
    </xf>
    <xf numFmtId="0" fontId="67" fillId="0" borderId="0" xfId="64" applyFont="1" applyAlignment="1">
      <alignment horizontal="right" vertical="center"/>
    </xf>
    <xf numFmtId="0" fontId="68" fillId="0" borderId="0" xfId="64" applyFont="1" applyAlignment="1">
      <alignment horizontal="center" vertical="center"/>
    </xf>
    <xf numFmtId="0" fontId="67" fillId="0" borderId="28" xfId="0" applyFont="1" applyBorder="1" applyAlignment="1">
      <alignment horizontal="left" vertical="center" wrapText="1"/>
    </xf>
    <xf numFmtId="0" fontId="0" fillId="0" borderId="28" xfId="0" applyBorder="1" applyAlignment="1">
      <alignment vertical="center"/>
    </xf>
    <xf numFmtId="0" fontId="67" fillId="0" borderId="34" xfId="64" applyFont="1" applyBorder="1" applyAlignment="1">
      <alignment vertical="center" wrapText="1"/>
    </xf>
    <xf numFmtId="0" fontId="67" fillId="0" borderId="0" xfId="64" applyFont="1" applyBorder="1" applyAlignment="1">
      <alignment vertical="center" wrapText="1"/>
    </xf>
    <xf numFmtId="0" fontId="0" fillId="0" borderId="0" xfId="0" applyBorder="1" applyAlignment="1">
      <alignment vertical="center"/>
    </xf>
    <xf numFmtId="0" fontId="0" fillId="0" borderId="31" xfId="0" applyBorder="1" applyAlignment="1">
      <alignment vertical="center"/>
    </xf>
    <xf numFmtId="0" fontId="67" fillId="0" borderId="0" xfId="64" applyFont="1" applyAlignment="1">
      <alignment horizontal="left" vertical="center"/>
    </xf>
  </cellXfs>
  <cellStyles count="6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60" xr:uid="{00000000-0005-0000-0000-00001C000000}"/>
    <cellStyle name="ハイパーリンク 3" xfId="63" xr:uid="{00000000-0005-0000-0000-00001D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D000000}"/>
    <cellStyle name="標準 2 2" xfId="56" xr:uid="{00000000-0005-0000-0000-00002E000000}"/>
    <cellStyle name="標準 2 2 2" xfId="59" xr:uid="{00000000-0005-0000-0000-00002F000000}"/>
    <cellStyle name="標準 2_施工体制等チェック様式改定 2" xfId="44" xr:uid="{00000000-0005-0000-0000-000030000000}"/>
    <cellStyle name="標準 3" xfId="45" xr:uid="{00000000-0005-0000-0000-000032000000}"/>
    <cellStyle name="標準 4" xfId="58" xr:uid="{00000000-0005-0000-0000-000033000000}"/>
    <cellStyle name="標準 5" xfId="61" xr:uid="{00000000-0005-0000-0000-000034000000}"/>
    <cellStyle name="標準 6" xfId="62" xr:uid="{00000000-0005-0000-0000-000035000000}"/>
    <cellStyle name="標準 7" xfId="65" xr:uid="{00000000-0005-0000-0000-000036000000}"/>
    <cellStyle name="標準 8" xfId="66" xr:uid="{F7D0B68E-1EC2-465A-BD9D-C5D9AF5ADFEC}"/>
    <cellStyle name="標準_04 前払金　請求書（作業中）_HP（前払金）" xfId="57" xr:uid="{00000000-0005-0000-0000-000037000000}"/>
    <cellStyle name="標準_44～49　81～86 引渡書　他" xfId="46" xr:uid="{00000000-0005-0000-0000-000038000000}"/>
    <cellStyle name="標準_49,49'工事施工記録V1.00" xfId="47" xr:uid="{00000000-0005-0000-0000-00003A000000}"/>
    <cellStyle name="標準_委託業務の様式" xfId="55" xr:uid="{00000000-0005-0000-0000-00003B000000}"/>
    <cellStyle name="標準_施工プロセスチェックリスト（公共建築工事）" xfId="48" xr:uid="{00000000-0005-0000-0000-00003C000000}"/>
    <cellStyle name="標準_施工ﾌﾟﾛｾｽのﾁｪｯｸﾘｽﾄ" xfId="49" xr:uid="{00000000-0005-0000-0000-00003D000000}"/>
    <cellStyle name="標準_従事時間表" xfId="50" xr:uid="{00000000-0005-0000-0000-00003E000000}"/>
    <cellStyle name="標準_設計委託用　質問回答・書面等様式(621最終版）" xfId="51" xr:uid="{00000000-0005-0000-0000-00003F000000}"/>
    <cellStyle name="標準_提出書類" xfId="52" xr:uid="{00000000-0005-0000-0000-000040000000}"/>
    <cellStyle name="標準_提出書類一覧表（監理事務所提出）修正案" xfId="53" xr:uid="{00000000-0005-0000-0000-000041000000}"/>
    <cellStyle name="標準_暴力団関係書類調書" xfId="64" xr:uid="{00000000-0005-0000-0000-000042000000}"/>
    <cellStyle name="良い" xfId="54" builtinId="26" customBuiltin="1"/>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FFFF99"/>
      <color rgb="FFFFFF66"/>
      <color rgb="FF000000"/>
      <color rgb="FF0000FF"/>
      <color rgb="FF80808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192405</xdr:colOff>
      <xdr:row>39</xdr:row>
      <xdr:rowOff>184785</xdr:rowOff>
    </xdr:from>
    <xdr:to>
      <xdr:col>12</xdr:col>
      <xdr:colOff>213360</xdr:colOff>
      <xdr:row>41</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443865" y="8505825"/>
          <a:ext cx="2787015" cy="241935"/>
        </a:xfrm>
        <a:prstGeom prst="wedgeRoundRectCallout">
          <a:avLst>
            <a:gd name="adj1" fmla="val -49759"/>
            <a:gd name="adj2" fmla="val 182595"/>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140970</xdr:colOff>
      <xdr:row>8</xdr:row>
      <xdr:rowOff>0</xdr:rowOff>
    </xdr:from>
    <xdr:to>
      <xdr:col>12</xdr:col>
      <xdr:colOff>0</xdr:colOff>
      <xdr:row>8</xdr:row>
      <xdr:rowOff>0</xdr:rowOff>
    </xdr:to>
    <xdr:cxnSp macro="">
      <xdr:nvCxnSpPr>
        <xdr:cNvPr id="5" name="直線コネクタ 4">
          <a:extLst>
            <a:ext uri="{FF2B5EF4-FFF2-40B4-BE49-F238E27FC236}">
              <a16:creationId xmlns:a16="http://schemas.microsoft.com/office/drawing/2014/main" id="{27877F23-A5F3-EC12-FCE7-25BE4888C377}"/>
            </a:ext>
          </a:extLst>
        </xdr:cNvPr>
        <xdr:cNvCxnSpPr/>
      </xdr:nvCxnSpPr>
      <xdr:spPr>
        <a:xfrm>
          <a:off x="1771650" y="1371600"/>
          <a:ext cx="87249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10</xdr:row>
      <xdr:rowOff>0</xdr:rowOff>
    </xdr:from>
    <xdr:to>
      <xdr:col>13</xdr:col>
      <xdr:colOff>0</xdr:colOff>
      <xdr:row>10</xdr:row>
      <xdr:rowOff>0</xdr:rowOff>
    </xdr:to>
    <xdr:cxnSp macro="">
      <xdr:nvCxnSpPr>
        <xdr:cNvPr id="17" name="直線コネクタ 16">
          <a:extLst>
            <a:ext uri="{FF2B5EF4-FFF2-40B4-BE49-F238E27FC236}">
              <a16:creationId xmlns:a16="http://schemas.microsoft.com/office/drawing/2014/main" id="{C93F649A-4808-4D46-8B37-C2930F280F1B}"/>
            </a:ext>
          </a:extLst>
        </xdr:cNvPr>
        <xdr:cNvCxnSpPr/>
      </xdr:nvCxnSpPr>
      <xdr:spPr>
        <a:xfrm>
          <a:off x="1775460" y="1463040"/>
          <a:ext cx="101346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14</xdr:row>
      <xdr:rowOff>0</xdr:rowOff>
    </xdr:from>
    <xdr:to>
      <xdr:col>17</xdr:col>
      <xdr:colOff>0</xdr:colOff>
      <xdr:row>14</xdr:row>
      <xdr:rowOff>0</xdr:rowOff>
    </xdr:to>
    <xdr:cxnSp macro="">
      <xdr:nvCxnSpPr>
        <xdr:cNvPr id="2" name="直線コネクタ 1">
          <a:extLst>
            <a:ext uri="{FF2B5EF4-FFF2-40B4-BE49-F238E27FC236}">
              <a16:creationId xmlns:a16="http://schemas.microsoft.com/office/drawing/2014/main" id="{A952C37A-8379-42D2-B708-D4C02A1DB2D0}"/>
            </a:ext>
          </a:extLst>
        </xdr:cNvPr>
        <xdr:cNvCxnSpPr/>
      </xdr:nvCxnSpPr>
      <xdr:spPr>
        <a:xfrm>
          <a:off x="2644140" y="1661160"/>
          <a:ext cx="72390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16</xdr:row>
      <xdr:rowOff>0</xdr:rowOff>
    </xdr:from>
    <xdr:to>
      <xdr:col>16</xdr:col>
      <xdr:colOff>0</xdr:colOff>
      <xdr:row>16</xdr:row>
      <xdr:rowOff>0</xdr:rowOff>
    </xdr:to>
    <xdr:cxnSp macro="">
      <xdr:nvCxnSpPr>
        <xdr:cNvPr id="4" name="直線コネクタ 3">
          <a:extLst>
            <a:ext uri="{FF2B5EF4-FFF2-40B4-BE49-F238E27FC236}">
              <a16:creationId xmlns:a16="http://schemas.microsoft.com/office/drawing/2014/main" id="{C2B7E2E4-508B-47DE-8350-C4FF44217CCA}"/>
            </a:ext>
          </a:extLst>
        </xdr:cNvPr>
        <xdr:cNvCxnSpPr/>
      </xdr:nvCxnSpPr>
      <xdr:spPr>
        <a:xfrm>
          <a:off x="2788920" y="1752600"/>
          <a:ext cx="43434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20</xdr:row>
      <xdr:rowOff>0</xdr:rowOff>
    </xdr:from>
    <xdr:to>
      <xdr:col>18</xdr:col>
      <xdr:colOff>3810</xdr:colOff>
      <xdr:row>20</xdr:row>
      <xdr:rowOff>0</xdr:rowOff>
    </xdr:to>
    <xdr:cxnSp macro="">
      <xdr:nvCxnSpPr>
        <xdr:cNvPr id="8" name="直線コネクタ 7">
          <a:extLst>
            <a:ext uri="{FF2B5EF4-FFF2-40B4-BE49-F238E27FC236}">
              <a16:creationId xmlns:a16="http://schemas.microsoft.com/office/drawing/2014/main" id="{0D40791F-FA50-4F1C-9A81-A91AFEDF86C9}"/>
            </a:ext>
          </a:extLst>
        </xdr:cNvPr>
        <xdr:cNvCxnSpPr/>
      </xdr:nvCxnSpPr>
      <xdr:spPr>
        <a:xfrm>
          <a:off x="3368040" y="1958340"/>
          <a:ext cx="14859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26</xdr:row>
      <xdr:rowOff>0</xdr:rowOff>
    </xdr:from>
    <xdr:to>
      <xdr:col>25</xdr:col>
      <xdr:colOff>0</xdr:colOff>
      <xdr:row>26</xdr:row>
      <xdr:rowOff>0</xdr:rowOff>
    </xdr:to>
    <xdr:cxnSp macro="">
      <xdr:nvCxnSpPr>
        <xdr:cNvPr id="10" name="直線コネクタ 9">
          <a:extLst>
            <a:ext uri="{FF2B5EF4-FFF2-40B4-BE49-F238E27FC236}">
              <a16:creationId xmlns:a16="http://schemas.microsoft.com/office/drawing/2014/main" id="{140C327E-42F4-4341-B7F8-0A01EF0F4B51}"/>
            </a:ext>
          </a:extLst>
        </xdr:cNvPr>
        <xdr:cNvCxnSpPr/>
      </xdr:nvCxnSpPr>
      <xdr:spPr>
        <a:xfrm>
          <a:off x="3802380" y="2278380"/>
          <a:ext cx="72390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0</xdr:colOff>
      <xdr:row>38</xdr:row>
      <xdr:rowOff>0</xdr:rowOff>
    </xdr:from>
    <xdr:to>
      <xdr:col>52</xdr:col>
      <xdr:colOff>0</xdr:colOff>
      <xdr:row>38</xdr:row>
      <xdr:rowOff>0</xdr:rowOff>
    </xdr:to>
    <xdr:cxnSp macro="">
      <xdr:nvCxnSpPr>
        <xdr:cNvPr id="11" name="直線コネクタ 10">
          <a:extLst>
            <a:ext uri="{FF2B5EF4-FFF2-40B4-BE49-F238E27FC236}">
              <a16:creationId xmlns:a16="http://schemas.microsoft.com/office/drawing/2014/main" id="{DF4C9E47-0812-43AD-99BD-2BE302887CE3}"/>
            </a:ext>
          </a:extLst>
        </xdr:cNvPr>
        <xdr:cNvCxnSpPr/>
      </xdr:nvCxnSpPr>
      <xdr:spPr>
        <a:xfrm>
          <a:off x="6987540" y="2918460"/>
          <a:ext cx="144780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0</xdr:colOff>
      <xdr:row>32</xdr:row>
      <xdr:rowOff>0</xdr:rowOff>
    </xdr:from>
    <xdr:to>
      <xdr:col>52</xdr:col>
      <xdr:colOff>0</xdr:colOff>
      <xdr:row>32</xdr:row>
      <xdr:rowOff>0</xdr:rowOff>
    </xdr:to>
    <xdr:cxnSp macro="">
      <xdr:nvCxnSpPr>
        <xdr:cNvPr id="13" name="直線コネクタ 12">
          <a:extLst>
            <a:ext uri="{FF2B5EF4-FFF2-40B4-BE49-F238E27FC236}">
              <a16:creationId xmlns:a16="http://schemas.microsoft.com/office/drawing/2014/main" id="{5CD0801F-3FDC-488E-901F-E3328D99826B}"/>
            </a:ext>
          </a:extLst>
        </xdr:cNvPr>
        <xdr:cNvCxnSpPr/>
      </xdr:nvCxnSpPr>
      <xdr:spPr>
        <a:xfrm>
          <a:off x="4526280" y="2598420"/>
          <a:ext cx="390906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200026</xdr:colOff>
      <xdr:row>36</xdr:row>
      <xdr:rowOff>133351</xdr:rowOff>
    </xdr:from>
    <xdr:to>
      <xdr:col>9</xdr:col>
      <xdr:colOff>222901</xdr:colOff>
      <xdr:row>40</xdr:row>
      <xdr:rowOff>49051</xdr:rowOff>
    </xdr:to>
    <xdr:sp macro="" textlink="">
      <xdr:nvSpPr>
        <xdr:cNvPr id="2" name="角丸四角形吹き出し 1">
          <a:extLst>
            <a:ext uri="{FF2B5EF4-FFF2-40B4-BE49-F238E27FC236}">
              <a16:creationId xmlns:a16="http://schemas.microsoft.com/office/drawing/2014/main" id="{00000000-0008-0000-1700-000002000000}"/>
            </a:ext>
          </a:extLst>
        </xdr:cNvPr>
        <xdr:cNvSpPr/>
      </xdr:nvSpPr>
      <xdr:spPr>
        <a:xfrm>
          <a:off x="1304926" y="8020051"/>
          <a:ext cx="1404000" cy="792000"/>
        </a:xfrm>
        <a:prstGeom prst="wedgeRoundRectCallout">
          <a:avLst>
            <a:gd name="adj1" fmla="val -38099"/>
            <a:gd name="adj2" fmla="val 7027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業務工程計画に記載した時間を記入する。</a:t>
          </a:r>
        </a:p>
      </xdr:txBody>
    </xdr:sp>
    <xdr:clientData/>
  </xdr:twoCellAnchor>
  <xdr:twoCellAnchor>
    <xdr:from>
      <xdr:col>4</xdr:col>
      <xdr:colOff>19050</xdr:colOff>
      <xdr:row>16</xdr:row>
      <xdr:rowOff>19048</xdr:rowOff>
    </xdr:from>
    <xdr:to>
      <xdr:col>22</xdr:col>
      <xdr:colOff>267000</xdr:colOff>
      <xdr:row>19</xdr:row>
      <xdr:rowOff>153823</xdr:rowOff>
    </xdr:to>
    <xdr:sp macro="" textlink="">
      <xdr:nvSpPr>
        <xdr:cNvPr id="3" name="角丸四角形吹き出し 2">
          <a:extLst>
            <a:ext uri="{FF2B5EF4-FFF2-40B4-BE49-F238E27FC236}">
              <a16:creationId xmlns:a16="http://schemas.microsoft.com/office/drawing/2014/main" id="{00000000-0008-0000-1700-000003000000}"/>
            </a:ext>
          </a:extLst>
        </xdr:cNvPr>
        <xdr:cNvSpPr/>
      </xdr:nvSpPr>
      <xdr:spPr>
        <a:xfrm>
          <a:off x="1123950" y="3524248"/>
          <a:ext cx="5220000" cy="792000"/>
        </a:xfrm>
        <a:prstGeom prst="wedgeRoundRectCallout">
          <a:avLst>
            <a:gd name="adj1" fmla="val -20723"/>
            <a:gd name="adj2" fmla="val -4712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時間表記で「</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」と表示する。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毎日の業務終了時に記入する。</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「従事場所、」「業務内容」は具体的に記入すること。「同上」は不可。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9525</xdr:colOff>
      <xdr:row>7</xdr:row>
      <xdr:rowOff>19050</xdr:rowOff>
    </xdr:from>
    <xdr:to>
      <xdr:col>25</xdr:col>
      <xdr:colOff>188025</xdr:colOff>
      <xdr:row>8</xdr:row>
      <xdr:rowOff>145125</xdr:rowOff>
    </xdr:to>
    <xdr:sp macro="" textlink="">
      <xdr:nvSpPr>
        <xdr:cNvPr id="2" name="AutoShape 1">
          <a:extLst>
            <a:ext uri="{FF2B5EF4-FFF2-40B4-BE49-F238E27FC236}">
              <a16:creationId xmlns:a16="http://schemas.microsoft.com/office/drawing/2014/main" id="{00000000-0008-0000-2400-000002000000}"/>
            </a:ext>
          </a:extLst>
        </xdr:cNvPr>
        <xdr:cNvSpPr>
          <a:spLocks noChangeArrowheads="1"/>
        </xdr:cNvSpPr>
      </xdr:nvSpPr>
      <xdr:spPr bwMode="auto">
        <a:xfrm>
          <a:off x="3438525" y="1152525"/>
          <a:ext cx="1512000" cy="288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16</xdr:row>
      <xdr:rowOff>200025</xdr:rowOff>
    </xdr:from>
    <xdr:to>
      <xdr:col>23</xdr:col>
      <xdr:colOff>274200</xdr:colOff>
      <xdr:row>19</xdr:row>
      <xdr:rowOff>10800</xdr:rowOff>
    </xdr:to>
    <xdr:sp macro="" textlink="">
      <xdr:nvSpPr>
        <xdr:cNvPr id="3" name="AutoShape 3">
          <a:extLst>
            <a:ext uri="{FF2B5EF4-FFF2-40B4-BE49-F238E27FC236}">
              <a16:creationId xmlns:a16="http://schemas.microsoft.com/office/drawing/2014/main" id="{00000000-0008-0000-2E00-000003000000}"/>
            </a:ext>
          </a:extLst>
        </xdr:cNvPr>
        <xdr:cNvSpPr>
          <a:spLocks noChangeArrowheads="1"/>
        </xdr:cNvSpPr>
      </xdr:nvSpPr>
      <xdr:spPr bwMode="auto">
        <a:xfrm>
          <a:off x="4143375" y="3705225"/>
          <a:ext cx="2484000" cy="468000"/>
        </a:xfrm>
        <a:prstGeom prst="wedgeRectCallout">
          <a:avLst>
            <a:gd name="adj1" fmla="val -72703"/>
            <a:gd name="adj2" fmla="val 2767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\5,440,000×0.354</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\1,925,760</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13</xdr:row>
      <xdr:rowOff>171450</xdr:rowOff>
    </xdr:from>
    <xdr:to>
      <xdr:col>23</xdr:col>
      <xdr:colOff>274200</xdr:colOff>
      <xdr:row>15</xdr:row>
      <xdr:rowOff>201300</xdr:rowOff>
    </xdr:to>
    <xdr:sp macro="" textlink="">
      <xdr:nvSpPr>
        <xdr:cNvPr id="4" name="AutoShape 3">
          <a:extLst>
            <a:ext uri="{FF2B5EF4-FFF2-40B4-BE49-F238E27FC236}">
              <a16:creationId xmlns:a16="http://schemas.microsoft.com/office/drawing/2014/main" id="{00000000-0008-0000-2E00-000004000000}"/>
            </a:ext>
          </a:extLst>
        </xdr:cNvPr>
        <xdr:cNvSpPr>
          <a:spLocks noChangeArrowheads="1"/>
        </xdr:cNvSpPr>
      </xdr:nvSpPr>
      <xdr:spPr bwMode="auto">
        <a:xfrm>
          <a:off x="4143375" y="3019425"/>
          <a:ext cx="2484000" cy="468000"/>
        </a:xfrm>
        <a:prstGeom prst="wedgeRectCallout">
          <a:avLst>
            <a:gd name="adj1" fmla="val -72703"/>
            <a:gd name="adj2" fmla="val 783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出来形部分確認検査結果通知書の</a:t>
          </a:r>
          <a:endParaRPr kumimoji="0" lang="en-US" altLang="ja-JP" sz="1100" b="0" i="0" u="none" strike="noStrike" kern="0" cap="none" spc="0" normalizeH="0" baseline="0" noProof="0">
            <a:ln>
              <a:noFill/>
            </a:ln>
            <a:solidFill>
              <a:srgbClr val="000000"/>
            </a:solidFill>
            <a:effectLst/>
            <a:uLnTx/>
            <a:uFillTx/>
            <a:latin typeface="ＭＳ 明朝"/>
            <a:ea typeface="ＭＳ 明朝"/>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出来高率を記入</a:t>
          </a:r>
        </a:p>
      </xdr:txBody>
    </xdr:sp>
    <xdr:clientData/>
  </xdr:twoCellAnchor>
  <xdr:twoCellAnchor>
    <xdr:from>
      <xdr:col>15</xdr:col>
      <xdr:colOff>0</xdr:colOff>
      <xdr:row>20</xdr:row>
      <xdr:rowOff>9524</xdr:rowOff>
    </xdr:from>
    <xdr:to>
      <xdr:col>23</xdr:col>
      <xdr:colOff>274200</xdr:colOff>
      <xdr:row>22</xdr:row>
      <xdr:rowOff>39374</xdr:rowOff>
    </xdr:to>
    <xdr:sp macro="" textlink="">
      <xdr:nvSpPr>
        <xdr:cNvPr id="5" name="AutoShape 4">
          <a:extLst>
            <a:ext uri="{FF2B5EF4-FFF2-40B4-BE49-F238E27FC236}">
              <a16:creationId xmlns:a16="http://schemas.microsoft.com/office/drawing/2014/main" id="{00000000-0008-0000-2E00-000005000000}"/>
            </a:ext>
          </a:extLst>
        </xdr:cNvPr>
        <xdr:cNvSpPr>
          <a:spLocks noChangeArrowheads="1"/>
        </xdr:cNvSpPr>
      </xdr:nvSpPr>
      <xdr:spPr bwMode="auto">
        <a:xfrm>
          <a:off x="4143375" y="4391024"/>
          <a:ext cx="2484000" cy="468000"/>
        </a:xfrm>
        <a:prstGeom prst="wedgeRectCallout">
          <a:avLst>
            <a:gd name="adj1" fmla="val -73545"/>
            <a:gd name="adj2" fmla="val -26559"/>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\1,925,760×0.9</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\1,733,184</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24</xdr:row>
      <xdr:rowOff>0</xdr:rowOff>
    </xdr:from>
    <xdr:to>
      <xdr:col>23</xdr:col>
      <xdr:colOff>274200</xdr:colOff>
      <xdr:row>25</xdr:row>
      <xdr:rowOff>32925</xdr:rowOff>
    </xdr:to>
    <xdr:sp macro="" textlink="">
      <xdr:nvSpPr>
        <xdr:cNvPr id="6" name="AutoShape 4">
          <a:extLst>
            <a:ext uri="{FF2B5EF4-FFF2-40B4-BE49-F238E27FC236}">
              <a16:creationId xmlns:a16="http://schemas.microsoft.com/office/drawing/2014/main" id="{00000000-0008-0000-2E00-000006000000}"/>
            </a:ext>
          </a:extLst>
        </xdr:cNvPr>
        <xdr:cNvSpPr>
          <a:spLocks noChangeArrowheads="1"/>
        </xdr:cNvSpPr>
      </xdr:nvSpPr>
      <xdr:spPr bwMode="auto">
        <a:xfrm>
          <a:off x="4143375" y="5257800"/>
          <a:ext cx="2484000" cy="252000"/>
        </a:xfrm>
        <a:prstGeom prst="wedgeRectCallout">
          <a:avLst>
            <a:gd name="adj1" fmla="val -73958"/>
            <a:gd name="adj2" fmla="val 16998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請求金額の端数は、千円未満切捨て</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5" name="テキスト ボックス 4">
          <a:extLst>
            <a:ext uri="{FF2B5EF4-FFF2-40B4-BE49-F238E27FC236}">
              <a16:creationId xmlns:a16="http://schemas.microsoft.com/office/drawing/2014/main" id="{9CD4F160-1784-4086-9995-9F9FD0CDCED4}"/>
            </a:ext>
          </a:extLst>
        </xdr:cNvPr>
        <xdr:cNvSpPr txBox="1"/>
      </xdr:nvSpPr>
      <xdr:spPr>
        <a:xfrm>
          <a:off x="5505450" y="106565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205740</xdr:rowOff>
    </xdr:to>
    <xdr:sp macro="" textlink="">
      <xdr:nvSpPr>
        <xdr:cNvPr id="206849" name="Rectangle 1">
          <a:extLst>
            <a:ext uri="{FF2B5EF4-FFF2-40B4-BE49-F238E27FC236}">
              <a16:creationId xmlns:a16="http://schemas.microsoft.com/office/drawing/2014/main" id="{EC85A13F-51B4-28E7-F473-77D8B7C91E73}"/>
            </a:ext>
          </a:extLst>
        </xdr:cNvPr>
        <xdr:cNvSpPr>
          <a:spLocks noChangeArrowheads="1"/>
        </xdr:cNvSpPr>
      </xdr:nvSpPr>
      <xdr:spPr bwMode="auto">
        <a:xfrm>
          <a:off x="76200" y="11163300"/>
          <a:ext cx="6438900" cy="510540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206850" name="Rectangle 2">
          <a:extLst>
            <a:ext uri="{FF2B5EF4-FFF2-40B4-BE49-F238E27FC236}">
              <a16:creationId xmlns:a16="http://schemas.microsoft.com/office/drawing/2014/main" id="{886FDC9F-7AF2-972F-33CC-167F8E4FC4EA}"/>
            </a:ext>
          </a:extLst>
        </xdr:cNvPr>
        <xdr:cNvSpPr>
          <a:spLocks noChangeArrowheads="1"/>
        </xdr:cNvSpPr>
      </xdr:nvSpPr>
      <xdr:spPr bwMode="auto">
        <a:xfrm>
          <a:off x="68580" y="16664940"/>
          <a:ext cx="6431280" cy="48387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B9"/>
  <sheetViews>
    <sheetView view="pageBreakPreview" zoomScaleNormal="100" zoomScaleSheetLayoutView="100" workbookViewId="0">
      <selection activeCell="D16" sqref="D16"/>
    </sheetView>
  </sheetViews>
  <sheetFormatPr defaultColWidth="9" defaultRowHeight="13.2"/>
  <cols>
    <col min="1" max="16384" width="9" style="472"/>
  </cols>
  <sheetData>
    <row r="1" spans="1:2">
      <c r="A1" s="472" t="s">
        <v>1275</v>
      </c>
    </row>
    <row r="2" spans="1:2" s="153" customFormat="1">
      <c r="A2" s="153" t="s">
        <v>1135</v>
      </c>
    </row>
    <row r="3" spans="1:2" s="153" customFormat="1">
      <c r="A3" s="153" t="s">
        <v>1274</v>
      </c>
    </row>
    <row r="4" spans="1:2" s="153" customFormat="1">
      <c r="A4" s="153" t="s">
        <v>1130</v>
      </c>
    </row>
    <row r="5" spans="1:2">
      <c r="A5" s="472" t="s">
        <v>1131</v>
      </c>
    </row>
    <row r="6" spans="1:2">
      <c r="A6" s="472" t="s">
        <v>1132</v>
      </c>
    </row>
    <row r="7" spans="1:2">
      <c r="A7" s="473"/>
      <c r="B7" s="472" t="s">
        <v>606</v>
      </c>
    </row>
    <row r="8" spans="1:2">
      <c r="A8" s="474"/>
      <c r="B8" s="472" t="s">
        <v>607</v>
      </c>
    </row>
    <row r="9" spans="1:2">
      <c r="A9" s="475"/>
      <c r="B9" s="472" t="s">
        <v>1133</v>
      </c>
    </row>
  </sheetData>
  <phoneticPr fontId="4"/>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0A042-F87B-4B32-BBD2-D6D9E519BE8A}">
  <dimension ref="A1:V44"/>
  <sheetViews>
    <sheetView view="pageBreakPreview" topLeftCell="A3" zoomScaleNormal="100" zoomScaleSheetLayoutView="100" workbookViewId="0">
      <selection activeCell="AC17" sqref="AC17"/>
    </sheetView>
  </sheetViews>
  <sheetFormatPr defaultColWidth="9" defaultRowHeight="15.75" customHeight="1"/>
  <cols>
    <col min="1" max="1" width="5" style="487" customWidth="1"/>
    <col min="2" max="20" width="5" style="507" customWidth="1"/>
    <col min="21" max="16384" width="9" style="507"/>
  </cols>
  <sheetData>
    <row r="1" spans="1:22" ht="15.75" customHeight="1">
      <c r="A1" s="553" t="s">
        <v>1266</v>
      </c>
      <c r="B1" s="340"/>
      <c r="C1" s="340"/>
      <c r="D1" s="340"/>
      <c r="E1" s="340"/>
      <c r="F1" s="340"/>
      <c r="G1" s="340"/>
      <c r="H1" s="340"/>
      <c r="I1" s="340"/>
      <c r="J1" s="340"/>
      <c r="K1" s="340"/>
      <c r="L1" s="340"/>
      <c r="M1" s="340"/>
      <c r="N1" s="340"/>
      <c r="O1" s="340"/>
      <c r="P1" s="340"/>
      <c r="Q1" s="340"/>
      <c r="R1" s="340"/>
      <c r="S1" s="340"/>
      <c r="T1" s="340"/>
      <c r="U1" s="567" t="str">
        <f>HYPERLINK("#'リンク一覧'!A1", "リンク一覧へ")</f>
        <v>リンク一覧へ</v>
      </c>
    </row>
    <row r="2" spans="1:22" ht="15.75" customHeight="1">
      <c r="A2" s="67" t="s">
        <v>1153</v>
      </c>
      <c r="B2" s="67"/>
      <c r="C2" s="67"/>
      <c r="U2" s="567" t="str">
        <f>HYPERLINK("#'注意３'!A1", "注意事項")</f>
        <v>注意事項</v>
      </c>
    </row>
    <row r="3" spans="1:22" ht="15.75" customHeight="1">
      <c r="A3" s="507"/>
      <c r="B3" s="507" t="s">
        <v>1248</v>
      </c>
      <c r="G3" s="517" t="str">
        <f>IF(基本情報!$C$1="","",基本情報!$C$1)</f>
        <v/>
      </c>
      <c r="H3" s="517"/>
      <c r="I3" s="517"/>
      <c r="J3" s="517"/>
      <c r="K3" s="517"/>
      <c r="L3" s="517"/>
      <c r="M3" s="517"/>
      <c r="N3" s="517"/>
      <c r="O3" s="517"/>
      <c r="U3" s="567" t="str">
        <f>HYPERLINK("#'算定例①-１'!A1", "算定例①-１")</f>
        <v>算定例①-１</v>
      </c>
    </row>
    <row r="4" spans="1:22" ht="15.75" customHeight="1">
      <c r="A4" s="507"/>
      <c r="B4" s="507" t="s">
        <v>1154</v>
      </c>
      <c r="G4" s="507" t="s">
        <v>1212</v>
      </c>
      <c r="U4" s="567" t="str">
        <f>HYPERLINK("#'算定例①-２'!A1", "算定例①-２")</f>
        <v>算定例①-２</v>
      </c>
    </row>
    <row r="5" spans="1:22" ht="15.75" customHeight="1">
      <c r="A5" s="537" t="s">
        <v>1228</v>
      </c>
      <c r="B5" s="340" t="s">
        <v>1150</v>
      </c>
      <c r="C5" s="340"/>
      <c r="D5" s="340"/>
      <c r="E5" s="340"/>
      <c r="F5" s="340"/>
      <c r="G5" s="528" t="s">
        <v>1287</v>
      </c>
      <c r="H5" s="528"/>
      <c r="I5" s="528"/>
      <c r="J5" s="528"/>
      <c r="K5" s="538" t="s">
        <v>1</v>
      </c>
      <c r="L5" s="528" t="s">
        <v>1213</v>
      </c>
      <c r="M5" s="528"/>
      <c r="N5" s="528"/>
      <c r="O5" s="528"/>
      <c r="U5" s="567" t="str">
        <f>HYPERLINK("#'算定例②-1'!A1", "算定例②-１")</f>
        <v>算定例②-１</v>
      </c>
    </row>
    <row r="6" spans="1:22" ht="15.75" customHeight="1">
      <c r="A6" s="537" t="s">
        <v>1229</v>
      </c>
      <c r="B6" s="340" t="s">
        <v>1151</v>
      </c>
      <c r="C6" s="340"/>
      <c r="D6" s="340"/>
      <c r="E6" s="340"/>
      <c r="F6" s="340"/>
      <c r="G6" s="528" t="s">
        <v>1287</v>
      </c>
      <c r="H6" s="528"/>
      <c r="I6" s="528"/>
      <c r="J6" s="528"/>
      <c r="K6" s="538" t="s">
        <v>1</v>
      </c>
      <c r="L6" s="528" t="s">
        <v>1249</v>
      </c>
      <c r="M6" s="528"/>
      <c r="N6" s="528"/>
      <c r="O6" s="528"/>
      <c r="P6" s="507" t="s">
        <v>1155</v>
      </c>
      <c r="U6" s="567" t="str">
        <f>HYPERLINK("#'算定例②-２'!A1", "算定例②-２")</f>
        <v>算定例②-２</v>
      </c>
    </row>
    <row r="7" spans="1:22" ht="15.75" customHeight="1">
      <c r="A7" s="507"/>
      <c r="B7" s="507" t="s">
        <v>1152</v>
      </c>
      <c r="G7" s="528" t="s">
        <v>1287</v>
      </c>
      <c r="H7" s="528"/>
      <c r="I7" s="528"/>
      <c r="J7" s="528"/>
      <c r="K7" s="494" t="s">
        <v>1</v>
      </c>
      <c r="L7" s="528" t="s">
        <v>1250</v>
      </c>
      <c r="M7" s="528"/>
      <c r="N7" s="528"/>
      <c r="O7" s="528"/>
      <c r="U7" s="567" t="str">
        <f>HYPERLINK("#'算定例②-３'!A1", "算定例②-３")</f>
        <v>算定例②-３</v>
      </c>
      <c r="V7" s="495"/>
    </row>
    <row r="8" spans="1:22" ht="15.75" customHeight="1">
      <c r="A8" s="507"/>
      <c r="B8" s="487" t="s">
        <v>1219</v>
      </c>
      <c r="G8" s="528" t="s">
        <v>1251</v>
      </c>
      <c r="H8" s="528"/>
      <c r="I8" s="528"/>
      <c r="J8" s="528"/>
      <c r="K8" s="494" t="s">
        <v>1</v>
      </c>
      <c r="L8" s="528" t="s">
        <v>1249</v>
      </c>
      <c r="M8" s="528"/>
      <c r="N8" s="528"/>
      <c r="O8" s="528"/>
      <c r="P8" s="507" t="s">
        <v>1230</v>
      </c>
      <c r="Q8" s="489">
        <v>3</v>
      </c>
      <c r="R8" s="489"/>
      <c r="S8" s="507" t="s">
        <v>1315</v>
      </c>
      <c r="U8" s="567" t="str">
        <f>HYPERLINK("#'20'!A1", "様式20")</f>
        <v>様式20</v>
      </c>
    </row>
    <row r="9" spans="1:22" ht="15.75" customHeight="1">
      <c r="A9" s="507"/>
      <c r="B9" s="487"/>
      <c r="U9" s="567"/>
    </row>
    <row r="10" spans="1:22" ht="15.75" customHeight="1">
      <c r="A10" s="67" t="s">
        <v>1259</v>
      </c>
      <c r="J10" s="507" t="s">
        <v>1258</v>
      </c>
      <c r="U10" s="495"/>
    </row>
    <row r="11" spans="1:22" ht="15.75" customHeight="1">
      <c r="A11" s="508" t="s">
        <v>1228</v>
      </c>
      <c r="B11" s="507" t="s">
        <v>1328</v>
      </c>
    </row>
    <row r="12" spans="1:22" ht="15.75" customHeight="1">
      <c r="A12" s="507"/>
      <c r="B12" s="524" t="s">
        <v>3</v>
      </c>
      <c r="C12" s="524" t="s">
        <v>1276</v>
      </c>
      <c r="D12" s="524"/>
      <c r="E12" s="524"/>
      <c r="F12" s="524"/>
      <c r="G12" s="524"/>
      <c r="H12" s="524"/>
      <c r="I12" s="525" t="s">
        <v>1318</v>
      </c>
      <c r="J12" s="524"/>
      <c r="K12" s="524" t="s">
        <v>1252</v>
      </c>
      <c r="L12" s="524"/>
      <c r="M12" s="524"/>
      <c r="N12" s="524"/>
      <c r="O12" s="524"/>
      <c r="P12" s="524"/>
      <c r="Q12" s="524"/>
      <c r="R12" s="524"/>
      <c r="U12" s="567"/>
    </row>
    <row r="13" spans="1:22" ht="15.75" customHeight="1">
      <c r="A13" s="507"/>
      <c r="B13" s="524" t="s">
        <v>3</v>
      </c>
      <c r="C13" s="524" t="s">
        <v>1288</v>
      </c>
      <c r="D13" s="524"/>
      <c r="E13" s="524"/>
      <c r="F13" s="524"/>
      <c r="G13" s="524"/>
      <c r="H13" s="524"/>
      <c r="I13" s="525" t="s">
        <v>1318</v>
      </c>
      <c r="J13" s="524"/>
      <c r="K13" s="524"/>
      <c r="L13" s="524"/>
      <c r="M13" s="524"/>
      <c r="N13" s="524"/>
      <c r="O13" s="524"/>
      <c r="P13" s="524"/>
      <c r="Q13" s="524"/>
      <c r="R13" s="524"/>
      <c r="U13" s="567"/>
    </row>
    <row r="14" spans="1:22" ht="15.75" customHeight="1">
      <c r="A14" s="507"/>
      <c r="B14" s="524" t="s">
        <v>3</v>
      </c>
      <c r="C14" s="524" t="s">
        <v>1289</v>
      </c>
      <c r="D14" s="524"/>
      <c r="E14" s="524"/>
      <c r="F14" s="524"/>
      <c r="G14" s="524"/>
      <c r="H14" s="524"/>
      <c r="I14" s="525" t="s">
        <v>1318</v>
      </c>
      <c r="J14" s="524"/>
      <c r="K14" s="524"/>
      <c r="L14" s="524"/>
      <c r="M14" s="524"/>
      <c r="N14" s="524"/>
      <c r="O14" s="524"/>
      <c r="P14" s="524"/>
      <c r="Q14" s="524"/>
      <c r="R14" s="524"/>
      <c r="U14" s="567"/>
    </row>
    <row r="15" spans="1:22" ht="15.75" customHeight="1">
      <c r="A15" s="507"/>
      <c r="B15" s="524" t="s">
        <v>3</v>
      </c>
      <c r="C15" s="489">
        <v>20.58</v>
      </c>
      <c r="D15" s="522"/>
      <c r="E15" s="524" t="s">
        <v>1319</v>
      </c>
      <c r="F15" s="524"/>
      <c r="G15" s="524"/>
      <c r="H15" s="524"/>
      <c r="I15" s="524"/>
      <c r="J15" s="524"/>
      <c r="K15" s="524"/>
      <c r="L15" s="524"/>
      <c r="M15" s="524"/>
      <c r="N15" s="524"/>
      <c r="O15" s="524"/>
      <c r="P15" s="524"/>
      <c r="Q15" s="524"/>
      <c r="R15" s="524"/>
      <c r="U15" s="567"/>
    </row>
    <row r="16" spans="1:22" ht="15.75" customHeight="1">
      <c r="A16" s="508" t="s">
        <v>1229</v>
      </c>
      <c r="B16" s="507" t="s">
        <v>1329</v>
      </c>
      <c r="U16" s="567"/>
    </row>
    <row r="17" spans="1:21" ht="15.75" customHeight="1">
      <c r="A17" s="507"/>
      <c r="B17" s="524" t="s">
        <v>3</v>
      </c>
      <c r="C17" s="524" t="s">
        <v>1276</v>
      </c>
      <c r="D17" s="524"/>
      <c r="E17" s="524"/>
      <c r="F17" s="524"/>
      <c r="G17" s="524"/>
      <c r="H17" s="524"/>
      <c r="I17" s="525" t="s">
        <v>1320</v>
      </c>
      <c r="J17" s="524"/>
      <c r="K17" s="529" t="s">
        <v>1261</v>
      </c>
      <c r="L17" s="524"/>
      <c r="M17" s="524"/>
      <c r="N17" s="524"/>
      <c r="O17" s="524"/>
      <c r="P17" s="524"/>
      <c r="Q17" s="524"/>
      <c r="R17" s="524"/>
      <c r="U17" s="567"/>
    </row>
    <row r="18" spans="1:21" ht="15.75" customHeight="1">
      <c r="A18" s="507"/>
      <c r="B18" s="524" t="s">
        <v>3</v>
      </c>
      <c r="C18" s="524" t="s">
        <v>1288</v>
      </c>
      <c r="D18" s="524"/>
      <c r="E18" s="524"/>
      <c r="F18" s="524"/>
      <c r="G18" s="524"/>
      <c r="H18" s="524"/>
      <c r="I18" s="525" t="s">
        <v>1320</v>
      </c>
      <c r="J18" s="524"/>
      <c r="K18" s="524"/>
      <c r="L18" s="524"/>
      <c r="M18" s="524"/>
      <c r="N18" s="524"/>
      <c r="O18" s="524"/>
      <c r="P18" s="524"/>
      <c r="Q18" s="524"/>
      <c r="R18" s="524"/>
      <c r="U18" s="567"/>
    </row>
    <row r="19" spans="1:21" ht="15.75" customHeight="1">
      <c r="A19" s="507"/>
      <c r="B19" s="524" t="s">
        <v>3</v>
      </c>
      <c r="C19" s="524" t="s">
        <v>1289</v>
      </c>
      <c r="D19" s="524"/>
      <c r="E19" s="524"/>
      <c r="F19" s="524"/>
      <c r="G19" s="524"/>
      <c r="H19" s="524"/>
      <c r="I19" s="525" t="s">
        <v>1320</v>
      </c>
      <c r="J19" s="524"/>
      <c r="K19" s="524"/>
      <c r="L19" s="524"/>
      <c r="M19" s="524"/>
      <c r="N19" s="524"/>
      <c r="O19" s="524"/>
      <c r="P19" s="524"/>
      <c r="Q19" s="524"/>
      <c r="R19" s="524"/>
      <c r="U19" s="567"/>
    </row>
    <row r="20" spans="1:21" ht="15.75" customHeight="1">
      <c r="A20" s="507"/>
      <c r="B20" s="524" t="s">
        <v>3</v>
      </c>
      <c r="C20" s="489">
        <v>6.58</v>
      </c>
      <c r="D20" s="522"/>
      <c r="E20" s="524" t="s">
        <v>1319</v>
      </c>
      <c r="F20" s="524"/>
      <c r="G20" s="524"/>
      <c r="H20" s="524"/>
      <c r="I20" s="524"/>
      <c r="J20" s="524"/>
      <c r="K20" s="524"/>
      <c r="L20" s="524"/>
      <c r="M20" s="524"/>
      <c r="N20" s="524"/>
      <c r="O20" s="524"/>
      <c r="P20" s="524"/>
      <c r="Q20" s="524"/>
      <c r="R20" s="524"/>
      <c r="U20" s="567"/>
    </row>
    <row r="21" spans="1:21" ht="15.75" customHeight="1">
      <c r="U21" s="567"/>
    </row>
    <row r="22" spans="1:21" ht="15.75" customHeight="1">
      <c r="A22" s="67" t="s">
        <v>1265</v>
      </c>
      <c r="J22" s="507" t="s">
        <v>1258</v>
      </c>
      <c r="U22" s="567"/>
    </row>
    <row r="23" spans="1:21" ht="15.75" customHeight="1">
      <c r="B23" s="502" t="s">
        <v>1220</v>
      </c>
      <c r="C23" s="497" t="s">
        <v>1302</v>
      </c>
      <c r="D23" s="497"/>
      <c r="E23" s="497"/>
      <c r="F23" s="497"/>
      <c r="G23" s="496" t="s">
        <v>1303</v>
      </c>
      <c r="H23" s="497"/>
      <c r="I23" s="497"/>
      <c r="J23" s="497"/>
      <c r="K23" s="496" t="s">
        <v>1262</v>
      </c>
      <c r="L23" s="497"/>
      <c r="M23" s="497"/>
      <c r="N23" s="497"/>
      <c r="O23" s="496" t="s">
        <v>1270</v>
      </c>
      <c r="P23" s="497"/>
      <c r="Q23" s="497"/>
      <c r="R23" s="498"/>
      <c r="U23" s="567"/>
    </row>
    <row r="24" spans="1:21" ht="15.75" customHeight="1">
      <c r="A24" s="507"/>
      <c r="B24" s="503"/>
      <c r="C24" s="512"/>
      <c r="D24" s="500"/>
      <c r="E24" s="500"/>
      <c r="F24" s="513" t="s">
        <v>1330</v>
      </c>
      <c r="G24" s="512"/>
      <c r="H24" s="500"/>
      <c r="I24" s="500"/>
      <c r="J24" s="513" t="s">
        <v>1331</v>
      </c>
      <c r="K24" s="499"/>
      <c r="L24" s="500"/>
      <c r="M24" s="500"/>
      <c r="N24" s="513" t="s">
        <v>1231</v>
      </c>
      <c r="O24" s="512"/>
      <c r="P24" s="500"/>
      <c r="Q24" s="500"/>
      <c r="R24" s="513" t="s">
        <v>1231</v>
      </c>
      <c r="S24" s="514"/>
      <c r="U24" s="567"/>
    </row>
    <row r="25" spans="1:21" ht="15.75" customHeight="1">
      <c r="A25" s="507"/>
      <c r="B25" s="526" t="s">
        <v>1225</v>
      </c>
      <c r="C25" s="496"/>
      <c r="D25" s="489">
        <v>10.58</v>
      </c>
      <c r="E25" s="522"/>
      <c r="F25" s="497"/>
      <c r="G25" s="496"/>
      <c r="H25" s="518">
        <v>6.58</v>
      </c>
      <c r="I25" s="519"/>
      <c r="J25" s="497"/>
      <c r="K25" s="496"/>
      <c r="L25" s="518" t="s">
        <v>1260</v>
      </c>
      <c r="M25" s="519"/>
      <c r="N25" s="497"/>
      <c r="O25" s="509"/>
      <c r="P25" s="518" t="s">
        <v>1260</v>
      </c>
      <c r="Q25" s="519"/>
      <c r="R25" s="498"/>
      <c r="U25" s="567"/>
    </row>
    <row r="26" spans="1:21" ht="15.75" customHeight="1">
      <c r="B26" s="527" t="s">
        <v>1226</v>
      </c>
      <c r="C26" s="504"/>
      <c r="D26" s="518">
        <v>10</v>
      </c>
      <c r="E26" s="519"/>
      <c r="F26" s="505"/>
      <c r="G26" s="504"/>
      <c r="H26" s="520">
        <v>0</v>
      </c>
      <c r="I26" s="521"/>
      <c r="J26" s="505"/>
      <c r="K26" s="504"/>
      <c r="L26" s="518" t="s">
        <v>1260</v>
      </c>
      <c r="M26" s="519"/>
      <c r="N26" s="505"/>
      <c r="O26" s="510"/>
      <c r="P26" s="518" t="s">
        <v>1260</v>
      </c>
      <c r="Q26" s="519"/>
      <c r="R26" s="506"/>
      <c r="U26" s="567"/>
    </row>
    <row r="27" spans="1:21" ht="15.75" customHeight="1">
      <c r="A27" s="507"/>
      <c r="B27" s="515" t="s">
        <v>1221</v>
      </c>
      <c r="C27" s="499"/>
      <c r="D27" s="518">
        <v>20.58</v>
      </c>
      <c r="E27" s="519"/>
      <c r="F27" s="500"/>
      <c r="G27" s="499"/>
      <c r="H27" s="518">
        <v>6.58</v>
      </c>
      <c r="I27" s="519"/>
      <c r="J27" s="500"/>
      <c r="K27" s="499"/>
      <c r="L27" s="518">
        <v>2550</v>
      </c>
      <c r="M27" s="519"/>
      <c r="N27" s="500"/>
      <c r="O27" s="511"/>
      <c r="P27" s="518">
        <v>815.3</v>
      </c>
      <c r="Q27" s="519"/>
      <c r="R27" s="501"/>
      <c r="U27" s="567"/>
    </row>
    <row r="28" spans="1:21" ht="15.75" customHeight="1">
      <c r="A28" s="507"/>
      <c r="U28" s="567"/>
    </row>
    <row r="29" spans="1:21" ht="15.75" customHeight="1">
      <c r="A29" s="487" t="s">
        <v>1188</v>
      </c>
      <c r="B29" s="507" t="s">
        <v>1234</v>
      </c>
      <c r="L29" s="489">
        <v>2550</v>
      </c>
      <c r="M29" s="523"/>
      <c r="N29" s="507" t="s">
        <v>1231</v>
      </c>
      <c r="U29" s="567"/>
    </row>
    <row r="30" spans="1:21" ht="15.75" customHeight="1">
      <c r="A30" s="67"/>
      <c r="U30" s="567"/>
    </row>
    <row r="31" spans="1:21" ht="15.75" customHeight="1">
      <c r="A31" s="67" t="s">
        <v>1277</v>
      </c>
      <c r="U31" s="567"/>
    </row>
    <row r="32" spans="1:21" ht="15.75" customHeight="1">
      <c r="A32" s="507"/>
      <c r="B32" s="507" t="s">
        <v>1149</v>
      </c>
      <c r="H32" s="507" t="s">
        <v>1222</v>
      </c>
      <c r="P32" s="507" t="s">
        <v>1223</v>
      </c>
      <c r="U32" s="567"/>
    </row>
    <row r="33" spans="1:21" ht="15.75" customHeight="1">
      <c r="A33" s="507" t="s">
        <v>1190</v>
      </c>
      <c r="B33" s="507" t="s">
        <v>1224</v>
      </c>
      <c r="H33" s="507" t="s">
        <v>1285</v>
      </c>
      <c r="P33" s="489">
        <v>900</v>
      </c>
      <c r="Q33" s="523"/>
      <c r="R33" s="507" t="s">
        <v>1231</v>
      </c>
      <c r="U33" s="567"/>
    </row>
    <row r="34" spans="1:21" ht="15.75" customHeight="1">
      <c r="A34" s="507" t="s">
        <v>1192</v>
      </c>
      <c r="B34" s="507" t="s">
        <v>1270</v>
      </c>
      <c r="H34" s="507" t="s">
        <v>1286</v>
      </c>
      <c r="P34" s="489">
        <v>815.3</v>
      </c>
      <c r="Q34" s="523"/>
      <c r="R34" s="507" t="s">
        <v>1231</v>
      </c>
      <c r="U34" s="567"/>
    </row>
    <row r="35" spans="1:21" ht="15.75" customHeight="1">
      <c r="A35" s="507" t="s">
        <v>1195</v>
      </c>
      <c r="B35" s="507" t="s">
        <v>1272</v>
      </c>
      <c r="H35" s="507" t="s">
        <v>1246</v>
      </c>
      <c r="P35" s="516">
        <f>MIN(P33,P34)</f>
        <v>815.3</v>
      </c>
      <c r="Q35" s="517"/>
      <c r="R35" s="507" t="s">
        <v>1231</v>
      </c>
      <c r="U35" s="567"/>
    </row>
    <row r="36" spans="1:21" ht="15.75" customHeight="1">
      <c r="A36" s="507" t="s">
        <v>1201</v>
      </c>
      <c r="B36" s="507" t="s">
        <v>1232</v>
      </c>
      <c r="H36" s="507" t="s">
        <v>1293</v>
      </c>
      <c r="P36" s="557">
        <f>ROUND(P35/L29*100,2)</f>
        <v>31.97</v>
      </c>
      <c r="Q36" s="517"/>
      <c r="R36" s="507" t="s">
        <v>1235</v>
      </c>
      <c r="U36" s="567"/>
    </row>
    <row r="37" spans="1:21" ht="15.75" customHeight="1">
      <c r="A37" s="507" t="s">
        <v>1233</v>
      </c>
      <c r="B37" s="507" t="s">
        <v>1238</v>
      </c>
      <c r="H37" s="507" t="s">
        <v>1239</v>
      </c>
      <c r="P37" s="489">
        <v>443.58</v>
      </c>
      <c r="Q37" s="523"/>
      <c r="R37" s="507" t="s">
        <v>1231</v>
      </c>
      <c r="U37" s="567"/>
    </row>
    <row r="38" spans="1:21" ht="15.75" customHeight="1">
      <c r="A38" s="507" t="s">
        <v>1291</v>
      </c>
      <c r="B38" s="507" t="s">
        <v>1240</v>
      </c>
      <c r="H38" s="507" t="s">
        <v>1292</v>
      </c>
      <c r="P38" s="516">
        <f>P35-P37</f>
        <v>371.71999999999997</v>
      </c>
      <c r="Q38" s="517"/>
      <c r="R38" s="507" t="s">
        <v>1231</v>
      </c>
      <c r="U38" s="567"/>
    </row>
    <row r="42" spans="1:21" ht="15.75" customHeight="1">
      <c r="A42" s="546"/>
      <c r="B42" s="340"/>
      <c r="C42" s="340"/>
      <c r="D42" s="340"/>
      <c r="E42" s="340"/>
      <c r="F42" s="340"/>
      <c r="G42" s="340"/>
      <c r="H42" s="340"/>
      <c r="I42" s="340"/>
      <c r="J42" s="340"/>
      <c r="K42" s="340"/>
      <c r="L42" s="340"/>
      <c r="M42" s="340"/>
      <c r="N42" s="340"/>
      <c r="O42" s="340"/>
      <c r="P42" s="340"/>
      <c r="Q42" s="340"/>
    </row>
    <row r="43" spans="1:21" ht="15.75" customHeight="1">
      <c r="A43" s="546"/>
      <c r="B43" s="340"/>
      <c r="C43" s="340"/>
      <c r="D43" s="340"/>
      <c r="E43" s="340"/>
      <c r="F43" s="340"/>
      <c r="G43" s="340"/>
      <c r="H43" s="340"/>
      <c r="I43" s="340"/>
      <c r="J43" s="340"/>
      <c r="K43" s="340"/>
      <c r="L43" s="340"/>
      <c r="M43" s="340"/>
      <c r="N43" s="340"/>
      <c r="O43" s="340"/>
      <c r="P43" s="340"/>
      <c r="Q43" s="340"/>
    </row>
    <row r="44" spans="1:21" ht="15.75" customHeight="1">
      <c r="A44" s="546"/>
      <c r="B44" s="340"/>
      <c r="C44" s="340"/>
      <c r="D44" s="340"/>
      <c r="E44" s="340"/>
      <c r="F44" s="340"/>
      <c r="G44" s="340"/>
      <c r="H44" s="340"/>
      <c r="I44" s="340"/>
      <c r="J44" s="340"/>
      <c r="K44" s="340"/>
      <c r="L44" s="340"/>
      <c r="M44" s="340"/>
      <c r="N44" s="340"/>
      <c r="O44" s="340"/>
      <c r="P44" s="340"/>
      <c r="Q44" s="340"/>
    </row>
  </sheetData>
  <phoneticPr fontId="4"/>
  <printOptions horizontalCentered="1"/>
  <pageMargins left="0.70866141732283472" right="0.70866141732283472" top="0.74803149606299213" bottom="0.74803149606299213" header="0.31496062992125984" footer="0.31496062992125984"/>
  <pageSetup paperSize="9" scale="89" fitToHeight="4"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B0F98-0DE9-4C1D-B8DC-337792280C84}">
  <dimension ref="A1:V44"/>
  <sheetViews>
    <sheetView view="pageBreakPreview" zoomScaleNormal="100" zoomScaleSheetLayoutView="100" workbookViewId="0">
      <selection activeCell="AC17" sqref="AC17"/>
    </sheetView>
  </sheetViews>
  <sheetFormatPr defaultColWidth="9" defaultRowHeight="15.75" customHeight="1"/>
  <cols>
    <col min="1" max="1" width="5" style="487" customWidth="1"/>
    <col min="2" max="20" width="5" style="507" customWidth="1"/>
    <col min="21" max="16384" width="9" style="507"/>
  </cols>
  <sheetData>
    <row r="1" spans="1:22" ht="15.75" customHeight="1">
      <c r="A1" s="553" t="s">
        <v>1266</v>
      </c>
      <c r="B1" s="340"/>
      <c r="C1" s="340"/>
      <c r="D1" s="340"/>
      <c r="E1" s="340"/>
      <c r="F1" s="340"/>
      <c r="G1" s="340"/>
      <c r="H1" s="340"/>
      <c r="I1" s="340"/>
      <c r="J1" s="340"/>
      <c r="K1" s="340"/>
      <c r="L1" s="340"/>
      <c r="M1" s="340"/>
      <c r="N1" s="340"/>
      <c r="O1" s="340"/>
      <c r="P1" s="340"/>
      <c r="Q1" s="340"/>
      <c r="R1" s="340"/>
      <c r="S1" s="340"/>
      <c r="T1" s="340"/>
      <c r="U1" s="567" t="str">
        <f>HYPERLINK("#'リンク一覧'!A1", "リンク一覧へ")</f>
        <v>リンク一覧へ</v>
      </c>
    </row>
    <row r="2" spans="1:22" ht="15.75" customHeight="1">
      <c r="A2" s="67" t="s">
        <v>1153</v>
      </c>
      <c r="B2" s="67"/>
      <c r="C2" s="67"/>
      <c r="M2" s="530" t="s">
        <v>1294</v>
      </c>
      <c r="N2" s="530"/>
      <c r="U2" s="567" t="str">
        <f>HYPERLINK("#'注意３'!A1", "注意事項")</f>
        <v>注意事項</v>
      </c>
    </row>
    <row r="3" spans="1:22" ht="15.75" customHeight="1">
      <c r="A3" s="507"/>
      <c r="B3" s="507" t="s">
        <v>1248</v>
      </c>
      <c r="G3" s="517" t="str">
        <f>IF(基本情報!$C$1="","",基本情報!$C$1)</f>
        <v/>
      </c>
      <c r="H3" s="517"/>
      <c r="I3" s="517"/>
      <c r="J3" s="517"/>
      <c r="K3" s="517"/>
      <c r="L3" s="517"/>
      <c r="M3" s="517"/>
      <c r="N3" s="517"/>
      <c r="O3" s="517"/>
      <c r="U3" s="567" t="str">
        <f>HYPERLINK("#'算定例①-１'!A1", "算定例①-１")</f>
        <v>算定例①-１</v>
      </c>
    </row>
    <row r="4" spans="1:22" ht="15.75" customHeight="1">
      <c r="A4" s="507"/>
      <c r="B4" s="507" t="s">
        <v>1154</v>
      </c>
      <c r="G4" s="507" t="s">
        <v>1212</v>
      </c>
      <c r="U4" s="567" t="str">
        <f>HYPERLINK("#'算定例①-２'!A1", "算定例①-２")</f>
        <v>算定例①-２</v>
      </c>
    </row>
    <row r="5" spans="1:22" ht="15.75" customHeight="1">
      <c r="A5" s="537" t="s">
        <v>1228</v>
      </c>
      <c r="B5" s="340" t="s">
        <v>1150</v>
      </c>
      <c r="C5" s="340"/>
      <c r="D5" s="340"/>
      <c r="E5" s="340"/>
      <c r="F5" s="340"/>
      <c r="G5" s="528" t="s">
        <v>1287</v>
      </c>
      <c r="H5" s="528"/>
      <c r="I5" s="528"/>
      <c r="J5" s="528"/>
      <c r="K5" s="538" t="s">
        <v>1</v>
      </c>
      <c r="L5" s="528" t="s">
        <v>1213</v>
      </c>
      <c r="M5" s="528"/>
      <c r="N5" s="528"/>
      <c r="O5" s="528"/>
      <c r="U5" s="567" t="str">
        <f>HYPERLINK("#'算定例②-1'!A1", "算定例②-１")</f>
        <v>算定例②-１</v>
      </c>
    </row>
    <row r="6" spans="1:22" ht="15.75" customHeight="1">
      <c r="A6" s="537" t="s">
        <v>1229</v>
      </c>
      <c r="B6" s="340" t="s">
        <v>1151</v>
      </c>
      <c r="C6" s="340"/>
      <c r="D6" s="340"/>
      <c r="E6" s="340"/>
      <c r="F6" s="340"/>
      <c r="G6" s="528" t="s">
        <v>1287</v>
      </c>
      <c r="H6" s="528"/>
      <c r="I6" s="528"/>
      <c r="J6" s="528"/>
      <c r="K6" s="538" t="s">
        <v>1</v>
      </c>
      <c r="L6" s="528" t="s">
        <v>1253</v>
      </c>
      <c r="M6" s="528"/>
      <c r="N6" s="528"/>
      <c r="O6" s="528"/>
      <c r="P6" s="507" t="s">
        <v>1155</v>
      </c>
      <c r="U6" s="567" t="str">
        <f>HYPERLINK("#'算定例②-２'!A1", "算定例②-２")</f>
        <v>算定例②-２</v>
      </c>
    </row>
    <row r="7" spans="1:22" ht="15.75" customHeight="1">
      <c r="A7" s="507"/>
      <c r="B7" s="507" t="s">
        <v>1152</v>
      </c>
      <c r="G7" s="528" t="s">
        <v>1287</v>
      </c>
      <c r="H7" s="528"/>
      <c r="I7" s="528"/>
      <c r="J7" s="528"/>
      <c r="K7" s="494" t="s">
        <v>1</v>
      </c>
      <c r="L7" s="528" t="s">
        <v>1254</v>
      </c>
      <c r="M7" s="528"/>
      <c r="N7" s="528"/>
      <c r="O7" s="528"/>
      <c r="U7" s="567" t="str">
        <f>HYPERLINK("#'算定例②-３'!A1", "算定例②-３")</f>
        <v>算定例②-３</v>
      </c>
      <c r="V7" s="495"/>
    </row>
    <row r="8" spans="1:22" ht="15.75" customHeight="1">
      <c r="A8" s="507"/>
      <c r="B8" s="487" t="s">
        <v>1219</v>
      </c>
      <c r="G8" s="528" t="s">
        <v>1255</v>
      </c>
      <c r="H8" s="528"/>
      <c r="I8" s="528"/>
      <c r="J8" s="528"/>
      <c r="K8" s="494" t="s">
        <v>1</v>
      </c>
      <c r="L8" s="528" t="s">
        <v>1253</v>
      </c>
      <c r="M8" s="528"/>
      <c r="N8" s="528"/>
      <c r="O8" s="528"/>
      <c r="P8" s="507" t="s">
        <v>1230</v>
      </c>
      <c r="Q8" s="489">
        <v>3</v>
      </c>
      <c r="R8" s="489"/>
      <c r="S8" s="507" t="s">
        <v>1315</v>
      </c>
      <c r="U8" s="567" t="str">
        <f>HYPERLINK("#'20'!A1", "様式20")</f>
        <v>様式20</v>
      </c>
    </row>
    <row r="9" spans="1:22" ht="15.75" customHeight="1">
      <c r="A9" s="507"/>
      <c r="B9" s="487"/>
      <c r="U9" s="567"/>
    </row>
    <row r="10" spans="1:22" ht="15.75" customHeight="1">
      <c r="A10" s="67" t="s">
        <v>1259</v>
      </c>
      <c r="J10" s="507" t="s">
        <v>1258</v>
      </c>
      <c r="U10" s="495"/>
    </row>
    <row r="11" spans="1:22" ht="15.75" customHeight="1">
      <c r="A11" s="508" t="s">
        <v>1228</v>
      </c>
      <c r="B11" s="507" t="s">
        <v>1328</v>
      </c>
    </row>
    <row r="12" spans="1:22" ht="15.75" customHeight="1">
      <c r="A12" s="507"/>
      <c r="B12" s="524" t="s">
        <v>3</v>
      </c>
      <c r="C12" s="524" t="s">
        <v>1276</v>
      </c>
      <c r="D12" s="524"/>
      <c r="E12" s="524"/>
      <c r="F12" s="524"/>
      <c r="G12" s="524"/>
      <c r="H12" s="524"/>
      <c r="I12" s="525" t="s">
        <v>1318</v>
      </c>
      <c r="J12" s="524"/>
      <c r="K12" s="524" t="s">
        <v>1252</v>
      </c>
      <c r="L12" s="524"/>
      <c r="M12" s="524"/>
      <c r="N12" s="524"/>
      <c r="O12" s="524"/>
      <c r="P12" s="524"/>
      <c r="Q12" s="524"/>
      <c r="R12" s="524"/>
      <c r="U12" s="567"/>
    </row>
    <row r="13" spans="1:22" ht="15.75" customHeight="1">
      <c r="A13" s="507"/>
      <c r="B13" s="524" t="s">
        <v>3</v>
      </c>
      <c r="C13" s="524" t="s">
        <v>1288</v>
      </c>
      <c r="D13" s="524"/>
      <c r="E13" s="524"/>
      <c r="F13" s="524"/>
      <c r="G13" s="524"/>
      <c r="H13" s="524"/>
      <c r="I13" s="525" t="s">
        <v>1318</v>
      </c>
      <c r="J13" s="524"/>
      <c r="K13" s="524"/>
      <c r="L13" s="524"/>
      <c r="M13" s="524"/>
      <c r="N13" s="524"/>
      <c r="O13" s="524"/>
      <c r="P13" s="524"/>
      <c r="Q13" s="524"/>
      <c r="R13" s="524"/>
      <c r="U13" s="567"/>
    </row>
    <row r="14" spans="1:22" ht="15.75" customHeight="1">
      <c r="A14" s="507"/>
      <c r="B14" s="524" t="s">
        <v>3</v>
      </c>
      <c r="C14" s="524" t="s">
        <v>1289</v>
      </c>
      <c r="D14" s="524"/>
      <c r="E14" s="524"/>
      <c r="F14" s="524"/>
      <c r="G14" s="524"/>
      <c r="H14" s="524"/>
      <c r="I14" s="525" t="s">
        <v>1318</v>
      </c>
      <c r="J14" s="524"/>
      <c r="K14" s="524"/>
      <c r="L14" s="524"/>
      <c r="M14" s="524"/>
      <c r="N14" s="524"/>
      <c r="O14" s="524"/>
      <c r="P14" s="524"/>
      <c r="Q14" s="524"/>
      <c r="R14" s="524"/>
      <c r="U14" s="567"/>
    </row>
    <row r="15" spans="1:22" ht="15.75" customHeight="1">
      <c r="A15" s="507"/>
      <c r="B15" s="524" t="s">
        <v>3</v>
      </c>
      <c r="C15" s="489">
        <v>20.58</v>
      </c>
      <c r="D15" s="522"/>
      <c r="E15" s="524" t="s">
        <v>1319</v>
      </c>
      <c r="F15" s="524"/>
      <c r="G15" s="524"/>
      <c r="H15" s="524"/>
      <c r="I15" s="524"/>
      <c r="J15" s="524"/>
      <c r="K15" s="524"/>
      <c r="L15" s="524"/>
      <c r="M15" s="524"/>
      <c r="N15" s="524"/>
      <c r="O15" s="524"/>
      <c r="P15" s="524"/>
      <c r="Q15" s="524"/>
      <c r="R15" s="524"/>
      <c r="U15" s="567"/>
    </row>
    <row r="16" spans="1:22" ht="15.75" customHeight="1">
      <c r="A16" s="508" t="s">
        <v>1229</v>
      </c>
      <c r="B16" s="507" t="s">
        <v>1329</v>
      </c>
      <c r="U16" s="567"/>
    </row>
    <row r="17" spans="1:21" ht="15.75" customHeight="1">
      <c r="A17" s="507"/>
      <c r="B17" s="524" t="s">
        <v>3</v>
      </c>
      <c r="C17" s="524" t="s">
        <v>1276</v>
      </c>
      <c r="D17" s="524"/>
      <c r="E17" s="524"/>
      <c r="F17" s="524"/>
      <c r="G17" s="524"/>
      <c r="H17" s="524"/>
      <c r="I17" s="525" t="s">
        <v>1321</v>
      </c>
      <c r="J17" s="524"/>
      <c r="K17" s="529" t="s">
        <v>1261</v>
      </c>
      <c r="L17" s="524"/>
      <c r="M17" s="524"/>
      <c r="N17" s="524"/>
      <c r="O17" s="524"/>
      <c r="P17" s="524"/>
      <c r="Q17" s="524"/>
      <c r="R17" s="524"/>
      <c r="U17" s="567"/>
    </row>
    <row r="18" spans="1:21" ht="15.75" customHeight="1">
      <c r="A18" s="507"/>
      <c r="B18" s="524" t="s">
        <v>3</v>
      </c>
      <c r="C18" s="524" t="s">
        <v>1288</v>
      </c>
      <c r="D18" s="524"/>
      <c r="E18" s="524"/>
      <c r="F18" s="524"/>
      <c r="G18" s="524"/>
      <c r="H18" s="524"/>
      <c r="I18" s="525" t="s">
        <v>1321</v>
      </c>
      <c r="J18" s="524"/>
      <c r="K18" s="524"/>
      <c r="L18" s="524"/>
      <c r="M18" s="524"/>
      <c r="N18" s="524"/>
      <c r="O18" s="524"/>
      <c r="P18" s="524"/>
      <c r="Q18" s="524"/>
      <c r="R18" s="524"/>
      <c r="U18" s="567"/>
    </row>
    <row r="19" spans="1:21" ht="15.75" customHeight="1">
      <c r="A19" s="507"/>
      <c r="B19" s="524" t="s">
        <v>3</v>
      </c>
      <c r="C19" s="524" t="s">
        <v>1289</v>
      </c>
      <c r="D19" s="524"/>
      <c r="E19" s="524"/>
      <c r="F19" s="524"/>
      <c r="G19" s="524"/>
      <c r="H19" s="524"/>
      <c r="I19" s="525" t="s">
        <v>1321</v>
      </c>
      <c r="J19" s="524"/>
      <c r="K19" s="524"/>
      <c r="L19" s="524"/>
      <c r="M19" s="524"/>
      <c r="N19" s="524"/>
      <c r="O19" s="524"/>
      <c r="P19" s="524"/>
      <c r="Q19" s="524"/>
      <c r="R19" s="524"/>
      <c r="U19" s="567"/>
    </row>
    <row r="20" spans="1:21" ht="15.75" customHeight="1">
      <c r="A20" s="507"/>
      <c r="B20" s="524" t="s">
        <v>3</v>
      </c>
      <c r="C20" s="489">
        <v>12.58</v>
      </c>
      <c r="D20" s="522"/>
      <c r="E20" s="524" t="s">
        <v>1319</v>
      </c>
      <c r="F20" s="524"/>
      <c r="G20" s="524"/>
      <c r="H20" s="524"/>
      <c r="I20" s="524"/>
      <c r="J20" s="524"/>
      <c r="K20" s="524"/>
      <c r="L20" s="524"/>
      <c r="M20" s="524"/>
      <c r="N20" s="524"/>
      <c r="O20" s="524"/>
      <c r="P20" s="524"/>
      <c r="Q20" s="524"/>
      <c r="R20" s="524"/>
      <c r="U20" s="567"/>
    </row>
    <row r="21" spans="1:21" ht="15.75" customHeight="1">
      <c r="U21" s="567"/>
    </row>
    <row r="22" spans="1:21" ht="15.75" customHeight="1">
      <c r="A22" s="67" t="s">
        <v>1265</v>
      </c>
      <c r="J22" s="507" t="s">
        <v>1258</v>
      </c>
      <c r="U22" s="567"/>
    </row>
    <row r="23" spans="1:21" ht="15.75" customHeight="1">
      <c r="B23" s="502" t="s">
        <v>1220</v>
      </c>
      <c r="C23" s="497" t="s">
        <v>1302</v>
      </c>
      <c r="D23" s="497"/>
      <c r="E23" s="497"/>
      <c r="F23" s="497"/>
      <c r="G23" s="496" t="s">
        <v>1303</v>
      </c>
      <c r="H23" s="497"/>
      <c r="I23" s="497"/>
      <c r="J23" s="497"/>
      <c r="K23" s="496" t="s">
        <v>1262</v>
      </c>
      <c r="L23" s="497"/>
      <c r="M23" s="497"/>
      <c r="N23" s="497"/>
      <c r="O23" s="496" t="s">
        <v>1270</v>
      </c>
      <c r="P23" s="497"/>
      <c r="Q23" s="497"/>
      <c r="R23" s="498"/>
      <c r="U23" s="567"/>
    </row>
    <row r="24" spans="1:21" ht="15.75" customHeight="1">
      <c r="A24" s="507"/>
      <c r="B24" s="503"/>
      <c r="C24" s="512"/>
      <c r="D24" s="500"/>
      <c r="E24" s="500"/>
      <c r="F24" s="513" t="s">
        <v>1330</v>
      </c>
      <c r="G24" s="512"/>
      <c r="H24" s="500"/>
      <c r="I24" s="500"/>
      <c r="J24" s="513" t="s">
        <v>1331</v>
      </c>
      <c r="K24" s="499"/>
      <c r="L24" s="500"/>
      <c r="M24" s="500"/>
      <c r="N24" s="513" t="s">
        <v>1231</v>
      </c>
      <c r="O24" s="512"/>
      <c r="P24" s="500"/>
      <c r="Q24" s="500"/>
      <c r="R24" s="513" t="s">
        <v>1231</v>
      </c>
      <c r="S24" s="514"/>
      <c r="U24" s="567"/>
    </row>
    <row r="25" spans="1:21" ht="15.75" customHeight="1">
      <c r="A25" s="507"/>
      <c r="B25" s="526" t="s">
        <v>1225</v>
      </c>
      <c r="C25" s="496"/>
      <c r="D25" s="489">
        <v>10.58</v>
      </c>
      <c r="E25" s="522"/>
      <c r="F25" s="497"/>
      <c r="G25" s="496"/>
      <c r="H25" s="518">
        <v>10.58</v>
      </c>
      <c r="I25" s="519"/>
      <c r="J25" s="497"/>
      <c r="K25" s="496"/>
      <c r="L25" s="518" t="s">
        <v>1260</v>
      </c>
      <c r="M25" s="519"/>
      <c r="N25" s="497"/>
      <c r="O25" s="509"/>
      <c r="P25" s="518" t="s">
        <v>1260</v>
      </c>
      <c r="Q25" s="519"/>
      <c r="R25" s="498"/>
      <c r="U25" s="567"/>
    </row>
    <row r="26" spans="1:21" ht="15.75" customHeight="1">
      <c r="B26" s="527" t="s">
        <v>1226</v>
      </c>
      <c r="C26" s="504"/>
      <c r="D26" s="518">
        <v>10</v>
      </c>
      <c r="E26" s="519"/>
      <c r="F26" s="505"/>
      <c r="G26" s="504"/>
      <c r="H26" s="520">
        <v>2</v>
      </c>
      <c r="I26" s="521"/>
      <c r="J26" s="505"/>
      <c r="K26" s="504"/>
      <c r="L26" s="518" t="s">
        <v>1260</v>
      </c>
      <c r="M26" s="519"/>
      <c r="N26" s="505"/>
      <c r="O26" s="510"/>
      <c r="P26" s="518" t="s">
        <v>1260</v>
      </c>
      <c r="Q26" s="519"/>
      <c r="R26" s="506"/>
      <c r="U26" s="567"/>
    </row>
    <row r="27" spans="1:21" ht="15.75" customHeight="1">
      <c r="A27" s="507"/>
      <c r="B27" s="515" t="s">
        <v>1221</v>
      </c>
      <c r="C27" s="499"/>
      <c r="D27" s="518">
        <v>20.58</v>
      </c>
      <c r="E27" s="519"/>
      <c r="F27" s="500"/>
      <c r="G27" s="499"/>
      <c r="H27" s="520">
        <v>12.58</v>
      </c>
      <c r="I27" s="521"/>
      <c r="J27" s="500"/>
      <c r="K27" s="499"/>
      <c r="L27" s="518">
        <v>2550</v>
      </c>
      <c r="M27" s="519"/>
      <c r="N27" s="500"/>
      <c r="O27" s="511"/>
      <c r="P27" s="518">
        <v>1558.74</v>
      </c>
      <c r="Q27" s="519"/>
      <c r="R27" s="501"/>
      <c r="U27" s="567"/>
    </row>
    <row r="28" spans="1:21" ht="15.75" customHeight="1">
      <c r="A28" s="507"/>
      <c r="U28" s="567"/>
    </row>
    <row r="29" spans="1:21" ht="15.75" customHeight="1">
      <c r="A29" s="487" t="s">
        <v>1188</v>
      </c>
      <c r="B29" s="507" t="s">
        <v>1234</v>
      </c>
      <c r="L29" s="489">
        <v>2550</v>
      </c>
      <c r="M29" s="523"/>
      <c r="N29" s="507" t="s">
        <v>1231</v>
      </c>
      <c r="U29" s="567"/>
    </row>
    <row r="30" spans="1:21" ht="15.75" customHeight="1">
      <c r="A30" s="67"/>
      <c r="U30" s="567"/>
    </row>
    <row r="31" spans="1:21" ht="15.75" customHeight="1">
      <c r="A31" s="67" t="s">
        <v>1277</v>
      </c>
      <c r="U31" s="567"/>
    </row>
    <row r="32" spans="1:21" ht="15.75" customHeight="1">
      <c r="A32" s="507"/>
      <c r="B32" s="507" t="s">
        <v>1149</v>
      </c>
      <c r="H32" s="507" t="s">
        <v>1222</v>
      </c>
      <c r="P32" s="507" t="s">
        <v>1223</v>
      </c>
      <c r="U32" s="567"/>
    </row>
    <row r="33" spans="1:21" ht="15.75" customHeight="1">
      <c r="A33" s="507" t="s">
        <v>1190</v>
      </c>
      <c r="B33" s="507" t="s">
        <v>1224</v>
      </c>
      <c r="H33" s="507" t="s">
        <v>1285</v>
      </c>
      <c r="P33" s="489">
        <v>1586</v>
      </c>
      <c r="Q33" s="523"/>
      <c r="R33" s="507" t="s">
        <v>1231</v>
      </c>
      <c r="U33" s="567"/>
    </row>
    <row r="34" spans="1:21" ht="15.75" customHeight="1">
      <c r="A34" s="507" t="s">
        <v>1192</v>
      </c>
      <c r="B34" s="507" t="s">
        <v>1270</v>
      </c>
      <c r="H34" s="507" t="s">
        <v>1286</v>
      </c>
      <c r="P34" s="489">
        <v>1555.36</v>
      </c>
      <c r="Q34" s="523"/>
      <c r="R34" s="507" t="s">
        <v>1231</v>
      </c>
      <c r="U34" s="567"/>
    </row>
    <row r="35" spans="1:21" ht="15.75" customHeight="1">
      <c r="A35" s="507" t="s">
        <v>1195</v>
      </c>
      <c r="B35" s="507" t="s">
        <v>1272</v>
      </c>
      <c r="H35" s="507" t="s">
        <v>1246</v>
      </c>
      <c r="P35" s="516">
        <f>MIN(P33,P34)</f>
        <v>1555.36</v>
      </c>
      <c r="Q35" s="517"/>
      <c r="R35" s="507" t="s">
        <v>1231</v>
      </c>
      <c r="U35" s="567"/>
    </row>
    <row r="36" spans="1:21" ht="15.75" customHeight="1">
      <c r="A36" s="507" t="s">
        <v>1201</v>
      </c>
      <c r="B36" s="507" t="s">
        <v>1232</v>
      </c>
      <c r="H36" s="507" t="s">
        <v>1293</v>
      </c>
      <c r="P36" s="557">
        <f>ROUND(P35/L29*100,1)</f>
        <v>61</v>
      </c>
      <c r="Q36" s="517"/>
      <c r="R36" s="507" t="s">
        <v>1235</v>
      </c>
      <c r="U36" s="567"/>
    </row>
    <row r="37" spans="1:21" ht="15.75" customHeight="1">
      <c r="A37" s="507" t="s">
        <v>1233</v>
      </c>
      <c r="B37" s="507" t="s">
        <v>1238</v>
      </c>
      <c r="H37" s="507" t="s">
        <v>1239</v>
      </c>
      <c r="P37" s="489">
        <v>1187.02</v>
      </c>
      <c r="Q37" s="523"/>
      <c r="R37" s="507" t="s">
        <v>1231</v>
      </c>
      <c r="U37" s="567"/>
    </row>
    <row r="38" spans="1:21" ht="15.75" customHeight="1">
      <c r="A38" s="507" t="s">
        <v>1291</v>
      </c>
      <c r="B38" s="507" t="s">
        <v>1240</v>
      </c>
      <c r="H38" s="507" t="s">
        <v>1292</v>
      </c>
      <c r="P38" s="516">
        <f>P35-P37</f>
        <v>368.33999999999992</v>
      </c>
      <c r="Q38" s="517"/>
      <c r="R38" s="507" t="s">
        <v>1231</v>
      </c>
      <c r="U38" s="567"/>
    </row>
    <row r="42" spans="1:21" ht="15.75" customHeight="1">
      <c r="A42" s="546"/>
      <c r="B42" s="340"/>
      <c r="C42" s="340"/>
      <c r="D42" s="340"/>
      <c r="E42" s="340"/>
      <c r="F42" s="340"/>
      <c r="G42" s="340"/>
      <c r="H42" s="340"/>
      <c r="I42" s="340"/>
      <c r="J42" s="340"/>
      <c r="K42" s="340"/>
      <c r="L42" s="340"/>
      <c r="M42" s="340"/>
      <c r="N42" s="340"/>
      <c r="O42" s="340"/>
      <c r="P42" s="340"/>
      <c r="Q42" s="340"/>
    </row>
    <row r="43" spans="1:21" ht="15.75" customHeight="1">
      <c r="A43" s="546"/>
      <c r="B43" s="340"/>
      <c r="C43" s="340"/>
      <c r="D43" s="340"/>
      <c r="E43" s="340"/>
      <c r="F43" s="340"/>
      <c r="G43" s="340"/>
      <c r="H43" s="340"/>
      <c r="I43" s="340"/>
      <c r="J43" s="340"/>
      <c r="K43" s="340"/>
      <c r="L43" s="340"/>
      <c r="M43" s="340"/>
      <c r="N43" s="340"/>
      <c r="O43" s="340"/>
      <c r="P43" s="340"/>
      <c r="Q43" s="340"/>
    </row>
    <row r="44" spans="1:21" ht="15.75" customHeight="1">
      <c r="A44" s="546"/>
      <c r="B44" s="340"/>
      <c r="C44" s="340"/>
      <c r="D44" s="340"/>
      <c r="E44" s="340"/>
      <c r="F44" s="340"/>
      <c r="G44" s="340"/>
      <c r="H44" s="340"/>
      <c r="I44" s="340"/>
      <c r="J44" s="340"/>
      <c r="K44" s="340"/>
      <c r="L44" s="340"/>
      <c r="M44" s="340"/>
      <c r="N44" s="340"/>
      <c r="O44" s="340"/>
      <c r="P44" s="340"/>
      <c r="Q44" s="340"/>
    </row>
  </sheetData>
  <phoneticPr fontId="4"/>
  <printOptions horizontalCentered="1"/>
  <pageMargins left="0.70866141732283472" right="0.70866141732283472" top="0.74803149606299213" bottom="0.74803149606299213" header="0.31496062992125984" footer="0.31496062992125984"/>
  <pageSetup paperSize="9" scale="89" fitToHeight="4"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3308-2927-4DFE-ACDA-39E62082EE3F}">
  <dimension ref="A1:V44"/>
  <sheetViews>
    <sheetView view="pageBreakPreview" zoomScaleNormal="100" zoomScaleSheetLayoutView="100" workbookViewId="0">
      <selection activeCell="AC17" sqref="AC17"/>
    </sheetView>
  </sheetViews>
  <sheetFormatPr defaultColWidth="9" defaultRowHeight="15.75" customHeight="1"/>
  <cols>
    <col min="1" max="1" width="5" style="487" customWidth="1"/>
    <col min="2" max="20" width="5" style="507" customWidth="1"/>
    <col min="21" max="16384" width="9" style="507"/>
  </cols>
  <sheetData>
    <row r="1" spans="1:22" ht="15.75" customHeight="1">
      <c r="A1" s="553" t="s">
        <v>1268</v>
      </c>
      <c r="B1" s="340"/>
      <c r="C1" s="340"/>
      <c r="D1" s="340"/>
      <c r="E1" s="340"/>
      <c r="F1" s="340"/>
      <c r="G1" s="340"/>
      <c r="H1" s="340"/>
      <c r="I1" s="340"/>
      <c r="J1" s="340"/>
      <c r="K1" s="340"/>
      <c r="L1" s="340"/>
      <c r="M1" s="340"/>
      <c r="N1" s="340"/>
      <c r="O1" s="340"/>
      <c r="P1" s="340"/>
      <c r="Q1" s="340"/>
      <c r="R1" s="340"/>
      <c r="S1" s="340"/>
      <c r="T1" s="340"/>
      <c r="U1" s="567" t="str">
        <f>HYPERLINK("#'リンク一覧'!A1", "リンク一覧へ")</f>
        <v>リンク一覧へ</v>
      </c>
    </row>
    <row r="2" spans="1:22" ht="15.75" customHeight="1">
      <c r="A2" s="67" t="s">
        <v>1153</v>
      </c>
      <c r="B2" s="67"/>
      <c r="C2" s="67"/>
      <c r="F2" s="67"/>
      <c r="U2" s="567" t="str">
        <f>HYPERLINK("#'注意３'!A1", "注意事項")</f>
        <v>注意事項</v>
      </c>
    </row>
    <row r="3" spans="1:22" ht="15.75" customHeight="1">
      <c r="A3" s="507"/>
      <c r="B3" s="507" t="s">
        <v>1248</v>
      </c>
      <c r="G3" s="517" t="str">
        <f>IF(基本情報!$C$1="","",基本情報!$C$1)</f>
        <v/>
      </c>
      <c r="H3" s="517"/>
      <c r="I3" s="517"/>
      <c r="J3" s="517"/>
      <c r="K3" s="517"/>
      <c r="L3" s="517"/>
      <c r="M3" s="517"/>
      <c r="N3" s="517"/>
      <c r="O3" s="517"/>
      <c r="U3" s="567" t="str">
        <f>HYPERLINK("#'算定例①-１'!A1", "算定例①-１")</f>
        <v>算定例①-１</v>
      </c>
    </row>
    <row r="4" spans="1:22" ht="15.75" customHeight="1">
      <c r="A4" s="507"/>
      <c r="B4" s="507" t="s">
        <v>1154</v>
      </c>
      <c r="G4" s="507" t="s">
        <v>1212</v>
      </c>
      <c r="U4" s="567" t="str">
        <f>HYPERLINK("#'算定例①-２'!A1", "算定例①-２")</f>
        <v>算定例①-２</v>
      </c>
    </row>
    <row r="5" spans="1:22" ht="15.75" customHeight="1">
      <c r="A5" s="537" t="s">
        <v>1228</v>
      </c>
      <c r="B5" s="340" t="s">
        <v>1150</v>
      </c>
      <c r="C5" s="340"/>
      <c r="D5" s="340"/>
      <c r="E5" s="340"/>
      <c r="F5" s="340"/>
      <c r="G5" s="528" t="s">
        <v>1287</v>
      </c>
      <c r="H5" s="528"/>
      <c r="I5" s="528"/>
      <c r="J5" s="528"/>
      <c r="K5" s="538" t="s">
        <v>1</v>
      </c>
      <c r="L5" s="528" t="s">
        <v>1213</v>
      </c>
      <c r="M5" s="528"/>
      <c r="N5" s="528"/>
      <c r="O5" s="528"/>
      <c r="U5" s="567" t="str">
        <f>HYPERLINK("#'算定例②-1'!A1", "算定例②-１")</f>
        <v>算定例②-１</v>
      </c>
    </row>
    <row r="6" spans="1:22" ht="15.75" customHeight="1">
      <c r="A6" s="537" t="s">
        <v>1229</v>
      </c>
      <c r="B6" s="340" t="s">
        <v>1151</v>
      </c>
      <c r="C6" s="340"/>
      <c r="D6" s="340"/>
      <c r="E6" s="340"/>
      <c r="F6" s="340"/>
      <c r="G6" s="528" t="s">
        <v>1287</v>
      </c>
      <c r="H6" s="528"/>
      <c r="I6" s="528"/>
      <c r="J6" s="528"/>
      <c r="K6" s="538" t="s">
        <v>1</v>
      </c>
      <c r="L6" s="528" t="s">
        <v>1243</v>
      </c>
      <c r="M6" s="528"/>
      <c r="N6" s="528"/>
      <c r="O6" s="528"/>
      <c r="P6" s="507" t="s">
        <v>1155</v>
      </c>
      <c r="U6" s="567" t="str">
        <f>HYPERLINK("#'算定例②-２'!A1", "算定例②-２")</f>
        <v>算定例②-２</v>
      </c>
    </row>
    <row r="7" spans="1:22" ht="15.75" customHeight="1">
      <c r="A7" s="507"/>
      <c r="B7" s="507" t="s">
        <v>1152</v>
      </c>
      <c r="G7" s="528" t="s">
        <v>1287</v>
      </c>
      <c r="H7" s="528"/>
      <c r="I7" s="528"/>
      <c r="J7" s="528"/>
      <c r="K7" s="494" t="s">
        <v>1</v>
      </c>
      <c r="L7" s="528" t="s">
        <v>1244</v>
      </c>
      <c r="M7" s="528"/>
      <c r="N7" s="528"/>
      <c r="O7" s="528"/>
      <c r="U7" s="567" t="str">
        <f>HYPERLINK("#'算定例②-３'!A1", "算定例②-３")</f>
        <v>算定例②-３</v>
      </c>
      <c r="V7" s="495"/>
    </row>
    <row r="8" spans="1:22" ht="15.75" customHeight="1">
      <c r="A8" s="507"/>
      <c r="B8" s="487" t="s">
        <v>1219</v>
      </c>
      <c r="G8" s="528" t="s">
        <v>1245</v>
      </c>
      <c r="H8" s="528"/>
      <c r="I8" s="528"/>
      <c r="J8" s="528"/>
      <c r="K8" s="494" t="s">
        <v>1</v>
      </c>
      <c r="L8" s="528" t="s">
        <v>1243</v>
      </c>
      <c r="M8" s="528"/>
      <c r="N8" s="528"/>
      <c r="O8" s="528"/>
      <c r="P8" s="507" t="s">
        <v>1230</v>
      </c>
      <c r="Q8" s="489">
        <v>3</v>
      </c>
      <c r="R8" s="489"/>
      <c r="S8" s="507" t="s">
        <v>1315</v>
      </c>
      <c r="U8" s="567" t="str">
        <f>HYPERLINK("#'20'!A1", "様式20")</f>
        <v>様式20</v>
      </c>
    </row>
    <row r="9" spans="1:22" ht="15.75" customHeight="1">
      <c r="A9" s="507"/>
      <c r="B9" s="487"/>
      <c r="U9" s="567"/>
    </row>
    <row r="10" spans="1:22" ht="15.75" customHeight="1">
      <c r="A10" s="67" t="s">
        <v>1259</v>
      </c>
      <c r="J10" s="507" t="s">
        <v>1258</v>
      </c>
      <c r="U10" s="495"/>
    </row>
    <row r="11" spans="1:22" ht="15.75" customHeight="1">
      <c r="A11" s="508" t="s">
        <v>1228</v>
      </c>
      <c r="B11" s="507" t="s">
        <v>1328</v>
      </c>
    </row>
    <row r="12" spans="1:22" ht="15.75" customHeight="1">
      <c r="A12" s="507"/>
      <c r="B12" s="524" t="s">
        <v>3</v>
      </c>
      <c r="C12" s="524" t="s">
        <v>1276</v>
      </c>
      <c r="D12" s="524"/>
      <c r="E12" s="524"/>
      <c r="F12" s="524"/>
      <c r="G12" s="524"/>
      <c r="H12" s="524"/>
      <c r="I12" s="525" t="s">
        <v>1318</v>
      </c>
      <c r="J12" s="524"/>
      <c r="K12" s="524" t="s">
        <v>1252</v>
      </c>
      <c r="L12" s="524"/>
      <c r="M12" s="524"/>
      <c r="N12" s="524"/>
      <c r="O12" s="524"/>
      <c r="P12" s="524"/>
      <c r="Q12" s="524"/>
      <c r="R12" s="524"/>
    </row>
    <row r="13" spans="1:22" ht="15.75" customHeight="1">
      <c r="A13" s="507"/>
      <c r="B13" s="524" t="s">
        <v>3</v>
      </c>
      <c r="C13" s="524" t="s">
        <v>1288</v>
      </c>
      <c r="D13" s="524"/>
      <c r="E13" s="524"/>
      <c r="F13" s="524"/>
      <c r="G13" s="524"/>
      <c r="H13" s="524"/>
      <c r="I13" s="525" t="s">
        <v>1318</v>
      </c>
      <c r="J13" s="524"/>
      <c r="K13" s="524"/>
      <c r="L13" s="524"/>
      <c r="M13" s="524"/>
      <c r="N13" s="524"/>
      <c r="O13" s="524"/>
      <c r="P13" s="524"/>
      <c r="Q13" s="524"/>
      <c r="R13" s="524"/>
    </row>
    <row r="14" spans="1:22" ht="15.75" customHeight="1">
      <c r="A14" s="507"/>
      <c r="B14" s="524" t="s">
        <v>3</v>
      </c>
      <c r="C14" s="524" t="s">
        <v>1289</v>
      </c>
      <c r="D14" s="524"/>
      <c r="E14" s="524"/>
      <c r="F14" s="524"/>
      <c r="G14" s="524"/>
      <c r="H14" s="524"/>
      <c r="I14" s="525" t="s">
        <v>1318</v>
      </c>
      <c r="J14" s="524"/>
      <c r="K14" s="524"/>
      <c r="L14" s="524"/>
      <c r="M14" s="524"/>
      <c r="N14" s="524"/>
      <c r="O14" s="524"/>
      <c r="P14" s="524"/>
      <c r="Q14" s="524"/>
      <c r="R14" s="524"/>
    </row>
    <row r="15" spans="1:22" ht="15.75" customHeight="1">
      <c r="A15" s="507"/>
      <c r="B15" s="524" t="s">
        <v>3</v>
      </c>
      <c r="C15" s="489">
        <v>20.58</v>
      </c>
      <c r="D15" s="522"/>
      <c r="E15" s="524" t="s">
        <v>1319</v>
      </c>
      <c r="F15" s="524"/>
      <c r="G15" s="524"/>
      <c r="H15" s="524"/>
      <c r="I15" s="524"/>
      <c r="J15" s="524"/>
      <c r="K15" s="524"/>
      <c r="L15" s="524"/>
      <c r="M15" s="524"/>
      <c r="N15" s="524"/>
      <c r="O15" s="524"/>
      <c r="P15" s="524"/>
      <c r="Q15" s="524"/>
      <c r="R15" s="524"/>
    </row>
    <row r="16" spans="1:22" ht="15.75" customHeight="1">
      <c r="A16" s="508" t="s">
        <v>1229</v>
      </c>
      <c r="B16" s="507" t="s">
        <v>1329</v>
      </c>
    </row>
    <row r="17" spans="1:21" ht="15.75" customHeight="1">
      <c r="A17" s="507"/>
      <c r="B17" s="524" t="s">
        <v>3</v>
      </c>
      <c r="C17" s="524" t="s">
        <v>1276</v>
      </c>
      <c r="D17" s="524"/>
      <c r="E17" s="524"/>
      <c r="F17" s="524"/>
      <c r="G17" s="524"/>
      <c r="H17" s="524"/>
      <c r="I17" s="525" t="s">
        <v>1322</v>
      </c>
      <c r="J17" s="524"/>
      <c r="K17" s="529" t="s">
        <v>1261</v>
      </c>
      <c r="L17" s="524"/>
      <c r="M17" s="524"/>
      <c r="N17" s="524"/>
      <c r="O17" s="524"/>
      <c r="P17" s="524"/>
      <c r="Q17" s="524"/>
      <c r="R17" s="524"/>
    </row>
    <row r="18" spans="1:21" ht="15.75" customHeight="1">
      <c r="A18" s="507"/>
      <c r="B18" s="524" t="s">
        <v>3</v>
      </c>
      <c r="C18" s="524" t="s">
        <v>1288</v>
      </c>
      <c r="D18" s="524"/>
      <c r="E18" s="524"/>
      <c r="F18" s="524"/>
      <c r="G18" s="524"/>
      <c r="H18" s="524"/>
      <c r="I18" s="525" t="s">
        <v>1322</v>
      </c>
      <c r="J18" s="524"/>
      <c r="K18" s="524"/>
      <c r="L18" s="524"/>
      <c r="M18" s="524"/>
      <c r="N18" s="524"/>
      <c r="O18" s="524"/>
      <c r="P18" s="524"/>
      <c r="Q18" s="524"/>
      <c r="R18" s="524"/>
    </row>
    <row r="19" spans="1:21" ht="15.75" customHeight="1">
      <c r="A19" s="507"/>
      <c r="B19" s="524" t="s">
        <v>3</v>
      </c>
      <c r="C19" s="524" t="s">
        <v>1289</v>
      </c>
      <c r="D19" s="524"/>
      <c r="E19" s="524"/>
      <c r="F19" s="524"/>
      <c r="G19" s="524"/>
      <c r="H19" s="524"/>
      <c r="I19" s="525" t="s">
        <v>1322</v>
      </c>
      <c r="J19" s="524"/>
      <c r="K19" s="524"/>
      <c r="L19" s="524"/>
      <c r="M19" s="524"/>
      <c r="N19" s="524"/>
      <c r="O19" s="524"/>
      <c r="P19" s="524"/>
      <c r="Q19" s="524"/>
      <c r="R19" s="524"/>
    </row>
    <row r="20" spans="1:21" ht="15.75" customHeight="1">
      <c r="A20" s="507"/>
      <c r="B20" s="524" t="s">
        <v>3</v>
      </c>
      <c r="C20" s="489">
        <v>10.58</v>
      </c>
      <c r="D20" s="522"/>
      <c r="E20" s="524" t="s">
        <v>1319</v>
      </c>
      <c r="F20" s="524"/>
      <c r="G20" s="524"/>
      <c r="H20" s="524"/>
      <c r="I20" s="524"/>
      <c r="J20" s="524"/>
      <c r="K20" s="524"/>
      <c r="L20" s="524"/>
      <c r="M20" s="524"/>
      <c r="N20" s="524"/>
      <c r="O20" s="524"/>
      <c r="P20" s="524"/>
      <c r="Q20" s="524"/>
      <c r="R20" s="524"/>
    </row>
    <row r="22" spans="1:21" ht="15.75" customHeight="1">
      <c r="A22" s="67" t="s">
        <v>1265</v>
      </c>
      <c r="J22" s="507" t="s">
        <v>1258</v>
      </c>
      <c r="U22" s="567"/>
    </row>
    <row r="23" spans="1:21" ht="15.75" customHeight="1">
      <c r="B23" s="502" t="s">
        <v>1220</v>
      </c>
      <c r="C23" s="497" t="s">
        <v>1302</v>
      </c>
      <c r="D23" s="497"/>
      <c r="E23" s="497"/>
      <c r="F23" s="497"/>
      <c r="G23" s="496" t="s">
        <v>1303</v>
      </c>
      <c r="H23" s="497"/>
      <c r="I23" s="497"/>
      <c r="J23" s="497"/>
      <c r="K23" s="496" t="s">
        <v>1304</v>
      </c>
      <c r="L23" s="497"/>
      <c r="M23" s="497"/>
      <c r="N23" s="497"/>
      <c r="O23" s="496" t="s">
        <v>1305</v>
      </c>
      <c r="P23" s="497"/>
      <c r="Q23" s="497"/>
      <c r="R23" s="498"/>
    </row>
    <row r="24" spans="1:21" ht="15.75" customHeight="1">
      <c r="A24" s="507"/>
      <c r="B24" s="503"/>
      <c r="C24" s="512"/>
      <c r="D24" s="500"/>
      <c r="E24" s="500"/>
      <c r="F24" s="513" t="s">
        <v>1330</v>
      </c>
      <c r="G24" s="512"/>
      <c r="H24" s="500"/>
      <c r="I24" s="500"/>
      <c r="J24" s="513" t="s">
        <v>1331</v>
      </c>
      <c r="K24" s="499"/>
      <c r="L24" s="500"/>
      <c r="M24" s="500"/>
      <c r="N24" s="513" t="s">
        <v>1231</v>
      </c>
      <c r="O24" s="512"/>
      <c r="P24" s="500"/>
      <c r="Q24" s="500"/>
      <c r="R24" s="513" t="s">
        <v>1231</v>
      </c>
      <c r="S24" s="514"/>
    </row>
    <row r="25" spans="1:21" ht="15.75" customHeight="1">
      <c r="A25" s="507"/>
      <c r="B25" s="526" t="s">
        <v>1225</v>
      </c>
      <c r="C25" s="496"/>
      <c r="D25" s="489">
        <v>10.58</v>
      </c>
      <c r="E25" s="522"/>
      <c r="F25" s="497"/>
      <c r="G25" s="496"/>
      <c r="H25" s="518">
        <v>10.58</v>
      </c>
      <c r="I25" s="519"/>
      <c r="J25" s="497"/>
      <c r="K25" s="496"/>
      <c r="L25" s="518">
        <v>1050</v>
      </c>
      <c r="M25" s="519"/>
      <c r="N25" s="497"/>
      <c r="O25" s="509"/>
      <c r="P25" s="518">
        <v>1050</v>
      </c>
      <c r="Q25" s="519"/>
      <c r="R25" s="498"/>
    </row>
    <row r="26" spans="1:21" ht="15.75" customHeight="1">
      <c r="B26" s="527" t="s">
        <v>1226</v>
      </c>
      <c r="C26" s="504"/>
      <c r="D26" s="518">
        <v>10</v>
      </c>
      <c r="E26" s="519"/>
      <c r="F26" s="505"/>
      <c r="G26" s="504"/>
      <c r="H26" s="520">
        <v>0</v>
      </c>
      <c r="I26" s="521"/>
      <c r="J26" s="505"/>
      <c r="K26" s="504"/>
      <c r="L26" s="518">
        <v>1500</v>
      </c>
      <c r="M26" s="519"/>
      <c r="N26" s="505"/>
      <c r="O26" s="510"/>
      <c r="P26" s="518">
        <v>0</v>
      </c>
      <c r="Q26" s="519"/>
      <c r="R26" s="506"/>
    </row>
    <row r="27" spans="1:21" ht="15.75" customHeight="1">
      <c r="A27" s="507"/>
      <c r="B27" s="515" t="s">
        <v>1221</v>
      </c>
      <c r="C27" s="499"/>
      <c r="D27" s="518">
        <v>20.58</v>
      </c>
      <c r="E27" s="519"/>
      <c r="F27" s="500"/>
      <c r="G27" s="499"/>
      <c r="H27" s="520">
        <v>10.58</v>
      </c>
      <c r="I27" s="521"/>
      <c r="J27" s="500"/>
      <c r="K27" s="499"/>
      <c r="L27" s="518">
        <v>2550</v>
      </c>
      <c r="M27" s="519"/>
      <c r="N27" s="500"/>
      <c r="O27" s="511"/>
      <c r="P27" s="518">
        <v>1050</v>
      </c>
      <c r="Q27" s="519"/>
      <c r="R27" s="501"/>
    </row>
    <row r="28" spans="1:21" ht="15.75" customHeight="1">
      <c r="A28" s="507"/>
    </row>
    <row r="29" spans="1:21" ht="15.75" customHeight="1">
      <c r="A29" s="487" t="s">
        <v>1188</v>
      </c>
      <c r="B29" s="507" t="s">
        <v>1234</v>
      </c>
      <c r="L29" s="489">
        <v>2550</v>
      </c>
      <c r="M29" s="523"/>
      <c r="N29" s="507" t="s">
        <v>1231</v>
      </c>
    </row>
    <row r="30" spans="1:21" ht="15.75" customHeight="1">
      <c r="A30" s="67"/>
    </row>
    <row r="31" spans="1:21" ht="15.75" customHeight="1">
      <c r="A31" s="67" t="s">
        <v>1277</v>
      </c>
    </row>
    <row r="32" spans="1:21" ht="15.75" customHeight="1">
      <c r="A32" s="507"/>
      <c r="B32" s="507" t="s">
        <v>1149</v>
      </c>
      <c r="H32" s="507" t="s">
        <v>1222</v>
      </c>
      <c r="P32" s="507" t="s">
        <v>1223</v>
      </c>
    </row>
    <row r="33" spans="1:18" ht="15.75" customHeight="1">
      <c r="A33" s="507" t="s">
        <v>1190</v>
      </c>
      <c r="B33" s="507" t="s">
        <v>1224</v>
      </c>
      <c r="H33" s="507" t="s">
        <v>1285</v>
      </c>
      <c r="P33" s="489">
        <v>1105</v>
      </c>
      <c r="Q33" s="523"/>
      <c r="R33" s="507" t="s">
        <v>1231</v>
      </c>
    </row>
    <row r="34" spans="1:18" ht="15.75" customHeight="1">
      <c r="A34" s="507" t="s">
        <v>1192</v>
      </c>
      <c r="B34" s="507" t="s">
        <v>1306</v>
      </c>
      <c r="H34" s="507" t="s">
        <v>1308</v>
      </c>
      <c r="P34" s="489">
        <v>1050</v>
      </c>
      <c r="Q34" s="523"/>
      <c r="R34" s="507" t="s">
        <v>1231</v>
      </c>
    </row>
    <row r="35" spans="1:18" ht="15.75" customHeight="1">
      <c r="A35" s="507" t="s">
        <v>1195</v>
      </c>
      <c r="B35" s="507" t="s">
        <v>1272</v>
      </c>
      <c r="H35" s="507" t="s">
        <v>1246</v>
      </c>
      <c r="P35" s="516">
        <f>MIN(P33,P34)</f>
        <v>1050</v>
      </c>
      <c r="Q35" s="517"/>
      <c r="R35" s="507" t="s">
        <v>1231</v>
      </c>
    </row>
    <row r="36" spans="1:18" ht="15.75" customHeight="1">
      <c r="A36" s="507" t="s">
        <v>1201</v>
      </c>
      <c r="B36" s="507" t="s">
        <v>1232</v>
      </c>
      <c r="H36" s="507" t="s">
        <v>1293</v>
      </c>
      <c r="P36" s="557">
        <f>ROUND(P35/L29*100,1)</f>
        <v>41.2</v>
      </c>
      <c r="Q36" s="517"/>
      <c r="R36" s="507" t="s">
        <v>1235</v>
      </c>
    </row>
    <row r="37" spans="1:18" ht="15.75" customHeight="1">
      <c r="A37" s="507" t="s">
        <v>1233</v>
      </c>
      <c r="B37" s="507" t="s">
        <v>1238</v>
      </c>
      <c r="H37" s="507" t="s">
        <v>1239</v>
      </c>
      <c r="P37" s="489">
        <v>939.21</v>
      </c>
      <c r="Q37" s="523"/>
      <c r="R37" s="507" t="s">
        <v>1231</v>
      </c>
    </row>
    <row r="38" spans="1:18" ht="15.75" customHeight="1">
      <c r="A38" s="507" t="s">
        <v>1291</v>
      </c>
      <c r="B38" s="507" t="s">
        <v>1240</v>
      </c>
      <c r="H38" s="507" t="s">
        <v>1292</v>
      </c>
      <c r="P38" s="516">
        <f>P35-P37</f>
        <v>110.78999999999996</v>
      </c>
      <c r="Q38" s="517"/>
      <c r="R38" s="507" t="s">
        <v>1231</v>
      </c>
    </row>
    <row r="42" spans="1:18" ht="15.75" customHeight="1">
      <c r="A42" s="546"/>
      <c r="B42" s="340"/>
      <c r="C42" s="340"/>
      <c r="D42" s="340"/>
      <c r="E42" s="340"/>
      <c r="F42" s="340"/>
      <c r="G42" s="340"/>
      <c r="H42" s="340"/>
      <c r="I42" s="340"/>
      <c r="J42" s="340"/>
      <c r="K42" s="340"/>
      <c r="L42" s="340"/>
      <c r="M42" s="340"/>
      <c r="N42" s="340"/>
      <c r="O42" s="340"/>
      <c r="P42" s="340"/>
      <c r="Q42" s="340"/>
    </row>
    <row r="43" spans="1:18" ht="15.75" customHeight="1">
      <c r="A43" s="546"/>
      <c r="B43" s="340"/>
      <c r="C43" s="340"/>
      <c r="D43" s="340"/>
      <c r="E43" s="340"/>
      <c r="F43" s="340"/>
      <c r="G43" s="340"/>
      <c r="H43" s="340"/>
      <c r="I43" s="340"/>
      <c r="J43" s="340"/>
      <c r="K43" s="340"/>
      <c r="L43" s="340"/>
      <c r="M43" s="340"/>
      <c r="N43" s="340"/>
      <c r="O43" s="340"/>
      <c r="P43" s="340"/>
      <c r="Q43" s="340"/>
    </row>
    <row r="44" spans="1:18" ht="15.75" customHeight="1">
      <c r="A44" s="546"/>
      <c r="B44" s="340"/>
      <c r="C44" s="340"/>
      <c r="D44" s="340"/>
      <c r="E44" s="340"/>
      <c r="F44" s="340"/>
      <c r="G44" s="340"/>
      <c r="H44" s="340"/>
      <c r="I44" s="340"/>
      <c r="J44" s="340"/>
      <c r="K44" s="340"/>
      <c r="L44" s="340"/>
      <c r="M44" s="340"/>
      <c r="N44" s="340"/>
      <c r="O44" s="340"/>
      <c r="P44" s="340"/>
      <c r="Q44" s="340"/>
    </row>
  </sheetData>
  <phoneticPr fontId="4"/>
  <printOptions horizontalCentered="1"/>
  <pageMargins left="0.70866141732283472" right="0.70866141732283472" top="0.74803149606299213" bottom="0.74803149606299213" header="0.31496062992125984" footer="0.31496062992125984"/>
  <pageSetup paperSize="9" scale="89" fitToHeight="4"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6E90-83E4-48AE-8ED1-1C5A773CEB47}">
  <dimension ref="A1:V44"/>
  <sheetViews>
    <sheetView view="pageBreakPreview" zoomScaleNormal="100" zoomScaleSheetLayoutView="100" workbookViewId="0">
      <selection activeCell="AC17" sqref="AC17"/>
    </sheetView>
  </sheetViews>
  <sheetFormatPr defaultColWidth="9" defaultRowHeight="15.75" customHeight="1"/>
  <cols>
    <col min="1" max="1" width="5" style="487" customWidth="1"/>
    <col min="2" max="20" width="5" style="507" customWidth="1"/>
    <col min="21" max="16384" width="9" style="507"/>
  </cols>
  <sheetData>
    <row r="1" spans="1:22" ht="15.75" customHeight="1">
      <c r="A1" s="553" t="s">
        <v>1268</v>
      </c>
      <c r="B1" s="340"/>
      <c r="C1" s="340"/>
      <c r="D1" s="340"/>
      <c r="E1" s="340"/>
      <c r="F1" s="340"/>
      <c r="G1" s="340"/>
      <c r="H1" s="340"/>
      <c r="I1" s="340"/>
      <c r="J1" s="340"/>
      <c r="K1" s="340"/>
      <c r="L1" s="340"/>
      <c r="M1" s="340"/>
      <c r="N1" s="340"/>
      <c r="O1" s="340"/>
      <c r="P1" s="340"/>
      <c r="Q1" s="340"/>
      <c r="R1" s="340"/>
      <c r="S1" s="340"/>
      <c r="T1" s="340"/>
      <c r="U1" s="567" t="str">
        <f>HYPERLINK("#'リンク一覧'!A1", "リンク一覧へ")</f>
        <v>リンク一覧へ</v>
      </c>
    </row>
    <row r="2" spans="1:22" ht="15.75" customHeight="1">
      <c r="A2" s="67" t="s">
        <v>1153</v>
      </c>
      <c r="B2" s="67"/>
      <c r="C2" s="67"/>
      <c r="M2" s="530" t="s">
        <v>1294</v>
      </c>
      <c r="N2" s="530"/>
      <c r="P2" s="67"/>
      <c r="U2" s="567" t="str">
        <f>HYPERLINK("#'注意３'!A1", "注意事項")</f>
        <v>注意事項</v>
      </c>
    </row>
    <row r="3" spans="1:22" ht="15.75" customHeight="1">
      <c r="A3" s="507"/>
      <c r="B3" s="507" t="s">
        <v>1248</v>
      </c>
      <c r="G3" s="517" t="str">
        <f>IF(基本情報!$C$1="","",基本情報!$C$1)</f>
        <v/>
      </c>
      <c r="H3" s="517"/>
      <c r="I3" s="517"/>
      <c r="J3" s="517"/>
      <c r="K3" s="517"/>
      <c r="L3" s="517"/>
      <c r="M3" s="517"/>
      <c r="N3" s="517"/>
      <c r="O3" s="517"/>
      <c r="U3" s="567" t="str">
        <f>HYPERLINK("#'算定例①-１'!A1", "算定例①-１")</f>
        <v>算定例①-１</v>
      </c>
    </row>
    <row r="4" spans="1:22" ht="15.75" customHeight="1">
      <c r="A4" s="507"/>
      <c r="B4" s="507" t="s">
        <v>1154</v>
      </c>
      <c r="G4" s="507" t="s">
        <v>1212</v>
      </c>
      <c r="U4" s="567" t="str">
        <f>HYPERLINK("#'算定例①-２'!A1", "算定例①-２")</f>
        <v>算定例①-２</v>
      </c>
    </row>
    <row r="5" spans="1:22" ht="15.75" customHeight="1">
      <c r="A5" s="537" t="s">
        <v>1228</v>
      </c>
      <c r="B5" s="340" t="s">
        <v>1150</v>
      </c>
      <c r="C5" s="340"/>
      <c r="D5" s="340"/>
      <c r="E5" s="340"/>
      <c r="F5" s="340"/>
      <c r="G5" s="528" t="s">
        <v>1287</v>
      </c>
      <c r="H5" s="528"/>
      <c r="I5" s="528"/>
      <c r="J5" s="528"/>
      <c r="K5" s="538" t="s">
        <v>1</v>
      </c>
      <c r="L5" s="528" t="s">
        <v>1213</v>
      </c>
      <c r="M5" s="528"/>
      <c r="N5" s="528"/>
      <c r="O5" s="528"/>
      <c r="U5" s="567" t="str">
        <f>HYPERLINK("#'算定例②-1'!A1", "算定例②-１")</f>
        <v>算定例②-１</v>
      </c>
    </row>
    <row r="6" spans="1:22" ht="15.75" customHeight="1">
      <c r="A6" s="537" t="s">
        <v>1229</v>
      </c>
      <c r="B6" s="340" t="s">
        <v>1151</v>
      </c>
      <c r="C6" s="340"/>
      <c r="D6" s="340"/>
      <c r="E6" s="340"/>
      <c r="F6" s="340"/>
      <c r="G6" s="528" t="s">
        <v>1287</v>
      </c>
      <c r="H6" s="528"/>
      <c r="I6" s="528"/>
      <c r="J6" s="528"/>
      <c r="K6" s="538" t="s">
        <v>1</v>
      </c>
      <c r="L6" s="528" t="s">
        <v>1253</v>
      </c>
      <c r="M6" s="528"/>
      <c r="N6" s="528"/>
      <c r="O6" s="528"/>
      <c r="P6" s="507" t="s">
        <v>1155</v>
      </c>
      <c r="U6" s="567" t="str">
        <f>HYPERLINK("#'算定例②-２'!A1", "算定例②-２")</f>
        <v>算定例②-２</v>
      </c>
    </row>
    <row r="7" spans="1:22" ht="15.75" customHeight="1">
      <c r="A7" s="507"/>
      <c r="B7" s="507" t="s">
        <v>1152</v>
      </c>
      <c r="G7" s="528" t="s">
        <v>1287</v>
      </c>
      <c r="H7" s="528"/>
      <c r="I7" s="528"/>
      <c r="J7" s="528"/>
      <c r="K7" s="494" t="s">
        <v>1</v>
      </c>
      <c r="L7" s="528" t="s">
        <v>1254</v>
      </c>
      <c r="M7" s="528"/>
      <c r="N7" s="528"/>
      <c r="O7" s="528"/>
      <c r="U7" s="567" t="str">
        <f>HYPERLINK("#'算定例②-３'!A1", "算定例②-３")</f>
        <v>算定例②-３</v>
      </c>
      <c r="V7" s="495"/>
    </row>
    <row r="8" spans="1:22" ht="15.75" customHeight="1">
      <c r="A8" s="507"/>
      <c r="B8" s="487" t="s">
        <v>1219</v>
      </c>
      <c r="G8" s="528" t="s">
        <v>1255</v>
      </c>
      <c r="H8" s="528"/>
      <c r="I8" s="528"/>
      <c r="J8" s="528"/>
      <c r="K8" s="494" t="s">
        <v>1</v>
      </c>
      <c r="L8" s="528" t="s">
        <v>1253</v>
      </c>
      <c r="M8" s="528"/>
      <c r="N8" s="528"/>
      <c r="O8" s="528"/>
      <c r="P8" s="507" t="s">
        <v>1230</v>
      </c>
      <c r="Q8" s="489">
        <v>3</v>
      </c>
      <c r="R8" s="489"/>
      <c r="S8" s="507" t="s">
        <v>1315</v>
      </c>
      <c r="U8" s="567" t="str">
        <f>HYPERLINK("#'20'!A1", "様式20")</f>
        <v>様式20</v>
      </c>
    </row>
    <row r="9" spans="1:22" ht="15.75" customHeight="1">
      <c r="A9" s="507"/>
      <c r="B9" s="487"/>
      <c r="U9" s="567"/>
    </row>
    <row r="10" spans="1:22" ht="15.75" customHeight="1">
      <c r="A10" s="67" t="s">
        <v>1259</v>
      </c>
      <c r="J10" s="507" t="s">
        <v>1258</v>
      </c>
      <c r="U10" s="495"/>
    </row>
    <row r="11" spans="1:22" ht="15.75" customHeight="1">
      <c r="A11" s="508" t="s">
        <v>1228</v>
      </c>
      <c r="B11" s="507" t="s">
        <v>1328</v>
      </c>
    </row>
    <row r="12" spans="1:22" ht="15.75" customHeight="1">
      <c r="A12" s="507"/>
      <c r="B12" s="524" t="s">
        <v>3</v>
      </c>
      <c r="C12" s="524" t="s">
        <v>1276</v>
      </c>
      <c r="D12" s="524"/>
      <c r="E12" s="524"/>
      <c r="F12" s="524"/>
      <c r="G12" s="524"/>
      <c r="H12" s="524"/>
      <c r="I12" s="525" t="s">
        <v>1318</v>
      </c>
      <c r="J12" s="524"/>
      <c r="K12" s="524" t="s">
        <v>1252</v>
      </c>
      <c r="L12" s="524"/>
      <c r="M12" s="524"/>
      <c r="N12" s="524"/>
      <c r="O12" s="524"/>
      <c r="P12" s="524"/>
      <c r="Q12" s="524"/>
      <c r="R12" s="524"/>
    </row>
    <row r="13" spans="1:22" ht="15.75" customHeight="1">
      <c r="A13" s="507"/>
      <c r="B13" s="524" t="s">
        <v>3</v>
      </c>
      <c r="C13" s="524" t="s">
        <v>1288</v>
      </c>
      <c r="D13" s="524"/>
      <c r="E13" s="524"/>
      <c r="F13" s="524"/>
      <c r="G13" s="524"/>
      <c r="H13" s="524"/>
      <c r="I13" s="525" t="s">
        <v>1318</v>
      </c>
      <c r="J13" s="524"/>
      <c r="K13" s="524"/>
      <c r="L13" s="524"/>
      <c r="M13" s="524"/>
      <c r="N13" s="524"/>
      <c r="O13" s="524"/>
      <c r="P13" s="524"/>
      <c r="Q13" s="524"/>
      <c r="R13" s="524"/>
    </row>
    <row r="14" spans="1:22" ht="15.75" customHeight="1">
      <c r="A14" s="507"/>
      <c r="B14" s="524" t="s">
        <v>3</v>
      </c>
      <c r="C14" s="524" t="s">
        <v>1289</v>
      </c>
      <c r="D14" s="524"/>
      <c r="E14" s="524"/>
      <c r="F14" s="524"/>
      <c r="G14" s="524"/>
      <c r="H14" s="524"/>
      <c r="I14" s="525" t="s">
        <v>1318</v>
      </c>
      <c r="J14" s="524"/>
      <c r="K14" s="524"/>
      <c r="L14" s="524"/>
      <c r="M14" s="524"/>
      <c r="N14" s="524"/>
      <c r="O14" s="524"/>
      <c r="P14" s="524"/>
      <c r="Q14" s="524"/>
      <c r="R14" s="524"/>
    </row>
    <row r="15" spans="1:22" ht="15.75" customHeight="1">
      <c r="A15" s="507"/>
      <c r="B15" s="524" t="s">
        <v>3</v>
      </c>
      <c r="C15" s="489">
        <v>20.58</v>
      </c>
      <c r="D15" s="522"/>
      <c r="E15" s="524" t="s">
        <v>1319</v>
      </c>
      <c r="F15" s="524"/>
      <c r="G15" s="524"/>
      <c r="H15" s="524"/>
      <c r="I15" s="524"/>
      <c r="J15" s="524"/>
      <c r="K15" s="524"/>
      <c r="L15" s="524"/>
      <c r="M15" s="524"/>
      <c r="N15" s="524"/>
      <c r="O15" s="524"/>
      <c r="P15" s="524"/>
      <c r="Q15" s="524"/>
      <c r="R15" s="524"/>
    </row>
    <row r="16" spans="1:22" ht="15.75" customHeight="1">
      <c r="A16" s="508" t="s">
        <v>1229</v>
      </c>
      <c r="B16" s="507" t="s">
        <v>1329</v>
      </c>
    </row>
    <row r="17" spans="1:21" ht="15.75" customHeight="1">
      <c r="A17" s="507"/>
      <c r="B17" s="524" t="s">
        <v>3</v>
      </c>
      <c r="C17" s="524" t="s">
        <v>1276</v>
      </c>
      <c r="D17" s="524"/>
      <c r="E17" s="524"/>
      <c r="F17" s="524"/>
      <c r="G17" s="524"/>
      <c r="H17" s="524"/>
      <c r="I17" s="525" t="s">
        <v>1321</v>
      </c>
      <c r="J17" s="524"/>
      <c r="K17" s="529" t="s">
        <v>1261</v>
      </c>
      <c r="L17" s="524"/>
      <c r="M17" s="524"/>
      <c r="N17" s="524"/>
      <c r="O17" s="524"/>
      <c r="P17" s="524"/>
      <c r="Q17" s="524"/>
      <c r="R17" s="524"/>
    </row>
    <row r="18" spans="1:21" ht="15.75" customHeight="1">
      <c r="A18" s="507"/>
      <c r="B18" s="524" t="s">
        <v>3</v>
      </c>
      <c r="C18" s="524" t="s">
        <v>1288</v>
      </c>
      <c r="D18" s="524"/>
      <c r="E18" s="524"/>
      <c r="F18" s="524"/>
      <c r="G18" s="524"/>
      <c r="H18" s="524"/>
      <c r="I18" s="525" t="s">
        <v>1321</v>
      </c>
      <c r="J18" s="524"/>
      <c r="K18" s="524"/>
      <c r="L18" s="524"/>
      <c r="M18" s="524"/>
      <c r="N18" s="524"/>
      <c r="O18" s="524"/>
      <c r="P18" s="524"/>
      <c r="Q18" s="524"/>
      <c r="R18" s="524"/>
    </row>
    <row r="19" spans="1:21" ht="15.75" customHeight="1">
      <c r="A19" s="507"/>
      <c r="B19" s="524" t="s">
        <v>3</v>
      </c>
      <c r="C19" s="524" t="s">
        <v>1289</v>
      </c>
      <c r="D19" s="524"/>
      <c r="E19" s="524"/>
      <c r="F19" s="524"/>
      <c r="G19" s="524"/>
      <c r="H19" s="524"/>
      <c r="I19" s="525" t="s">
        <v>1321</v>
      </c>
      <c r="J19" s="524"/>
      <c r="K19" s="524"/>
      <c r="L19" s="524"/>
      <c r="M19" s="524"/>
      <c r="N19" s="524"/>
      <c r="O19" s="524"/>
      <c r="P19" s="524"/>
      <c r="Q19" s="524"/>
      <c r="R19" s="524"/>
    </row>
    <row r="20" spans="1:21" ht="15.75" customHeight="1">
      <c r="A20" s="507"/>
      <c r="B20" s="524" t="s">
        <v>3</v>
      </c>
      <c r="C20" s="489">
        <v>12.58</v>
      </c>
      <c r="D20" s="522"/>
      <c r="E20" s="524" t="s">
        <v>1319</v>
      </c>
      <c r="F20" s="524"/>
      <c r="G20" s="524"/>
      <c r="H20" s="524"/>
      <c r="I20" s="524"/>
      <c r="J20" s="524"/>
      <c r="K20" s="524"/>
      <c r="L20" s="524"/>
      <c r="M20" s="524"/>
      <c r="N20" s="524"/>
      <c r="O20" s="524"/>
      <c r="P20" s="524"/>
      <c r="Q20" s="524"/>
      <c r="R20" s="524"/>
    </row>
    <row r="22" spans="1:21" ht="15.75" customHeight="1">
      <c r="A22" s="67" t="s">
        <v>1265</v>
      </c>
      <c r="J22" s="507" t="s">
        <v>1258</v>
      </c>
      <c r="U22" s="567"/>
    </row>
    <row r="23" spans="1:21" ht="15.75" customHeight="1">
      <c r="B23" s="502" t="s">
        <v>1220</v>
      </c>
      <c r="C23" s="497" t="s">
        <v>1302</v>
      </c>
      <c r="D23" s="497"/>
      <c r="E23" s="497"/>
      <c r="F23" s="497"/>
      <c r="G23" s="496" t="s">
        <v>1303</v>
      </c>
      <c r="H23" s="497"/>
      <c r="I23" s="497"/>
      <c r="J23" s="497"/>
      <c r="K23" s="496" t="s">
        <v>1304</v>
      </c>
      <c r="L23" s="497"/>
      <c r="M23" s="497"/>
      <c r="N23" s="497"/>
      <c r="O23" s="496" t="s">
        <v>1305</v>
      </c>
      <c r="P23" s="497"/>
      <c r="Q23" s="497"/>
      <c r="R23" s="498"/>
    </row>
    <row r="24" spans="1:21" ht="15.75" customHeight="1">
      <c r="A24" s="507"/>
      <c r="B24" s="503"/>
      <c r="C24" s="512"/>
      <c r="D24" s="500"/>
      <c r="E24" s="500"/>
      <c r="F24" s="513" t="s">
        <v>1330</v>
      </c>
      <c r="G24" s="512"/>
      <c r="H24" s="500"/>
      <c r="I24" s="500"/>
      <c r="J24" s="513" t="s">
        <v>1331</v>
      </c>
      <c r="K24" s="499"/>
      <c r="L24" s="500"/>
      <c r="M24" s="500"/>
      <c r="N24" s="513" t="s">
        <v>1231</v>
      </c>
      <c r="O24" s="512"/>
      <c r="P24" s="500"/>
      <c r="Q24" s="500"/>
      <c r="R24" s="513" t="s">
        <v>1231</v>
      </c>
      <c r="S24" s="514"/>
    </row>
    <row r="25" spans="1:21" ht="15.75" customHeight="1">
      <c r="A25" s="507"/>
      <c r="B25" s="526" t="s">
        <v>1225</v>
      </c>
      <c r="C25" s="496"/>
      <c r="D25" s="489">
        <v>10.58</v>
      </c>
      <c r="E25" s="522"/>
      <c r="F25" s="497"/>
      <c r="G25" s="496"/>
      <c r="H25" s="518">
        <v>10.58</v>
      </c>
      <c r="I25" s="519"/>
      <c r="J25" s="497"/>
      <c r="K25" s="496"/>
      <c r="L25" s="518">
        <v>1050</v>
      </c>
      <c r="M25" s="519"/>
      <c r="N25" s="497"/>
      <c r="O25" s="509"/>
      <c r="P25" s="518">
        <v>1050</v>
      </c>
      <c r="Q25" s="519"/>
      <c r="R25" s="498"/>
    </row>
    <row r="26" spans="1:21" ht="15.75" customHeight="1">
      <c r="B26" s="527" t="s">
        <v>1226</v>
      </c>
      <c r="C26" s="504"/>
      <c r="D26" s="518">
        <v>10</v>
      </c>
      <c r="E26" s="519"/>
      <c r="F26" s="505"/>
      <c r="G26" s="504"/>
      <c r="H26" s="520">
        <v>2</v>
      </c>
      <c r="I26" s="521"/>
      <c r="J26" s="505"/>
      <c r="K26" s="504"/>
      <c r="L26" s="518">
        <v>1500</v>
      </c>
      <c r="M26" s="519"/>
      <c r="N26" s="505"/>
      <c r="O26" s="510"/>
      <c r="P26" s="518">
        <v>300</v>
      </c>
      <c r="Q26" s="519"/>
      <c r="R26" s="506"/>
    </row>
    <row r="27" spans="1:21" ht="15.75" customHeight="1">
      <c r="A27" s="507"/>
      <c r="B27" s="515" t="s">
        <v>1221</v>
      </c>
      <c r="C27" s="499"/>
      <c r="D27" s="518">
        <v>20.58</v>
      </c>
      <c r="E27" s="519"/>
      <c r="F27" s="500"/>
      <c r="G27" s="499"/>
      <c r="H27" s="520">
        <v>12.58</v>
      </c>
      <c r="I27" s="521"/>
      <c r="J27" s="500"/>
      <c r="K27" s="499"/>
      <c r="L27" s="518">
        <v>2550</v>
      </c>
      <c r="M27" s="519"/>
      <c r="N27" s="500"/>
      <c r="O27" s="511"/>
      <c r="P27" s="518">
        <v>1350</v>
      </c>
      <c r="Q27" s="519"/>
      <c r="R27" s="501"/>
    </row>
    <row r="28" spans="1:21" ht="15.75" customHeight="1">
      <c r="A28" s="507"/>
    </row>
    <row r="29" spans="1:21" ht="15.75" customHeight="1">
      <c r="A29" s="487" t="s">
        <v>1188</v>
      </c>
      <c r="B29" s="507" t="s">
        <v>1234</v>
      </c>
      <c r="L29" s="489">
        <v>2550</v>
      </c>
      <c r="M29" s="523"/>
      <c r="N29" s="507" t="s">
        <v>1231</v>
      </c>
    </row>
    <row r="30" spans="1:21" ht="15.75" customHeight="1">
      <c r="A30" s="67"/>
    </row>
    <row r="31" spans="1:21" ht="15.75" customHeight="1">
      <c r="A31" s="67" t="s">
        <v>1277</v>
      </c>
    </row>
    <row r="32" spans="1:21" ht="15.75" customHeight="1">
      <c r="A32" s="507"/>
      <c r="B32" s="507" t="s">
        <v>1149</v>
      </c>
      <c r="H32" s="507" t="s">
        <v>1222</v>
      </c>
      <c r="P32" s="507" t="s">
        <v>1223</v>
      </c>
    </row>
    <row r="33" spans="1:18" ht="15.75" customHeight="1">
      <c r="A33" s="507" t="s">
        <v>1190</v>
      </c>
      <c r="B33" s="507" t="s">
        <v>1224</v>
      </c>
      <c r="H33" s="507" t="s">
        <v>1285</v>
      </c>
      <c r="P33" s="489">
        <v>1513</v>
      </c>
      <c r="Q33" s="523"/>
      <c r="R33" s="507" t="s">
        <v>1231</v>
      </c>
    </row>
    <row r="34" spans="1:18" ht="15.75" customHeight="1">
      <c r="A34" s="507" t="s">
        <v>1192</v>
      </c>
      <c r="B34" s="507" t="s">
        <v>1306</v>
      </c>
      <c r="H34" s="507" t="s">
        <v>1307</v>
      </c>
      <c r="P34" s="489">
        <v>1350</v>
      </c>
      <c r="Q34" s="523"/>
      <c r="R34" s="507" t="s">
        <v>1231</v>
      </c>
    </row>
    <row r="35" spans="1:18" ht="15.75" customHeight="1">
      <c r="A35" s="507" t="s">
        <v>1195</v>
      </c>
      <c r="B35" s="507" t="s">
        <v>1272</v>
      </c>
      <c r="H35" s="507" t="s">
        <v>1246</v>
      </c>
      <c r="P35" s="516">
        <f>MIN(P33,P34)</f>
        <v>1350</v>
      </c>
      <c r="Q35" s="517"/>
      <c r="R35" s="507" t="s">
        <v>1231</v>
      </c>
    </row>
    <row r="36" spans="1:18" ht="15.75" customHeight="1">
      <c r="A36" s="507" t="s">
        <v>1201</v>
      </c>
      <c r="B36" s="507" t="s">
        <v>1232</v>
      </c>
      <c r="H36" s="507" t="s">
        <v>1293</v>
      </c>
      <c r="P36" s="557">
        <f>ROUND(P35/L29*100,1)</f>
        <v>52.9</v>
      </c>
      <c r="Q36" s="517"/>
      <c r="R36" s="507" t="s">
        <v>1235</v>
      </c>
    </row>
    <row r="37" spans="1:18" ht="15.75" customHeight="1">
      <c r="A37" s="507" t="s">
        <v>1233</v>
      </c>
      <c r="B37" s="507" t="s">
        <v>1238</v>
      </c>
      <c r="H37" s="507" t="s">
        <v>1239</v>
      </c>
      <c r="P37" s="489">
        <v>1187.02</v>
      </c>
      <c r="Q37" s="523"/>
      <c r="R37" s="507" t="s">
        <v>1231</v>
      </c>
    </row>
    <row r="38" spans="1:18" ht="15.75" customHeight="1">
      <c r="A38" s="507" t="s">
        <v>1291</v>
      </c>
      <c r="B38" s="507" t="s">
        <v>1240</v>
      </c>
      <c r="H38" s="507" t="s">
        <v>1292</v>
      </c>
      <c r="P38" s="516">
        <f>P35-P37</f>
        <v>162.98000000000002</v>
      </c>
      <c r="Q38" s="517"/>
      <c r="R38" s="507" t="s">
        <v>1231</v>
      </c>
    </row>
    <row r="42" spans="1:18" ht="15.75" customHeight="1">
      <c r="A42" s="546"/>
      <c r="B42" s="340"/>
      <c r="C42" s="340"/>
      <c r="D42" s="340"/>
      <c r="E42" s="340"/>
      <c r="F42" s="340"/>
      <c r="G42" s="340"/>
      <c r="H42" s="340"/>
      <c r="I42" s="340"/>
      <c r="J42" s="340"/>
      <c r="K42" s="340"/>
      <c r="L42" s="340"/>
      <c r="M42" s="340"/>
      <c r="N42" s="340"/>
      <c r="O42" s="340"/>
      <c r="P42" s="340"/>
      <c r="Q42" s="340"/>
    </row>
    <row r="43" spans="1:18" ht="15.75" customHeight="1">
      <c r="A43" s="546"/>
      <c r="B43" s="340"/>
      <c r="C43" s="340"/>
      <c r="D43" s="340"/>
      <c r="E43" s="340"/>
      <c r="F43" s="340"/>
      <c r="G43" s="340"/>
      <c r="H43" s="340"/>
      <c r="I43" s="340"/>
      <c r="J43" s="340"/>
      <c r="K43" s="340"/>
      <c r="L43" s="340"/>
      <c r="M43" s="340"/>
      <c r="N43" s="340"/>
      <c r="O43" s="340"/>
      <c r="P43" s="340"/>
      <c r="Q43" s="340"/>
    </row>
    <row r="44" spans="1:18" ht="15.75" customHeight="1">
      <c r="A44" s="546"/>
      <c r="B44" s="340"/>
      <c r="C44" s="340"/>
      <c r="D44" s="340"/>
      <c r="E44" s="340"/>
      <c r="F44" s="340"/>
      <c r="G44" s="340"/>
      <c r="H44" s="340"/>
      <c r="I44" s="340"/>
      <c r="J44" s="340"/>
      <c r="K44" s="340"/>
      <c r="L44" s="340"/>
      <c r="M44" s="340"/>
      <c r="N44" s="340"/>
      <c r="O44" s="340"/>
      <c r="P44" s="340"/>
      <c r="Q44" s="340"/>
    </row>
  </sheetData>
  <phoneticPr fontId="4"/>
  <printOptions horizontalCentered="1"/>
  <pageMargins left="0.70866141732283472" right="0.70866141732283472" top="0.74803149606299213" bottom="0.74803149606299213" header="0.31496062992125984" footer="0.31496062992125984"/>
  <pageSetup paperSize="9" scale="89" fitToHeight="4"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28D7A-D315-4456-AA74-ABB08FA44A98}">
  <dimension ref="A1:V44"/>
  <sheetViews>
    <sheetView view="pageBreakPreview" zoomScaleNormal="100" zoomScaleSheetLayoutView="100" workbookViewId="0">
      <selection activeCell="AC17" sqref="AC17"/>
    </sheetView>
  </sheetViews>
  <sheetFormatPr defaultColWidth="9" defaultRowHeight="15.75" customHeight="1"/>
  <cols>
    <col min="1" max="1" width="5" style="487" customWidth="1"/>
    <col min="2" max="20" width="5" style="507" customWidth="1"/>
    <col min="21" max="16384" width="9" style="507"/>
  </cols>
  <sheetData>
    <row r="1" spans="1:22" ht="15.75" customHeight="1">
      <c r="A1" s="553" t="s">
        <v>1268</v>
      </c>
      <c r="B1" s="340"/>
      <c r="C1" s="340"/>
      <c r="D1" s="340"/>
      <c r="E1" s="340"/>
      <c r="F1" s="340"/>
      <c r="G1" s="340"/>
      <c r="H1" s="340"/>
      <c r="I1" s="340"/>
      <c r="J1" s="340"/>
      <c r="K1" s="340"/>
      <c r="L1" s="340"/>
      <c r="M1" s="340"/>
      <c r="N1" s="340"/>
      <c r="O1" s="340"/>
      <c r="P1" s="340"/>
      <c r="Q1" s="340"/>
      <c r="R1" s="340"/>
      <c r="S1" s="340"/>
      <c r="T1" s="340"/>
      <c r="U1" s="567" t="str">
        <f>HYPERLINK("#'リンク一覧'!A1", "リンク一覧へ")</f>
        <v>リンク一覧へ</v>
      </c>
    </row>
    <row r="2" spans="1:22" ht="15.75" customHeight="1">
      <c r="A2" s="67" t="s">
        <v>1153</v>
      </c>
      <c r="B2" s="67"/>
      <c r="C2" s="67"/>
      <c r="K2" s="530" t="s">
        <v>1295</v>
      </c>
      <c r="U2" s="567" t="str">
        <f>HYPERLINK("#'注意３'!A1", "注意事項")</f>
        <v>注意事項</v>
      </c>
    </row>
    <row r="3" spans="1:22" ht="15.75" customHeight="1">
      <c r="A3" s="507"/>
      <c r="B3" s="507" t="s">
        <v>1248</v>
      </c>
      <c r="G3" s="517" t="str">
        <f>IF(基本情報!$C$1="","",基本情報!$C$1)</f>
        <v/>
      </c>
      <c r="H3" s="517"/>
      <c r="I3" s="517"/>
      <c r="J3" s="517"/>
      <c r="K3" s="517"/>
      <c r="L3" s="517"/>
      <c r="M3" s="517"/>
      <c r="N3" s="517"/>
      <c r="O3" s="517"/>
      <c r="U3" s="567" t="str">
        <f>HYPERLINK("#'算定例①-１'!A1", "算定例①-１")</f>
        <v>算定例①-１</v>
      </c>
    </row>
    <row r="4" spans="1:22" ht="15.75" customHeight="1">
      <c r="A4" s="507"/>
      <c r="B4" s="507" t="s">
        <v>1154</v>
      </c>
      <c r="G4" s="507" t="s">
        <v>1212</v>
      </c>
      <c r="U4" s="567" t="str">
        <f>HYPERLINK("#'算定例①-２'!A1", "算定例①-２")</f>
        <v>算定例①-２</v>
      </c>
    </row>
    <row r="5" spans="1:22" ht="15.75" customHeight="1">
      <c r="A5" s="537" t="s">
        <v>1228</v>
      </c>
      <c r="B5" s="340" t="s">
        <v>1150</v>
      </c>
      <c r="C5" s="340"/>
      <c r="D5" s="340"/>
      <c r="E5" s="340"/>
      <c r="F5" s="340"/>
      <c r="G5" s="528" t="s">
        <v>1287</v>
      </c>
      <c r="H5" s="528"/>
      <c r="I5" s="528"/>
      <c r="J5" s="528"/>
      <c r="K5" s="538" t="s">
        <v>1</v>
      </c>
      <c r="L5" s="528" t="s">
        <v>1213</v>
      </c>
      <c r="M5" s="528"/>
      <c r="N5" s="528"/>
      <c r="O5" s="528"/>
      <c r="U5" s="567" t="str">
        <f>HYPERLINK("#'算定例②-1'!A1", "算定例②-１")</f>
        <v>算定例②-１</v>
      </c>
    </row>
    <row r="6" spans="1:22" ht="15.75" customHeight="1">
      <c r="A6" s="537" t="s">
        <v>1229</v>
      </c>
      <c r="B6" s="340" t="s">
        <v>1151</v>
      </c>
      <c r="C6" s="340"/>
      <c r="D6" s="340"/>
      <c r="E6" s="340"/>
      <c r="F6" s="340"/>
      <c r="G6" s="528" t="s">
        <v>1287</v>
      </c>
      <c r="H6" s="528"/>
      <c r="I6" s="528"/>
      <c r="J6" s="528"/>
      <c r="K6" s="538" t="s">
        <v>1</v>
      </c>
      <c r="L6" s="528" t="s">
        <v>1257</v>
      </c>
      <c r="M6" s="528"/>
      <c r="N6" s="528"/>
      <c r="O6" s="528"/>
      <c r="P6" s="507" t="s">
        <v>1155</v>
      </c>
      <c r="U6" s="567" t="str">
        <f>HYPERLINK("#'算定例②-２'!A1", "算定例②-２")</f>
        <v>算定例②-２</v>
      </c>
    </row>
    <row r="7" spans="1:22" ht="15.75" customHeight="1">
      <c r="A7" s="507"/>
      <c r="B7" s="507" t="s">
        <v>1152</v>
      </c>
      <c r="G7" s="528" t="s">
        <v>1287</v>
      </c>
      <c r="H7" s="528"/>
      <c r="I7" s="528"/>
      <c r="J7" s="528"/>
      <c r="K7" s="494" t="s">
        <v>1</v>
      </c>
      <c r="L7" s="528" t="s">
        <v>1253</v>
      </c>
      <c r="M7" s="528"/>
      <c r="N7" s="528"/>
      <c r="O7" s="528"/>
      <c r="U7" s="567" t="str">
        <f>HYPERLINK("#'算定例②-３'!A1", "算定例②-３")</f>
        <v>算定例②-３</v>
      </c>
      <c r="V7" s="495"/>
    </row>
    <row r="8" spans="1:22" ht="15.75" customHeight="1">
      <c r="A8" s="507"/>
      <c r="B8" s="487" t="s">
        <v>1219</v>
      </c>
      <c r="G8" s="528" t="s">
        <v>1256</v>
      </c>
      <c r="H8" s="528"/>
      <c r="I8" s="528"/>
      <c r="J8" s="528"/>
      <c r="K8" s="494" t="s">
        <v>1</v>
      </c>
      <c r="L8" s="528" t="s">
        <v>1257</v>
      </c>
      <c r="M8" s="528"/>
      <c r="N8" s="528"/>
      <c r="O8" s="528"/>
      <c r="P8" s="507" t="s">
        <v>1230</v>
      </c>
      <c r="Q8" s="489">
        <v>3</v>
      </c>
      <c r="R8" s="489"/>
      <c r="S8" s="507" t="s">
        <v>1315</v>
      </c>
      <c r="U8" s="567" t="str">
        <f>HYPERLINK("#'20'!A1", "様式20")</f>
        <v>様式20</v>
      </c>
    </row>
    <row r="9" spans="1:22" ht="15.75" customHeight="1">
      <c r="A9" s="507"/>
      <c r="B9" s="487"/>
      <c r="G9" s="67"/>
      <c r="U9" s="567"/>
    </row>
    <row r="10" spans="1:22" ht="15.75" customHeight="1">
      <c r="A10" s="67" t="s">
        <v>1259</v>
      </c>
      <c r="J10" s="507" t="s">
        <v>1258</v>
      </c>
      <c r="U10" s="495"/>
    </row>
    <row r="11" spans="1:22" ht="15.75" customHeight="1">
      <c r="A11" s="508" t="s">
        <v>1228</v>
      </c>
      <c r="B11" s="507" t="s">
        <v>1328</v>
      </c>
    </row>
    <row r="12" spans="1:22" ht="15.75" customHeight="1">
      <c r="A12" s="507"/>
      <c r="B12" s="524" t="s">
        <v>3</v>
      </c>
      <c r="C12" s="524" t="s">
        <v>1276</v>
      </c>
      <c r="D12" s="524"/>
      <c r="E12" s="524"/>
      <c r="F12" s="524"/>
      <c r="G12" s="524"/>
      <c r="H12" s="524"/>
      <c r="I12" s="525" t="s">
        <v>1318</v>
      </c>
      <c r="J12" s="524"/>
      <c r="K12" s="524" t="s">
        <v>1252</v>
      </c>
      <c r="L12" s="524"/>
      <c r="M12" s="524"/>
      <c r="N12" s="524"/>
      <c r="O12" s="524"/>
      <c r="P12" s="524"/>
      <c r="Q12" s="524"/>
      <c r="R12" s="524"/>
    </row>
    <row r="13" spans="1:22" ht="15.75" customHeight="1">
      <c r="A13" s="507"/>
      <c r="B13" s="524" t="s">
        <v>3</v>
      </c>
      <c r="C13" s="524" t="s">
        <v>1288</v>
      </c>
      <c r="D13" s="524"/>
      <c r="E13" s="524"/>
      <c r="F13" s="524"/>
      <c r="G13" s="524"/>
      <c r="H13" s="524"/>
      <c r="I13" s="525" t="s">
        <v>1318</v>
      </c>
      <c r="J13" s="524"/>
      <c r="K13" s="524"/>
      <c r="L13" s="524"/>
      <c r="M13" s="524"/>
      <c r="N13" s="524"/>
      <c r="O13" s="524"/>
      <c r="P13" s="524"/>
      <c r="Q13" s="524"/>
      <c r="R13" s="524"/>
    </row>
    <row r="14" spans="1:22" ht="15.75" customHeight="1">
      <c r="A14" s="507"/>
      <c r="B14" s="524" t="s">
        <v>3</v>
      </c>
      <c r="C14" s="524" t="s">
        <v>1289</v>
      </c>
      <c r="D14" s="524"/>
      <c r="E14" s="524"/>
      <c r="F14" s="524"/>
      <c r="G14" s="524"/>
      <c r="H14" s="524"/>
      <c r="I14" s="525" t="s">
        <v>1318</v>
      </c>
      <c r="J14" s="524"/>
      <c r="K14" s="524"/>
      <c r="L14" s="524"/>
      <c r="M14" s="524"/>
      <c r="N14" s="524"/>
      <c r="O14" s="524"/>
      <c r="P14" s="524"/>
      <c r="Q14" s="524"/>
      <c r="R14" s="524"/>
    </row>
    <row r="15" spans="1:22" ht="15.75" customHeight="1">
      <c r="A15" s="507"/>
      <c r="B15" s="524" t="s">
        <v>3</v>
      </c>
      <c r="C15" s="489">
        <v>20.58</v>
      </c>
      <c r="D15" s="522"/>
      <c r="E15" s="524" t="s">
        <v>1319</v>
      </c>
      <c r="F15" s="524"/>
      <c r="G15" s="524"/>
      <c r="H15" s="524"/>
      <c r="I15" s="524"/>
      <c r="J15" s="524"/>
      <c r="K15" s="524"/>
      <c r="L15" s="524"/>
      <c r="M15" s="524"/>
      <c r="N15" s="524"/>
      <c r="O15" s="524"/>
      <c r="P15" s="524"/>
      <c r="Q15" s="524"/>
      <c r="R15" s="524"/>
    </row>
    <row r="16" spans="1:22" ht="15.75" customHeight="1">
      <c r="A16" s="508" t="s">
        <v>1229</v>
      </c>
      <c r="B16" s="507" t="s">
        <v>1329</v>
      </c>
    </row>
    <row r="17" spans="1:21" ht="15.75" customHeight="1">
      <c r="A17" s="507"/>
      <c r="B17" s="524" t="s">
        <v>3</v>
      </c>
      <c r="C17" s="524" t="s">
        <v>1276</v>
      </c>
      <c r="D17" s="524"/>
      <c r="E17" s="524"/>
      <c r="F17" s="524"/>
      <c r="G17" s="524"/>
      <c r="H17" s="524"/>
      <c r="I17" s="525" t="s">
        <v>1323</v>
      </c>
      <c r="J17" s="524"/>
      <c r="K17" s="529" t="s">
        <v>1261</v>
      </c>
      <c r="L17" s="524"/>
      <c r="M17" s="524"/>
      <c r="N17" s="524"/>
      <c r="O17" s="524"/>
      <c r="P17" s="524"/>
      <c r="Q17" s="524"/>
      <c r="R17" s="524"/>
    </row>
    <row r="18" spans="1:21" ht="15.75" customHeight="1">
      <c r="A18" s="507"/>
      <c r="B18" s="524" t="s">
        <v>3</v>
      </c>
      <c r="C18" s="524" t="s">
        <v>1288</v>
      </c>
      <c r="D18" s="524"/>
      <c r="E18" s="524"/>
      <c r="F18" s="524"/>
      <c r="G18" s="524"/>
      <c r="H18" s="524"/>
      <c r="I18" s="525" t="s">
        <v>1323</v>
      </c>
      <c r="J18" s="524"/>
      <c r="K18" s="524"/>
      <c r="L18" s="524"/>
      <c r="M18" s="524"/>
      <c r="N18" s="524"/>
      <c r="O18" s="524"/>
      <c r="P18" s="524"/>
      <c r="Q18" s="524"/>
      <c r="R18" s="524"/>
    </row>
    <row r="19" spans="1:21" ht="15.75" customHeight="1">
      <c r="A19" s="507"/>
      <c r="B19" s="524" t="s">
        <v>3</v>
      </c>
      <c r="C19" s="524" t="s">
        <v>1289</v>
      </c>
      <c r="D19" s="524"/>
      <c r="E19" s="524"/>
      <c r="F19" s="524"/>
      <c r="G19" s="524"/>
      <c r="H19" s="524"/>
      <c r="I19" s="525" t="s">
        <v>1323</v>
      </c>
      <c r="J19" s="524"/>
      <c r="K19" s="524"/>
      <c r="L19" s="524"/>
      <c r="M19" s="524"/>
      <c r="N19" s="524"/>
      <c r="O19" s="524"/>
      <c r="P19" s="524"/>
      <c r="Q19" s="524"/>
      <c r="R19" s="524"/>
    </row>
    <row r="20" spans="1:21" ht="15.75" customHeight="1">
      <c r="A20" s="507"/>
      <c r="B20" s="524" t="s">
        <v>3</v>
      </c>
      <c r="C20" s="489">
        <v>15.58</v>
      </c>
      <c r="D20" s="522"/>
      <c r="E20" s="524" t="s">
        <v>1319</v>
      </c>
      <c r="F20" s="524"/>
      <c r="G20" s="524"/>
      <c r="H20" s="524"/>
      <c r="I20" s="524"/>
      <c r="J20" s="524"/>
      <c r="K20" s="524"/>
      <c r="L20" s="524"/>
      <c r="M20" s="524"/>
      <c r="N20" s="524"/>
      <c r="O20" s="524"/>
      <c r="P20" s="524"/>
      <c r="Q20" s="524"/>
      <c r="R20" s="524"/>
    </row>
    <row r="22" spans="1:21" ht="15.75" customHeight="1">
      <c r="A22" s="67" t="s">
        <v>1265</v>
      </c>
      <c r="J22" s="507" t="s">
        <v>1258</v>
      </c>
      <c r="U22" s="567"/>
    </row>
    <row r="23" spans="1:21" ht="15.75" customHeight="1">
      <c r="B23" s="502" t="s">
        <v>1220</v>
      </c>
      <c r="C23" s="497" t="s">
        <v>1302</v>
      </c>
      <c r="D23" s="497"/>
      <c r="E23" s="497"/>
      <c r="F23" s="497"/>
      <c r="G23" s="496" t="s">
        <v>1303</v>
      </c>
      <c r="H23" s="497"/>
      <c r="I23" s="497"/>
      <c r="J23" s="497"/>
      <c r="K23" s="496" t="s">
        <v>1304</v>
      </c>
      <c r="L23" s="497"/>
      <c r="M23" s="497"/>
      <c r="N23" s="497"/>
      <c r="O23" s="496" t="s">
        <v>1305</v>
      </c>
      <c r="P23" s="497"/>
      <c r="Q23" s="497"/>
      <c r="R23" s="498"/>
    </row>
    <row r="24" spans="1:21" ht="15.75" customHeight="1">
      <c r="A24" s="507"/>
      <c r="B24" s="503"/>
      <c r="C24" s="512"/>
      <c r="D24" s="500"/>
      <c r="E24" s="500"/>
      <c r="F24" s="513" t="s">
        <v>1330</v>
      </c>
      <c r="G24" s="512"/>
      <c r="H24" s="500"/>
      <c r="I24" s="500"/>
      <c r="J24" s="513" t="s">
        <v>1331</v>
      </c>
      <c r="K24" s="499"/>
      <c r="L24" s="500"/>
      <c r="M24" s="500"/>
      <c r="N24" s="513" t="s">
        <v>1231</v>
      </c>
      <c r="O24" s="512"/>
      <c r="P24" s="500"/>
      <c r="Q24" s="500"/>
      <c r="R24" s="513" t="s">
        <v>1231</v>
      </c>
      <c r="S24" s="514"/>
    </row>
    <row r="25" spans="1:21" ht="15.75" customHeight="1">
      <c r="A25" s="507"/>
      <c r="B25" s="526" t="s">
        <v>1225</v>
      </c>
      <c r="C25" s="496"/>
      <c r="D25" s="489">
        <v>10.58</v>
      </c>
      <c r="E25" s="522"/>
      <c r="F25" s="497"/>
      <c r="G25" s="496"/>
      <c r="H25" s="489">
        <v>10.58</v>
      </c>
      <c r="I25" s="522"/>
      <c r="J25" s="497"/>
      <c r="K25" s="496"/>
      <c r="L25" s="518">
        <v>1050</v>
      </c>
      <c r="M25" s="519"/>
      <c r="N25" s="497"/>
      <c r="O25" s="509"/>
      <c r="P25" s="518">
        <v>1050</v>
      </c>
      <c r="Q25" s="519"/>
      <c r="R25" s="498"/>
    </row>
    <row r="26" spans="1:21" ht="15.75" customHeight="1">
      <c r="B26" s="527" t="s">
        <v>1226</v>
      </c>
      <c r="C26" s="504"/>
      <c r="D26" s="518">
        <v>10</v>
      </c>
      <c r="E26" s="519"/>
      <c r="F26" s="505"/>
      <c r="G26" s="504"/>
      <c r="H26" s="518">
        <v>5</v>
      </c>
      <c r="I26" s="519"/>
      <c r="J26" s="505"/>
      <c r="K26" s="504"/>
      <c r="L26" s="518">
        <v>1500</v>
      </c>
      <c r="M26" s="519"/>
      <c r="N26" s="505"/>
      <c r="O26" s="510"/>
      <c r="P26" s="518">
        <v>750</v>
      </c>
      <c r="Q26" s="519"/>
      <c r="R26" s="506"/>
    </row>
    <row r="27" spans="1:21" ht="15.75" customHeight="1">
      <c r="A27" s="507"/>
      <c r="B27" s="515" t="s">
        <v>1221</v>
      </c>
      <c r="C27" s="499"/>
      <c r="D27" s="518">
        <v>20.58</v>
      </c>
      <c r="E27" s="519"/>
      <c r="F27" s="500"/>
      <c r="G27" s="499"/>
      <c r="H27" s="520">
        <v>15.58</v>
      </c>
      <c r="I27" s="521"/>
      <c r="J27" s="500"/>
      <c r="K27" s="499"/>
      <c r="L27" s="518">
        <v>2550</v>
      </c>
      <c r="M27" s="519"/>
      <c r="N27" s="500"/>
      <c r="O27" s="511"/>
      <c r="P27" s="518">
        <v>1800</v>
      </c>
      <c r="Q27" s="519"/>
      <c r="R27" s="501"/>
    </row>
    <row r="28" spans="1:21" ht="15.75" customHeight="1">
      <c r="A28" s="507"/>
    </row>
    <row r="29" spans="1:21" ht="15.75" customHeight="1">
      <c r="A29" s="487" t="s">
        <v>1188</v>
      </c>
      <c r="B29" s="507" t="s">
        <v>1234</v>
      </c>
      <c r="L29" s="489">
        <v>2550</v>
      </c>
      <c r="M29" s="523"/>
      <c r="N29" s="507" t="s">
        <v>1231</v>
      </c>
    </row>
    <row r="30" spans="1:21" ht="15.75" customHeight="1">
      <c r="A30" s="67"/>
    </row>
    <row r="31" spans="1:21" ht="15.75" customHeight="1">
      <c r="A31" s="67" t="s">
        <v>1227</v>
      </c>
    </row>
    <row r="32" spans="1:21" ht="15.75" customHeight="1">
      <c r="A32" s="507"/>
      <c r="B32" s="507" t="s">
        <v>1149</v>
      </c>
      <c r="H32" s="507" t="s">
        <v>1222</v>
      </c>
      <c r="P32" s="507" t="s">
        <v>1223</v>
      </c>
    </row>
    <row r="33" spans="1:18" ht="15.75" customHeight="1">
      <c r="A33" s="507" t="s">
        <v>1190</v>
      </c>
      <c r="B33" s="507" t="s">
        <v>1224</v>
      </c>
      <c r="H33" s="507" t="s">
        <v>1285</v>
      </c>
      <c r="P33" s="489">
        <v>1924</v>
      </c>
      <c r="Q33" s="523"/>
      <c r="R33" s="507" t="s">
        <v>1231</v>
      </c>
    </row>
    <row r="34" spans="1:18" ht="15.75" customHeight="1">
      <c r="A34" s="507" t="s">
        <v>1192</v>
      </c>
      <c r="B34" s="507" t="s">
        <v>1306</v>
      </c>
      <c r="H34" s="507" t="s">
        <v>1307</v>
      </c>
      <c r="P34" s="489">
        <v>1800</v>
      </c>
      <c r="Q34" s="523"/>
      <c r="R34" s="507" t="s">
        <v>1231</v>
      </c>
    </row>
    <row r="35" spans="1:18" ht="15.75" customHeight="1">
      <c r="A35" s="507" t="s">
        <v>1195</v>
      </c>
      <c r="B35" s="507" t="s">
        <v>1273</v>
      </c>
      <c r="H35" s="507" t="s">
        <v>1246</v>
      </c>
      <c r="P35" s="516">
        <f>MIN(P33,P34)</f>
        <v>1800</v>
      </c>
      <c r="Q35" s="517"/>
      <c r="R35" s="507" t="s">
        <v>1231</v>
      </c>
    </row>
    <row r="36" spans="1:18" ht="15.75" customHeight="1">
      <c r="A36" s="507" t="s">
        <v>1201</v>
      </c>
      <c r="B36" s="507" t="s">
        <v>1232</v>
      </c>
      <c r="H36" s="507" t="s">
        <v>1293</v>
      </c>
      <c r="P36" s="557">
        <f>ROUND(P35/L29*100,1)</f>
        <v>70.599999999999994</v>
      </c>
      <c r="Q36" s="517"/>
      <c r="R36" s="507" t="s">
        <v>1235</v>
      </c>
    </row>
    <row r="37" spans="1:18" ht="15.75" customHeight="1">
      <c r="A37" s="507" t="s">
        <v>1233</v>
      </c>
      <c r="B37" s="507" t="s">
        <v>1238</v>
      </c>
      <c r="H37" s="507" t="s">
        <v>1239</v>
      </c>
      <c r="P37" s="489">
        <v>1558.74</v>
      </c>
      <c r="Q37" s="523"/>
      <c r="R37" s="507" t="s">
        <v>1231</v>
      </c>
    </row>
    <row r="38" spans="1:18" ht="15.75" customHeight="1">
      <c r="A38" s="507" t="s">
        <v>1291</v>
      </c>
      <c r="B38" s="507" t="s">
        <v>1240</v>
      </c>
      <c r="H38" s="507" t="s">
        <v>1292</v>
      </c>
      <c r="P38" s="516">
        <f>P35-P37</f>
        <v>241.26</v>
      </c>
      <c r="Q38" s="517"/>
      <c r="R38" s="507" t="s">
        <v>1231</v>
      </c>
    </row>
    <row r="42" spans="1:18" ht="15.75" customHeight="1">
      <c r="A42" s="546"/>
      <c r="B42" s="340"/>
      <c r="C42" s="340"/>
      <c r="D42" s="340"/>
      <c r="E42" s="340"/>
      <c r="F42" s="340"/>
      <c r="G42" s="340"/>
      <c r="H42" s="340"/>
      <c r="I42" s="340"/>
      <c r="J42" s="340"/>
      <c r="K42" s="340"/>
      <c r="L42" s="340"/>
      <c r="M42" s="340"/>
      <c r="N42" s="340"/>
      <c r="O42" s="340"/>
      <c r="P42" s="340"/>
      <c r="Q42" s="340"/>
    </row>
    <row r="43" spans="1:18" ht="15.75" customHeight="1">
      <c r="A43" s="546"/>
      <c r="B43" s="340"/>
      <c r="C43" s="340"/>
      <c r="D43" s="340"/>
      <c r="E43" s="340"/>
      <c r="F43" s="340"/>
      <c r="G43" s="340"/>
      <c r="H43" s="340"/>
      <c r="I43" s="340"/>
      <c r="J43" s="340"/>
      <c r="K43" s="340"/>
      <c r="L43" s="340"/>
      <c r="M43" s="340"/>
      <c r="N43" s="340"/>
      <c r="O43" s="340"/>
      <c r="P43" s="340"/>
      <c r="Q43" s="340"/>
    </row>
    <row r="44" spans="1:18" ht="15.75" customHeight="1">
      <c r="A44" s="546"/>
      <c r="B44" s="340"/>
      <c r="C44" s="340"/>
      <c r="D44" s="340"/>
      <c r="E44" s="340"/>
      <c r="F44" s="340"/>
      <c r="G44" s="340"/>
      <c r="H44" s="340"/>
      <c r="I44" s="340"/>
      <c r="J44" s="340"/>
      <c r="K44" s="340"/>
      <c r="L44" s="340"/>
      <c r="M44" s="340"/>
      <c r="N44" s="340"/>
      <c r="O44" s="340"/>
      <c r="P44" s="340"/>
      <c r="Q44" s="340"/>
    </row>
  </sheetData>
  <phoneticPr fontId="4"/>
  <printOptions horizontalCentered="1"/>
  <pageMargins left="0.70866141732283472" right="0.70866141732283472" top="0.74803149606299213" bottom="0.74803149606299213" header="0.31496062992125984" footer="0.31496062992125984"/>
  <pageSetup paperSize="9" scale="89" fitToHeight="4"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9932-41FA-4E96-BB4F-AE649DFC3944}">
  <sheetPr>
    <pageSetUpPr fitToPage="1"/>
  </sheetPr>
  <dimension ref="A1:Y44"/>
  <sheetViews>
    <sheetView view="pageBreakPreview" zoomScaleNormal="100" zoomScaleSheetLayoutView="100" workbookViewId="0">
      <selection activeCell="Y1" sqref="Y1"/>
    </sheetView>
  </sheetViews>
  <sheetFormatPr defaultColWidth="9" defaultRowHeight="17.25" customHeight="1"/>
  <cols>
    <col min="1" max="1" width="3.6640625" style="494" customWidth="1"/>
    <col min="2" max="24" width="3.6640625" style="507" customWidth="1"/>
    <col min="25" max="16384" width="9" style="507"/>
  </cols>
  <sheetData>
    <row r="1" spans="1:25" ht="17.25" customHeight="1">
      <c r="A1" s="555" t="s">
        <v>1139</v>
      </c>
      <c r="B1" s="67"/>
      <c r="Y1" s="567" t="str">
        <f>HYPERLINK("#'リンク一覧'!A1", "リンク一覧へ")</f>
        <v>リンク一覧へ</v>
      </c>
    </row>
    <row r="2" spans="1:25" s="569" customFormat="1" ht="17.25" customHeight="1">
      <c r="A2" s="568"/>
      <c r="B2" s="334"/>
    </row>
    <row r="3" spans="1:25" s="341" customFormat="1" ht="17.25" customHeight="1">
      <c r="A3" s="340"/>
      <c r="J3" s="342"/>
      <c r="L3" s="343"/>
      <c r="M3" s="343"/>
    </row>
    <row r="4" spans="1:25" s="341" customFormat="1" ht="17.25" customHeight="1">
      <c r="A4" s="340"/>
      <c r="J4" s="342"/>
      <c r="L4" s="343"/>
      <c r="M4" s="343"/>
    </row>
    <row r="5" spans="1:25" s="341" customFormat="1" ht="17.25" customHeight="1">
      <c r="A5" s="340"/>
      <c r="J5" s="342"/>
      <c r="L5" s="343"/>
      <c r="M5" s="343"/>
    </row>
    <row r="6" spans="1:25" s="571" customFormat="1" ht="17.25" customHeight="1">
      <c r="A6" s="570"/>
      <c r="B6" s="341"/>
      <c r="C6" s="341"/>
      <c r="D6" s="341"/>
      <c r="E6" s="341"/>
      <c r="F6" s="341"/>
      <c r="G6" s="341"/>
      <c r="H6" s="341"/>
      <c r="I6" s="341"/>
      <c r="J6" s="342"/>
      <c r="K6" s="341"/>
      <c r="L6" s="343"/>
      <c r="M6" s="343"/>
      <c r="N6" s="341"/>
      <c r="O6" s="341"/>
    </row>
    <row r="11" spans="1:25" ht="17.25" customHeight="1">
      <c r="Y11" s="572"/>
    </row>
    <row r="12" spans="1:25" ht="17.25" customHeight="1">
      <c r="A12" s="507"/>
    </row>
    <row r="13" spans="1:25" ht="17.25" customHeight="1">
      <c r="A13" s="37"/>
    </row>
    <row r="14" spans="1:25" ht="17.25" customHeight="1">
      <c r="A14" s="37"/>
    </row>
    <row r="15" spans="1:25" ht="17.25" customHeight="1">
      <c r="A15" s="37"/>
    </row>
    <row r="16" spans="1:25" ht="17.25" customHeight="1">
      <c r="A16" s="37"/>
    </row>
    <row r="17" spans="1:1" ht="17.25" customHeight="1">
      <c r="A17" s="37"/>
    </row>
    <row r="18" spans="1:1" ht="17.25" customHeight="1">
      <c r="A18" s="37"/>
    </row>
    <row r="19" spans="1:1" ht="17.25" customHeight="1">
      <c r="A19" s="37"/>
    </row>
    <row r="20" spans="1:1" ht="17.25" customHeight="1">
      <c r="A20" s="37"/>
    </row>
    <row r="21" spans="1:1" ht="17.25" customHeight="1">
      <c r="A21" s="37"/>
    </row>
    <row r="22" spans="1:1" ht="17.25" customHeight="1">
      <c r="A22" s="37"/>
    </row>
    <row r="23" spans="1:1" ht="17.25" customHeight="1">
      <c r="A23" s="37"/>
    </row>
    <row r="24" spans="1:1" ht="17.25" customHeight="1">
      <c r="A24" s="37"/>
    </row>
    <row r="42" spans="1:17" ht="17.25" customHeight="1">
      <c r="A42" s="538"/>
      <c r="B42" s="340"/>
      <c r="C42" s="340"/>
      <c r="D42" s="340"/>
      <c r="E42" s="340"/>
      <c r="F42" s="340"/>
      <c r="G42" s="340"/>
      <c r="H42" s="340"/>
      <c r="I42" s="340"/>
      <c r="J42" s="340"/>
      <c r="K42" s="340"/>
      <c r="L42" s="340"/>
      <c r="M42" s="340"/>
      <c r="N42" s="340"/>
      <c r="O42" s="340"/>
      <c r="P42" s="340"/>
      <c r="Q42" s="340"/>
    </row>
    <row r="43" spans="1:17" ht="17.25" customHeight="1">
      <c r="A43" s="538"/>
      <c r="B43" s="340"/>
      <c r="C43" s="340"/>
      <c r="D43" s="340"/>
      <c r="E43" s="340"/>
      <c r="F43" s="340"/>
      <c r="G43" s="340"/>
      <c r="H43" s="340"/>
      <c r="I43" s="340"/>
      <c r="J43" s="340"/>
      <c r="K43" s="340"/>
      <c r="L43" s="340"/>
      <c r="M43" s="340"/>
      <c r="N43" s="340"/>
      <c r="O43" s="340"/>
      <c r="P43" s="340"/>
      <c r="Q43" s="340"/>
    </row>
    <row r="44" spans="1:17" ht="17.25" customHeight="1">
      <c r="A44" s="538"/>
      <c r="B44" s="340"/>
      <c r="C44" s="340"/>
      <c r="D44" s="340"/>
      <c r="E44" s="340"/>
      <c r="F44" s="340"/>
      <c r="G44" s="340"/>
      <c r="H44" s="340"/>
      <c r="I44" s="340"/>
      <c r="J44" s="340"/>
      <c r="K44" s="340"/>
      <c r="L44" s="340"/>
      <c r="M44" s="340"/>
      <c r="N44" s="340"/>
      <c r="O44" s="340"/>
      <c r="P44" s="340"/>
      <c r="Q44" s="340"/>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46"/>
  <sheetViews>
    <sheetView view="pageBreakPreview" zoomScaleNormal="75" zoomScaleSheetLayoutView="100" workbookViewId="0">
      <selection activeCell="Y1" sqref="Y1"/>
    </sheetView>
  </sheetViews>
  <sheetFormatPr defaultColWidth="9" defaultRowHeight="17.25" customHeight="1"/>
  <cols>
    <col min="1" max="24" width="3.6640625" style="138" customWidth="1"/>
    <col min="25" max="16384" width="9" style="138"/>
  </cols>
  <sheetData>
    <row r="1" spans="1:25" ht="17.25" customHeight="1">
      <c r="X1" s="139" t="s">
        <v>580</v>
      </c>
      <c r="Y1" s="567" t="str">
        <f>HYPERLINK("#'リンク一覧'!A1", "リンク一覧へ")</f>
        <v>リンク一覧へ</v>
      </c>
    </row>
    <row r="2" spans="1:25" ht="17.25" customHeight="1">
      <c r="A2" s="121"/>
      <c r="B2" s="121"/>
      <c r="C2" s="121"/>
      <c r="D2" s="121"/>
      <c r="E2" s="121"/>
      <c r="F2" s="121"/>
      <c r="G2" s="121"/>
      <c r="H2" s="121"/>
      <c r="I2" s="121"/>
      <c r="J2" s="121"/>
      <c r="K2" s="121"/>
      <c r="L2" s="121"/>
      <c r="M2" s="121"/>
      <c r="N2" s="121"/>
      <c r="O2" s="121"/>
      <c r="P2" s="671" t="s">
        <v>121</v>
      </c>
      <c r="Q2" s="671"/>
      <c r="R2" s="671"/>
      <c r="S2" s="671" t="s">
        <v>117</v>
      </c>
      <c r="T2" s="671"/>
      <c r="U2" s="671"/>
      <c r="V2" s="671"/>
      <c r="W2" s="671"/>
      <c r="X2" s="671"/>
    </row>
    <row r="3" spans="1:25" ht="17.25" customHeight="1">
      <c r="A3" s="121"/>
      <c r="B3" s="121"/>
      <c r="C3" s="121"/>
      <c r="D3" s="121"/>
      <c r="E3" s="121"/>
      <c r="F3" s="121"/>
      <c r="G3" s="121"/>
      <c r="H3" s="121"/>
      <c r="I3" s="121"/>
      <c r="J3" s="121"/>
      <c r="K3" s="121"/>
      <c r="L3" s="121"/>
      <c r="M3" s="121"/>
      <c r="N3" s="121"/>
      <c r="O3" s="121"/>
      <c r="P3" s="671"/>
      <c r="Q3" s="671"/>
      <c r="R3" s="671"/>
      <c r="S3" s="671" t="s">
        <v>118</v>
      </c>
      <c r="T3" s="671"/>
      <c r="U3" s="671"/>
      <c r="V3" s="671" t="s">
        <v>119</v>
      </c>
      <c r="W3" s="671"/>
      <c r="X3" s="671"/>
    </row>
    <row r="4" spans="1:25" ht="17.25" customHeight="1">
      <c r="A4" s="121"/>
      <c r="B4" s="121"/>
      <c r="C4" s="121"/>
      <c r="D4" s="121"/>
      <c r="E4" s="121"/>
      <c r="F4" s="121"/>
      <c r="G4" s="121"/>
      <c r="H4" s="121"/>
      <c r="I4" s="121"/>
      <c r="J4" s="121"/>
      <c r="K4" s="121"/>
      <c r="L4" s="121"/>
      <c r="M4" s="121"/>
      <c r="N4" s="121"/>
      <c r="O4" s="121"/>
      <c r="P4" s="671"/>
      <c r="Q4" s="671"/>
      <c r="R4" s="671"/>
      <c r="S4" s="672"/>
      <c r="T4" s="672"/>
      <c r="U4" s="672"/>
      <c r="V4" s="672"/>
      <c r="W4" s="672"/>
      <c r="X4" s="672"/>
    </row>
    <row r="5" spans="1:25" ht="17.25" customHeight="1">
      <c r="A5" s="121"/>
      <c r="B5" s="121"/>
      <c r="C5" s="121"/>
      <c r="D5" s="121"/>
      <c r="E5" s="121"/>
      <c r="F5" s="121"/>
      <c r="G5" s="121"/>
      <c r="H5" s="121"/>
      <c r="I5" s="121"/>
      <c r="J5" s="121"/>
      <c r="K5" s="121"/>
      <c r="L5" s="121"/>
      <c r="M5" s="121"/>
      <c r="N5" s="121"/>
      <c r="O5" s="121"/>
      <c r="P5" s="671"/>
      <c r="Q5" s="671"/>
      <c r="R5" s="671"/>
      <c r="S5" s="672"/>
      <c r="T5" s="672"/>
      <c r="U5" s="672"/>
      <c r="V5" s="672"/>
      <c r="W5" s="672"/>
      <c r="X5" s="672"/>
    </row>
    <row r="6" spans="1:25" ht="17.25" customHeight="1">
      <c r="A6" s="121"/>
      <c r="B6" s="121"/>
      <c r="C6" s="121"/>
      <c r="D6" s="121"/>
      <c r="E6" s="121"/>
      <c r="F6" s="121"/>
      <c r="G6" s="121"/>
      <c r="H6" s="121"/>
      <c r="I6" s="121"/>
      <c r="J6" s="121"/>
      <c r="K6" s="121"/>
      <c r="L6" s="121"/>
      <c r="M6" s="121"/>
      <c r="N6" s="121"/>
      <c r="O6" s="121"/>
      <c r="P6" s="671"/>
      <c r="Q6" s="671"/>
      <c r="R6" s="671"/>
      <c r="S6" s="672"/>
      <c r="T6" s="672"/>
      <c r="U6" s="672"/>
      <c r="V6" s="672"/>
      <c r="W6" s="672"/>
      <c r="X6" s="672"/>
    </row>
    <row r="8" spans="1:25" ht="17.25" customHeight="1">
      <c r="A8" s="675" t="s">
        <v>1054</v>
      </c>
      <c r="B8" s="675"/>
      <c r="C8" s="675"/>
      <c r="D8" s="675"/>
      <c r="E8" s="675"/>
      <c r="F8" s="675"/>
      <c r="G8" s="675"/>
      <c r="H8" s="675"/>
      <c r="I8" s="675"/>
      <c r="J8" s="675"/>
      <c r="K8" s="675"/>
      <c r="L8" s="675"/>
      <c r="M8" s="675"/>
      <c r="N8" s="675"/>
      <c r="O8" s="675"/>
      <c r="P8" s="675"/>
      <c r="Q8" s="675"/>
      <c r="R8" s="675"/>
      <c r="S8" s="675"/>
      <c r="T8" s="675"/>
      <c r="U8" s="675"/>
      <c r="V8" s="675"/>
      <c r="W8" s="675"/>
      <c r="X8" s="675"/>
    </row>
    <row r="9" spans="1:25" ht="17.25" customHeight="1">
      <c r="A9" s="675"/>
      <c r="B9" s="675"/>
      <c r="C9" s="675"/>
      <c r="D9" s="675"/>
      <c r="E9" s="675"/>
      <c r="F9" s="675"/>
      <c r="G9" s="675"/>
      <c r="H9" s="675"/>
      <c r="I9" s="675"/>
      <c r="J9" s="675"/>
      <c r="K9" s="675"/>
      <c r="L9" s="675"/>
      <c r="M9" s="675"/>
      <c r="N9" s="675"/>
      <c r="O9" s="675"/>
      <c r="P9" s="675"/>
      <c r="Q9" s="675"/>
      <c r="R9" s="675"/>
      <c r="S9" s="675"/>
      <c r="T9" s="675"/>
      <c r="U9" s="675"/>
      <c r="V9" s="675"/>
      <c r="W9" s="675"/>
      <c r="X9" s="675"/>
    </row>
    <row r="11" spans="1:25" ht="17.25" customHeight="1">
      <c r="A11" s="121"/>
      <c r="B11" s="121"/>
      <c r="C11" s="121"/>
      <c r="D11" s="121"/>
      <c r="E11" s="121"/>
      <c r="F11" s="121"/>
      <c r="G11" s="121"/>
      <c r="H11" s="121"/>
      <c r="I11" s="121"/>
      <c r="J11" s="121"/>
      <c r="K11" s="121"/>
      <c r="L11" s="121"/>
      <c r="M11" s="121"/>
      <c r="N11" s="121"/>
      <c r="O11" s="123"/>
      <c r="P11" s="123"/>
      <c r="Q11" s="121"/>
      <c r="R11" s="121"/>
      <c r="S11" s="676" t="s">
        <v>495</v>
      </c>
      <c r="T11" s="676"/>
      <c r="U11" s="676"/>
      <c r="V11" s="676"/>
      <c r="W11" s="676"/>
      <c r="X11" s="676"/>
    </row>
    <row r="12" spans="1:25" ht="17.25" customHeight="1">
      <c r="A12" s="121" t="s">
        <v>345</v>
      </c>
      <c r="B12" s="121"/>
      <c r="C12" s="121"/>
      <c r="D12" s="121"/>
      <c r="E12" s="121"/>
      <c r="F12" s="123"/>
      <c r="G12" s="121"/>
      <c r="H12" s="121"/>
      <c r="I12" s="121"/>
      <c r="J12" s="121"/>
      <c r="K12" s="121"/>
      <c r="L12" s="121"/>
      <c r="M12" s="123"/>
      <c r="N12" s="121"/>
      <c r="O12" s="121"/>
      <c r="P12" s="121"/>
      <c r="Q12" s="121"/>
      <c r="R12" s="121"/>
      <c r="S12" s="121"/>
      <c r="T12" s="121"/>
      <c r="U12" s="121"/>
      <c r="V12" s="121"/>
      <c r="W12" s="121"/>
      <c r="X12" s="121"/>
    </row>
    <row r="13" spans="1:25" ht="17.25" customHeight="1">
      <c r="A13" s="121"/>
      <c r="B13" s="121"/>
      <c r="C13" s="121"/>
      <c r="D13" s="121"/>
      <c r="E13" s="121"/>
      <c r="F13" s="121"/>
      <c r="G13" s="121"/>
      <c r="H13" s="121"/>
      <c r="I13" s="121"/>
      <c r="J13" s="677" t="s">
        <v>103</v>
      </c>
      <c r="K13" s="677"/>
      <c r="L13" s="677"/>
      <c r="M13" s="677"/>
      <c r="N13" s="677"/>
      <c r="O13" s="678" t="str">
        <f>IF(基本情報!$C$3="","",基本情報!$C$3)</f>
        <v/>
      </c>
      <c r="P13" s="678"/>
      <c r="Q13" s="678"/>
      <c r="R13" s="678"/>
      <c r="S13" s="678"/>
      <c r="T13" s="678"/>
      <c r="U13" s="678"/>
      <c r="V13" s="678"/>
      <c r="W13" s="678"/>
      <c r="X13" s="678"/>
    </row>
    <row r="14" spans="1:25" ht="17.25" customHeight="1">
      <c r="A14" s="121"/>
      <c r="B14" s="121"/>
      <c r="C14" s="121"/>
      <c r="D14" s="121"/>
      <c r="E14" s="121"/>
      <c r="F14" s="121"/>
      <c r="G14" s="679" t="s">
        <v>45</v>
      </c>
      <c r="H14" s="679"/>
      <c r="I14" s="679"/>
      <c r="J14" s="677" t="s">
        <v>104</v>
      </c>
      <c r="K14" s="677"/>
      <c r="L14" s="677"/>
      <c r="M14" s="677"/>
      <c r="N14" s="677"/>
      <c r="O14" s="678" t="str">
        <f>IF(基本情報!$C$4="","",基本情報!$C$4)</f>
        <v/>
      </c>
      <c r="P14" s="678"/>
      <c r="Q14" s="678"/>
      <c r="R14" s="678"/>
      <c r="S14" s="678"/>
      <c r="T14" s="678"/>
      <c r="U14" s="678"/>
      <c r="V14" s="678"/>
      <c r="W14" s="678"/>
      <c r="X14" s="678"/>
    </row>
    <row r="15" spans="1:25" ht="17.25" customHeight="1">
      <c r="A15" s="121"/>
      <c r="B15" s="121"/>
      <c r="C15" s="121"/>
      <c r="D15" s="121"/>
      <c r="E15" s="121"/>
      <c r="F15" s="121"/>
      <c r="G15" s="121"/>
      <c r="H15" s="121"/>
      <c r="I15" s="121"/>
      <c r="J15" s="677" t="s">
        <v>497</v>
      </c>
      <c r="K15" s="677"/>
      <c r="L15" s="677"/>
      <c r="M15" s="677"/>
      <c r="N15" s="677"/>
      <c r="O15" s="678" t="str">
        <f>IF(基本情報!$C$5="","",基本情報!$C$5)</f>
        <v/>
      </c>
      <c r="P15" s="678"/>
      <c r="Q15" s="678"/>
      <c r="R15" s="678"/>
      <c r="S15" s="678"/>
      <c r="T15" s="678"/>
      <c r="U15" s="678"/>
      <c r="V15" s="678"/>
      <c r="W15" s="678"/>
      <c r="X15" s="678"/>
    </row>
    <row r="16" spans="1:25" ht="17.25" customHeight="1">
      <c r="A16" s="121"/>
      <c r="B16" s="121"/>
      <c r="C16" s="121"/>
      <c r="D16" s="121"/>
      <c r="E16" s="121"/>
      <c r="F16" s="121"/>
      <c r="G16" s="121"/>
      <c r="H16" s="121"/>
      <c r="I16" s="121"/>
      <c r="J16" s="121"/>
      <c r="K16" s="121"/>
      <c r="L16" s="124"/>
      <c r="M16" s="121"/>
      <c r="N16" s="121"/>
      <c r="O16" s="124"/>
      <c r="P16" s="121"/>
      <c r="Q16" s="121"/>
      <c r="R16" s="121"/>
      <c r="S16" s="121"/>
      <c r="T16" s="121"/>
      <c r="U16" s="121"/>
      <c r="V16" s="121"/>
      <c r="W16" s="121"/>
      <c r="X16" s="121"/>
    </row>
    <row r="17" spans="1:24" ht="17.25" customHeight="1">
      <c r="A17" s="140" t="str">
        <f>IF(OR(A8="業務計画書（当初）",A8="業務計画書（当初・変更）"),"　次の業務について、下記のとおり業務計画書を提出します。","　次の業務について、下記のとおり変更業務計画書変更を提出します。")</f>
        <v>　次の業務について、下記のとおり業務計画書を提出します。</v>
      </c>
      <c r="B17" s="140"/>
      <c r="C17" s="140"/>
      <c r="D17" s="140"/>
      <c r="E17" s="140"/>
      <c r="F17" s="140"/>
      <c r="G17" s="140"/>
      <c r="H17" s="140"/>
      <c r="I17" s="140"/>
      <c r="J17" s="140"/>
      <c r="K17" s="140"/>
      <c r="L17" s="140"/>
      <c r="M17" s="140"/>
      <c r="N17" s="140"/>
      <c r="O17" s="140"/>
      <c r="P17" s="140"/>
      <c r="Q17" s="140"/>
      <c r="R17" s="140"/>
      <c r="S17" s="140"/>
      <c r="T17" s="140"/>
      <c r="U17" s="140"/>
      <c r="V17" s="140"/>
      <c r="W17" s="140"/>
      <c r="X17" s="140"/>
    </row>
    <row r="19" spans="1:24" ht="17.25" customHeight="1">
      <c r="A19" s="680" t="s">
        <v>174</v>
      </c>
      <c r="B19" s="680"/>
      <c r="C19" s="680"/>
      <c r="D19" s="680"/>
      <c r="E19" s="680"/>
      <c r="F19" s="680"/>
      <c r="G19" s="680"/>
      <c r="H19" s="680"/>
      <c r="I19" s="680"/>
      <c r="J19" s="680"/>
      <c r="K19" s="680"/>
      <c r="L19" s="680"/>
      <c r="M19" s="680"/>
      <c r="N19" s="680"/>
      <c r="O19" s="680"/>
      <c r="P19" s="680"/>
      <c r="Q19" s="680"/>
      <c r="R19" s="680"/>
      <c r="S19" s="680"/>
      <c r="T19" s="680"/>
      <c r="U19" s="680"/>
      <c r="V19" s="680"/>
      <c r="W19" s="680"/>
      <c r="X19" s="680"/>
    </row>
    <row r="21" spans="1:24" ht="17.25" customHeight="1">
      <c r="A21" s="673" t="s">
        <v>538</v>
      </c>
      <c r="B21" s="673"/>
      <c r="C21" s="673"/>
      <c r="D21" s="673"/>
      <c r="E21" s="673"/>
      <c r="F21" s="673"/>
      <c r="G21" s="681" t="str">
        <f>IF(基本情報!$C$1="","",基本情報!$C$1)</f>
        <v/>
      </c>
      <c r="H21" s="681"/>
      <c r="I21" s="681"/>
      <c r="J21" s="681"/>
      <c r="K21" s="681"/>
      <c r="L21" s="681"/>
      <c r="M21" s="681"/>
      <c r="N21" s="681"/>
      <c r="O21" s="681"/>
      <c r="P21" s="681"/>
      <c r="Q21" s="681"/>
      <c r="R21" s="681"/>
      <c r="S21" s="681"/>
      <c r="T21" s="681"/>
      <c r="U21" s="681"/>
      <c r="V21" s="681"/>
      <c r="W21" s="681"/>
      <c r="X21" s="681"/>
    </row>
    <row r="23" spans="1:24" ht="17.25" customHeight="1">
      <c r="A23" s="673" t="s">
        <v>581</v>
      </c>
      <c r="B23" s="673"/>
      <c r="C23" s="673"/>
      <c r="D23" s="673"/>
      <c r="E23" s="673"/>
      <c r="F23" s="673"/>
      <c r="G23" s="674" t="str">
        <f>IF(基本情報!$C$12="","",基本情報!$C$12)</f>
        <v>令和　年　月　日</v>
      </c>
      <c r="H23" s="674"/>
      <c r="I23" s="674"/>
      <c r="J23" s="674"/>
      <c r="K23" s="674"/>
    </row>
    <row r="25" spans="1:24" ht="17.25" customHeight="1">
      <c r="A25" s="673" t="s">
        <v>582</v>
      </c>
      <c r="B25" s="673"/>
      <c r="C25" s="673"/>
      <c r="D25" s="673"/>
      <c r="E25" s="673"/>
      <c r="F25" s="673"/>
      <c r="G25" s="674" t="str">
        <f>IF(基本情報!$C$11="","",基本情報!$C$11)</f>
        <v>令和　年　月　日</v>
      </c>
      <c r="H25" s="674"/>
      <c r="I25" s="674"/>
      <c r="J25" s="674"/>
      <c r="K25" s="674"/>
    </row>
    <row r="27" spans="1:24" ht="17.25" customHeight="1">
      <c r="A27" s="673" t="s">
        <v>583</v>
      </c>
      <c r="B27" s="673"/>
      <c r="C27" s="673"/>
      <c r="D27" s="673"/>
      <c r="E27" s="673"/>
      <c r="F27" s="673"/>
      <c r="G27" s="683" t="s">
        <v>495</v>
      </c>
      <c r="H27" s="683"/>
      <c r="I27" s="683"/>
      <c r="J27" s="683"/>
      <c r="K27" s="683"/>
    </row>
    <row r="29" spans="1:24" ht="17.25" customHeight="1">
      <c r="A29" s="138" t="s">
        <v>457</v>
      </c>
    </row>
    <row r="30" spans="1:24" ht="17.25" customHeight="1">
      <c r="A30" s="143" t="s">
        <v>584</v>
      </c>
    </row>
    <row r="31" spans="1:24" ht="17.25" customHeight="1">
      <c r="A31" s="143" t="s">
        <v>585</v>
      </c>
    </row>
    <row r="32" spans="1:24" ht="17.25" customHeight="1">
      <c r="A32" s="143" t="s">
        <v>586</v>
      </c>
    </row>
    <row r="33" spans="1:24" ht="17.25" customHeight="1">
      <c r="A33" s="143" t="s">
        <v>587</v>
      </c>
    </row>
    <row r="34" spans="1:24" ht="17.25" customHeight="1">
      <c r="A34" s="143" t="s">
        <v>588</v>
      </c>
    </row>
    <row r="35" spans="1:24" ht="17.25" customHeight="1">
      <c r="A35" s="143" t="s">
        <v>589</v>
      </c>
    </row>
    <row r="36" spans="1:24" ht="17.25" customHeight="1">
      <c r="A36" s="143"/>
    </row>
    <row r="37" spans="1:24" ht="17.25" customHeight="1">
      <c r="A37" s="143" t="s">
        <v>963</v>
      </c>
    </row>
    <row r="38" spans="1:24" ht="17.25" customHeight="1">
      <c r="A38" s="682" t="s">
        <v>966</v>
      </c>
      <c r="B38" s="682"/>
      <c r="C38" s="682"/>
      <c r="D38" s="682"/>
      <c r="E38" s="682"/>
      <c r="F38" s="682"/>
      <c r="G38" s="682"/>
      <c r="H38" s="682"/>
      <c r="I38" s="682"/>
      <c r="J38" s="682"/>
      <c r="K38" s="682"/>
      <c r="L38" s="682"/>
      <c r="M38" s="682"/>
      <c r="N38" s="682"/>
      <c r="O38" s="682"/>
      <c r="P38" s="682"/>
      <c r="Q38" s="682"/>
      <c r="R38" s="682"/>
      <c r="S38" s="682"/>
      <c r="T38" s="682"/>
      <c r="U38" s="682"/>
      <c r="V38" s="682"/>
      <c r="W38" s="682"/>
      <c r="X38" s="682"/>
    </row>
    <row r="39" spans="1:24" ht="17.25" customHeight="1">
      <c r="A39" s="682" t="s">
        <v>966</v>
      </c>
      <c r="B39" s="682"/>
      <c r="C39" s="682"/>
      <c r="D39" s="682"/>
      <c r="E39" s="682"/>
      <c r="F39" s="682"/>
      <c r="G39" s="682"/>
      <c r="H39" s="682"/>
      <c r="I39" s="682"/>
      <c r="J39" s="682"/>
      <c r="K39" s="682"/>
      <c r="L39" s="682"/>
      <c r="M39" s="682"/>
      <c r="N39" s="682"/>
      <c r="O39" s="682"/>
      <c r="P39" s="682"/>
      <c r="Q39" s="682"/>
      <c r="R39" s="682"/>
      <c r="S39" s="682"/>
      <c r="T39" s="682"/>
      <c r="U39" s="682"/>
      <c r="V39" s="682"/>
      <c r="W39" s="682"/>
      <c r="X39" s="682"/>
    </row>
    <row r="40" spans="1:24" ht="17.25" customHeight="1">
      <c r="A40" s="682" t="s">
        <v>966</v>
      </c>
      <c r="B40" s="682"/>
      <c r="C40" s="682"/>
      <c r="D40" s="682"/>
      <c r="E40" s="682"/>
      <c r="F40" s="682"/>
      <c r="G40" s="682"/>
      <c r="H40" s="682"/>
      <c r="I40" s="682"/>
      <c r="J40" s="682"/>
      <c r="K40" s="682"/>
      <c r="L40" s="682"/>
      <c r="M40" s="682"/>
      <c r="N40" s="682"/>
      <c r="O40" s="682"/>
      <c r="P40" s="682"/>
      <c r="Q40" s="682"/>
      <c r="R40" s="682"/>
      <c r="S40" s="682"/>
      <c r="T40" s="682"/>
      <c r="U40" s="682"/>
      <c r="V40" s="682"/>
      <c r="W40" s="682"/>
      <c r="X40" s="682"/>
    </row>
    <row r="41" spans="1:24" ht="17.25" customHeight="1">
      <c r="A41" s="143"/>
    </row>
    <row r="42" spans="1:24" ht="17.25" customHeight="1">
      <c r="A42" s="143" t="s">
        <v>964</v>
      </c>
    </row>
    <row r="43" spans="1:24" ht="17.25" customHeight="1">
      <c r="B43" s="141" t="s">
        <v>338</v>
      </c>
      <c r="C43" s="138" t="s">
        <v>485</v>
      </c>
    </row>
    <row r="44" spans="1:24" ht="17.25" customHeight="1">
      <c r="B44" s="141" t="s">
        <v>338</v>
      </c>
      <c r="C44" s="138" t="s">
        <v>486</v>
      </c>
    </row>
    <row r="45" spans="1:24" ht="17.25" customHeight="1">
      <c r="B45" s="141" t="s">
        <v>338</v>
      </c>
      <c r="C45" s="143" t="s">
        <v>791</v>
      </c>
    </row>
    <row r="46" spans="1:24" ht="17.25" customHeight="1">
      <c r="A46" s="142" t="s">
        <v>590</v>
      </c>
    </row>
  </sheetData>
  <mergeCells count="28">
    <mergeCell ref="A38:X38"/>
    <mergeCell ref="A39:X39"/>
    <mergeCell ref="A40:X40"/>
    <mergeCell ref="A25:F25"/>
    <mergeCell ref="G25:K25"/>
    <mergeCell ref="A27:F27"/>
    <mergeCell ref="G27:K27"/>
    <mergeCell ref="A23:F23"/>
    <mergeCell ref="G23:K23"/>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2">
    <dataValidation type="list" allowBlank="1" showInputMessage="1" sqref="B43:B45" xr:uid="{00000000-0002-0000-0900-000000000000}">
      <formula1>"□,■"</formula1>
    </dataValidation>
    <dataValidation type="list" allowBlank="1" showInputMessage="1" showErrorMessage="1" sqref="A8:X9" xr:uid="{00000000-0002-0000-0900-000001000000}">
      <formula1>"業務計画書（当初）,業務計画書（変更）,業務計画書（当初・変更）"</formula1>
    </dataValidation>
  </dataValidations>
  <printOptions horizontalCentered="1"/>
  <pageMargins left="0.70866141732283472" right="0.70866141732283472" top="0.74803149606299213" bottom="0.74803149606299213" header="0.31496062992125984" footer="0.31496062992125984"/>
  <pageSetup paperSize="9" scale="9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基本情報!$C$13:$C$17</xm:f>
          </x14:formula1>
          <xm:sqref>G27:K27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46"/>
  <sheetViews>
    <sheetView view="pageBreakPreview" zoomScaleNormal="75" zoomScaleSheetLayoutView="100" workbookViewId="0">
      <selection activeCell="Y1" sqref="Y1"/>
    </sheetView>
  </sheetViews>
  <sheetFormatPr defaultColWidth="9" defaultRowHeight="17.25" customHeight="1"/>
  <cols>
    <col min="1" max="24" width="3.6640625" style="138" customWidth="1"/>
    <col min="25" max="16384" width="9" style="138"/>
  </cols>
  <sheetData>
    <row r="1" spans="1:25" ht="17.25" customHeight="1">
      <c r="B1" s="684" t="s">
        <v>593</v>
      </c>
      <c r="C1" s="685"/>
      <c r="D1" s="685"/>
      <c r="E1" s="686"/>
      <c r="X1" s="139" t="s">
        <v>580</v>
      </c>
      <c r="Y1" s="567" t="str">
        <f>HYPERLINK("#'リンク一覧'!A1", "リンク一覧へ")</f>
        <v>リンク一覧へ</v>
      </c>
    </row>
    <row r="2" spans="1:25" ht="17.25" customHeight="1">
      <c r="A2" s="121"/>
      <c r="B2" s="687"/>
      <c r="C2" s="688"/>
      <c r="D2" s="688"/>
      <c r="E2" s="689"/>
      <c r="F2" s="121"/>
      <c r="G2" s="121"/>
      <c r="H2" s="121"/>
      <c r="I2" s="121"/>
      <c r="J2" s="121"/>
      <c r="K2" s="121"/>
      <c r="L2" s="121"/>
      <c r="M2" s="121"/>
      <c r="N2" s="121"/>
      <c r="O2" s="121"/>
      <c r="P2" s="671" t="s">
        <v>121</v>
      </c>
      <c r="Q2" s="671"/>
      <c r="R2" s="671"/>
      <c r="S2" s="671" t="s">
        <v>117</v>
      </c>
      <c r="T2" s="671"/>
      <c r="U2" s="671"/>
      <c r="V2" s="671"/>
      <c r="W2" s="671"/>
      <c r="X2" s="671"/>
    </row>
    <row r="3" spans="1:25" ht="17.25" customHeight="1">
      <c r="A3" s="121"/>
      <c r="B3" s="121"/>
      <c r="C3" s="121"/>
      <c r="D3" s="121"/>
      <c r="E3" s="121"/>
      <c r="F3" s="121"/>
      <c r="G3" s="121"/>
      <c r="H3" s="121"/>
      <c r="I3" s="121"/>
      <c r="J3" s="121"/>
      <c r="K3" s="121"/>
      <c r="L3" s="121"/>
      <c r="M3" s="121"/>
      <c r="N3" s="121"/>
      <c r="O3" s="121"/>
      <c r="P3" s="671"/>
      <c r="Q3" s="671"/>
      <c r="R3" s="671"/>
      <c r="S3" s="671" t="s">
        <v>118</v>
      </c>
      <c r="T3" s="671"/>
      <c r="U3" s="671"/>
      <c r="V3" s="671" t="s">
        <v>119</v>
      </c>
      <c r="W3" s="671"/>
      <c r="X3" s="671"/>
    </row>
    <row r="4" spans="1:25" ht="17.25" customHeight="1">
      <c r="A4" s="121"/>
      <c r="B4" s="121"/>
      <c r="C4" s="121"/>
      <c r="D4" s="121"/>
      <c r="E4" s="121"/>
      <c r="F4" s="121"/>
      <c r="G4" s="121"/>
      <c r="H4" s="121"/>
      <c r="I4" s="121"/>
      <c r="J4" s="121"/>
      <c r="K4" s="121"/>
      <c r="L4" s="121"/>
      <c r="M4" s="121"/>
      <c r="N4" s="121"/>
      <c r="O4" s="121"/>
      <c r="P4" s="671"/>
      <c r="Q4" s="671"/>
      <c r="R4" s="671"/>
      <c r="S4" s="672"/>
      <c r="T4" s="672"/>
      <c r="U4" s="672"/>
      <c r="V4" s="672"/>
      <c r="W4" s="672"/>
      <c r="X4" s="672"/>
    </row>
    <row r="5" spans="1:25" ht="17.25" customHeight="1">
      <c r="A5" s="121"/>
      <c r="B5" s="121"/>
      <c r="C5" s="121"/>
      <c r="D5" s="121"/>
      <c r="E5" s="121"/>
      <c r="F5" s="121"/>
      <c r="G5" s="121"/>
      <c r="H5" s="121"/>
      <c r="I5" s="121"/>
      <c r="J5" s="121"/>
      <c r="K5" s="121"/>
      <c r="L5" s="121"/>
      <c r="M5" s="121"/>
      <c r="N5" s="121"/>
      <c r="O5" s="121"/>
      <c r="P5" s="671"/>
      <c r="Q5" s="671"/>
      <c r="R5" s="671"/>
      <c r="S5" s="672"/>
      <c r="T5" s="672"/>
      <c r="U5" s="672"/>
      <c r="V5" s="672"/>
      <c r="W5" s="672"/>
      <c r="X5" s="672"/>
    </row>
    <row r="6" spans="1:25" ht="17.25" customHeight="1">
      <c r="A6" s="121"/>
      <c r="B6" s="121"/>
      <c r="C6" s="121"/>
      <c r="D6" s="121"/>
      <c r="E6" s="121"/>
      <c r="F6" s="121"/>
      <c r="G6" s="121"/>
      <c r="H6" s="121"/>
      <c r="I6" s="121"/>
      <c r="J6" s="121"/>
      <c r="K6" s="121"/>
      <c r="L6" s="121"/>
      <c r="M6" s="121"/>
      <c r="N6" s="121"/>
      <c r="O6" s="121"/>
      <c r="P6" s="671"/>
      <c r="Q6" s="671"/>
      <c r="R6" s="671"/>
      <c r="S6" s="672"/>
      <c r="T6" s="672"/>
      <c r="U6" s="672"/>
      <c r="V6" s="672"/>
      <c r="W6" s="672"/>
      <c r="X6" s="672"/>
    </row>
    <row r="8" spans="1:25" ht="17.25" customHeight="1">
      <c r="A8" s="675" t="s">
        <v>592</v>
      </c>
      <c r="B8" s="675"/>
      <c r="C8" s="675"/>
      <c r="D8" s="675"/>
      <c r="E8" s="675"/>
      <c r="F8" s="675"/>
      <c r="G8" s="675"/>
      <c r="H8" s="675"/>
      <c r="I8" s="675"/>
      <c r="J8" s="675"/>
      <c r="K8" s="675"/>
      <c r="L8" s="675"/>
      <c r="M8" s="675"/>
      <c r="N8" s="675"/>
      <c r="O8" s="675"/>
      <c r="P8" s="675"/>
      <c r="Q8" s="675"/>
      <c r="R8" s="675"/>
      <c r="S8" s="675"/>
      <c r="T8" s="675"/>
      <c r="U8" s="675"/>
      <c r="V8" s="675"/>
      <c r="W8" s="675"/>
      <c r="X8" s="675"/>
    </row>
    <row r="9" spans="1:25" ht="17.25" customHeight="1">
      <c r="A9" s="675"/>
      <c r="B9" s="675"/>
      <c r="C9" s="675"/>
      <c r="D9" s="675"/>
      <c r="E9" s="675"/>
      <c r="F9" s="675"/>
      <c r="G9" s="675"/>
      <c r="H9" s="675"/>
      <c r="I9" s="675"/>
      <c r="J9" s="675"/>
      <c r="K9" s="675"/>
      <c r="L9" s="675"/>
      <c r="M9" s="675"/>
      <c r="N9" s="675"/>
      <c r="O9" s="675"/>
      <c r="P9" s="675"/>
      <c r="Q9" s="675"/>
      <c r="R9" s="675"/>
      <c r="S9" s="675"/>
      <c r="T9" s="675"/>
      <c r="U9" s="675"/>
      <c r="V9" s="675"/>
      <c r="W9" s="675"/>
      <c r="X9" s="675"/>
    </row>
    <row r="11" spans="1:25" ht="17.25" customHeight="1">
      <c r="A11" s="121"/>
      <c r="B11" s="121"/>
      <c r="C11" s="121"/>
      <c r="D11" s="121"/>
      <c r="E11" s="121"/>
      <c r="F11" s="121"/>
      <c r="G11" s="121"/>
      <c r="H11" s="121"/>
      <c r="I11" s="121"/>
      <c r="J11" s="121"/>
      <c r="K11" s="121"/>
      <c r="L11" s="121"/>
      <c r="M11" s="121"/>
      <c r="N11" s="121"/>
      <c r="O11" s="123"/>
      <c r="P11" s="123"/>
      <c r="Q11" s="121"/>
      <c r="R11" s="121"/>
      <c r="S11" s="676" t="s">
        <v>495</v>
      </c>
      <c r="T11" s="676"/>
      <c r="U11" s="676"/>
      <c r="V11" s="676"/>
      <c r="W11" s="676"/>
      <c r="X11" s="676"/>
    </row>
    <row r="12" spans="1:25" ht="17.25" customHeight="1">
      <c r="A12" s="121" t="s">
        <v>345</v>
      </c>
      <c r="B12" s="121"/>
      <c r="C12" s="121"/>
      <c r="D12" s="121"/>
      <c r="E12" s="121"/>
      <c r="F12" s="123"/>
      <c r="G12" s="121"/>
      <c r="H12" s="121"/>
      <c r="I12" s="121"/>
      <c r="J12" s="121"/>
      <c r="K12" s="121"/>
      <c r="L12" s="121"/>
      <c r="M12" s="123"/>
      <c r="N12" s="121"/>
      <c r="O12" s="121"/>
      <c r="P12" s="121"/>
      <c r="Q12" s="121"/>
      <c r="R12" s="121"/>
      <c r="S12" s="121"/>
      <c r="T12" s="121"/>
      <c r="U12" s="121"/>
      <c r="V12" s="121"/>
      <c r="W12" s="121"/>
      <c r="X12" s="121"/>
    </row>
    <row r="13" spans="1:25" ht="17.25" customHeight="1">
      <c r="A13" s="121"/>
      <c r="B13" s="121"/>
      <c r="C13" s="121"/>
      <c r="D13" s="121"/>
      <c r="E13" s="121"/>
      <c r="F13" s="121"/>
      <c r="G13" s="121"/>
      <c r="H13" s="121"/>
      <c r="I13" s="121"/>
      <c r="J13" s="677" t="s">
        <v>103</v>
      </c>
      <c r="K13" s="677"/>
      <c r="L13" s="677"/>
      <c r="M13" s="677"/>
      <c r="N13" s="677"/>
      <c r="O13" s="678" t="str">
        <f>IF(基本情報!$C$3="","",基本情報!$C$3)</f>
        <v/>
      </c>
      <c r="P13" s="678"/>
      <c r="Q13" s="678"/>
      <c r="R13" s="678"/>
      <c r="S13" s="678"/>
      <c r="T13" s="678"/>
      <c r="U13" s="678"/>
      <c r="V13" s="678"/>
      <c r="W13" s="678"/>
      <c r="X13" s="678"/>
    </row>
    <row r="14" spans="1:25" ht="17.25" customHeight="1">
      <c r="A14" s="121"/>
      <c r="B14" s="121"/>
      <c r="C14" s="121"/>
      <c r="D14" s="121"/>
      <c r="E14" s="121"/>
      <c r="F14" s="121"/>
      <c r="G14" s="679" t="s">
        <v>45</v>
      </c>
      <c r="H14" s="679"/>
      <c r="I14" s="679"/>
      <c r="J14" s="677" t="s">
        <v>104</v>
      </c>
      <c r="K14" s="677"/>
      <c r="L14" s="677"/>
      <c r="M14" s="677"/>
      <c r="N14" s="677"/>
      <c r="O14" s="678" t="str">
        <f>IF(基本情報!$C$4="","",基本情報!$C$4)</f>
        <v/>
      </c>
      <c r="P14" s="678"/>
      <c r="Q14" s="678"/>
      <c r="R14" s="678"/>
      <c r="S14" s="678"/>
      <c r="T14" s="678"/>
      <c r="U14" s="678"/>
      <c r="V14" s="678"/>
      <c r="W14" s="678"/>
      <c r="X14" s="678"/>
    </row>
    <row r="15" spans="1:25" ht="17.25" customHeight="1">
      <c r="A15" s="121"/>
      <c r="B15" s="121"/>
      <c r="C15" s="121"/>
      <c r="D15" s="121"/>
      <c r="E15" s="121"/>
      <c r="F15" s="121"/>
      <c r="G15" s="121"/>
      <c r="H15" s="121"/>
      <c r="I15" s="121"/>
      <c r="J15" s="677" t="s">
        <v>497</v>
      </c>
      <c r="K15" s="677"/>
      <c r="L15" s="677"/>
      <c r="M15" s="677"/>
      <c r="N15" s="677"/>
      <c r="O15" s="678" t="str">
        <f>IF(基本情報!$C$5="","",基本情報!$C$5)</f>
        <v/>
      </c>
      <c r="P15" s="678"/>
      <c r="Q15" s="678"/>
      <c r="R15" s="678"/>
      <c r="S15" s="678"/>
      <c r="T15" s="678"/>
      <c r="U15" s="678"/>
      <c r="V15" s="678"/>
      <c r="W15" s="678"/>
      <c r="X15" s="678"/>
    </row>
    <row r="16" spans="1:25" ht="17.25" customHeight="1">
      <c r="A16" s="121"/>
      <c r="B16" s="121"/>
      <c r="C16" s="121"/>
      <c r="D16" s="121"/>
      <c r="E16" s="121"/>
      <c r="F16" s="121"/>
      <c r="G16" s="121"/>
      <c r="H16" s="121"/>
      <c r="I16" s="121"/>
      <c r="J16" s="121"/>
      <c r="K16" s="121"/>
      <c r="L16" s="124"/>
      <c r="M16" s="121"/>
      <c r="N16" s="121"/>
      <c r="O16" s="124"/>
      <c r="P16" s="121"/>
      <c r="Q16" s="121"/>
      <c r="R16" s="121"/>
      <c r="S16" s="121"/>
      <c r="T16" s="121"/>
      <c r="U16" s="121"/>
      <c r="V16" s="121"/>
      <c r="W16" s="121"/>
      <c r="X16" s="121"/>
    </row>
    <row r="17" spans="1:24" ht="17.25" customHeight="1">
      <c r="A17" s="140" t="str">
        <f>IF(OR(A8="業務計画書（当初）",A8="業務計画書（当初・変更）"),"　次の業務について、下記のとおり業務計画書を提出します。","　次の業務について、下記のとおり変更業務計画書変更を提出します。")</f>
        <v>　次の業務について、下記のとおり変更業務計画書変更を提出します。</v>
      </c>
      <c r="B17" s="140"/>
      <c r="C17" s="140"/>
      <c r="D17" s="140"/>
      <c r="E17" s="140"/>
      <c r="F17" s="140"/>
      <c r="G17" s="140"/>
      <c r="H17" s="140"/>
      <c r="I17" s="140"/>
      <c r="J17" s="140"/>
      <c r="K17" s="140"/>
      <c r="L17" s="140"/>
      <c r="M17" s="140"/>
      <c r="N17" s="140"/>
      <c r="O17" s="140"/>
      <c r="P17" s="140"/>
      <c r="Q17" s="140"/>
      <c r="R17" s="140"/>
      <c r="S17" s="140"/>
      <c r="T17" s="140"/>
      <c r="U17" s="140"/>
      <c r="V17" s="140"/>
      <c r="W17" s="140"/>
      <c r="X17" s="140"/>
    </row>
    <row r="19" spans="1:24" ht="17.25" customHeight="1">
      <c r="A19" s="680" t="s">
        <v>174</v>
      </c>
      <c r="B19" s="680"/>
      <c r="C19" s="680"/>
      <c r="D19" s="680"/>
      <c r="E19" s="680"/>
      <c r="F19" s="680"/>
      <c r="G19" s="680"/>
      <c r="H19" s="680"/>
      <c r="I19" s="680"/>
      <c r="J19" s="680"/>
      <c r="K19" s="680"/>
      <c r="L19" s="680"/>
      <c r="M19" s="680"/>
      <c r="N19" s="680"/>
      <c r="O19" s="680"/>
      <c r="P19" s="680"/>
      <c r="Q19" s="680"/>
      <c r="R19" s="680"/>
      <c r="S19" s="680"/>
      <c r="T19" s="680"/>
      <c r="U19" s="680"/>
      <c r="V19" s="680"/>
      <c r="W19" s="680"/>
      <c r="X19" s="680"/>
    </row>
    <row r="21" spans="1:24" ht="17.25" customHeight="1">
      <c r="A21" s="673" t="s">
        <v>538</v>
      </c>
      <c r="B21" s="673"/>
      <c r="C21" s="673"/>
      <c r="D21" s="673"/>
      <c r="E21" s="673"/>
      <c r="F21" s="673"/>
      <c r="G21" s="681" t="str">
        <f>IF(基本情報!$C$1="","",基本情報!$C$1)</f>
        <v/>
      </c>
      <c r="H21" s="681"/>
      <c r="I21" s="681"/>
      <c r="J21" s="681"/>
      <c r="K21" s="681"/>
      <c r="L21" s="681"/>
      <c r="M21" s="681"/>
      <c r="N21" s="681"/>
      <c r="O21" s="681"/>
      <c r="P21" s="681"/>
      <c r="Q21" s="681"/>
      <c r="R21" s="681"/>
      <c r="S21" s="681"/>
      <c r="T21" s="681"/>
      <c r="U21" s="681"/>
      <c r="V21" s="681"/>
      <c r="W21" s="681"/>
      <c r="X21" s="681"/>
    </row>
    <row r="23" spans="1:24" ht="17.25" customHeight="1">
      <c r="A23" s="673" t="s">
        <v>581</v>
      </c>
      <c r="B23" s="673"/>
      <c r="C23" s="673"/>
      <c r="D23" s="673"/>
      <c r="E23" s="673"/>
      <c r="F23" s="673"/>
      <c r="G23" s="674" t="str">
        <f>IF(基本情報!$C$12="","",基本情報!$C$12)</f>
        <v>令和　年　月　日</v>
      </c>
      <c r="H23" s="674"/>
      <c r="I23" s="674"/>
      <c r="J23" s="674"/>
      <c r="K23" s="674"/>
    </row>
    <row r="25" spans="1:24" ht="17.25" customHeight="1">
      <c r="A25" s="673" t="s">
        <v>582</v>
      </c>
      <c r="B25" s="673"/>
      <c r="C25" s="673"/>
      <c r="D25" s="673"/>
      <c r="E25" s="673"/>
      <c r="F25" s="673"/>
      <c r="G25" s="674" t="str">
        <f>IF(基本情報!$C$11="","",基本情報!$C$11)</f>
        <v>令和　年　月　日</v>
      </c>
      <c r="H25" s="674"/>
      <c r="I25" s="674"/>
      <c r="J25" s="674"/>
      <c r="K25" s="674"/>
    </row>
    <row r="27" spans="1:24" ht="17.25" customHeight="1">
      <c r="A27" s="673" t="s">
        <v>583</v>
      </c>
      <c r="B27" s="673"/>
      <c r="C27" s="673"/>
      <c r="D27" s="673"/>
      <c r="E27" s="673"/>
      <c r="F27" s="673"/>
      <c r="G27" s="683" t="s">
        <v>495</v>
      </c>
      <c r="H27" s="683"/>
      <c r="I27" s="683"/>
      <c r="J27" s="683"/>
      <c r="K27" s="683"/>
    </row>
    <row r="29" spans="1:24" ht="17.25" customHeight="1">
      <c r="A29" s="138" t="s">
        <v>457</v>
      </c>
    </row>
    <row r="30" spans="1:24" ht="17.25" customHeight="1">
      <c r="A30" s="143" t="s">
        <v>584</v>
      </c>
    </row>
    <row r="31" spans="1:24" ht="17.25" customHeight="1">
      <c r="A31" s="143" t="s">
        <v>585</v>
      </c>
    </row>
    <row r="32" spans="1:24" ht="17.25" customHeight="1">
      <c r="A32" s="143" t="s">
        <v>586</v>
      </c>
    </row>
    <row r="33" spans="1:24" ht="17.25" customHeight="1">
      <c r="A33" s="143" t="s">
        <v>587</v>
      </c>
    </row>
    <row r="34" spans="1:24" ht="17.25" customHeight="1">
      <c r="A34" s="143" t="s">
        <v>588</v>
      </c>
    </row>
    <row r="35" spans="1:24" ht="17.25" customHeight="1">
      <c r="A35" s="143" t="s">
        <v>589</v>
      </c>
    </row>
    <row r="36" spans="1:24" ht="17.25" customHeight="1">
      <c r="A36" s="143"/>
    </row>
    <row r="37" spans="1:24" ht="17.25" customHeight="1">
      <c r="A37" s="143" t="s">
        <v>963</v>
      </c>
    </row>
    <row r="38" spans="1:24" ht="17.25" customHeight="1">
      <c r="A38" s="682" t="s">
        <v>965</v>
      </c>
      <c r="B38" s="682"/>
      <c r="C38" s="682"/>
      <c r="D38" s="682"/>
      <c r="E38" s="682"/>
      <c r="F38" s="682"/>
      <c r="G38" s="682"/>
      <c r="H38" s="682"/>
      <c r="I38" s="682"/>
      <c r="J38" s="682"/>
      <c r="K38" s="682"/>
      <c r="L38" s="682"/>
      <c r="M38" s="682"/>
      <c r="N38" s="682"/>
      <c r="O38" s="682"/>
      <c r="P38" s="682"/>
      <c r="Q38" s="682"/>
      <c r="R38" s="682"/>
      <c r="S38" s="682"/>
      <c r="T38" s="682"/>
      <c r="U38" s="682"/>
      <c r="V38" s="682"/>
      <c r="W38" s="682"/>
      <c r="X38" s="682"/>
    </row>
    <row r="39" spans="1:24" ht="17.25" customHeight="1">
      <c r="A39" s="682" t="s">
        <v>965</v>
      </c>
      <c r="B39" s="682"/>
      <c r="C39" s="682"/>
      <c r="D39" s="682"/>
      <c r="E39" s="682"/>
      <c r="F39" s="682"/>
      <c r="G39" s="682"/>
      <c r="H39" s="682"/>
      <c r="I39" s="682"/>
      <c r="J39" s="682"/>
      <c r="K39" s="682"/>
      <c r="L39" s="682"/>
      <c r="M39" s="682"/>
      <c r="N39" s="682"/>
      <c r="O39" s="682"/>
      <c r="P39" s="682"/>
      <c r="Q39" s="682"/>
      <c r="R39" s="682"/>
      <c r="S39" s="682"/>
      <c r="T39" s="682"/>
      <c r="U39" s="682"/>
      <c r="V39" s="682"/>
      <c r="W39" s="682"/>
      <c r="X39" s="682"/>
    </row>
    <row r="40" spans="1:24" ht="17.25" customHeight="1">
      <c r="A40" s="682" t="s">
        <v>965</v>
      </c>
      <c r="B40" s="682"/>
      <c r="C40" s="682"/>
      <c r="D40" s="682"/>
      <c r="E40" s="682"/>
      <c r="F40" s="682"/>
      <c r="G40" s="682"/>
      <c r="H40" s="682"/>
      <c r="I40" s="682"/>
      <c r="J40" s="682"/>
      <c r="K40" s="682"/>
      <c r="L40" s="682"/>
      <c r="M40" s="682"/>
      <c r="N40" s="682"/>
      <c r="O40" s="682"/>
      <c r="P40" s="682"/>
      <c r="Q40" s="682"/>
      <c r="R40" s="682"/>
      <c r="S40" s="682"/>
      <c r="T40" s="682"/>
      <c r="U40" s="682"/>
      <c r="V40" s="682"/>
      <c r="W40" s="682"/>
      <c r="X40" s="682"/>
    </row>
    <row r="41" spans="1:24" ht="17.25" customHeight="1">
      <c r="A41" s="143"/>
    </row>
    <row r="42" spans="1:24" ht="17.25" customHeight="1">
      <c r="A42" s="143" t="s">
        <v>964</v>
      </c>
    </row>
    <row r="43" spans="1:24" ht="17.25" customHeight="1">
      <c r="B43" s="141" t="s">
        <v>338</v>
      </c>
      <c r="C43" s="138" t="s">
        <v>485</v>
      </c>
    </row>
    <row r="44" spans="1:24" ht="17.25" customHeight="1">
      <c r="B44" s="141" t="s">
        <v>591</v>
      </c>
      <c r="C44" s="138" t="s">
        <v>486</v>
      </c>
    </row>
    <row r="45" spans="1:24" ht="17.25" customHeight="1">
      <c r="B45" s="141" t="s">
        <v>338</v>
      </c>
      <c r="C45" s="138" t="s">
        <v>487</v>
      </c>
    </row>
    <row r="46" spans="1:24" ht="17.25" customHeight="1">
      <c r="A46" s="142" t="s">
        <v>590</v>
      </c>
    </row>
  </sheetData>
  <mergeCells count="29">
    <mergeCell ref="A38:X38"/>
    <mergeCell ref="A39:X39"/>
    <mergeCell ref="A40:X40"/>
    <mergeCell ref="A25:F25"/>
    <mergeCell ref="G25:K25"/>
    <mergeCell ref="A27:F27"/>
    <mergeCell ref="G27:K27"/>
    <mergeCell ref="B1:E2"/>
    <mergeCell ref="J15:N15"/>
    <mergeCell ref="A8:X9"/>
    <mergeCell ref="S11:X11"/>
    <mergeCell ref="J13:N13"/>
    <mergeCell ref="O13:X13"/>
    <mergeCell ref="G14:I14"/>
    <mergeCell ref="J14:N14"/>
    <mergeCell ref="O14:X14"/>
    <mergeCell ref="P2:R3"/>
    <mergeCell ref="S2:X2"/>
    <mergeCell ref="S3:U3"/>
    <mergeCell ref="V3:X3"/>
    <mergeCell ref="P4:R6"/>
    <mergeCell ref="S4:U6"/>
    <mergeCell ref="V4:X6"/>
    <mergeCell ref="O15:X15"/>
    <mergeCell ref="A19:X19"/>
    <mergeCell ref="A21:F21"/>
    <mergeCell ref="G21:X21"/>
    <mergeCell ref="A23:F23"/>
    <mergeCell ref="G23:K23"/>
  </mergeCells>
  <phoneticPr fontId="4"/>
  <dataValidations count="2">
    <dataValidation type="list" allowBlank="1" showInputMessage="1" showErrorMessage="1" sqref="A8:X9" xr:uid="{00000000-0002-0000-0A00-000000000000}">
      <formula1>"業務計画書（当初）,業務計画書（変更）,業務計画書（当初・変更）"</formula1>
    </dataValidation>
    <dataValidation type="list" allowBlank="1" showInputMessage="1" sqref="B43:B45" xr:uid="{00000000-0002-0000-0A00-000001000000}">
      <formula1>"□,■"</formula1>
    </dataValidation>
  </dataValidations>
  <printOptions horizontalCentered="1"/>
  <pageMargins left="0.70866141732283472" right="0.70866141732283472" top="0.74803149606299213" bottom="0.74803149606299213" header="0.31496062992125984" footer="0.31496062992125984"/>
  <pageSetup paperSize="9" scale="9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基本情報!$C$13:$C$17</xm:f>
          </x14:formula1>
          <xm:sqref>G27:K27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45"/>
  <sheetViews>
    <sheetView view="pageBreakPreview" zoomScaleNormal="100" zoomScaleSheetLayoutView="100" workbookViewId="0">
      <selection activeCell="Y1" sqref="Y1"/>
    </sheetView>
  </sheetViews>
  <sheetFormatPr defaultColWidth="9" defaultRowHeight="17.25" customHeight="1"/>
  <cols>
    <col min="1" max="24" width="3.6640625" style="30" customWidth="1"/>
    <col min="25" max="16384" width="9" style="30"/>
  </cols>
  <sheetData>
    <row r="1" spans="1:31" ht="17.25" customHeight="1">
      <c r="T1" s="705" t="s">
        <v>488</v>
      </c>
      <c r="U1" s="705"/>
      <c r="V1" s="705"/>
      <c r="W1" s="705"/>
      <c r="X1" s="705"/>
      <c r="Y1" s="567" t="str">
        <f>HYPERLINK("#'リンク一覧'!A1", "リンク一覧へ")</f>
        <v>リンク一覧へ</v>
      </c>
      <c r="Z1" s="138"/>
    </row>
    <row r="2" spans="1:31" ht="17.25" customHeight="1">
      <c r="T2" s="38"/>
      <c r="U2" s="38"/>
      <c r="V2" s="38"/>
      <c r="W2" s="38"/>
      <c r="X2" s="38"/>
    </row>
    <row r="3" spans="1:31" ht="17.25" customHeight="1">
      <c r="A3" s="709" t="s">
        <v>646</v>
      </c>
      <c r="B3" s="709"/>
      <c r="C3" s="709"/>
      <c r="D3" s="709"/>
      <c r="E3" s="709"/>
      <c r="F3" s="709"/>
      <c r="G3" s="709"/>
      <c r="H3" s="709"/>
      <c r="I3" s="709"/>
      <c r="J3" s="709"/>
      <c r="K3" s="709"/>
      <c r="L3" s="709"/>
      <c r="M3" s="709"/>
      <c r="N3" s="709"/>
      <c r="O3" s="709"/>
      <c r="P3" s="709"/>
      <c r="Q3" s="709"/>
      <c r="R3" s="709"/>
      <c r="S3" s="709"/>
      <c r="T3" s="709"/>
      <c r="U3" s="709"/>
      <c r="V3" s="709"/>
      <c r="W3" s="709"/>
      <c r="X3" s="709"/>
    </row>
    <row r="4" spans="1:31" ht="17.25" customHeight="1">
      <c r="A4" s="709"/>
      <c r="B4" s="709"/>
      <c r="C4" s="709"/>
      <c r="D4" s="709"/>
      <c r="E4" s="709"/>
      <c r="F4" s="709"/>
      <c r="G4" s="709"/>
      <c r="H4" s="709"/>
      <c r="I4" s="709"/>
      <c r="J4" s="709"/>
      <c r="K4" s="709"/>
      <c r="L4" s="709"/>
      <c r="M4" s="709"/>
      <c r="N4" s="709"/>
      <c r="O4" s="709"/>
      <c r="P4" s="709"/>
      <c r="Q4" s="709"/>
      <c r="R4" s="709"/>
      <c r="S4" s="709"/>
      <c r="T4" s="709"/>
      <c r="U4" s="709"/>
      <c r="V4" s="709"/>
      <c r="W4" s="709"/>
      <c r="X4" s="709"/>
      <c r="AE4" s="102"/>
    </row>
    <row r="5" spans="1:31" ht="17.25" customHeight="1">
      <c r="A5" s="169"/>
      <c r="B5" s="169"/>
      <c r="C5" s="103"/>
      <c r="D5" s="103"/>
      <c r="E5" s="103"/>
      <c r="AE5" s="102"/>
    </row>
    <row r="6" spans="1:31" ht="17.25" customHeight="1">
      <c r="A6" s="698" t="s">
        <v>46</v>
      </c>
      <c r="B6" s="699"/>
      <c r="C6" s="699"/>
      <c r="D6" s="699"/>
      <c r="E6" s="700"/>
      <c r="F6" s="706" t="str">
        <f>IF(基本情報!$C$1="","",基本情報!$C$1)</f>
        <v/>
      </c>
      <c r="G6" s="707"/>
      <c r="H6" s="707"/>
      <c r="I6" s="707"/>
      <c r="J6" s="707"/>
      <c r="K6" s="707"/>
      <c r="L6" s="707"/>
      <c r="M6" s="707"/>
      <c r="N6" s="707"/>
      <c r="O6" s="707"/>
      <c r="P6" s="707"/>
      <c r="Q6" s="707"/>
      <c r="R6" s="707"/>
      <c r="S6" s="707"/>
      <c r="T6" s="707"/>
      <c r="U6" s="707"/>
      <c r="V6" s="707"/>
      <c r="W6" s="707"/>
      <c r="X6" s="708"/>
    </row>
    <row r="7" spans="1:31" ht="17.25" customHeight="1">
      <c r="A7" s="698" t="s">
        <v>47</v>
      </c>
      <c r="B7" s="699"/>
      <c r="C7" s="699"/>
      <c r="D7" s="699"/>
      <c r="E7" s="700"/>
      <c r="F7" s="714" t="str">
        <f>IF(基本情報!$C$12="","",基本情報!$C$12)</f>
        <v>令和　年　月　日</v>
      </c>
      <c r="G7" s="715"/>
      <c r="H7" s="715"/>
      <c r="I7" s="715"/>
      <c r="J7" s="715"/>
      <c r="K7" s="715"/>
      <c r="L7" s="715"/>
      <c r="M7" s="715"/>
      <c r="N7" s="715"/>
      <c r="O7" s="149" t="s">
        <v>1</v>
      </c>
      <c r="P7" s="716" t="s">
        <v>647</v>
      </c>
      <c r="Q7" s="716"/>
      <c r="R7" s="716"/>
      <c r="S7" s="716"/>
      <c r="T7" s="716"/>
      <c r="U7" s="716"/>
      <c r="V7" s="716"/>
      <c r="W7" s="716"/>
      <c r="X7" s="717"/>
    </row>
    <row r="8" spans="1:31" ht="17.25" customHeight="1">
      <c r="A8" s="695" t="s">
        <v>48</v>
      </c>
      <c r="B8" s="696"/>
      <c r="C8" s="696"/>
      <c r="D8" s="696"/>
      <c r="E8" s="697"/>
      <c r="F8" s="718"/>
      <c r="G8" s="719"/>
      <c r="H8" s="719"/>
      <c r="I8" s="719"/>
      <c r="J8" s="719"/>
      <c r="K8" s="719"/>
      <c r="L8" s="719"/>
      <c r="M8" s="719"/>
      <c r="N8" s="719"/>
      <c r="O8" s="719"/>
      <c r="P8" s="719"/>
      <c r="Q8" s="719"/>
      <c r="R8" s="719"/>
      <c r="S8" s="719"/>
      <c r="T8" s="719"/>
      <c r="U8" s="719"/>
      <c r="V8" s="719"/>
      <c r="W8" s="719"/>
      <c r="X8" s="720"/>
    </row>
    <row r="9" spans="1:31" ht="17.25" customHeight="1">
      <c r="A9" s="701"/>
      <c r="B9" s="698" t="s">
        <v>49</v>
      </c>
      <c r="C9" s="699"/>
      <c r="D9" s="699"/>
      <c r="E9" s="700"/>
      <c r="F9" s="711" t="s">
        <v>647</v>
      </c>
      <c r="G9" s="712"/>
      <c r="H9" s="712"/>
      <c r="I9" s="712"/>
      <c r="J9" s="712"/>
      <c r="K9" s="712"/>
      <c r="L9" s="712"/>
      <c r="M9" s="712"/>
      <c r="N9" s="712"/>
      <c r="O9" s="149" t="s">
        <v>1</v>
      </c>
      <c r="P9" s="712" t="s">
        <v>647</v>
      </c>
      <c r="Q9" s="712"/>
      <c r="R9" s="712"/>
      <c r="S9" s="712"/>
      <c r="T9" s="712"/>
      <c r="U9" s="712"/>
      <c r="V9" s="712"/>
      <c r="W9" s="712"/>
      <c r="X9" s="713"/>
    </row>
    <row r="10" spans="1:31" ht="17.25" customHeight="1">
      <c r="A10" s="701"/>
      <c r="B10" s="690" t="s">
        <v>50</v>
      </c>
      <c r="C10" s="690"/>
      <c r="D10" s="690"/>
      <c r="E10" s="690"/>
      <c r="F10" s="693" t="s">
        <v>334</v>
      </c>
      <c r="G10" s="693"/>
      <c r="H10" s="693"/>
      <c r="I10" s="693"/>
      <c r="J10" s="693"/>
      <c r="K10" s="694"/>
      <c r="L10" s="691"/>
      <c r="M10" s="692"/>
      <c r="N10" s="161" t="s">
        <v>51</v>
      </c>
      <c r="O10" s="703" t="s">
        <v>52</v>
      </c>
      <c r="P10" s="703"/>
      <c r="Q10" s="703"/>
      <c r="R10" s="703"/>
      <c r="S10" s="703"/>
      <c r="T10" s="703"/>
      <c r="U10" s="691"/>
      <c r="V10" s="692"/>
      <c r="W10" s="703" t="s">
        <v>53</v>
      </c>
      <c r="X10" s="710"/>
    </row>
    <row r="11" spans="1:31" ht="17.25" customHeight="1">
      <c r="A11" s="701"/>
      <c r="B11" s="690"/>
      <c r="C11" s="690"/>
      <c r="D11" s="690"/>
      <c r="E11" s="690"/>
      <c r="F11" s="693" t="s">
        <v>54</v>
      </c>
      <c r="G11" s="693"/>
      <c r="H11" s="693"/>
      <c r="I11" s="693"/>
      <c r="J11" s="693"/>
      <c r="K11" s="693"/>
      <c r="L11" s="691"/>
      <c r="M11" s="692"/>
      <c r="N11" s="161" t="s">
        <v>51</v>
      </c>
      <c r="O11" s="703" t="s">
        <v>52</v>
      </c>
      <c r="P11" s="703"/>
      <c r="Q11" s="703"/>
      <c r="R11" s="703"/>
      <c r="S11" s="703"/>
      <c r="T11" s="703"/>
      <c r="U11" s="691"/>
      <c r="V11" s="692"/>
      <c r="W11" s="703" t="s">
        <v>53</v>
      </c>
      <c r="X11" s="710"/>
    </row>
    <row r="12" spans="1:31" ht="17.25" customHeight="1">
      <c r="A12" s="701"/>
      <c r="B12" s="690"/>
      <c r="C12" s="690"/>
      <c r="D12" s="690"/>
      <c r="E12" s="690"/>
      <c r="F12" s="693" t="s">
        <v>55</v>
      </c>
      <c r="G12" s="693"/>
      <c r="H12" s="693"/>
      <c r="I12" s="693"/>
      <c r="J12" s="693"/>
      <c r="K12" s="693"/>
      <c r="L12" s="691"/>
      <c r="M12" s="692"/>
      <c r="N12" s="150" t="s">
        <v>51</v>
      </c>
      <c r="O12" s="703" t="s">
        <v>52</v>
      </c>
      <c r="P12" s="703"/>
      <c r="Q12" s="703"/>
      <c r="R12" s="703"/>
      <c r="S12" s="703"/>
      <c r="T12" s="703"/>
      <c r="U12" s="691"/>
      <c r="V12" s="692"/>
      <c r="W12" s="703" t="s">
        <v>53</v>
      </c>
      <c r="X12" s="710"/>
    </row>
    <row r="13" spans="1:31" ht="17.25" customHeight="1">
      <c r="A13" s="701"/>
      <c r="B13" s="690" t="s">
        <v>56</v>
      </c>
      <c r="C13" s="690"/>
      <c r="D13" s="690"/>
      <c r="E13" s="690"/>
      <c r="F13" s="711" t="s">
        <v>647</v>
      </c>
      <c r="G13" s="712"/>
      <c r="H13" s="712"/>
      <c r="I13" s="712"/>
      <c r="J13" s="712"/>
      <c r="K13" s="712"/>
      <c r="L13" s="712"/>
      <c r="M13" s="712"/>
      <c r="N13" s="712"/>
      <c r="O13" s="149" t="s">
        <v>1</v>
      </c>
      <c r="P13" s="712" t="s">
        <v>647</v>
      </c>
      <c r="Q13" s="712"/>
      <c r="R13" s="712"/>
      <c r="S13" s="712"/>
      <c r="T13" s="712"/>
      <c r="U13" s="712"/>
      <c r="V13" s="712"/>
      <c r="W13" s="712"/>
      <c r="X13" s="713"/>
    </row>
    <row r="14" spans="1:31" ht="17.25" customHeight="1">
      <c r="A14" s="701"/>
      <c r="B14" s="690" t="s">
        <v>50</v>
      </c>
      <c r="C14" s="690"/>
      <c r="D14" s="690"/>
      <c r="E14" s="690"/>
      <c r="F14" s="704" t="s">
        <v>334</v>
      </c>
      <c r="G14" s="704"/>
      <c r="H14" s="704"/>
      <c r="I14" s="704"/>
      <c r="J14" s="704"/>
      <c r="K14" s="704"/>
      <c r="L14" s="691"/>
      <c r="M14" s="692"/>
      <c r="N14" s="161" t="s">
        <v>51</v>
      </c>
      <c r="O14" s="699" t="s">
        <v>52</v>
      </c>
      <c r="P14" s="699"/>
      <c r="Q14" s="699"/>
      <c r="R14" s="699"/>
      <c r="S14" s="699"/>
      <c r="T14" s="699"/>
      <c r="U14" s="691"/>
      <c r="V14" s="692"/>
      <c r="W14" s="703" t="s">
        <v>53</v>
      </c>
      <c r="X14" s="710"/>
    </row>
    <row r="15" spans="1:31" ht="17.25" customHeight="1">
      <c r="A15" s="701"/>
      <c r="B15" s="690"/>
      <c r="C15" s="690"/>
      <c r="D15" s="690"/>
      <c r="E15" s="690"/>
      <c r="F15" s="704" t="s">
        <v>54</v>
      </c>
      <c r="G15" s="704"/>
      <c r="H15" s="704"/>
      <c r="I15" s="704"/>
      <c r="J15" s="704"/>
      <c r="K15" s="704"/>
      <c r="L15" s="691"/>
      <c r="M15" s="692"/>
      <c r="N15" s="161" t="s">
        <v>51</v>
      </c>
      <c r="O15" s="699" t="s">
        <v>52</v>
      </c>
      <c r="P15" s="699"/>
      <c r="Q15" s="699"/>
      <c r="R15" s="699"/>
      <c r="S15" s="699"/>
      <c r="T15" s="699"/>
      <c r="U15" s="691"/>
      <c r="V15" s="692"/>
      <c r="W15" s="703" t="s">
        <v>53</v>
      </c>
      <c r="X15" s="710"/>
    </row>
    <row r="16" spans="1:31" ht="17.25" customHeight="1">
      <c r="A16" s="702"/>
      <c r="B16" s="690"/>
      <c r="C16" s="690"/>
      <c r="D16" s="690"/>
      <c r="E16" s="690"/>
      <c r="F16" s="704" t="s">
        <v>55</v>
      </c>
      <c r="G16" s="704"/>
      <c r="H16" s="704"/>
      <c r="I16" s="704"/>
      <c r="J16" s="704"/>
      <c r="K16" s="704"/>
      <c r="L16" s="691"/>
      <c r="M16" s="692"/>
      <c r="N16" s="150" t="s">
        <v>51</v>
      </c>
      <c r="O16" s="699" t="s">
        <v>52</v>
      </c>
      <c r="P16" s="699"/>
      <c r="Q16" s="699"/>
      <c r="R16" s="699"/>
      <c r="S16" s="699"/>
      <c r="T16" s="699"/>
      <c r="U16" s="691"/>
      <c r="V16" s="692"/>
      <c r="W16" s="703" t="s">
        <v>53</v>
      </c>
      <c r="X16" s="710"/>
    </row>
    <row r="17" spans="1:24" ht="17.25" customHeight="1">
      <c r="A17" s="162"/>
      <c r="B17" s="38"/>
      <c r="C17" s="38"/>
      <c r="D17" s="38"/>
      <c r="E17" s="38"/>
      <c r="F17" s="102"/>
      <c r="G17" s="102"/>
      <c r="H17" s="102"/>
      <c r="I17" s="102"/>
      <c r="J17" s="102"/>
      <c r="K17" s="102"/>
      <c r="L17" s="102"/>
      <c r="M17" s="102"/>
      <c r="N17" s="38"/>
      <c r="O17" s="102"/>
      <c r="P17" s="102"/>
      <c r="Q17" s="102"/>
      <c r="R17" s="102"/>
      <c r="S17" s="102"/>
      <c r="T17" s="102"/>
      <c r="U17" s="102"/>
      <c r="V17" s="102"/>
      <c r="W17" s="102"/>
      <c r="X17" s="163"/>
    </row>
    <row r="18" spans="1:24" ht="17.25" customHeight="1">
      <c r="A18" s="690" t="s">
        <v>57</v>
      </c>
      <c r="B18" s="690"/>
      <c r="C18" s="690"/>
      <c r="D18" s="690"/>
      <c r="E18" s="690"/>
      <c r="X18" s="164"/>
    </row>
    <row r="19" spans="1:24" ht="17.25" customHeight="1">
      <c r="A19" s="165" t="s">
        <v>648</v>
      </c>
      <c r="X19" s="164"/>
    </row>
    <row r="20" spans="1:24" ht="17.25" customHeight="1">
      <c r="A20" s="165" t="s">
        <v>649</v>
      </c>
      <c r="X20" s="164"/>
    </row>
    <row r="21" spans="1:24" ht="17.25" customHeight="1">
      <c r="A21" s="165" t="s">
        <v>650</v>
      </c>
      <c r="X21" s="164"/>
    </row>
    <row r="22" spans="1:24" ht="17.25" customHeight="1">
      <c r="A22" s="165" t="s">
        <v>651</v>
      </c>
      <c r="X22" s="164"/>
    </row>
    <row r="23" spans="1:24" ht="17.25" customHeight="1">
      <c r="A23" s="165"/>
      <c r="X23" s="164"/>
    </row>
    <row r="24" spans="1:24" ht="17.25" customHeight="1">
      <c r="A24" s="165"/>
      <c r="X24" s="164"/>
    </row>
    <row r="25" spans="1:24" ht="17.25" customHeight="1">
      <c r="A25" s="165"/>
      <c r="X25" s="164"/>
    </row>
    <row r="26" spans="1:24" ht="17.25" customHeight="1">
      <c r="A26" s="165"/>
      <c r="X26" s="164"/>
    </row>
    <row r="27" spans="1:24" ht="17.25" customHeight="1">
      <c r="A27" s="165"/>
      <c r="X27" s="164"/>
    </row>
    <row r="28" spans="1:24" ht="17.25" customHeight="1">
      <c r="A28" s="165"/>
      <c r="B28" s="34"/>
      <c r="C28" s="34"/>
      <c r="D28" s="34"/>
      <c r="E28" s="34"/>
      <c r="X28" s="164"/>
    </row>
    <row r="29" spans="1:24" ht="17.25" customHeight="1">
      <c r="A29" s="165"/>
      <c r="X29" s="164"/>
    </row>
    <row r="30" spans="1:24" ht="17.25" customHeight="1">
      <c r="A30" s="165"/>
      <c r="X30" s="164"/>
    </row>
    <row r="31" spans="1:24" ht="17.25" customHeight="1">
      <c r="A31" s="165"/>
      <c r="X31" s="164"/>
    </row>
    <row r="32" spans="1:24" ht="17.25" customHeight="1">
      <c r="A32" s="165"/>
      <c r="X32" s="164"/>
    </row>
    <row r="33" spans="1:24" ht="17.25" customHeight="1">
      <c r="A33" s="165"/>
      <c r="X33" s="164"/>
    </row>
    <row r="34" spans="1:24" ht="17.25" customHeight="1">
      <c r="A34" s="165"/>
      <c r="X34" s="164"/>
    </row>
    <row r="35" spans="1:24" ht="17.25" customHeight="1">
      <c r="A35" s="165"/>
      <c r="X35" s="164"/>
    </row>
    <row r="36" spans="1:24" ht="17.25" customHeight="1">
      <c r="A36" s="165"/>
      <c r="X36" s="164"/>
    </row>
    <row r="37" spans="1:24" ht="17.25" customHeight="1">
      <c r="A37" s="165"/>
      <c r="X37" s="164"/>
    </row>
    <row r="38" spans="1:24" ht="17.25" customHeight="1">
      <c r="A38" s="165"/>
      <c r="X38" s="164"/>
    </row>
    <row r="39" spans="1:24" ht="17.25" customHeight="1">
      <c r="A39" s="165"/>
      <c r="X39" s="164"/>
    </row>
    <row r="40" spans="1:24" ht="17.25" customHeight="1">
      <c r="A40" s="165"/>
      <c r="X40" s="164"/>
    </row>
    <row r="41" spans="1:24" ht="17.25" customHeight="1">
      <c r="A41" s="165"/>
      <c r="X41" s="164"/>
    </row>
    <row r="42" spans="1:24" ht="17.25" customHeight="1">
      <c r="A42" s="165"/>
      <c r="X42" s="164"/>
    </row>
    <row r="43" spans="1:24" ht="17.25" customHeight="1">
      <c r="A43" s="165"/>
      <c r="X43" s="164"/>
    </row>
    <row r="44" spans="1:24" ht="17.25" customHeight="1">
      <c r="A44" s="165"/>
      <c r="X44" s="164"/>
    </row>
    <row r="45" spans="1:24" ht="17.25" customHeight="1">
      <c r="A45" s="166"/>
      <c r="B45" s="167"/>
      <c r="C45" s="167"/>
      <c r="D45" s="167"/>
      <c r="E45" s="167"/>
      <c r="F45" s="167"/>
      <c r="G45" s="167"/>
      <c r="H45" s="167"/>
      <c r="I45" s="167"/>
      <c r="J45" s="167"/>
      <c r="K45" s="167"/>
      <c r="L45" s="167"/>
      <c r="M45" s="167"/>
      <c r="N45" s="167"/>
      <c r="O45" s="167"/>
      <c r="P45" s="167"/>
      <c r="Q45" s="167"/>
      <c r="R45" s="167"/>
      <c r="S45" s="167"/>
      <c r="T45" s="167"/>
      <c r="U45" s="167"/>
      <c r="V45" s="167"/>
      <c r="W45" s="167"/>
      <c r="X45" s="168"/>
    </row>
  </sheetData>
  <mergeCells count="49">
    <mergeCell ref="F9:N9"/>
    <mergeCell ref="P9:X9"/>
    <mergeCell ref="F7:N7"/>
    <mergeCell ref="P7:X7"/>
    <mergeCell ref="F13:N13"/>
    <mergeCell ref="P13:X13"/>
    <mergeCell ref="F8:X8"/>
    <mergeCell ref="W10:X10"/>
    <mergeCell ref="W11:X11"/>
    <mergeCell ref="W12:X12"/>
    <mergeCell ref="U10:V10"/>
    <mergeCell ref="U11:V11"/>
    <mergeCell ref="U12:V12"/>
    <mergeCell ref="O10:T10"/>
    <mergeCell ref="F11:K11"/>
    <mergeCell ref="O11:T11"/>
    <mergeCell ref="U14:V14"/>
    <mergeCell ref="W14:X14"/>
    <mergeCell ref="U15:V15"/>
    <mergeCell ref="W15:X15"/>
    <mergeCell ref="U16:V16"/>
    <mergeCell ref="W16:X16"/>
    <mergeCell ref="T1:X1"/>
    <mergeCell ref="F6:X6"/>
    <mergeCell ref="A6:E6"/>
    <mergeCell ref="A7:E7"/>
    <mergeCell ref="A3:X4"/>
    <mergeCell ref="O16:T16"/>
    <mergeCell ref="F12:K12"/>
    <mergeCell ref="O12:T12"/>
    <mergeCell ref="F14:K14"/>
    <mergeCell ref="O14:T14"/>
    <mergeCell ref="F15:K15"/>
    <mergeCell ref="O15:T15"/>
    <mergeCell ref="F16:K16"/>
    <mergeCell ref="L15:M15"/>
    <mergeCell ref="L16:M16"/>
    <mergeCell ref="A8:E8"/>
    <mergeCell ref="B9:E9"/>
    <mergeCell ref="B10:E12"/>
    <mergeCell ref="B13:E13"/>
    <mergeCell ref="B14:E16"/>
    <mergeCell ref="A9:A16"/>
    <mergeCell ref="A18:E18"/>
    <mergeCell ref="L10:M10"/>
    <mergeCell ref="L11:M11"/>
    <mergeCell ref="L12:M12"/>
    <mergeCell ref="L14:M14"/>
    <mergeCell ref="F10:K10"/>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基本情報!$C$13:$C$17</xm:f>
          </x14:formula1>
          <xm:sqref>P7:X7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27"/>
  <sheetViews>
    <sheetView view="pageBreakPreview" zoomScaleNormal="100" zoomScaleSheetLayoutView="100" workbookViewId="0">
      <selection activeCell="AK1" sqref="AK1"/>
    </sheetView>
  </sheetViews>
  <sheetFormatPr defaultColWidth="9" defaultRowHeight="17.25" customHeight="1"/>
  <cols>
    <col min="1" max="36" width="3.6640625" style="170" customWidth="1"/>
    <col min="37" max="16384" width="9" style="170"/>
  </cols>
  <sheetData>
    <row r="1" spans="1:38" ht="17.25" customHeight="1">
      <c r="A1" s="760" t="s">
        <v>804</v>
      </c>
      <c r="B1" s="760"/>
      <c r="C1" s="760"/>
      <c r="D1" s="760"/>
      <c r="E1" s="760"/>
      <c r="F1" s="760"/>
      <c r="G1" s="760"/>
      <c r="H1" s="760"/>
      <c r="I1" s="760"/>
      <c r="J1" s="760"/>
      <c r="K1" s="760"/>
      <c r="L1" s="760"/>
      <c r="M1" s="723" t="s">
        <v>656</v>
      </c>
      <c r="N1" s="723"/>
      <c r="O1" s="723"/>
      <c r="P1" s="762" t="str">
        <f>IF(基本情報!$C$1="","",基本情報!$C$1)</f>
        <v/>
      </c>
      <c r="Q1" s="762"/>
      <c r="R1" s="762"/>
      <c r="S1" s="762"/>
      <c r="T1" s="762"/>
      <c r="U1" s="762"/>
      <c r="V1" s="762"/>
      <c r="W1" s="762"/>
      <c r="X1" s="762"/>
      <c r="Y1" s="762"/>
      <c r="Z1" s="762"/>
      <c r="AA1" s="762"/>
      <c r="AB1" s="762"/>
      <c r="AC1" s="762"/>
      <c r="AD1" s="762"/>
      <c r="AE1" s="762"/>
      <c r="AF1" s="762"/>
      <c r="AJ1" s="192" t="s">
        <v>489</v>
      </c>
      <c r="AK1" s="567" t="str">
        <f>HYPERLINK("#'リンク一覧'!A1", "リンク一覧へ")</f>
        <v>リンク一覧へ</v>
      </c>
      <c r="AL1" s="138"/>
    </row>
    <row r="2" spans="1:38" ht="17.25" customHeight="1">
      <c r="A2" s="761"/>
      <c r="B2" s="761"/>
      <c r="C2" s="761"/>
      <c r="D2" s="761"/>
      <c r="E2" s="761"/>
      <c r="F2" s="761"/>
      <c r="G2" s="761"/>
      <c r="H2" s="761"/>
      <c r="I2" s="761"/>
      <c r="J2" s="761"/>
      <c r="K2" s="761"/>
      <c r="L2" s="761"/>
      <c r="M2" s="176"/>
      <c r="N2" s="176"/>
      <c r="O2" s="176"/>
    </row>
    <row r="3" spans="1:38" ht="17.25" customHeight="1">
      <c r="A3" s="737" t="s">
        <v>335</v>
      </c>
      <c r="B3" s="738"/>
      <c r="C3" s="738"/>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3"/>
      <c r="AG3" s="173"/>
      <c r="AH3" s="173"/>
      <c r="AI3" s="173"/>
      <c r="AJ3" s="186"/>
    </row>
    <row r="4" spans="1:38" ht="17.25" customHeight="1">
      <c r="A4" s="172" t="s">
        <v>58</v>
      </c>
      <c r="B4" s="173"/>
      <c r="C4" s="173"/>
      <c r="D4" s="174"/>
      <c r="E4" s="172" t="s">
        <v>59</v>
      </c>
      <c r="F4" s="173"/>
      <c r="G4" s="173"/>
      <c r="H4" s="173"/>
      <c r="I4" s="173"/>
      <c r="J4" s="173"/>
      <c r="K4" s="173"/>
      <c r="L4" s="174"/>
      <c r="M4" s="751" t="s">
        <v>60</v>
      </c>
      <c r="N4" s="752"/>
      <c r="O4" s="752"/>
      <c r="P4" s="752"/>
      <c r="Q4" s="752"/>
      <c r="R4" s="752"/>
      <c r="S4" s="752"/>
      <c r="T4" s="752"/>
      <c r="U4" s="752"/>
      <c r="V4" s="752"/>
      <c r="W4" s="752"/>
      <c r="X4" s="752"/>
      <c r="Y4" s="752"/>
      <c r="Z4" s="752"/>
      <c r="AA4" s="752"/>
      <c r="AB4" s="752"/>
      <c r="AC4" s="752"/>
      <c r="AD4" s="752"/>
      <c r="AE4" s="752"/>
      <c r="AF4" s="752"/>
      <c r="AG4" s="752"/>
      <c r="AH4" s="753"/>
      <c r="AI4" s="749" t="s">
        <v>61</v>
      </c>
      <c r="AJ4" s="750"/>
    </row>
    <row r="5" spans="1:38" ht="17.25" customHeight="1">
      <c r="A5" s="175" t="s">
        <v>62</v>
      </c>
      <c r="B5" s="176"/>
      <c r="C5" s="176" t="s">
        <v>63</v>
      </c>
      <c r="D5" s="177"/>
      <c r="E5" s="175" t="s">
        <v>64</v>
      </c>
      <c r="F5" s="176"/>
      <c r="G5" s="176"/>
      <c r="H5" s="176"/>
      <c r="I5" s="176"/>
      <c r="J5" s="176"/>
      <c r="K5" s="723" t="s">
        <v>654</v>
      </c>
      <c r="L5" s="722"/>
      <c r="M5" s="721" t="s">
        <v>65</v>
      </c>
      <c r="N5" s="723"/>
      <c r="O5" s="723"/>
      <c r="P5" s="723"/>
      <c r="Q5" s="722"/>
      <c r="R5" s="721" t="s">
        <v>66</v>
      </c>
      <c r="S5" s="723"/>
      <c r="T5" s="723"/>
      <c r="U5" s="723"/>
      <c r="V5" s="722"/>
      <c r="W5" s="721" t="s">
        <v>67</v>
      </c>
      <c r="X5" s="723"/>
      <c r="Y5" s="723"/>
      <c r="Z5" s="759"/>
      <c r="AA5" s="721" t="s">
        <v>68</v>
      </c>
      <c r="AB5" s="723"/>
      <c r="AC5" s="723"/>
      <c r="AD5" s="722"/>
      <c r="AE5" s="189" t="s">
        <v>69</v>
      </c>
      <c r="AF5" s="191" t="s">
        <v>70</v>
      </c>
      <c r="AG5" s="721" t="s">
        <v>71</v>
      </c>
      <c r="AH5" s="722"/>
      <c r="AI5" s="721"/>
      <c r="AJ5" s="722"/>
    </row>
    <row r="6" spans="1:38" ht="17.25" customHeight="1">
      <c r="A6" s="739" t="s">
        <v>336</v>
      </c>
      <c r="B6" s="740"/>
      <c r="C6" s="740"/>
      <c r="D6" s="741"/>
      <c r="E6" s="178" t="s">
        <v>72</v>
      </c>
      <c r="F6" s="179"/>
      <c r="G6" s="188"/>
      <c r="H6" s="180" t="s">
        <v>73</v>
      </c>
      <c r="I6" s="180"/>
      <c r="J6" s="180"/>
      <c r="K6" s="180"/>
      <c r="L6" s="179"/>
      <c r="M6" s="726"/>
      <c r="N6" s="727"/>
      <c r="O6" s="727"/>
      <c r="P6" s="727"/>
      <c r="Q6" s="728"/>
      <c r="R6" s="758"/>
      <c r="S6" s="729"/>
      <c r="T6" s="729"/>
      <c r="U6" s="729"/>
      <c r="V6" s="174" t="s">
        <v>74</v>
      </c>
      <c r="W6" s="730" t="s">
        <v>653</v>
      </c>
      <c r="X6" s="731"/>
      <c r="Y6" s="731"/>
      <c r="Z6" s="732"/>
      <c r="AA6" s="730"/>
      <c r="AB6" s="731"/>
      <c r="AC6" s="731"/>
      <c r="AD6" s="732"/>
      <c r="AE6" s="278"/>
      <c r="AF6" s="279"/>
      <c r="AG6" s="726"/>
      <c r="AH6" s="733"/>
      <c r="AI6" s="726"/>
      <c r="AJ6" s="733"/>
    </row>
    <row r="7" spans="1:38" ht="17.25" customHeight="1">
      <c r="A7" s="190" t="s">
        <v>62</v>
      </c>
      <c r="B7" s="742"/>
      <c r="C7" s="742"/>
      <c r="D7" s="743"/>
      <c r="E7" s="745" t="s">
        <v>75</v>
      </c>
      <c r="F7" s="746"/>
      <c r="G7" s="746"/>
      <c r="H7" s="744" t="s">
        <v>652</v>
      </c>
      <c r="I7" s="744"/>
      <c r="J7" s="744"/>
      <c r="K7" s="754"/>
      <c r="L7" s="755"/>
      <c r="M7" s="726"/>
      <c r="N7" s="727"/>
      <c r="O7" s="727"/>
      <c r="P7" s="727"/>
      <c r="Q7" s="728"/>
      <c r="R7" s="758"/>
      <c r="S7" s="729"/>
      <c r="T7" s="729"/>
      <c r="U7" s="729"/>
      <c r="V7" s="174" t="s">
        <v>74</v>
      </c>
      <c r="W7" s="730" t="s">
        <v>653</v>
      </c>
      <c r="X7" s="731"/>
      <c r="Y7" s="731"/>
      <c r="Z7" s="732"/>
      <c r="AA7" s="730"/>
      <c r="AB7" s="731"/>
      <c r="AC7" s="731"/>
      <c r="AD7" s="732"/>
      <c r="AE7" s="278"/>
      <c r="AF7" s="279"/>
      <c r="AG7" s="726"/>
      <c r="AH7" s="733"/>
      <c r="AI7" s="726"/>
      <c r="AJ7" s="733"/>
    </row>
    <row r="8" spans="1:38" ht="17.25" customHeight="1">
      <c r="A8" s="181"/>
      <c r="D8" s="182"/>
      <c r="E8" s="747" t="s">
        <v>76</v>
      </c>
      <c r="F8" s="748"/>
      <c r="G8" s="748"/>
      <c r="H8" s="742" t="s">
        <v>652</v>
      </c>
      <c r="I8" s="742"/>
      <c r="J8" s="742"/>
      <c r="K8" s="756"/>
      <c r="L8" s="757"/>
      <c r="M8" s="726"/>
      <c r="N8" s="727"/>
      <c r="O8" s="727"/>
      <c r="P8" s="727"/>
      <c r="Q8" s="728"/>
      <c r="R8" s="758"/>
      <c r="S8" s="729"/>
      <c r="T8" s="729"/>
      <c r="U8" s="729"/>
      <c r="V8" s="174" t="s">
        <v>74</v>
      </c>
      <c r="W8" s="730" t="s">
        <v>653</v>
      </c>
      <c r="X8" s="731"/>
      <c r="Y8" s="731"/>
      <c r="Z8" s="732"/>
      <c r="AA8" s="730"/>
      <c r="AB8" s="731"/>
      <c r="AC8" s="731"/>
      <c r="AD8" s="732"/>
      <c r="AE8" s="278"/>
      <c r="AF8" s="279"/>
      <c r="AG8" s="726"/>
      <c r="AH8" s="733"/>
      <c r="AI8" s="726"/>
      <c r="AJ8" s="733"/>
    </row>
    <row r="9" spans="1:38" ht="17.25" customHeight="1">
      <c r="A9" s="190" t="s">
        <v>63</v>
      </c>
      <c r="B9" s="193"/>
      <c r="C9" s="170" t="s">
        <v>77</v>
      </c>
      <c r="D9" s="182"/>
      <c r="E9" s="747" t="s">
        <v>78</v>
      </c>
      <c r="F9" s="748"/>
      <c r="G9" s="748"/>
      <c r="H9" s="742" t="s">
        <v>652</v>
      </c>
      <c r="I9" s="742"/>
      <c r="J9" s="742"/>
      <c r="K9" s="756"/>
      <c r="L9" s="757"/>
      <c r="M9" s="726"/>
      <c r="N9" s="727"/>
      <c r="O9" s="727"/>
      <c r="P9" s="727"/>
      <c r="Q9" s="728"/>
      <c r="R9" s="758"/>
      <c r="S9" s="729"/>
      <c r="T9" s="729"/>
      <c r="U9" s="729"/>
      <c r="V9" s="174" t="s">
        <v>74</v>
      </c>
      <c r="W9" s="730" t="s">
        <v>653</v>
      </c>
      <c r="X9" s="731"/>
      <c r="Y9" s="731"/>
      <c r="Z9" s="732"/>
      <c r="AA9" s="730"/>
      <c r="AB9" s="731"/>
      <c r="AC9" s="731"/>
      <c r="AD9" s="732"/>
      <c r="AE9" s="278"/>
      <c r="AF9" s="279"/>
      <c r="AG9" s="726"/>
      <c r="AH9" s="733"/>
      <c r="AI9" s="726"/>
      <c r="AJ9" s="733"/>
    </row>
    <row r="10" spans="1:38" ht="17.25" customHeight="1">
      <c r="A10" s="183"/>
      <c r="B10" s="184"/>
      <c r="D10" s="182"/>
      <c r="E10" s="747" t="s">
        <v>79</v>
      </c>
      <c r="F10" s="748"/>
      <c r="G10" s="748"/>
      <c r="H10" s="742" t="s">
        <v>652</v>
      </c>
      <c r="I10" s="742"/>
      <c r="J10" s="742"/>
      <c r="K10" s="756"/>
      <c r="L10" s="757"/>
      <c r="M10" s="726"/>
      <c r="N10" s="727"/>
      <c r="O10" s="727"/>
      <c r="P10" s="727"/>
      <c r="Q10" s="728"/>
      <c r="R10" s="758"/>
      <c r="S10" s="729"/>
      <c r="T10" s="729"/>
      <c r="U10" s="729"/>
      <c r="V10" s="174" t="s">
        <v>74</v>
      </c>
      <c r="W10" s="730" t="s">
        <v>653</v>
      </c>
      <c r="X10" s="731"/>
      <c r="Y10" s="731"/>
      <c r="Z10" s="732"/>
      <c r="AA10" s="730"/>
      <c r="AB10" s="731"/>
      <c r="AC10" s="731"/>
      <c r="AD10" s="732"/>
      <c r="AE10" s="278"/>
      <c r="AF10" s="279"/>
      <c r="AG10" s="726"/>
      <c r="AH10" s="733"/>
      <c r="AI10" s="726"/>
      <c r="AJ10" s="733"/>
    </row>
    <row r="11" spans="1:38" ht="17.25" customHeight="1">
      <c r="A11" s="175"/>
      <c r="B11" s="176"/>
      <c r="C11" s="176"/>
      <c r="D11" s="177"/>
      <c r="E11" s="724" t="s">
        <v>80</v>
      </c>
      <c r="F11" s="725"/>
      <c r="G11" s="725"/>
      <c r="H11" s="734" t="s">
        <v>652</v>
      </c>
      <c r="I11" s="734"/>
      <c r="J11" s="734"/>
      <c r="K11" s="735"/>
      <c r="L11" s="736"/>
      <c r="M11" s="726"/>
      <c r="N11" s="727"/>
      <c r="O11" s="727"/>
      <c r="P11" s="727"/>
      <c r="Q11" s="728"/>
      <c r="R11" s="758"/>
      <c r="S11" s="729"/>
      <c r="T11" s="729"/>
      <c r="U11" s="729"/>
      <c r="V11" s="174" t="s">
        <v>74</v>
      </c>
      <c r="W11" s="730" t="s">
        <v>653</v>
      </c>
      <c r="X11" s="731"/>
      <c r="Y11" s="731"/>
      <c r="Z11" s="732"/>
      <c r="AA11" s="730"/>
      <c r="AB11" s="731"/>
      <c r="AC11" s="731"/>
      <c r="AD11" s="732"/>
      <c r="AE11" s="278"/>
      <c r="AF11" s="279"/>
      <c r="AG11" s="726"/>
      <c r="AH11" s="733"/>
      <c r="AI11" s="726"/>
      <c r="AJ11" s="733"/>
    </row>
    <row r="12" spans="1:38" ht="17.25" customHeight="1">
      <c r="A12" s="739" t="s">
        <v>81</v>
      </c>
      <c r="B12" s="740"/>
      <c r="C12" s="740"/>
      <c r="D12" s="741"/>
      <c r="E12" s="178" t="s">
        <v>72</v>
      </c>
      <c r="F12" s="179"/>
      <c r="G12" s="188"/>
      <c r="H12" s="180" t="s">
        <v>73</v>
      </c>
      <c r="I12" s="180"/>
      <c r="J12" s="180"/>
      <c r="K12" s="180"/>
      <c r="L12" s="185"/>
      <c r="M12" s="726"/>
      <c r="N12" s="727"/>
      <c r="O12" s="727"/>
      <c r="P12" s="727"/>
      <c r="Q12" s="728"/>
      <c r="R12" s="758"/>
      <c r="S12" s="729"/>
      <c r="T12" s="729"/>
      <c r="U12" s="729"/>
      <c r="V12" s="174" t="s">
        <v>74</v>
      </c>
      <c r="W12" s="730" t="s">
        <v>653</v>
      </c>
      <c r="X12" s="731"/>
      <c r="Y12" s="731"/>
      <c r="Z12" s="732"/>
      <c r="AA12" s="730"/>
      <c r="AB12" s="731"/>
      <c r="AC12" s="731"/>
      <c r="AD12" s="732"/>
      <c r="AE12" s="278"/>
      <c r="AF12" s="279"/>
      <c r="AG12" s="726"/>
      <c r="AH12" s="733"/>
      <c r="AI12" s="726"/>
      <c r="AJ12" s="733"/>
    </row>
    <row r="13" spans="1:38" ht="17.25" customHeight="1">
      <c r="A13" s="190" t="s">
        <v>62</v>
      </c>
      <c r="B13" s="742"/>
      <c r="C13" s="742"/>
      <c r="D13" s="743"/>
      <c r="E13" s="745" t="s">
        <v>75</v>
      </c>
      <c r="F13" s="746"/>
      <c r="G13" s="746"/>
      <c r="H13" s="744" t="s">
        <v>652</v>
      </c>
      <c r="I13" s="744"/>
      <c r="J13" s="744"/>
      <c r="K13" s="754"/>
      <c r="L13" s="755"/>
      <c r="M13" s="726"/>
      <c r="N13" s="727"/>
      <c r="O13" s="727"/>
      <c r="P13" s="727"/>
      <c r="Q13" s="728"/>
      <c r="R13" s="758"/>
      <c r="S13" s="729"/>
      <c r="T13" s="729"/>
      <c r="U13" s="729"/>
      <c r="V13" s="174" t="s">
        <v>74</v>
      </c>
      <c r="W13" s="730" t="s">
        <v>653</v>
      </c>
      <c r="X13" s="731"/>
      <c r="Y13" s="731"/>
      <c r="Z13" s="732"/>
      <c r="AA13" s="730"/>
      <c r="AB13" s="731"/>
      <c r="AC13" s="731"/>
      <c r="AD13" s="732"/>
      <c r="AE13" s="278"/>
      <c r="AF13" s="279"/>
      <c r="AG13" s="726"/>
      <c r="AH13" s="733"/>
      <c r="AI13" s="726"/>
      <c r="AJ13" s="733"/>
    </row>
    <row r="14" spans="1:38" ht="17.25" customHeight="1">
      <c r="A14" s="181"/>
      <c r="D14" s="182"/>
      <c r="E14" s="747" t="s">
        <v>76</v>
      </c>
      <c r="F14" s="748"/>
      <c r="G14" s="748"/>
      <c r="H14" s="742" t="s">
        <v>652</v>
      </c>
      <c r="I14" s="742"/>
      <c r="J14" s="742"/>
      <c r="K14" s="756"/>
      <c r="L14" s="757"/>
      <c r="M14" s="726"/>
      <c r="N14" s="727"/>
      <c r="O14" s="727"/>
      <c r="P14" s="727"/>
      <c r="Q14" s="728"/>
      <c r="R14" s="758"/>
      <c r="S14" s="729"/>
      <c r="T14" s="729"/>
      <c r="U14" s="729"/>
      <c r="V14" s="174" t="s">
        <v>74</v>
      </c>
      <c r="W14" s="730" t="s">
        <v>653</v>
      </c>
      <c r="X14" s="731"/>
      <c r="Y14" s="731"/>
      <c r="Z14" s="732"/>
      <c r="AA14" s="730"/>
      <c r="AB14" s="731"/>
      <c r="AC14" s="731"/>
      <c r="AD14" s="732"/>
      <c r="AE14" s="278"/>
      <c r="AF14" s="279"/>
      <c r="AG14" s="726"/>
      <c r="AH14" s="733"/>
      <c r="AI14" s="726"/>
      <c r="AJ14" s="733"/>
    </row>
    <row r="15" spans="1:38" ht="17.25" customHeight="1">
      <c r="A15" s="190" t="s">
        <v>63</v>
      </c>
      <c r="B15" s="193"/>
      <c r="C15" s="170" t="s">
        <v>77</v>
      </c>
      <c r="D15" s="182"/>
      <c r="E15" s="747" t="s">
        <v>79</v>
      </c>
      <c r="F15" s="748"/>
      <c r="G15" s="748"/>
      <c r="H15" s="742" t="s">
        <v>652</v>
      </c>
      <c r="I15" s="742"/>
      <c r="J15" s="742"/>
      <c r="K15" s="756"/>
      <c r="L15" s="757"/>
      <c r="M15" s="726"/>
      <c r="N15" s="727"/>
      <c r="O15" s="727"/>
      <c r="P15" s="727"/>
      <c r="Q15" s="728"/>
      <c r="R15" s="758"/>
      <c r="S15" s="729"/>
      <c r="T15" s="729"/>
      <c r="U15" s="729"/>
      <c r="V15" s="174" t="s">
        <v>74</v>
      </c>
      <c r="W15" s="730" t="s">
        <v>653</v>
      </c>
      <c r="X15" s="731"/>
      <c r="Y15" s="731"/>
      <c r="Z15" s="732"/>
      <c r="AA15" s="730"/>
      <c r="AB15" s="731"/>
      <c r="AC15" s="731"/>
      <c r="AD15" s="732"/>
      <c r="AE15" s="278"/>
      <c r="AF15" s="279"/>
      <c r="AG15" s="726"/>
      <c r="AH15" s="733"/>
      <c r="AI15" s="726"/>
      <c r="AJ15" s="733"/>
    </row>
    <row r="16" spans="1:38" ht="17.25" customHeight="1">
      <c r="A16" s="175"/>
      <c r="B16" s="176"/>
      <c r="C16" s="176"/>
      <c r="D16" s="177"/>
      <c r="E16" s="724" t="s">
        <v>80</v>
      </c>
      <c r="F16" s="725"/>
      <c r="G16" s="725"/>
      <c r="H16" s="734" t="s">
        <v>652</v>
      </c>
      <c r="I16" s="734"/>
      <c r="J16" s="734"/>
      <c r="K16" s="735"/>
      <c r="L16" s="736"/>
      <c r="M16" s="726"/>
      <c r="N16" s="727"/>
      <c r="O16" s="727"/>
      <c r="P16" s="727"/>
      <c r="Q16" s="728"/>
      <c r="R16" s="758"/>
      <c r="S16" s="729"/>
      <c r="T16" s="729"/>
      <c r="U16" s="729"/>
      <c r="V16" s="174" t="s">
        <v>74</v>
      </c>
      <c r="W16" s="730" t="s">
        <v>653</v>
      </c>
      <c r="X16" s="731"/>
      <c r="Y16" s="731"/>
      <c r="Z16" s="732"/>
      <c r="AA16" s="730"/>
      <c r="AB16" s="731"/>
      <c r="AC16" s="731"/>
      <c r="AD16" s="732"/>
      <c r="AE16" s="278"/>
      <c r="AF16" s="279"/>
      <c r="AG16" s="726"/>
      <c r="AH16" s="733"/>
      <c r="AI16" s="726"/>
      <c r="AJ16" s="733"/>
    </row>
    <row r="17" spans="1:36" ht="17.25" customHeight="1">
      <c r="A17" s="739" t="s">
        <v>81</v>
      </c>
      <c r="B17" s="740"/>
      <c r="C17" s="740"/>
      <c r="D17" s="741"/>
      <c r="E17" s="178" t="s">
        <v>72</v>
      </c>
      <c r="F17" s="179"/>
      <c r="G17" s="188"/>
      <c r="H17" s="180" t="s">
        <v>73</v>
      </c>
      <c r="I17" s="180"/>
      <c r="J17" s="180"/>
      <c r="K17" s="180"/>
      <c r="L17" s="185"/>
      <c r="M17" s="726"/>
      <c r="N17" s="727"/>
      <c r="O17" s="727"/>
      <c r="P17" s="727"/>
      <c r="Q17" s="728"/>
      <c r="R17" s="758"/>
      <c r="S17" s="729"/>
      <c r="T17" s="729"/>
      <c r="U17" s="729"/>
      <c r="V17" s="174" t="s">
        <v>74</v>
      </c>
      <c r="W17" s="730" t="s">
        <v>653</v>
      </c>
      <c r="X17" s="731"/>
      <c r="Y17" s="731"/>
      <c r="Z17" s="732"/>
      <c r="AA17" s="730"/>
      <c r="AB17" s="731"/>
      <c r="AC17" s="731"/>
      <c r="AD17" s="732"/>
      <c r="AE17" s="278"/>
      <c r="AF17" s="279"/>
      <c r="AG17" s="726"/>
      <c r="AH17" s="733"/>
      <c r="AI17" s="726"/>
      <c r="AJ17" s="733"/>
    </row>
    <row r="18" spans="1:36" ht="17.25" customHeight="1">
      <c r="A18" s="190" t="s">
        <v>62</v>
      </c>
      <c r="B18" s="742"/>
      <c r="C18" s="742"/>
      <c r="D18" s="743"/>
      <c r="E18" s="745" t="s">
        <v>75</v>
      </c>
      <c r="F18" s="746"/>
      <c r="G18" s="746"/>
      <c r="H18" s="744" t="s">
        <v>652</v>
      </c>
      <c r="I18" s="744"/>
      <c r="J18" s="744"/>
      <c r="K18" s="754"/>
      <c r="L18" s="755"/>
      <c r="M18" s="726"/>
      <c r="N18" s="727"/>
      <c r="O18" s="727"/>
      <c r="P18" s="727"/>
      <c r="Q18" s="728"/>
      <c r="R18" s="758"/>
      <c r="S18" s="729"/>
      <c r="T18" s="729"/>
      <c r="U18" s="729"/>
      <c r="V18" s="174" t="s">
        <v>74</v>
      </c>
      <c r="W18" s="730" t="s">
        <v>653</v>
      </c>
      <c r="X18" s="731"/>
      <c r="Y18" s="731"/>
      <c r="Z18" s="732"/>
      <c r="AA18" s="730"/>
      <c r="AB18" s="731"/>
      <c r="AC18" s="731"/>
      <c r="AD18" s="732"/>
      <c r="AE18" s="278"/>
      <c r="AF18" s="279"/>
      <c r="AG18" s="726"/>
      <c r="AH18" s="733"/>
      <c r="AI18" s="726"/>
      <c r="AJ18" s="733"/>
    </row>
    <row r="19" spans="1:36" ht="17.25" customHeight="1">
      <c r="A19" s="181"/>
      <c r="D19" s="182"/>
      <c r="E19" s="747" t="s">
        <v>76</v>
      </c>
      <c r="F19" s="748"/>
      <c r="G19" s="748"/>
      <c r="H19" s="742" t="s">
        <v>652</v>
      </c>
      <c r="I19" s="742"/>
      <c r="J19" s="742"/>
      <c r="K19" s="756"/>
      <c r="L19" s="757"/>
      <c r="M19" s="726"/>
      <c r="N19" s="727"/>
      <c r="O19" s="727"/>
      <c r="P19" s="727"/>
      <c r="Q19" s="728"/>
      <c r="R19" s="758"/>
      <c r="S19" s="729"/>
      <c r="T19" s="729"/>
      <c r="U19" s="729"/>
      <c r="V19" s="174" t="s">
        <v>74</v>
      </c>
      <c r="W19" s="730" t="s">
        <v>653</v>
      </c>
      <c r="X19" s="731"/>
      <c r="Y19" s="731"/>
      <c r="Z19" s="732"/>
      <c r="AA19" s="730"/>
      <c r="AB19" s="731"/>
      <c r="AC19" s="731"/>
      <c r="AD19" s="732"/>
      <c r="AE19" s="278"/>
      <c r="AF19" s="279"/>
      <c r="AG19" s="726"/>
      <c r="AH19" s="733"/>
      <c r="AI19" s="726"/>
      <c r="AJ19" s="733"/>
    </row>
    <row r="20" spans="1:36" ht="17.25" customHeight="1">
      <c r="A20" s="190" t="s">
        <v>63</v>
      </c>
      <c r="B20" s="193"/>
      <c r="C20" s="170" t="s">
        <v>77</v>
      </c>
      <c r="D20" s="182"/>
      <c r="E20" s="747" t="s">
        <v>79</v>
      </c>
      <c r="F20" s="748"/>
      <c r="G20" s="748"/>
      <c r="H20" s="742" t="s">
        <v>652</v>
      </c>
      <c r="I20" s="742"/>
      <c r="J20" s="742"/>
      <c r="K20" s="756"/>
      <c r="L20" s="757"/>
      <c r="M20" s="726"/>
      <c r="N20" s="727"/>
      <c r="O20" s="727"/>
      <c r="P20" s="727"/>
      <c r="Q20" s="728"/>
      <c r="R20" s="758"/>
      <c r="S20" s="729"/>
      <c r="T20" s="729"/>
      <c r="U20" s="729"/>
      <c r="V20" s="174" t="s">
        <v>74</v>
      </c>
      <c r="W20" s="730" t="s">
        <v>653</v>
      </c>
      <c r="X20" s="731"/>
      <c r="Y20" s="731"/>
      <c r="Z20" s="732"/>
      <c r="AA20" s="730"/>
      <c r="AB20" s="731"/>
      <c r="AC20" s="731"/>
      <c r="AD20" s="732"/>
      <c r="AE20" s="278"/>
      <c r="AF20" s="279"/>
      <c r="AG20" s="726"/>
      <c r="AH20" s="733"/>
      <c r="AI20" s="726"/>
      <c r="AJ20" s="733"/>
    </row>
    <row r="21" spans="1:36" ht="17.25" customHeight="1">
      <c r="A21" s="175"/>
      <c r="B21" s="176"/>
      <c r="C21" s="176"/>
      <c r="D21" s="177"/>
      <c r="E21" s="724" t="s">
        <v>80</v>
      </c>
      <c r="F21" s="725"/>
      <c r="G21" s="725"/>
      <c r="H21" s="734" t="s">
        <v>652</v>
      </c>
      <c r="I21" s="734"/>
      <c r="J21" s="734"/>
      <c r="K21" s="735"/>
      <c r="L21" s="736"/>
      <c r="M21" s="726"/>
      <c r="N21" s="727"/>
      <c r="O21" s="727"/>
      <c r="P21" s="727"/>
      <c r="Q21" s="728"/>
      <c r="R21" s="758"/>
      <c r="S21" s="729"/>
      <c r="T21" s="729"/>
      <c r="U21" s="729"/>
      <c r="V21" s="174" t="s">
        <v>74</v>
      </c>
      <c r="W21" s="730" t="s">
        <v>653</v>
      </c>
      <c r="X21" s="731"/>
      <c r="Y21" s="731"/>
      <c r="Z21" s="732"/>
      <c r="AA21" s="730"/>
      <c r="AB21" s="731"/>
      <c r="AC21" s="731"/>
      <c r="AD21" s="732"/>
      <c r="AE21" s="278"/>
      <c r="AF21" s="279"/>
      <c r="AG21" s="726"/>
      <c r="AH21" s="733"/>
      <c r="AI21" s="726"/>
      <c r="AJ21" s="733"/>
    </row>
    <row r="22" spans="1:36" ht="17.25" customHeight="1">
      <c r="A22" s="739" t="s">
        <v>81</v>
      </c>
      <c r="B22" s="740"/>
      <c r="C22" s="740"/>
      <c r="D22" s="741"/>
      <c r="E22" s="178" t="s">
        <v>72</v>
      </c>
      <c r="F22" s="179"/>
      <c r="G22" s="188"/>
      <c r="H22" s="180" t="s">
        <v>73</v>
      </c>
      <c r="I22" s="180"/>
      <c r="J22" s="180"/>
      <c r="K22" s="180"/>
      <c r="L22" s="185"/>
      <c r="M22" s="726"/>
      <c r="N22" s="727"/>
      <c r="O22" s="727"/>
      <c r="P22" s="727"/>
      <c r="Q22" s="728"/>
      <c r="R22" s="758"/>
      <c r="S22" s="729"/>
      <c r="T22" s="729"/>
      <c r="U22" s="729"/>
      <c r="V22" s="174" t="s">
        <v>74</v>
      </c>
      <c r="W22" s="730" t="s">
        <v>653</v>
      </c>
      <c r="X22" s="731"/>
      <c r="Y22" s="731"/>
      <c r="Z22" s="732"/>
      <c r="AA22" s="730"/>
      <c r="AB22" s="731"/>
      <c r="AC22" s="731"/>
      <c r="AD22" s="732"/>
      <c r="AE22" s="278"/>
      <c r="AF22" s="279"/>
      <c r="AG22" s="726"/>
      <c r="AH22" s="733"/>
      <c r="AI22" s="726"/>
      <c r="AJ22" s="733"/>
    </row>
    <row r="23" spans="1:36" ht="17.25" customHeight="1">
      <c r="A23" s="190" t="s">
        <v>62</v>
      </c>
      <c r="B23" s="742"/>
      <c r="C23" s="742"/>
      <c r="D23" s="743"/>
      <c r="E23" s="745" t="s">
        <v>75</v>
      </c>
      <c r="F23" s="746"/>
      <c r="G23" s="746"/>
      <c r="H23" s="744" t="s">
        <v>652</v>
      </c>
      <c r="I23" s="744"/>
      <c r="J23" s="744"/>
      <c r="K23" s="754"/>
      <c r="L23" s="755"/>
      <c r="M23" s="726"/>
      <c r="N23" s="727"/>
      <c r="O23" s="727"/>
      <c r="P23" s="727"/>
      <c r="Q23" s="728"/>
      <c r="R23" s="758"/>
      <c r="S23" s="729"/>
      <c r="T23" s="729"/>
      <c r="U23" s="729"/>
      <c r="V23" s="174" t="s">
        <v>74</v>
      </c>
      <c r="W23" s="730" t="s">
        <v>653</v>
      </c>
      <c r="X23" s="731"/>
      <c r="Y23" s="731"/>
      <c r="Z23" s="732"/>
      <c r="AA23" s="730"/>
      <c r="AB23" s="731"/>
      <c r="AC23" s="731"/>
      <c r="AD23" s="732"/>
      <c r="AE23" s="278"/>
      <c r="AF23" s="279"/>
      <c r="AG23" s="726"/>
      <c r="AH23" s="733"/>
      <c r="AI23" s="726"/>
      <c r="AJ23" s="733"/>
    </row>
    <row r="24" spans="1:36" ht="17.25" customHeight="1">
      <c r="A24" s="181"/>
      <c r="D24" s="182"/>
      <c r="E24" s="747" t="s">
        <v>76</v>
      </c>
      <c r="F24" s="748"/>
      <c r="G24" s="748"/>
      <c r="H24" s="742" t="s">
        <v>652</v>
      </c>
      <c r="I24" s="742"/>
      <c r="J24" s="742"/>
      <c r="K24" s="756"/>
      <c r="L24" s="757"/>
      <c r="M24" s="726"/>
      <c r="N24" s="727"/>
      <c r="O24" s="727"/>
      <c r="P24" s="727"/>
      <c r="Q24" s="728"/>
      <c r="R24" s="758"/>
      <c r="S24" s="729"/>
      <c r="T24" s="729"/>
      <c r="U24" s="729"/>
      <c r="V24" s="174" t="s">
        <v>74</v>
      </c>
      <c r="W24" s="730" t="s">
        <v>653</v>
      </c>
      <c r="X24" s="731"/>
      <c r="Y24" s="731"/>
      <c r="Z24" s="732"/>
      <c r="AA24" s="730"/>
      <c r="AB24" s="731"/>
      <c r="AC24" s="731"/>
      <c r="AD24" s="732"/>
      <c r="AE24" s="278"/>
      <c r="AF24" s="279"/>
      <c r="AG24" s="726"/>
      <c r="AH24" s="733"/>
      <c r="AI24" s="726"/>
      <c r="AJ24" s="733"/>
    </row>
    <row r="25" spans="1:36" ht="17.25" customHeight="1">
      <c r="A25" s="190" t="s">
        <v>63</v>
      </c>
      <c r="B25" s="193"/>
      <c r="C25" s="170" t="s">
        <v>77</v>
      </c>
      <c r="D25" s="182"/>
      <c r="E25" s="747" t="s">
        <v>79</v>
      </c>
      <c r="F25" s="748"/>
      <c r="G25" s="748"/>
      <c r="H25" s="742" t="s">
        <v>652</v>
      </c>
      <c r="I25" s="742"/>
      <c r="J25" s="742"/>
      <c r="K25" s="756"/>
      <c r="L25" s="757"/>
      <c r="M25" s="726"/>
      <c r="N25" s="727"/>
      <c r="O25" s="727"/>
      <c r="P25" s="727"/>
      <c r="Q25" s="728"/>
      <c r="R25" s="758"/>
      <c r="S25" s="729"/>
      <c r="T25" s="729"/>
      <c r="U25" s="729"/>
      <c r="V25" s="174" t="s">
        <v>74</v>
      </c>
      <c r="W25" s="730" t="s">
        <v>653</v>
      </c>
      <c r="X25" s="731"/>
      <c r="Y25" s="731"/>
      <c r="Z25" s="732"/>
      <c r="AA25" s="730"/>
      <c r="AB25" s="731"/>
      <c r="AC25" s="731"/>
      <c r="AD25" s="732"/>
      <c r="AE25" s="278"/>
      <c r="AF25" s="279"/>
      <c r="AG25" s="726"/>
      <c r="AH25" s="733"/>
      <c r="AI25" s="726"/>
      <c r="AJ25" s="733"/>
    </row>
    <row r="26" spans="1:36" ht="17.25" customHeight="1">
      <c r="A26" s="175"/>
      <c r="B26" s="176"/>
      <c r="C26" s="176"/>
      <c r="D26" s="177"/>
      <c r="E26" s="724" t="s">
        <v>80</v>
      </c>
      <c r="F26" s="725"/>
      <c r="G26" s="725"/>
      <c r="H26" s="734" t="s">
        <v>652</v>
      </c>
      <c r="I26" s="734"/>
      <c r="J26" s="734"/>
      <c r="K26" s="735"/>
      <c r="L26" s="736"/>
      <c r="M26" s="726"/>
      <c r="N26" s="727"/>
      <c r="O26" s="727"/>
      <c r="P26" s="727"/>
      <c r="Q26" s="728"/>
      <c r="R26" s="758"/>
      <c r="S26" s="729"/>
      <c r="T26" s="729"/>
      <c r="U26" s="729"/>
      <c r="V26" s="186" t="s">
        <v>74</v>
      </c>
      <c r="W26" s="730" t="s">
        <v>653</v>
      </c>
      <c r="X26" s="731"/>
      <c r="Y26" s="731"/>
      <c r="Z26" s="732"/>
      <c r="AA26" s="730"/>
      <c r="AB26" s="731"/>
      <c r="AC26" s="731"/>
      <c r="AD26" s="732"/>
      <c r="AE26" s="280"/>
      <c r="AF26" s="279"/>
      <c r="AG26" s="726"/>
      <c r="AH26" s="733"/>
      <c r="AI26" s="726"/>
      <c r="AJ26" s="733"/>
    </row>
    <row r="27" spans="1:36" ht="17.25" customHeight="1">
      <c r="A27" s="187" t="s">
        <v>655</v>
      </c>
    </row>
  </sheetData>
  <mergeCells count="218">
    <mergeCell ref="AI24:AJ24"/>
    <mergeCell ref="R25:S25"/>
    <mergeCell ref="T25:U25"/>
    <mergeCell ref="A1:L2"/>
    <mergeCell ref="M1:O1"/>
    <mergeCell ref="P1:AF1"/>
    <mergeCell ref="E25:G25"/>
    <mergeCell ref="H25:J25"/>
    <mergeCell ref="K25:L25"/>
    <mergeCell ref="K21:L21"/>
    <mergeCell ref="E23:G23"/>
    <mergeCell ref="H23:J23"/>
    <mergeCell ref="K23:L23"/>
    <mergeCell ref="E24:G24"/>
    <mergeCell ref="H24:J24"/>
    <mergeCell ref="K24:L24"/>
    <mergeCell ref="B13:D13"/>
    <mergeCell ref="B18:D18"/>
    <mergeCell ref="B23:D23"/>
    <mergeCell ref="E18:G18"/>
    <mergeCell ref="H18:J18"/>
    <mergeCell ref="E19:G19"/>
    <mergeCell ref="H19:J19"/>
    <mergeCell ref="E20:G20"/>
    <mergeCell ref="AI25:AJ25"/>
    <mergeCell ref="R24:S24"/>
    <mergeCell ref="T24:U24"/>
    <mergeCell ref="W24:Z24"/>
    <mergeCell ref="AA24:AD24"/>
    <mergeCell ref="AG24:AH24"/>
    <mergeCell ref="AI26:AJ26"/>
    <mergeCell ref="E13:G13"/>
    <mergeCell ref="E14:G14"/>
    <mergeCell ref="E15:G15"/>
    <mergeCell ref="E16:G16"/>
    <mergeCell ref="H13:J13"/>
    <mergeCell ref="K13:L13"/>
    <mergeCell ref="H14:J14"/>
    <mergeCell ref="K14:L14"/>
    <mergeCell ref="H15:J15"/>
    <mergeCell ref="K15:L15"/>
    <mergeCell ref="H16:J16"/>
    <mergeCell ref="K16:L16"/>
    <mergeCell ref="K18:L18"/>
    <mergeCell ref="K19:L19"/>
    <mergeCell ref="K20:L20"/>
    <mergeCell ref="R26:S26"/>
    <mergeCell ref="T26:U26"/>
    <mergeCell ref="AI22:AJ22"/>
    <mergeCell ref="R23:S23"/>
    <mergeCell ref="T23:U23"/>
    <mergeCell ref="W23:Z23"/>
    <mergeCell ref="AA23:AD23"/>
    <mergeCell ref="AG23:AH23"/>
    <mergeCell ref="AI23:AJ23"/>
    <mergeCell ref="R22:S22"/>
    <mergeCell ref="T22:U22"/>
    <mergeCell ref="W22:Z22"/>
    <mergeCell ref="AA22:AD22"/>
    <mergeCell ref="AG22:AH22"/>
    <mergeCell ref="AI20:AJ20"/>
    <mergeCell ref="R21:S21"/>
    <mergeCell ref="T21:U21"/>
    <mergeCell ref="W21:Z21"/>
    <mergeCell ref="AA21:AD21"/>
    <mergeCell ref="AG21:AH21"/>
    <mergeCell ref="AI21:AJ21"/>
    <mergeCell ref="R20:S20"/>
    <mergeCell ref="T20:U20"/>
    <mergeCell ref="W20:Z20"/>
    <mergeCell ref="AA20:AD20"/>
    <mergeCell ref="AG20:AH20"/>
    <mergeCell ref="AI18:AJ18"/>
    <mergeCell ref="R19:S19"/>
    <mergeCell ref="T19:U19"/>
    <mergeCell ref="W19:Z19"/>
    <mergeCell ref="AA19:AD19"/>
    <mergeCell ref="AG19:AH19"/>
    <mergeCell ref="AI19:AJ19"/>
    <mergeCell ref="R18:S18"/>
    <mergeCell ref="T18:U18"/>
    <mergeCell ref="W18:Z18"/>
    <mergeCell ref="AA18:AD18"/>
    <mergeCell ref="AG18:AH18"/>
    <mergeCell ref="AI16:AJ16"/>
    <mergeCell ref="R17:S17"/>
    <mergeCell ref="T17:U17"/>
    <mergeCell ref="W17:Z17"/>
    <mergeCell ref="AA17:AD17"/>
    <mergeCell ref="AG17:AH17"/>
    <mergeCell ref="AI17:AJ17"/>
    <mergeCell ref="R16:S16"/>
    <mergeCell ref="T16:U16"/>
    <mergeCell ref="W16:Z16"/>
    <mergeCell ref="AA16:AD16"/>
    <mergeCell ref="AG16:AH16"/>
    <mergeCell ref="AI14:AJ14"/>
    <mergeCell ref="R15:S15"/>
    <mergeCell ref="T15:U15"/>
    <mergeCell ref="W15:Z15"/>
    <mergeCell ref="AA15:AD15"/>
    <mergeCell ref="AG15:AH15"/>
    <mergeCell ref="AI15:AJ15"/>
    <mergeCell ref="R14:S14"/>
    <mergeCell ref="T14:U14"/>
    <mergeCell ref="W14:Z14"/>
    <mergeCell ref="AA14:AD14"/>
    <mergeCell ref="AG14:AH14"/>
    <mergeCell ref="AI12:AJ12"/>
    <mergeCell ref="R13:S13"/>
    <mergeCell ref="T13:U13"/>
    <mergeCell ref="W13:Z13"/>
    <mergeCell ref="AA13:AD13"/>
    <mergeCell ref="AG13:AH13"/>
    <mergeCell ref="AI13:AJ13"/>
    <mergeCell ref="R12:S12"/>
    <mergeCell ref="T12:U12"/>
    <mergeCell ref="W12:Z12"/>
    <mergeCell ref="AA12:AD12"/>
    <mergeCell ref="AG12:AH12"/>
    <mergeCell ref="AI9:AJ9"/>
    <mergeCell ref="R8:S8"/>
    <mergeCell ref="T8:U8"/>
    <mergeCell ref="W8:Z8"/>
    <mergeCell ref="AA8:AD8"/>
    <mergeCell ref="AG8:AH8"/>
    <mergeCell ref="AI10:AJ10"/>
    <mergeCell ref="R11:S11"/>
    <mergeCell ref="T11:U11"/>
    <mergeCell ref="W11:Z11"/>
    <mergeCell ref="AA11:AD11"/>
    <mergeCell ref="AG11:AH11"/>
    <mergeCell ref="AI11:AJ11"/>
    <mergeCell ref="R10:S10"/>
    <mergeCell ref="T10:U10"/>
    <mergeCell ref="W10:Z10"/>
    <mergeCell ref="AA10:AD10"/>
    <mergeCell ref="AG10:AH10"/>
    <mergeCell ref="AI7:AJ7"/>
    <mergeCell ref="H11:J11"/>
    <mergeCell ref="AI4:AJ5"/>
    <mergeCell ref="M4:AH4"/>
    <mergeCell ref="AA6:AD6"/>
    <mergeCell ref="AG6:AH6"/>
    <mergeCell ref="AI6:AJ6"/>
    <mergeCell ref="W6:Z6"/>
    <mergeCell ref="K7:L7"/>
    <mergeCell ref="K8:L8"/>
    <mergeCell ref="K9:L9"/>
    <mergeCell ref="K10:L10"/>
    <mergeCell ref="K11:L11"/>
    <mergeCell ref="K5:L5"/>
    <mergeCell ref="R6:S6"/>
    <mergeCell ref="T6:U6"/>
    <mergeCell ref="R7:S7"/>
    <mergeCell ref="W5:Z5"/>
    <mergeCell ref="R5:V5"/>
    <mergeCell ref="AI8:AJ8"/>
    <mergeCell ref="R9:S9"/>
    <mergeCell ref="T9:U9"/>
    <mergeCell ref="W9:Z9"/>
    <mergeCell ref="AA9:AD9"/>
    <mergeCell ref="A22:D22"/>
    <mergeCell ref="A6:D6"/>
    <mergeCell ref="A12:D12"/>
    <mergeCell ref="M6:Q6"/>
    <mergeCell ref="M7:Q7"/>
    <mergeCell ref="M8:Q8"/>
    <mergeCell ref="M10:Q10"/>
    <mergeCell ref="B7:D7"/>
    <mergeCell ref="H7:J7"/>
    <mergeCell ref="H8:J8"/>
    <mergeCell ref="H9:J9"/>
    <mergeCell ref="H10:J10"/>
    <mergeCell ref="E7:G7"/>
    <mergeCell ref="E8:G8"/>
    <mergeCell ref="E9:G9"/>
    <mergeCell ref="E10:G10"/>
    <mergeCell ref="H20:J20"/>
    <mergeCell ref="E21:G21"/>
    <mergeCell ref="H21:J21"/>
    <mergeCell ref="A17:D17"/>
    <mergeCell ref="A3:C3"/>
    <mergeCell ref="M20:Q20"/>
    <mergeCell ref="M11:Q11"/>
    <mergeCell ref="M9:Q9"/>
    <mergeCell ref="M12:Q12"/>
    <mergeCell ref="M13:Q13"/>
    <mergeCell ref="M14:Q14"/>
    <mergeCell ref="M15:Q15"/>
    <mergeCell ref="M16:Q16"/>
    <mergeCell ref="M17:Q17"/>
    <mergeCell ref="M18:Q18"/>
    <mergeCell ref="M19:Q19"/>
    <mergeCell ref="AG5:AH5"/>
    <mergeCell ref="AA5:AD5"/>
    <mergeCell ref="E11:G11"/>
    <mergeCell ref="M26:Q26"/>
    <mergeCell ref="M22:Q22"/>
    <mergeCell ref="M23:Q23"/>
    <mergeCell ref="M24:Q24"/>
    <mergeCell ref="M25:Q25"/>
    <mergeCell ref="M5:Q5"/>
    <mergeCell ref="M21:Q21"/>
    <mergeCell ref="T7:U7"/>
    <mergeCell ref="W7:Z7"/>
    <mergeCell ref="AA7:AD7"/>
    <mergeCell ref="AG7:AH7"/>
    <mergeCell ref="AG9:AH9"/>
    <mergeCell ref="W25:Z25"/>
    <mergeCell ref="AA25:AD25"/>
    <mergeCell ref="AG25:AH25"/>
    <mergeCell ref="W26:Z26"/>
    <mergeCell ref="AA26:AD26"/>
    <mergeCell ref="AG26:AH26"/>
    <mergeCell ref="E26:G26"/>
    <mergeCell ref="H26:J26"/>
    <mergeCell ref="K26:L26"/>
  </mergeCells>
  <phoneticPr fontId="4"/>
  <dataValidations count="1">
    <dataValidation type="list" allowBlank="1" showInputMessage="1" sqref="AE6:AF26" xr:uid="{00000000-0002-0000-0C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G36"/>
  <sheetViews>
    <sheetView view="pageBreakPreview" zoomScale="85" zoomScaleNormal="100" zoomScaleSheetLayoutView="85" workbookViewId="0"/>
  </sheetViews>
  <sheetFormatPr defaultColWidth="9" defaultRowHeight="13.2"/>
  <cols>
    <col min="1" max="1" width="25.21875" style="153" bestFit="1" customWidth="1"/>
    <col min="2" max="2" width="62.21875" style="153" bestFit="1" customWidth="1"/>
    <col min="3" max="3" width="13.21875" style="472" customWidth="1"/>
    <col min="4" max="4" width="47.88671875" style="153" bestFit="1" customWidth="1"/>
    <col min="5" max="16384" width="9" style="153"/>
  </cols>
  <sheetData>
    <row r="1" spans="1:4">
      <c r="A1" s="237" t="s">
        <v>1134</v>
      </c>
      <c r="C1" s="361" t="s">
        <v>1300</v>
      </c>
    </row>
    <row r="2" spans="1:4">
      <c r="A2" s="560" t="s">
        <v>626</v>
      </c>
      <c r="B2" s="560" t="s">
        <v>627</v>
      </c>
      <c r="C2" s="563" t="s">
        <v>1301</v>
      </c>
      <c r="D2" s="561"/>
    </row>
    <row r="3" spans="1:4">
      <c r="A3" s="160" t="s">
        <v>628</v>
      </c>
      <c r="B3" s="564" t="s">
        <v>460</v>
      </c>
      <c r="C3" s="565" t="str">
        <f t="shared" ref="C3:C5" si="0">HYPERLINK("#'"&amp;A3&amp;"'!A1", "シートへ移動")</f>
        <v>シートへ移動</v>
      </c>
      <c r="D3" s="476"/>
    </row>
    <row r="4" spans="1:4">
      <c r="A4" s="160" t="s">
        <v>631</v>
      </c>
      <c r="B4" s="564" t="s">
        <v>305</v>
      </c>
      <c r="C4" s="565" t="str">
        <f t="shared" si="0"/>
        <v>シートへ移動</v>
      </c>
      <c r="D4" s="476"/>
    </row>
    <row r="5" spans="1:4">
      <c r="A5" s="160" t="s">
        <v>632</v>
      </c>
      <c r="B5" s="564" t="s">
        <v>458</v>
      </c>
      <c r="C5" s="565" t="str">
        <f t="shared" si="0"/>
        <v>シートへ移動</v>
      </c>
      <c r="D5" s="476"/>
    </row>
    <row r="6" spans="1:4">
      <c r="A6" s="160" t="s">
        <v>633</v>
      </c>
      <c r="B6" s="564" t="s">
        <v>459</v>
      </c>
      <c r="C6" s="565" t="str">
        <f t="shared" ref="C6:C16" si="1">HYPERLINK("#'"&amp;A6&amp;"'!A1", "シートへ移動")</f>
        <v>シートへ移動</v>
      </c>
      <c r="D6" s="476"/>
    </row>
    <row r="7" spans="1:4">
      <c r="A7" s="160" t="s">
        <v>629</v>
      </c>
      <c r="B7" s="564" t="s">
        <v>634</v>
      </c>
      <c r="C7" s="565" t="str">
        <f t="shared" si="1"/>
        <v>シートへ移動</v>
      </c>
      <c r="D7" s="476"/>
    </row>
    <row r="8" spans="1:4">
      <c r="A8" s="160" t="s">
        <v>909</v>
      </c>
      <c r="B8" s="564" t="s">
        <v>635</v>
      </c>
      <c r="C8" s="565" t="str">
        <f t="shared" si="1"/>
        <v>シートへ移動</v>
      </c>
      <c r="D8" s="476"/>
    </row>
    <row r="9" spans="1:4">
      <c r="A9" s="160" t="s">
        <v>910</v>
      </c>
      <c r="B9" s="564" t="s">
        <v>907</v>
      </c>
      <c r="C9" s="565" t="str">
        <f t="shared" si="1"/>
        <v>シートへ移動</v>
      </c>
      <c r="D9" s="476"/>
    </row>
    <row r="10" spans="1:4">
      <c r="A10" s="160" t="s">
        <v>911</v>
      </c>
      <c r="B10" s="493" t="s">
        <v>1162</v>
      </c>
      <c r="C10" s="565" t="str">
        <f t="shared" si="1"/>
        <v>シートへ移動</v>
      </c>
    </row>
    <row r="11" spans="1:4">
      <c r="A11" s="576" t="s">
        <v>1158</v>
      </c>
      <c r="B11" s="493" t="s">
        <v>961</v>
      </c>
      <c r="C11" s="578" t="str">
        <f t="shared" si="1"/>
        <v>シートへ移動</v>
      </c>
      <c r="D11" s="476"/>
    </row>
    <row r="12" spans="1:4">
      <c r="A12" s="577"/>
      <c r="B12" s="493" t="s">
        <v>908</v>
      </c>
      <c r="C12" s="579"/>
      <c r="D12" s="476"/>
    </row>
    <row r="13" spans="1:4">
      <c r="A13" s="160" t="s">
        <v>630</v>
      </c>
      <c r="B13" s="493" t="s">
        <v>1163</v>
      </c>
      <c r="C13" s="565" t="str">
        <f t="shared" si="1"/>
        <v>シートへ移動</v>
      </c>
      <c r="D13" s="476"/>
    </row>
    <row r="14" spans="1:4">
      <c r="A14" s="160" t="s">
        <v>636</v>
      </c>
      <c r="B14" s="493" t="s">
        <v>1164</v>
      </c>
      <c r="C14" s="565" t="str">
        <f t="shared" si="1"/>
        <v>シートへ移動</v>
      </c>
      <c r="D14" s="476"/>
    </row>
    <row r="15" spans="1:4">
      <c r="A15" s="160" t="s">
        <v>637</v>
      </c>
      <c r="B15" s="493" t="s">
        <v>1165</v>
      </c>
      <c r="C15" s="565" t="str">
        <f t="shared" si="1"/>
        <v>シートへ移動</v>
      </c>
      <c r="D15" s="476"/>
    </row>
    <row r="16" spans="1:4">
      <c r="A16" s="160">
        <v>11</v>
      </c>
      <c r="B16" s="493" t="s">
        <v>638</v>
      </c>
      <c r="C16" s="565" t="str">
        <f t="shared" si="1"/>
        <v>シートへ移動</v>
      </c>
      <c r="D16" s="477"/>
    </row>
    <row r="17" spans="1:4">
      <c r="A17" s="558" t="s">
        <v>1156</v>
      </c>
      <c r="B17" s="493" t="s">
        <v>1166</v>
      </c>
      <c r="C17" s="565" t="str">
        <f t="shared" ref="C17:C35" si="2">HYPERLINK("#'"&amp;A17&amp;"'!A1", "シートへ移動")</f>
        <v>シートへ移動</v>
      </c>
      <c r="D17" s="476"/>
    </row>
    <row r="18" spans="1:4">
      <c r="A18" s="559" t="s">
        <v>1157</v>
      </c>
      <c r="B18" s="493" t="s">
        <v>1123</v>
      </c>
      <c r="C18" s="565" t="str">
        <f t="shared" si="2"/>
        <v>シートへ移動</v>
      </c>
      <c r="D18" s="476"/>
    </row>
    <row r="19" spans="1:4">
      <c r="A19" s="558" t="s">
        <v>1159</v>
      </c>
      <c r="B19" s="493" t="s">
        <v>1167</v>
      </c>
      <c r="C19" s="565" t="str">
        <f t="shared" si="2"/>
        <v>シートへ移動</v>
      </c>
      <c r="D19" s="476"/>
    </row>
    <row r="20" spans="1:4">
      <c r="A20" s="488" t="s">
        <v>1160</v>
      </c>
      <c r="B20" s="493" t="s">
        <v>1125</v>
      </c>
      <c r="C20" s="565" t="str">
        <f t="shared" si="2"/>
        <v>シートへ移動</v>
      </c>
      <c r="D20" s="476"/>
    </row>
    <row r="21" spans="1:4">
      <c r="A21" s="559" t="s">
        <v>1161</v>
      </c>
      <c r="B21" s="493" t="s">
        <v>1126</v>
      </c>
      <c r="C21" s="565" t="str">
        <f t="shared" si="2"/>
        <v>シートへ移動</v>
      </c>
      <c r="D21" s="476"/>
    </row>
    <row r="22" spans="1:4">
      <c r="A22" s="160" t="s">
        <v>639</v>
      </c>
      <c r="B22" s="493" t="s">
        <v>1168</v>
      </c>
      <c r="C22" s="565" t="str">
        <f t="shared" si="2"/>
        <v>シートへ移動</v>
      </c>
      <c r="D22" s="476"/>
    </row>
    <row r="23" spans="1:4">
      <c r="A23" s="160" t="s">
        <v>640</v>
      </c>
      <c r="B23" s="493" t="s">
        <v>1169</v>
      </c>
      <c r="C23" s="565" t="str">
        <f t="shared" si="2"/>
        <v>シートへ移動</v>
      </c>
      <c r="D23" s="476"/>
    </row>
    <row r="24" spans="1:4">
      <c r="A24" s="160">
        <v>15</v>
      </c>
      <c r="B24" s="493" t="s">
        <v>1170</v>
      </c>
      <c r="C24" s="565" t="str">
        <f t="shared" si="2"/>
        <v>シートへ移動</v>
      </c>
      <c r="D24" s="476"/>
    </row>
    <row r="25" spans="1:4">
      <c r="A25" s="160" t="s">
        <v>641</v>
      </c>
      <c r="B25" s="493" t="s">
        <v>1171</v>
      </c>
      <c r="C25" s="565" t="str">
        <f t="shared" si="2"/>
        <v>シートへ移動</v>
      </c>
      <c r="D25" s="476"/>
    </row>
    <row r="26" spans="1:4">
      <c r="A26" s="160" t="s">
        <v>642</v>
      </c>
      <c r="B26" s="493" t="s">
        <v>1172</v>
      </c>
      <c r="C26" s="565" t="str">
        <f t="shared" si="2"/>
        <v>シートへ移動</v>
      </c>
      <c r="D26" s="476"/>
    </row>
    <row r="27" spans="1:4">
      <c r="A27" s="160">
        <v>17</v>
      </c>
      <c r="B27" s="493" t="s">
        <v>1173</v>
      </c>
      <c r="C27" s="565" t="str">
        <f t="shared" si="2"/>
        <v>シートへ移動</v>
      </c>
      <c r="D27" s="476"/>
    </row>
    <row r="28" spans="1:4">
      <c r="A28" s="160">
        <v>18</v>
      </c>
      <c r="B28" s="493" t="s">
        <v>971</v>
      </c>
      <c r="C28" s="565" t="str">
        <f t="shared" si="2"/>
        <v>シートへ移動</v>
      </c>
      <c r="D28" s="476"/>
    </row>
    <row r="29" spans="1:4">
      <c r="A29" s="160" t="s">
        <v>643</v>
      </c>
      <c r="B29" s="493" t="s">
        <v>1174</v>
      </c>
      <c r="C29" s="565" t="str">
        <f t="shared" si="2"/>
        <v>シートへ移動</v>
      </c>
      <c r="D29" s="476"/>
    </row>
    <row r="30" spans="1:4">
      <c r="A30" s="160" t="s">
        <v>560</v>
      </c>
      <c r="B30" s="493" t="s">
        <v>1175</v>
      </c>
      <c r="C30" s="565" t="str">
        <f t="shared" si="2"/>
        <v>シートへ移動</v>
      </c>
      <c r="D30" s="476"/>
    </row>
    <row r="31" spans="1:4">
      <c r="A31" s="160" t="s">
        <v>792</v>
      </c>
      <c r="B31" s="493" t="s">
        <v>1296</v>
      </c>
      <c r="C31" s="566" t="str">
        <f>HYPERLINK("#'"&amp;A31&amp;"'!A1", "シートへ移動")</f>
        <v>シートへ移動</v>
      </c>
      <c r="D31" s="476"/>
    </row>
    <row r="32" spans="1:4">
      <c r="A32" s="160" t="s">
        <v>793</v>
      </c>
      <c r="B32" s="493" t="s">
        <v>644</v>
      </c>
      <c r="C32" s="565" t="str">
        <f t="shared" si="2"/>
        <v>シートへ移動</v>
      </c>
      <c r="D32" s="476"/>
    </row>
    <row r="33" spans="1:7">
      <c r="A33" s="160" t="s">
        <v>794</v>
      </c>
      <c r="B33" s="493" t="s">
        <v>1176</v>
      </c>
      <c r="C33" s="565" t="str">
        <f t="shared" si="2"/>
        <v>シートへ移動</v>
      </c>
      <c r="D33" s="476"/>
    </row>
    <row r="34" spans="1:7">
      <c r="A34" s="160" t="s">
        <v>795</v>
      </c>
      <c r="B34" s="493" t="s">
        <v>645</v>
      </c>
      <c r="C34" s="565" t="str">
        <f t="shared" si="2"/>
        <v>シートへ移動</v>
      </c>
      <c r="D34" s="476"/>
    </row>
    <row r="35" spans="1:7">
      <c r="A35" s="160" t="s">
        <v>474</v>
      </c>
      <c r="B35" s="493" t="s">
        <v>1177</v>
      </c>
      <c r="C35" s="565" t="str">
        <f t="shared" si="2"/>
        <v>シートへ移動</v>
      </c>
      <c r="D35" s="476"/>
    </row>
    <row r="36" spans="1:7">
      <c r="G36" s="476"/>
    </row>
  </sheetData>
  <mergeCells count="2">
    <mergeCell ref="A11:A12"/>
    <mergeCell ref="C11:C12"/>
  </mergeCells>
  <phoneticPr fontId="4"/>
  <printOptions horizontalCentered="1"/>
  <pageMargins left="0.70866141732283472" right="0.70866141732283472" top="0.74803149606299213" bottom="0.74803149606299213" header="0.31496062992125984" footer="0.31496062992125984"/>
  <pageSetup paperSize="9" scale="87"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L24"/>
  <sheetViews>
    <sheetView view="pageBreakPreview" zoomScaleNormal="100" zoomScaleSheetLayoutView="100" workbookViewId="0">
      <selection activeCell="AK1" sqref="AK1"/>
    </sheetView>
  </sheetViews>
  <sheetFormatPr defaultColWidth="9" defaultRowHeight="17.25" customHeight="1"/>
  <cols>
    <col min="1" max="36" width="3.6640625" style="170" customWidth="1"/>
    <col min="37" max="16384" width="9" style="170"/>
  </cols>
  <sheetData>
    <row r="1" spans="1:38" ht="17.25" customHeight="1">
      <c r="A1" s="760" t="s">
        <v>804</v>
      </c>
      <c r="B1" s="760"/>
      <c r="C1" s="760"/>
      <c r="D1" s="760"/>
      <c r="E1" s="760"/>
      <c r="F1" s="760"/>
      <c r="G1" s="760"/>
      <c r="H1" s="760"/>
      <c r="I1" s="760"/>
      <c r="J1" s="760"/>
      <c r="K1" s="760"/>
      <c r="L1" s="760"/>
      <c r="M1" s="723" t="s">
        <v>656</v>
      </c>
      <c r="N1" s="723"/>
      <c r="O1" s="723"/>
      <c r="P1" s="762" t="str">
        <f>IF(基本情報!$C$1="","",基本情報!$C$1)</f>
        <v/>
      </c>
      <c r="Q1" s="762"/>
      <c r="R1" s="762"/>
      <c r="S1" s="762"/>
      <c r="T1" s="762"/>
      <c r="U1" s="762"/>
      <c r="V1" s="762"/>
      <c r="W1" s="762"/>
      <c r="X1" s="762"/>
      <c r="Y1" s="762"/>
      <c r="Z1" s="762"/>
      <c r="AA1" s="762"/>
      <c r="AB1" s="762"/>
      <c r="AC1" s="762"/>
      <c r="AD1" s="762"/>
      <c r="AE1" s="762"/>
      <c r="AF1" s="762"/>
      <c r="AJ1" s="192" t="s">
        <v>657</v>
      </c>
      <c r="AK1" s="567" t="str">
        <f>HYPERLINK("#'リンク一覧'!A1", "リンク一覧へ")</f>
        <v>リンク一覧へ</v>
      </c>
      <c r="AL1" s="138"/>
    </row>
    <row r="2" spans="1:38" ht="17.25" customHeight="1">
      <c r="A2" s="761"/>
      <c r="B2" s="761"/>
      <c r="C2" s="761"/>
      <c r="D2" s="761"/>
      <c r="E2" s="761"/>
      <c r="F2" s="761"/>
      <c r="G2" s="761"/>
      <c r="H2" s="761"/>
      <c r="I2" s="761"/>
      <c r="J2" s="761"/>
      <c r="K2" s="761"/>
      <c r="L2" s="761"/>
      <c r="M2" s="176"/>
      <c r="N2" s="176"/>
      <c r="O2" s="176"/>
    </row>
    <row r="3" spans="1:38" ht="17.25" customHeight="1">
      <c r="A3" s="737" t="s">
        <v>335</v>
      </c>
      <c r="B3" s="738"/>
      <c r="C3" s="738"/>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3"/>
      <c r="AG3" s="173"/>
      <c r="AH3" s="173"/>
      <c r="AI3" s="173"/>
      <c r="AJ3" s="186"/>
    </row>
    <row r="4" spans="1:38" ht="17.25" customHeight="1">
      <c r="A4" s="172" t="s">
        <v>58</v>
      </c>
      <c r="B4" s="173"/>
      <c r="C4" s="173"/>
      <c r="D4" s="174"/>
      <c r="E4" s="172" t="s">
        <v>59</v>
      </c>
      <c r="F4" s="173"/>
      <c r="G4" s="173"/>
      <c r="H4" s="173"/>
      <c r="I4" s="173"/>
      <c r="J4" s="173"/>
      <c r="K4" s="173"/>
      <c r="L4" s="174"/>
      <c r="M4" s="751" t="s">
        <v>60</v>
      </c>
      <c r="N4" s="752"/>
      <c r="O4" s="752"/>
      <c r="P4" s="752"/>
      <c r="Q4" s="752"/>
      <c r="R4" s="752"/>
      <c r="S4" s="752"/>
      <c r="T4" s="752"/>
      <c r="U4" s="752"/>
      <c r="V4" s="752"/>
      <c r="W4" s="752"/>
      <c r="X4" s="752"/>
      <c r="Y4" s="752"/>
      <c r="Z4" s="752"/>
      <c r="AA4" s="752"/>
      <c r="AB4" s="752"/>
      <c r="AC4" s="752"/>
      <c r="AD4" s="752"/>
      <c r="AE4" s="752"/>
      <c r="AF4" s="752"/>
      <c r="AG4" s="752"/>
      <c r="AH4" s="753"/>
      <c r="AI4" s="749" t="s">
        <v>61</v>
      </c>
      <c r="AJ4" s="750"/>
    </row>
    <row r="5" spans="1:38" ht="17.25" customHeight="1">
      <c r="A5" s="175" t="s">
        <v>62</v>
      </c>
      <c r="B5" s="176"/>
      <c r="C5" s="176" t="s">
        <v>63</v>
      </c>
      <c r="D5" s="177"/>
      <c r="E5" s="175" t="s">
        <v>64</v>
      </c>
      <c r="F5" s="176"/>
      <c r="G5" s="176"/>
      <c r="H5" s="176"/>
      <c r="I5" s="176"/>
      <c r="J5" s="176"/>
      <c r="K5" s="723" t="s">
        <v>654</v>
      </c>
      <c r="L5" s="722"/>
      <c r="M5" s="721" t="s">
        <v>65</v>
      </c>
      <c r="N5" s="723"/>
      <c r="O5" s="723"/>
      <c r="P5" s="723"/>
      <c r="Q5" s="722"/>
      <c r="R5" s="721" t="s">
        <v>66</v>
      </c>
      <c r="S5" s="723"/>
      <c r="T5" s="723"/>
      <c r="U5" s="723"/>
      <c r="V5" s="722"/>
      <c r="W5" s="721" t="s">
        <v>67</v>
      </c>
      <c r="X5" s="723"/>
      <c r="Y5" s="723"/>
      <c r="Z5" s="759"/>
      <c r="AA5" s="721" t="s">
        <v>68</v>
      </c>
      <c r="AB5" s="723"/>
      <c r="AC5" s="723"/>
      <c r="AD5" s="722"/>
      <c r="AE5" s="189" t="s">
        <v>69</v>
      </c>
      <c r="AF5" s="191" t="s">
        <v>70</v>
      </c>
      <c r="AG5" s="721" t="s">
        <v>71</v>
      </c>
      <c r="AH5" s="722"/>
      <c r="AI5" s="721"/>
      <c r="AJ5" s="722"/>
    </row>
    <row r="6" spans="1:38" ht="17.25" customHeight="1">
      <c r="A6" s="739" t="s">
        <v>336</v>
      </c>
      <c r="B6" s="740"/>
      <c r="C6" s="740"/>
      <c r="D6" s="741"/>
      <c r="E6" s="178" t="s">
        <v>72</v>
      </c>
      <c r="F6" s="179"/>
      <c r="G6" s="188"/>
      <c r="H6" s="180" t="s">
        <v>73</v>
      </c>
      <c r="I6" s="180"/>
      <c r="J6" s="180"/>
      <c r="K6" s="180"/>
      <c r="L6" s="179"/>
      <c r="M6" s="726"/>
      <c r="N6" s="727"/>
      <c r="O6" s="727"/>
      <c r="P6" s="727"/>
      <c r="Q6" s="728"/>
      <c r="R6" s="758"/>
      <c r="S6" s="729"/>
      <c r="T6" s="729"/>
      <c r="U6" s="729"/>
      <c r="V6" s="174" t="s">
        <v>74</v>
      </c>
      <c r="W6" s="730" t="s">
        <v>653</v>
      </c>
      <c r="X6" s="731"/>
      <c r="Y6" s="731"/>
      <c r="Z6" s="732"/>
      <c r="AA6" s="730"/>
      <c r="AB6" s="731"/>
      <c r="AC6" s="731"/>
      <c r="AD6" s="732"/>
      <c r="AE6" s="278"/>
      <c r="AF6" s="279"/>
      <c r="AG6" s="726"/>
      <c r="AH6" s="733"/>
      <c r="AI6" s="726"/>
      <c r="AJ6" s="733"/>
    </row>
    <row r="7" spans="1:38" ht="17.25" customHeight="1">
      <c r="A7" s="190" t="s">
        <v>62</v>
      </c>
      <c r="B7" s="742"/>
      <c r="C7" s="742"/>
      <c r="D7" s="743"/>
      <c r="E7" s="745" t="s">
        <v>75</v>
      </c>
      <c r="F7" s="746"/>
      <c r="G7" s="746"/>
      <c r="H7" s="744" t="s">
        <v>652</v>
      </c>
      <c r="I7" s="744"/>
      <c r="J7" s="744"/>
      <c r="K7" s="754"/>
      <c r="L7" s="755"/>
      <c r="M7" s="726"/>
      <c r="N7" s="727"/>
      <c r="O7" s="727"/>
      <c r="P7" s="727"/>
      <c r="Q7" s="728"/>
      <c r="R7" s="758"/>
      <c r="S7" s="729"/>
      <c r="T7" s="729"/>
      <c r="U7" s="729"/>
      <c r="V7" s="174" t="s">
        <v>74</v>
      </c>
      <c r="W7" s="730" t="s">
        <v>653</v>
      </c>
      <c r="X7" s="731"/>
      <c r="Y7" s="731"/>
      <c r="Z7" s="732"/>
      <c r="AA7" s="730"/>
      <c r="AB7" s="731"/>
      <c r="AC7" s="731"/>
      <c r="AD7" s="732"/>
      <c r="AE7" s="278"/>
      <c r="AF7" s="279"/>
      <c r="AG7" s="726"/>
      <c r="AH7" s="733"/>
      <c r="AI7" s="726"/>
      <c r="AJ7" s="733"/>
    </row>
    <row r="8" spans="1:38" ht="17.25" customHeight="1">
      <c r="A8" s="181"/>
      <c r="D8" s="182"/>
      <c r="E8" s="747" t="s">
        <v>76</v>
      </c>
      <c r="F8" s="748"/>
      <c r="G8" s="748"/>
      <c r="H8" s="742" t="s">
        <v>652</v>
      </c>
      <c r="I8" s="742"/>
      <c r="J8" s="742"/>
      <c r="K8" s="756"/>
      <c r="L8" s="757"/>
      <c r="M8" s="726"/>
      <c r="N8" s="727"/>
      <c r="O8" s="727"/>
      <c r="P8" s="727"/>
      <c r="Q8" s="728"/>
      <c r="R8" s="758"/>
      <c r="S8" s="729"/>
      <c r="T8" s="729"/>
      <c r="U8" s="729"/>
      <c r="V8" s="174" t="s">
        <v>74</v>
      </c>
      <c r="W8" s="730" t="s">
        <v>653</v>
      </c>
      <c r="X8" s="731"/>
      <c r="Y8" s="731"/>
      <c r="Z8" s="732"/>
      <c r="AA8" s="730"/>
      <c r="AB8" s="731"/>
      <c r="AC8" s="731"/>
      <c r="AD8" s="732"/>
      <c r="AE8" s="278"/>
      <c r="AF8" s="279"/>
      <c r="AG8" s="726"/>
      <c r="AH8" s="733"/>
      <c r="AI8" s="726"/>
      <c r="AJ8" s="733"/>
    </row>
    <row r="9" spans="1:38" ht="17.25" customHeight="1">
      <c r="A9" s="190" t="s">
        <v>63</v>
      </c>
      <c r="B9" s="193"/>
      <c r="C9" s="170" t="s">
        <v>77</v>
      </c>
      <c r="D9" s="182"/>
      <c r="E9" s="747" t="s">
        <v>78</v>
      </c>
      <c r="F9" s="748"/>
      <c r="G9" s="748"/>
      <c r="H9" s="742" t="s">
        <v>652</v>
      </c>
      <c r="I9" s="742"/>
      <c r="J9" s="742"/>
      <c r="K9" s="756"/>
      <c r="L9" s="757"/>
      <c r="M9" s="726"/>
      <c r="N9" s="727"/>
      <c r="O9" s="727"/>
      <c r="P9" s="727"/>
      <c r="Q9" s="728"/>
      <c r="R9" s="758"/>
      <c r="S9" s="729"/>
      <c r="T9" s="729"/>
      <c r="U9" s="729"/>
      <c r="V9" s="174" t="s">
        <v>74</v>
      </c>
      <c r="W9" s="730" t="s">
        <v>653</v>
      </c>
      <c r="X9" s="731"/>
      <c r="Y9" s="731"/>
      <c r="Z9" s="732"/>
      <c r="AA9" s="730"/>
      <c r="AB9" s="731"/>
      <c r="AC9" s="731"/>
      <c r="AD9" s="732"/>
      <c r="AE9" s="278"/>
      <c r="AF9" s="279"/>
      <c r="AG9" s="726"/>
      <c r="AH9" s="733"/>
      <c r="AI9" s="726"/>
      <c r="AJ9" s="733"/>
    </row>
    <row r="10" spans="1:38" ht="17.25" customHeight="1">
      <c r="A10" s="175"/>
      <c r="B10" s="176"/>
      <c r="C10" s="176"/>
      <c r="D10" s="177"/>
      <c r="E10" s="724" t="s">
        <v>80</v>
      </c>
      <c r="F10" s="725"/>
      <c r="G10" s="725"/>
      <c r="H10" s="734" t="s">
        <v>652</v>
      </c>
      <c r="I10" s="734"/>
      <c r="J10" s="734"/>
      <c r="K10" s="735"/>
      <c r="L10" s="736"/>
      <c r="M10" s="726"/>
      <c r="N10" s="727"/>
      <c r="O10" s="727"/>
      <c r="P10" s="727"/>
      <c r="Q10" s="728"/>
      <c r="R10" s="758"/>
      <c r="S10" s="729"/>
      <c r="T10" s="729"/>
      <c r="U10" s="729"/>
      <c r="V10" s="174" t="s">
        <v>74</v>
      </c>
      <c r="W10" s="730" t="s">
        <v>653</v>
      </c>
      <c r="X10" s="731"/>
      <c r="Y10" s="731"/>
      <c r="Z10" s="732"/>
      <c r="AA10" s="730"/>
      <c r="AB10" s="731"/>
      <c r="AC10" s="731"/>
      <c r="AD10" s="732"/>
      <c r="AE10" s="278"/>
      <c r="AF10" s="279"/>
      <c r="AG10" s="726"/>
      <c r="AH10" s="733"/>
      <c r="AI10" s="726"/>
      <c r="AJ10" s="733"/>
    </row>
    <row r="11" spans="1:38" ht="17.25" customHeight="1">
      <c r="A11" s="739" t="s">
        <v>82</v>
      </c>
      <c r="B11" s="740"/>
      <c r="C11" s="740"/>
      <c r="D11" s="741"/>
      <c r="E11" s="178" t="s">
        <v>72</v>
      </c>
      <c r="F11" s="179"/>
      <c r="G11" s="188"/>
      <c r="H11" s="180" t="s">
        <v>73</v>
      </c>
      <c r="I11" s="180"/>
      <c r="J11" s="180"/>
      <c r="K11" s="180"/>
      <c r="L11" s="185"/>
      <c r="M11" s="726"/>
      <c r="N11" s="727"/>
      <c r="O11" s="727"/>
      <c r="P11" s="727"/>
      <c r="Q11" s="728"/>
      <c r="R11" s="758"/>
      <c r="S11" s="729"/>
      <c r="T11" s="729"/>
      <c r="U11" s="729"/>
      <c r="V11" s="174" t="s">
        <v>74</v>
      </c>
      <c r="W11" s="730" t="s">
        <v>653</v>
      </c>
      <c r="X11" s="731"/>
      <c r="Y11" s="731"/>
      <c r="Z11" s="732"/>
      <c r="AA11" s="730"/>
      <c r="AB11" s="731"/>
      <c r="AC11" s="731"/>
      <c r="AD11" s="732"/>
      <c r="AE11" s="278"/>
      <c r="AF11" s="279"/>
      <c r="AG11" s="726"/>
      <c r="AH11" s="733"/>
      <c r="AI11" s="726"/>
      <c r="AJ11" s="733"/>
    </row>
    <row r="12" spans="1:38" ht="17.25" customHeight="1">
      <c r="A12" s="190" t="s">
        <v>62</v>
      </c>
      <c r="B12" s="742"/>
      <c r="C12" s="742"/>
      <c r="D12" s="743"/>
      <c r="E12" s="745" t="s">
        <v>75</v>
      </c>
      <c r="F12" s="746"/>
      <c r="G12" s="746"/>
      <c r="H12" s="744" t="s">
        <v>652</v>
      </c>
      <c r="I12" s="744"/>
      <c r="J12" s="744"/>
      <c r="K12" s="754"/>
      <c r="L12" s="755"/>
      <c r="M12" s="726"/>
      <c r="N12" s="727"/>
      <c r="O12" s="727"/>
      <c r="P12" s="727"/>
      <c r="Q12" s="728"/>
      <c r="R12" s="758"/>
      <c r="S12" s="729"/>
      <c r="T12" s="729"/>
      <c r="U12" s="729"/>
      <c r="V12" s="174" t="s">
        <v>74</v>
      </c>
      <c r="W12" s="730" t="s">
        <v>653</v>
      </c>
      <c r="X12" s="731"/>
      <c r="Y12" s="731"/>
      <c r="Z12" s="732"/>
      <c r="AA12" s="730"/>
      <c r="AB12" s="731"/>
      <c r="AC12" s="731"/>
      <c r="AD12" s="732"/>
      <c r="AE12" s="278"/>
      <c r="AF12" s="279"/>
      <c r="AG12" s="726"/>
      <c r="AH12" s="733"/>
      <c r="AI12" s="726"/>
      <c r="AJ12" s="733"/>
    </row>
    <row r="13" spans="1:38" ht="17.25" customHeight="1">
      <c r="A13" s="181"/>
      <c r="D13" s="182"/>
      <c r="E13" s="747" t="s">
        <v>76</v>
      </c>
      <c r="F13" s="748"/>
      <c r="G13" s="748"/>
      <c r="H13" s="742" t="s">
        <v>652</v>
      </c>
      <c r="I13" s="742"/>
      <c r="J13" s="742"/>
      <c r="K13" s="756"/>
      <c r="L13" s="757"/>
      <c r="M13" s="726"/>
      <c r="N13" s="727"/>
      <c r="O13" s="727"/>
      <c r="P13" s="727"/>
      <c r="Q13" s="728"/>
      <c r="R13" s="758"/>
      <c r="S13" s="729"/>
      <c r="T13" s="729"/>
      <c r="U13" s="729"/>
      <c r="V13" s="174" t="s">
        <v>74</v>
      </c>
      <c r="W13" s="730" t="s">
        <v>653</v>
      </c>
      <c r="X13" s="731"/>
      <c r="Y13" s="731"/>
      <c r="Z13" s="732"/>
      <c r="AA13" s="730"/>
      <c r="AB13" s="731"/>
      <c r="AC13" s="731"/>
      <c r="AD13" s="732"/>
      <c r="AE13" s="278"/>
      <c r="AF13" s="279"/>
      <c r="AG13" s="726"/>
      <c r="AH13" s="733"/>
      <c r="AI13" s="726"/>
      <c r="AJ13" s="733"/>
    </row>
    <row r="14" spans="1:38" ht="17.25" customHeight="1">
      <c r="A14" s="190" t="s">
        <v>63</v>
      </c>
      <c r="B14" s="193"/>
      <c r="C14" s="170" t="s">
        <v>77</v>
      </c>
      <c r="D14" s="182"/>
      <c r="E14" s="747" t="s">
        <v>658</v>
      </c>
      <c r="F14" s="748"/>
      <c r="G14" s="748"/>
      <c r="H14" s="742" t="s">
        <v>652</v>
      </c>
      <c r="I14" s="742"/>
      <c r="J14" s="742"/>
      <c r="K14" s="756"/>
      <c r="L14" s="757"/>
      <c r="M14" s="726"/>
      <c r="N14" s="727"/>
      <c r="O14" s="727"/>
      <c r="P14" s="727"/>
      <c r="Q14" s="728"/>
      <c r="R14" s="758"/>
      <c r="S14" s="729"/>
      <c r="T14" s="729"/>
      <c r="U14" s="729"/>
      <c r="V14" s="174" t="s">
        <v>74</v>
      </c>
      <c r="W14" s="730" t="s">
        <v>653</v>
      </c>
      <c r="X14" s="731"/>
      <c r="Y14" s="731"/>
      <c r="Z14" s="732"/>
      <c r="AA14" s="730"/>
      <c r="AB14" s="731"/>
      <c r="AC14" s="731"/>
      <c r="AD14" s="732"/>
      <c r="AE14" s="278"/>
      <c r="AF14" s="279"/>
      <c r="AG14" s="726"/>
      <c r="AH14" s="733"/>
      <c r="AI14" s="726"/>
      <c r="AJ14" s="733"/>
    </row>
    <row r="15" spans="1:38" ht="17.25" customHeight="1">
      <c r="A15" s="190"/>
      <c r="D15" s="182"/>
      <c r="E15" s="763" t="s">
        <v>659</v>
      </c>
      <c r="F15" s="764"/>
      <c r="G15" s="764"/>
      <c r="H15" s="742" t="s">
        <v>652</v>
      </c>
      <c r="I15" s="742"/>
      <c r="J15" s="742"/>
      <c r="K15" s="756"/>
      <c r="L15" s="757"/>
      <c r="M15" s="726"/>
      <c r="N15" s="727"/>
      <c r="O15" s="727"/>
      <c r="P15" s="727"/>
      <c r="Q15" s="728"/>
      <c r="R15" s="758"/>
      <c r="S15" s="729"/>
      <c r="T15" s="729"/>
      <c r="U15" s="729"/>
      <c r="V15" s="174" t="s">
        <v>74</v>
      </c>
      <c r="W15" s="730" t="s">
        <v>653</v>
      </c>
      <c r="X15" s="731"/>
      <c r="Y15" s="731"/>
      <c r="Z15" s="732"/>
      <c r="AA15" s="730"/>
      <c r="AB15" s="731"/>
      <c r="AC15" s="731"/>
      <c r="AD15" s="732"/>
      <c r="AE15" s="278"/>
      <c r="AF15" s="279"/>
      <c r="AG15" s="726"/>
      <c r="AH15" s="733"/>
      <c r="AI15" s="726"/>
      <c r="AJ15" s="733"/>
    </row>
    <row r="16" spans="1:38" ht="17.25" customHeight="1">
      <c r="A16" s="190"/>
      <c r="D16" s="182"/>
      <c r="E16" s="747" t="s">
        <v>83</v>
      </c>
      <c r="F16" s="748"/>
      <c r="G16" s="748"/>
      <c r="H16" s="742" t="s">
        <v>652</v>
      </c>
      <c r="I16" s="742"/>
      <c r="J16" s="742"/>
      <c r="K16" s="756"/>
      <c r="L16" s="757"/>
      <c r="M16" s="726"/>
      <c r="N16" s="727"/>
      <c r="O16" s="727"/>
      <c r="P16" s="727"/>
      <c r="Q16" s="728"/>
      <c r="R16" s="758"/>
      <c r="S16" s="729"/>
      <c r="T16" s="729"/>
      <c r="U16" s="729"/>
      <c r="V16" s="174" t="s">
        <v>74</v>
      </c>
      <c r="W16" s="730" t="s">
        <v>653</v>
      </c>
      <c r="X16" s="731"/>
      <c r="Y16" s="731"/>
      <c r="Z16" s="732"/>
      <c r="AA16" s="730"/>
      <c r="AB16" s="731"/>
      <c r="AC16" s="731"/>
      <c r="AD16" s="732"/>
      <c r="AE16" s="278"/>
      <c r="AF16" s="279"/>
      <c r="AG16" s="726"/>
      <c r="AH16" s="733"/>
      <c r="AI16" s="726"/>
      <c r="AJ16" s="733"/>
    </row>
    <row r="17" spans="1:36" ht="17.25" customHeight="1">
      <c r="A17" s="175"/>
      <c r="B17" s="176"/>
      <c r="C17" s="176"/>
      <c r="D17" s="177"/>
      <c r="E17" s="724" t="s">
        <v>80</v>
      </c>
      <c r="F17" s="725"/>
      <c r="G17" s="725"/>
      <c r="H17" s="734" t="s">
        <v>652</v>
      </c>
      <c r="I17" s="734"/>
      <c r="J17" s="734"/>
      <c r="K17" s="735"/>
      <c r="L17" s="736"/>
      <c r="M17" s="726"/>
      <c r="N17" s="727"/>
      <c r="O17" s="727"/>
      <c r="P17" s="727"/>
      <c r="Q17" s="728"/>
      <c r="R17" s="758"/>
      <c r="S17" s="729"/>
      <c r="T17" s="729"/>
      <c r="U17" s="729"/>
      <c r="V17" s="174" t="s">
        <v>74</v>
      </c>
      <c r="W17" s="730" t="s">
        <v>653</v>
      </c>
      <c r="X17" s="731"/>
      <c r="Y17" s="731"/>
      <c r="Z17" s="732"/>
      <c r="AA17" s="730"/>
      <c r="AB17" s="731"/>
      <c r="AC17" s="731"/>
      <c r="AD17" s="732"/>
      <c r="AE17" s="278"/>
      <c r="AF17" s="279"/>
      <c r="AG17" s="726"/>
      <c r="AH17" s="733"/>
      <c r="AI17" s="726"/>
      <c r="AJ17" s="733"/>
    </row>
    <row r="18" spans="1:36" ht="17.25" customHeight="1">
      <c r="A18" s="739" t="s">
        <v>818</v>
      </c>
      <c r="B18" s="740"/>
      <c r="C18" s="740"/>
      <c r="D18" s="741"/>
      <c r="E18" s="178" t="s">
        <v>72</v>
      </c>
      <c r="F18" s="179"/>
      <c r="G18" s="188"/>
      <c r="H18" s="180" t="s">
        <v>73</v>
      </c>
      <c r="I18" s="180"/>
      <c r="J18" s="180"/>
      <c r="K18" s="180"/>
      <c r="L18" s="185"/>
      <c r="M18" s="726"/>
      <c r="N18" s="727"/>
      <c r="O18" s="727"/>
      <c r="P18" s="727"/>
      <c r="Q18" s="728"/>
      <c r="R18" s="758"/>
      <c r="S18" s="729"/>
      <c r="T18" s="729"/>
      <c r="U18" s="729"/>
      <c r="V18" s="174" t="s">
        <v>74</v>
      </c>
      <c r="W18" s="730" t="s">
        <v>653</v>
      </c>
      <c r="X18" s="731"/>
      <c r="Y18" s="731"/>
      <c r="Z18" s="732"/>
      <c r="AA18" s="730"/>
      <c r="AB18" s="731"/>
      <c r="AC18" s="731"/>
      <c r="AD18" s="732"/>
      <c r="AE18" s="278"/>
      <c r="AF18" s="279"/>
      <c r="AG18" s="726"/>
      <c r="AH18" s="733"/>
      <c r="AI18" s="726"/>
      <c r="AJ18" s="733"/>
    </row>
    <row r="19" spans="1:36" ht="17.25" customHeight="1">
      <c r="A19" s="190" t="s">
        <v>62</v>
      </c>
      <c r="B19" s="742"/>
      <c r="C19" s="742"/>
      <c r="D19" s="743"/>
      <c r="E19" s="745" t="s">
        <v>75</v>
      </c>
      <c r="F19" s="746"/>
      <c r="G19" s="746"/>
      <c r="H19" s="744" t="s">
        <v>652</v>
      </c>
      <c r="I19" s="744"/>
      <c r="J19" s="744"/>
      <c r="K19" s="754"/>
      <c r="L19" s="755"/>
      <c r="M19" s="726"/>
      <c r="N19" s="727"/>
      <c r="O19" s="727"/>
      <c r="P19" s="727"/>
      <c r="Q19" s="728"/>
      <c r="R19" s="758"/>
      <c r="S19" s="729"/>
      <c r="T19" s="729"/>
      <c r="U19" s="729"/>
      <c r="V19" s="174" t="s">
        <v>74</v>
      </c>
      <c r="W19" s="730" t="s">
        <v>653</v>
      </c>
      <c r="X19" s="731"/>
      <c r="Y19" s="731"/>
      <c r="Z19" s="732"/>
      <c r="AA19" s="730"/>
      <c r="AB19" s="731"/>
      <c r="AC19" s="731"/>
      <c r="AD19" s="732"/>
      <c r="AE19" s="278"/>
      <c r="AF19" s="279"/>
      <c r="AG19" s="726"/>
      <c r="AH19" s="733"/>
      <c r="AI19" s="726"/>
      <c r="AJ19" s="733"/>
    </row>
    <row r="20" spans="1:36" ht="17.25" customHeight="1">
      <c r="A20" s="181"/>
      <c r="D20" s="182"/>
      <c r="E20" s="747" t="s">
        <v>76</v>
      </c>
      <c r="F20" s="748"/>
      <c r="G20" s="748"/>
      <c r="H20" s="742" t="s">
        <v>652</v>
      </c>
      <c r="I20" s="742"/>
      <c r="J20" s="742"/>
      <c r="K20" s="756"/>
      <c r="L20" s="757"/>
      <c r="M20" s="726"/>
      <c r="N20" s="727"/>
      <c r="O20" s="727"/>
      <c r="P20" s="727"/>
      <c r="Q20" s="728"/>
      <c r="R20" s="758"/>
      <c r="S20" s="729"/>
      <c r="T20" s="729"/>
      <c r="U20" s="729"/>
      <c r="V20" s="174" t="s">
        <v>74</v>
      </c>
      <c r="W20" s="730" t="s">
        <v>653</v>
      </c>
      <c r="X20" s="731"/>
      <c r="Y20" s="731"/>
      <c r="Z20" s="732"/>
      <c r="AA20" s="730"/>
      <c r="AB20" s="731"/>
      <c r="AC20" s="731"/>
      <c r="AD20" s="732"/>
      <c r="AE20" s="278"/>
      <c r="AF20" s="279"/>
      <c r="AG20" s="726"/>
      <c r="AH20" s="733"/>
      <c r="AI20" s="726"/>
      <c r="AJ20" s="733"/>
    </row>
    <row r="21" spans="1:36" ht="17.25" customHeight="1">
      <c r="A21" s="190" t="s">
        <v>63</v>
      </c>
      <c r="B21" s="193"/>
      <c r="C21" s="170" t="s">
        <v>77</v>
      </c>
      <c r="D21" s="182"/>
      <c r="E21" s="747" t="s">
        <v>658</v>
      </c>
      <c r="F21" s="748"/>
      <c r="G21" s="748"/>
      <c r="H21" s="742" t="s">
        <v>652</v>
      </c>
      <c r="I21" s="742"/>
      <c r="J21" s="742"/>
      <c r="K21" s="756"/>
      <c r="L21" s="757"/>
      <c r="M21" s="726"/>
      <c r="N21" s="727"/>
      <c r="O21" s="727"/>
      <c r="P21" s="727"/>
      <c r="Q21" s="728"/>
      <c r="R21" s="758"/>
      <c r="S21" s="729"/>
      <c r="T21" s="729"/>
      <c r="U21" s="729"/>
      <c r="V21" s="174" t="s">
        <v>74</v>
      </c>
      <c r="W21" s="730" t="s">
        <v>653</v>
      </c>
      <c r="X21" s="731"/>
      <c r="Y21" s="731"/>
      <c r="Z21" s="732"/>
      <c r="AA21" s="730"/>
      <c r="AB21" s="731"/>
      <c r="AC21" s="731"/>
      <c r="AD21" s="732"/>
      <c r="AE21" s="278"/>
      <c r="AF21" s="279"/>
      <c r="AG21" s="726"/>
      <c r="AH21" s="733"/>
      <c r="AI21" s="726"/>
      <c r="AJ21" s="733"/>
    </row>
    <row r="22" spans="1:36" ht="17.25" customHeight="1">
      <c r="A22" s="190"/>
      <c r="D22" s="182"/>
      <c r="E22" s="763" t="s">
        <v>660</v>
      </c>
      <c r="F22" s="765"/>
      <c r="G22" s="765"/>
      <c r="H22" s="742" t="s">
        <v>652</v>
      </c>
      <c r="I22" s="742"/>
      <c r="J22" s="742"/>
      <c r="K22" s="756"/>
      <c r="L22" s="757"/>
      <c r="M22" s="726"/>
      <c r="N22" s="727"/>
      <c r="O22" s="727"/>
      <c r="P22" s="727"/>
      <c r="Q22" s="728"/>
      <c r="R22" s="758"/>
      <c r="S22" s="729"/>
      <c r="T22" s="729"/>
      <c r="U22" s="729"/>
      <c r="V22" s="174" t="s">
        <v>74</v>
      </c>
      <c r="W22" s="730" t="s">
        <v>653</v>
      </c>
      <c r="X22" s="731"/>
      <c r="Y22" s="731"/>
      <c r="Z22" s="732"/>
      <c r="AA22" s="730"/>
      <c r="AB22" s="731"/>
      <c r="AC22" s="731"/>
      <c r="AD22" s="732"/>
      <c r="AE22" s="278"/>
      <c r="AF22" s="279"/>
      <c r="AG22" s="726"/>
      <c r="AH22" s="733"/>
      <c r="AI22" s="726"/>
      <c r="AJ22" s="733"/>
    </row>
    <row r="23" spans="1:36" ht="17.25" customHeight="1">
      <c r="A23" s="175"/>
      <c r="B23" s="176"/>
      <c r="C23" s="176"/>
      <c r="D23" s="177"/>
      <c r="E23" s="724" t="s">
        <v>80</v>
      </c>
      <c r="F23" s="725"/>
      <c r="G23" s="725"/>
      <c r="H23" s="734" t="s">
        <v>652</v>
      </c>
      <c r="I23" s="734"/>
      <c r="J23" s="734"/>
      <c r="K23" s="735"/>
      <c r="L23" s="736"/>
      <c r="M23" s="726"/>
      <c r="N23" s="727"/>
      <c r="O23" s="727"/>
      <c r="P23" s="727"/>
      <c r="Q23" s="728"/>
      <c r="R23" s="758"/>
      <c r="S23" s="729"/>
      <c r="T23" s="729"/>
      <c r="U23" s="729"/>
      <c r="V23" s="186" t="s">
        <v>74</v>
      </c>
      <c r="W23" s="730" t="s">
        <v>653</v>
      </c>
      <c r="X23" s="731"/>
      <c r="Y23" s="731"/>
      <c r="Z23" s="732"/>
      <c r="AA23" s="730"/>
      <c r="AB23" s="731"/>
      <c r="AC23" s="731"/>
      <c r="AD23" s="732"/>
      <c r="AE23" s="280"/>
      <c r="AF23" s="279"/>
      <c r="AG23" s="726"/>
      <c r="AH23" s="733"/>
      <c r="AI23" s="726"/>
      <c r="AJ23" s="733"/>
    </row>
    <row r="24" spans="1:36" ht="17.25" customHeight="1">
      <c r="A24" s="187" t="s">
        <v>655</v>
      </c>
    </row>
  </sheetData>
  <mergeCells count="189">
    <mergeCell ref="AI16:AJ16"/>
    <mergeCell ref="M22:Q22"/>
    <mergeCell ref="R22:S22"/>
    <mergeCell ref="T22:U22"/>
    <mergeCell ref="W22:Z22"/>
    <mergeCell ref="AA22:AD22"/>
    <mergeCell ref="AG22:AH22"/>
    <mergeCell ref="AI22:AJ22"/>
    <mergeCell ref="W20:Z20"/>
    <mergeCell ref="AA20:AD20"/>
    <mergeCell ref="AG20:AH20"/>
    <mergeCell ref="AI20:AJ20"/>
    <mergeCell ref="W19:Z19"/>
    <mergeCell ref="AA19:AD19"/>
    <mergeCell ref="AG19:AH19"/>
    <mergeCell ref="AI19:AJ19"/>
    <mergeCell ref="AI18:AJ18"/>
    <mergeCell ref="M15:Q15"/>
    <mergeCell ref="R15:S15"/>
    <mergeCell ref="T15:U15"/>
    <mergeCell ref="W15:Z15"/>
    <mergeCell ref="E22:G22"/>
    <mergeCell ref="H22:J22"/>
    <mergeCell ref="K22:L22"/>
    <mergeCell ref="AA16:AD16"/>
    <mergeCell ref="AG16:AH16"/>
    <mergeCell ref="E20:G20"/>
    <mergeCell ref="H20:J20"/>
    <mergeCell ref="K20:L20"/>
    <mergeCell ref="AG18:AH18"/>
    <mergeCell ref="W18:Z18"/>
    <mergeCell ref="M20:Q20"/>
    <mergeCell ref="R20:S20"/>
    <mergeCell ref="T20:U20"/>
    <mergeCell ref="AA18:AD18"/>
    <mergeCell ref="W23:Z23"/>
    <mergeCell ref="AA23:AD23"/>
    <mergeCell ref="AG23:AH23"/>
    <mergeCell ref="AI23:AJ23"/>
    <mergeCell ref="W21:Z21"/>
    <mergeCell ref="AA21:AD21"/>
    <mergeCell ref="AG21:AH21"/>
    <mergeCell ref="AI21:AJ21"/>
    <mergeCell ref="E23:G23"/>
    <mergeCell ref="H23:J23"/>
    <mergeCell ref="K23:L23"/>
    <mergeCell ref="M23:Q23"/>
    <mergeCell ref="R23:S23"/>
    <mergeCell ref="T23:U23"/>
    <mergeCell ref="E21:G21"/>
    <mergeCell ref="H21:J21"/>
    <mergeCell ref="K21:L21"/>
    <mergeCell ref="M21:Q21"/>
    <mergeCell ref="R21:S21"/>
    <mergeCell ref="T21:U21"/>
    <mergeCell ref="B19:D19"/>
    <mergeCell ref="E19:G19"/>
    <mergeCell ref="H19:J19"/>
    <mergeCell ref="K19:L19"/>
    <mergeCell ref="M19:Q19"/>
    <mergeCell ref="R19:S19"/>
    <mergeCell ref="T19:U19"/>
    <mergeCell ref="A18:D18"/>
    <mergeCell ref="M18:Q18"/>
    <mergeCell ref="R18:S18"/>
    <mergeCell ref="T18:U18"/>
    <mergeCell ref="AI14:AJ14"/>
    <mergeCell ref="E17:G17"/>
    <mergeCell ref="H17:J17"/>
    <mergeCell ref="K17:L17"/>
    <mergeCell ref="M17:Q17"/>
    <mergeCell ref="R17:S17"/>
    <mergeCell ref="T17:U17"/>
    <mergeCell ref="W17:Z17"/>
    <mergeCell ref="AA17:AD17"/>
    <mergeCell ref="AG17:AH17"/>
    <mergeCell ref="AI17:AJ17"/>
    <mergeCell ref="AA15:AD15"/>
    <mergeCell ref="AG15:AH15"/>
    <mergeCell ref="AI15:AJ15"/>
    <mergeCell ref="E16:G16"/>
    <mergeCell ref="H16:J16"/>
    <mergeCell ref="K16:L16"/>
    <mergeCell ref="M16:Q16"/>
    <mergeCell ref="R16:S16"/>
    <mergeCell ref="T16:U16"/>
    <mergeCell ref="W16:Z16"/>
    <mergeCell ref="E15:G15"/>
    <mergeCell ref="H15:J15"/>
    <mergeCell ref="K15:L15"/>
    <mergeCell ref="E14:G14"/>
    <mergeCell ref="H14:J14"/>
    <mergeCell ref="K14:L14"/>
    <mergeCell ref="M14:Q14"/>
    <mergeCell ref="R14:S14"/>
    <mergeCell ref="T14:U14"/>
    <mergeCell ref="W14:Z14"/>
    <mergeCell ref="AA14:AD14"/>
    <mergeCell ref="AG14:AH14"/>
    <mergeCell ref="T12:U12"/>
    <mergeCell ref="W12:Z12"/>
    <mergeCell ref="AA12:AD12"/>
    <mergeCell ref="AG12:AH12"/>
    <mergeCell ref="AI12:AJ12"/>
    <mergeCell ref="E13:G13"/>
    <mergeCell ref="H13:J13"/>
    <mergeCell ref="K13:L13"/>
    <mergeCell ref="M13:Q13"/>
    <mergeCell ref="R13:S13"/>
    <mergeCell ref="T13:U13"/>
    <mergeCell ref="W13:Z13"/>
    <mergeCell ref="AA13:AD13"/>
    <mergeCell ref="AG13:AH13"/>
    <mergeCell ref="AI13:AJ13"/>
    <mergeCell ref="B12:D12"/>
    <mergeCell ref="E12:G12"/>
    <mergeCell ref="H12:J12"/>
    <mergeCell ref="K12:L12"/>
    <mergeCell ref="M12:Q12"/>
    <mergeCell ref="R12:S12"/>
    <mergeCell ref="AG10:AH10"/>
    <mergeCell ref="AI10:AJ10"/>
    <mergeCell ref="A11:D11"/>
    <mergeCell ref="M11:Q11"/>
    <mergeCell ref="R11:S11"/>
    <mergeCell ref="T11:U11"/>
    <mergeCell ref="W11:Z11"/>
    <mergeCell ref="AA11:AD11"/>
    <mergeCell ref="AG11:AH11"/>
    <mergeCell ref="AI11:AJ11"/>
    <mergeCell ref="E10:G10"/>
    <mergeCell ref="H10:J10"/>
    <mergeCell ref="K10:L10"/>
    <mergeCell ref="M10:Q10"/>
    <mergeCell ref="R10:S10"/>
    <mergeCell ref="T10:U10"/>
    <mergeCell ref="W10:Z10"/>
    <mergeCell ref="AA10:AD10"/>
    <mergeCell ref="AI9:AJ9"/>
    <mergeCell ref="AG8:AH8"/>
    <mergeCell ref="AI8:AJ8"/>
    <mergeCell ref="E9:G9"/>
    <mergeCell ref="H9:J9"/>
    <mergeCell ref="K9:L9"/>
    <mergeCell ref="M9:Q9"/>
    <mergeCell ref="R9:S9"/>
    <mergeCell ref="T9:U9"/>
    <mergeCell ref="W9:Z9"/>
    <mergeCell ref="AA9:AD9"/>
    <mergeCell ref="E8:G8"/>
    <mergeCell ref="H8:J8"/>
    <mergeCell ref="K8:L8"/>
    <mergeCell ref="M8:Q8"/>
    <mergeCell ref="R8:S8"/>
    <mergeCell ref="T8:U8"/>
    <mergeCell ref="W8:Z8"/>
    <mergeCell ref="AA8:AD8"/>
    <mergeCell ref="AG9:AH9"/>
    <mergeCell ref="A6:D6"/>
    <mergeCell ref="M6:Q6"/>
    <mergeCell ref="R6:S6"/>
    <mergeCell ref="T6:U6"/>
    <mergeCell ref="W6:Z6"/>
    <mergeCell ref="AA6:AD6"/>
    <mergeCell ref="AG6:AH6"/>
    <mergeCell ref="AI6:AJ6"/>
    <mergeCell ref="B7:D7"/>
    <mergeCell ref="E7:G7"/>
    <mergeCell ref="H7:J7"/>
    <mergeCell ref="K7:L7"/>
    <mergeCell ref="M7:Q7"/>
    <mergeCell ref="R7:S7"/>
    <mergeCell ref="T7:U7"/>
    <mergeCell ref="W7:Z7"/>
    <mergeCell ref="AA7:AD7"/>
    <mergeCell ref="AG7:AH7"/>
    <mergeCell ref="AI7:AJ7"/>
    <mergeCell ref="A1:L2"/>
    <mergeCell ref="M1:O1"/>
    <mergeCell ref="P1:AF1"/>
    <mergeCell ref="A3:C3"/>
    <mergeCell ref="M4:AH4"/>
    <mergeCell ref="AI4:AJ5"/>
    <mergeCell ref="K5:L5"/>
    <mergeCell ref="M5:Q5"/>
    <mergeCell ref="R5:V5"/>
    <mergeCell ref="W5:Z5"/>
    <mergeCell ref="AA5:AD5"/>
    <mergeCell ref="AG5:AH5"/>
  </mergeCells>
  <phoneticPr fontId="4"/>
  <dataValidations count="1">
    <dataValidation type="list" allowBlank="1" showInputMessage="1" sqref="AE6:AF23" xr:uid="{00000000-0002-0000-0D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D82"/>
  <sheetViews>
    <sheetView view="pageBreakPreview" zoomScaleNormal="100" zoomScaleSheetLayoutView="100" workbookViewId="0">
      <selection activeCell="BC1" sqref="BC1"/>
    </sheetView>
  </sheetViews>
  <sheetFormatPr defaultColWidth="9" defaultRowHeight="10.8"/>
  <cols>
    <col min="1" max="1" width="2.88671875" style="355" customWidth="1"/>
    <col min="2" max="2" width="5.109375" style="355" customWidth="1"/>
    <col min="3" max="3" width="9.21875" style="355" customWidth="1"/>
    <col min="4" max="4" width="4.44140625" style="237" bestFit="1" customWidth="1"/>
    <col min="5" max="52" width="2.109375" style="355" customWidth="1"/>
    <col min="53" max="54" width="4.44140625" style="355" customWidth="1"/>
    <col min="55" max="16384" width="9" style="355"/>
  </cols>
  <sheetData>
    <row r="1" spans="1:56" ht="17.25" customHeight="1">
      <c r="A1" s="804" t="s">
        <v>634</v>
      </c>
      <c r="B1" s="804"/>
      <c r="C1" s="804"/>
      <c r="D1" s="804"/>
      <c r="E1" s="804"/>
      <c r="F1" s="804"/>
      <c r="G1" s="804"/>
      <c r="H1" s="804"/>
      <c r="I1" s="804"/>
      <c r="J1" s="804"/>
      <c r="K1" s="804"/>
      <c r="L1" s="804"/>
      <c r="X1" s="31"/>
      <c r="Y1" s="31"/>
      <c r="Z1" s="31"/>
      <c r="AA1" s="31"/>
      <c r="AB1" s="31"/>
      <c r="AC1" s="31"/>
      <c r="AD1" s="31"/>
      <c r="AE1" s="31"/>
      <c r="AF1" s="31"/>
      <c r="AG1" s="31"/>
      <c r="AH1" s="31"/>
      <c r="AI1" s="31"/>
      <c r="AJ1" s="31"/>
      <c r="AK1" s="31"/>
      <c r="AL1" s="31"/>
      <c r="AM1" s="31"/>
      <c r="AN1" s="31"/>
      <c r="AO1" s="31"/>
      <c r="AP1" s="31"/>
      <c r="AQ1" s="31"/>
      <c r="AR1" s="31"/>
      <c r="AS1" s="31"/>
      <c r="AT1" s="31"/>
      <c r="AX1" s="354"/>
      <c r="AY1" s="354"/>
      <c r="AZ1" s="354"/>
      <c r="BA1" s="354"/>
      <c r="BB1" s="356" t="s">
        <v>490</v>
      </c>
      <c r="BC1" s="567" t="str">
        <f>HYPERLINK("#'リンク一覧'!A1", "リンク一覧へ")</f>
        <v>リンク一覧へ</v>
      </c>
      <c r="BD1" s="138"/>
    </row>
    <row r="2" spans="1:56" ht="17.25" customHeight="1">
      <c r="A2" s="804"/>
      <c r="B2" s="804"/>
      <c r="C2" s="804"/>
      <c r="D2" s="804"/>
      <c r="E2" s="804"/>
      <c r="F2" s="804"/>
      <c r="G2" s="804"/>
      <c r="H2" s="804"/>
      <c r="I2" s="804"/>
      <c r="J2" s="804"/>
      <c r="K2" s="804"/>
      <c r="L2" s="804"/>
      <c r="M2" s="237"/>
      <c r="N2" s="237"/>
      <c r="O2" s="237"/>
      <c r="P2" s="237"/>
      <c r="Q2" s="237"/>
      <c r="R2" s="237"/>
      <c r="S2" s="237"/>
      <c r="T2" s="237"/>
      <c r="U2" s="237"/>
      <c r="V2" s="237"/>
      <c r="W2" s="237"/>
      <c r="X2" s="808" t="s">
        <v>84</v>
      </c>
      <c r="Y2" s="808"/>
      <c r="Z2" s="808"/>
      <c r="AA2" s="808"/>
      <c r="AB2" s="808"/>
      <c r="AC2" s="274" t="s">
        <v>785</v>
      </c>
      <c r="AD2" s="766" t="s">
        <v>786</v>
      </c>
      <c r="AE2" s="766"/>
      <c r="AF2" s="766"/>
      <c r="AG2" s="274" t="s">
        <v>785</v>
      </c>
      <c r="AH2" s="766" t="s">
        <v>787</v>
      </c>
      <c r="AI2" s="766"/>
      <c r="AJ2" s="766"/>
      <c r="AK2" s="274" t="s">
        <v>785</v>
      </c>
      <c r="AL2" s="766" t="s">
        <v>788</v>
      </c>
      <c r="AM2" s="766"/>
      <c r="AN2" s="766"/>
      <c r="AO2" s="274" t="s">
        <v>785</v>
      </c>
      <c r="AP2" s="766" t="s">
        <v>789</v>
      </c>
      <c r="AQ2" s="766"/>
      <c r="AR2" s="766"/>
      <c r="AS2" s="31"/>
      <c r="AT2" s="809" t="s">
        <v>85</v>
      </c>
      <c r="AU2" s="809"/>
      <c r="AV2" s="809"/>
      <c r="AW2" s="807" t="s">
        <v>663</v>
      </c>
      <c r="AX2" s="807"/>
      <c r="AY2" s="807"/>
      <c r="AZ2" s="807"/>
      <c r="BA2" s="807"/>
      <c r="BB2" s="807"/>
    </row>
    <row r="3" spans="1:56" ht="17.25" customHeight="1">
      <c r="A3" s="39"/>
      <c r="B3" s="39"/>
      <c r="C3" s="39"/>
      <c r="D3" s="39"/>
      <c r="E3" s="39"/>
      <c r="F3" s="39"/>
      <c r="G3" s="39"/>
      <c r="H3" s="39"/>
      <c r="I3" s="39"/>
      <c r="J3" s="39"/>
      <c r="K3" s="39"/>
      <c r="L3" s="39"/>
      <c r="M3" s="237"/>
      <c r="N3" s="237"/>
      <c r="O3" s="237"/>
      <c r="P3" s="237"/>
      <c r="Q3" s="237"/>
      <c r="R3" s="237"/>
      <c r="S3" s="237"/>
      <c r="T3" s="237"/>
      <c r="U3" s="237"/>
      <c r="V3" s="237"/>
      <c r="W3" s="237"/>
      <c r="X3" s="31" t="s">
        <v>86</v>
      </c>
      <c r="Y3" s="31"/>
      <c r="Z3" s="31"/>
      <c r="AA3" s="359"/>
      <c r="AB3" s="359"/>
      <c r="AC3" s="806"/>
      <c r="AD3" s="806"/>
      <c r="AE3" s="806"/>
      <c r="AF3" s="806"/>
      <c r="AG3" s="806"/>
      <c r="AH3" s="806"/>
      <c r="AI3" s="806"/>
      <c r="AJ3" s="806"/>
      <c r="AK3" s="806"/>
      <c r="AL3" s="806"/>
      <c r="AM3" s="806"/>
      <c r="AN3" s="806"/>
      <c r="AO3" s="806"/>
      <c r="AP3" s="806"/>
      <c r="AQ3" s="806"/>
      <c r="AR3" s="806"/>
      <c r="AS3" s="806"/>
      <c r="AT3" s="359"/>
    </row>
    <row r="4" spans="1:56" ht="17.25" customHeight="1">
      <c r="A4" s="802" t="s">
        <v>662</v>
      </c>
      <c r="B4" s="802"/>
      <c r="C4" s="802"/>
      <c r="D4" s="803" t="str">
        <f>IF(基本情報!$C$1="","",基本情報!$C$1)</f>
        <v/>
      </c>
      <c r="E4" s="803"/>
      <c r="F4" s="803"/>
      <c r="G4" s="803"/>
      <c r="H4" s="803"/>
      <c r="I4" s="803"/>
      <c r="J4" s="803"/>
      <c r="K4" s="803"/>
      <c r="L4" s="803"/>
      <c r="M4" s="803"/>
      <c r="N4" s="803"/>
      <c r="O4" s="803"/>
      <c r="P4" s="803"/>
      <c r="Q4" s="803"/>
      <c r="R4" s="803"/>
      <c r="S4" s="803"/>
      <c r="T4" s="803"/>
      <c r="U4" s="803"/>
      <c r="V4" s="237"/>
      <c r="W4" s="237"/>
      <c r="X4" s="31" t="s">
        <v>87</v>
      </c>
      <c r="Y4" s="31"/>
      <c r="Z4" s="31"/>
      <c r="AA4" s="359"/>
      <c r="AB4" s="359"/>
      <c r="AC4" s="805" t="s">
        <v>663</v>
      </c>
      <c r="AD4" s="805"/>
      <c r="AE4" s="805"/>
      <c r="AF4" s="805"/>
      <c r="AG4" s="805"/>
      <c r="AH4" s="805"/>
      <c r="AI4" s="805"/>
      <c r="AJ4" s="805"/>
      <c r="AK4" s="32" t="s">
        <v>1</v>
      </c>
      <c r="AL4" s="805" t="s">
        <v>663</v>
      </c>
      <c r="AM4" s="805"/>
      <c r="AN4" s="805"/>
      <c r="AO4" s="805"/>
      <c r="AP4" s="805"/>
      <c r="AQ4" s="805"/>
      <c r="AR4" s="805"/>
      <c r="AS4" s="805"/>
      <c r="AT4" s="359"/>
    </row>
    <row r="5" spans="1:56" ht="17.25" customHeight="1" thickBot="1"/>
    <row r="6" spans="1:56" s="361" customFormat="1" ht="16.5" customHeight="1">
      <c r="A6" s="2"/>
      <c r="B6" s="797" t="s">
        <v>88</v>
      </c>
      <c r="C6" s="797"/>
      <c r="D6" s="800"/>
      <c r="E6" s="796" t="s">
        <v>89</v>
      </c>
      <c r="F6" s="797"/>
      <c r="G6" s="797"/>
      <c r="H6" s="798"/>
      <c r="I6" s="799" t="s">
        <v>11</v>
      </c>
      <c r="J6" s="797"/>
      <c r="K6" s="797"/>
      <c r="L6" s="800"/>
      <c r="M6" s="796" t="s">
        <v>12</v>
      </c>
      <c r="N6" s="797"/>
      <c r="O6" s="797"/>
      <c r="P6" s="798"/>
      <c r="Q6" s="799" t="s">
        <v>13</v>
      </c>
      <c r="R6" s="797"/>
      <c r="S6" s="797"/>
      <c r="T6" s="800"/>
      <c r="U6" s="796" t="s">
        <v>14</v>
      </c>
      <c r="V6" s="797"/>
      <c r="W6" s="797"/>
      <c r="X6" s="798"/>
      <c r="Y6" s="799" t="s">
        <v>15</v>
      </c>
      <c r="Z6" s="797"/>
      <c r="AA6" s="797"/>
      <c r="AB6" s="800"/>
      <c r="AC6" s="796" t="s">
        <v>16</v>
      </c>
      <c r="AD6" s="797"/>
      <c r="AE6" s="797"/>
      <c r="AF6" s="798"/>
      <c r="AG6" s="799" t="s">
        <v>17</v>
      </c>
      <c r="AH6" s="797"/>
      <c r="AI6" s="797"/>
      <c r="AJ6" s="800"/>
      <c r="AK6" s="796" t="s">
        <v>18</v>
      </c>
      <c r="AL6" s="797"/>
      <c r="AM6" s="797"/>
      <c r="AN6" s="798"/>
      <c r="AO6" s="799" t="s">
        <v>19</v>
      </c>
      <c r="AP6" s="797"/>
      <c r="AQ6" s="797"/>
      <c r="AR6" s="800"/>
      <c r="AS6" s="796" t="s">
        <v>20</v>
      </c>
      <c r="AT6" s="797"/>
      <c r="AU6" s="797"/>
      <c r="AV6" s="798"/>
      <c r="AW6" s="796" t="s">
        <v>21</v>
      </c>
      <c r="AX6" s="797"/>
      <c r="AY6" s="797"/>
      <c r="AZ6" s="798"/>
      <c r="BA6" s="816" t="s">
        <v>90</v>
      </c>
      <c r="BB6" s="817"/>
    </row>
    <row r="7" spans="1:56" s="361" customFormat="1" ht="4.5" customHeight="1">
      <c r="A7" s="818" t="s">
        <v>344</v>
      </c>
      <c r="B7" s="820" t="s">
        <v>91</v>
      </c>
      <c r="C7" s="821"/>
      <c r="D7" s="826" t="s">
        <v>92</v>
      </c>
      <c r="E7" s="362"/>
      <c r="F7" s="4"/>
      <c r="G7" s="4"/>
      <c r="H7" s="5"/>
      <c r="I7" s="362"/>
      <c r="J7" s="4"/>
      <c r="K7" s="4"/>
      <c r="L7" s="5"/>
      <c r="M7" s="362"/>
      <c r="N7" s="4"/>
      <c r="O7" s="4"/>
      <c r="P7" s="5"/>
      <c r="Q7" s="362"/>
      <c r="R7" s="4"/>
      <c r="S7" s="4"/>
      <c r="T7" s="5"/>
      <c r="U7" s="362"/>
      <c r="V7" s="4"/>
      <c r="W7" s="4"/>
      <c r="X7" s="5"/>
      <c r="Y7" s="362"/>
      <c r="Z7" s="4"/>
      <c r="AA7" s="4"/>
      <c r="AB7" s="5"/>
      <c r="AC7" s="362"/>
      <c r="AD7" s="4"/>
      <c r="AE7" s="4"/>
      <c r="AF7" s="5"/>
      <c r="AG7" s="362"/>
      <c r="AH7" s="4"/>
      <c r="AI7" s="4"/>
      <c r="AJ7" s="5"/>
      <c r="AK7" s="362"/>
      <c r="AL7" s="4"/>
      <c r="AM7" s="4"/>
      <c r="AN7" s="5"/>
      <c r="AO7" s="362"/>
      <c r="AP7" s="4"/>
      <c r="AQ7" s="4"/>
      <c r="AR7" s="5"/>
      <c r="AS7" s="362"/>
      <c r="AT7" s="4"/>
      <c r="AU7" s="4"/>
      <c r="AV7" s="5"/>
      <c r="AW7" s="362"/>
      <c r="AX7" s="4"/>
      <c r="AY7" s="4"/>
      <c r="AZ7" s="5"/>
      <c r="BA7" s="829"/>
      <c r="BB7" s="830"/>
    </row>
    <row r="8" spans="1:56" s="361" customFormat="1" ht="3.6" customHeight="1">
      <c r="A8" s="819"/>
      <c r="B8" s="822"/>
      <c r="C8" s="823"/>
      <c r="D8" s="827"/>
      <c r="E8" s="363"/>
      <c r="F8" s="358"/>
      <c r="G8" s="364"/>
      <c r="H8" s="365"/>
      <c r="I8" s="366"/>
      <c r="J8" s="364"/>
      <c r="K8" s="364"/>
      <c r="L8" s="365"/>
      <c r="M8" s="363"/>
      <c r="N8" s="358"/>
      <c r="O8" s="358"/>
      <c r="P8" s="367"/>
      <c r="Q8" s="363"/>
      <c r="R8" s="358"/>
      <c r="S8" s="358"/>
      <c r="T8" s="367"/>
      <c r="U8" s="363"/>
      <c r="V8" s="358"/>
      <c r="W8" s="358"/>
      <c r="X8" s="367"/>
      <c r="Y8" s="363"/>
      <c r="Z8" s="358"/>
      <c r="AA8" s="358"/>
      <c r="AB8" s="367"/>
      <c r="AC8" s="363"/>
      <c r="AD8" s="358"/>
      <c r="AE8" s="358"/>
      <c r="AF8" s="367"/>
      <c r="AG8" s="363"/>
      <c r="AH8" s="358"/>
      <c r="AI8" s="358"/>
      <c r="AJ8" s="367"/>
      <c r="AK8" s="363"/>
      <c r="AL8" s="358"/>
      <c r="AM8" s="358"/>
      <c r="AN8" s="367"/>
      <c r="AO8" s="363"/>
      <c r="AP8" s="358"/>
      <c r="AQ8" s="358"/>
      <c r="AR8" s="367"/>
      <c r="AS8" s="363"/>
      <c r="AT8" s="358"/>
      <c r="AU8" s="358"/>
      <c r="AV8" s="367"/>
      <c r="AW8" s="363"/>
      <c r="AX8" s="358"/>
      <c r="AY8" s="358"/>
      <c r="AZ8" s="367"/>
      <c r="BA8" s="831"/>
      <c r="BB8" s="832"/>
    </row>
    <row r="9" spans="1:56" s="361" customFormat="1" ht="3.6" customHeight="1">
      <c r="A9" s="819"/>
      <c r="B9" s="822"/>
      <c r="C9" s="823"/>
      <c r="D9" s="828"/>
      <c r="E9" s="368"/>
      <c r="F9" s="357"/>
      <c r="G9" s="369"/>
      <c r="H9" s="370"/>
      <c r="I9" s="371"/>
      <c r="J9" s="369"/>
      <c r="K9" s="369"/>
      <c r="L9" s="370"/>
      <c r="M9" s="368"/>
      <c r="N9" s="357"/>
      <c r="O9" s="357"/>
      <c r="P9" s="372"/>
      <c r="Q9" s="368"/>
      <c r="R9" s="357"/>
      <c r="S9" s="357"/>
      <c r="T9" s="372"/>
      <c r="U9" s="368"/>
      <c r="V9" s="357"/>
      <c r="W9" s="357"/>
      <c r="X9" s="372"/>
      <c r="Y9" s="368"/>
      <c r="Z9" s="357"/>
      <c r="AA9" s="357"/>
      <c r="AB9" s="372"/>
      <c r="AC9" s="368"/>
      <c r="AD9" s="357"/>
      <c r="AE9" s="357"/>
      <c r="AF9" s="372"/>
      <c r="AG9" s="368"/>
      <c r="AH9" s="357"/>
      <c r="AI9" s="357"/>
      <c r="AJ9" s="372"/>
      <c r="AK9" s="368"/>
      <c r="AL9" s="357"/>
      <c r="AM9" s="357"/>
      <c r="AN9" s="372"/>
      <c r="AO9" s="368"/>
      <c r="AP9" s="357"/>
      <c r="AQ9" s="357"/>
      <c r="AR9" s="372"/>
      <c r="AS9" s="368"/>
      <c r="AT9" s="357"/>
      <c r="AU9" s="357"/>
      <c r="AV9" s="372"/>
      <c r="AW9" s="368"/>
      <c r="AX9" s="357"/>
      <c r="AY9" s="357"/>
      <c r="AZ9" s="372"/>
      <c r="BA9" s="831"/>
      <c r="BB9" s="832"/>
    </row>
    <row r="10" spans="1:56" s="361" customFormat="1" ht="3.6" customHeight="1">
      <c r="A10" s="819"/>
      <c r="B10" s="822"/>
      <c r="C10" s="823"/>
      <c r="D10" s="835" t="s">
        <v>93</v>
      </c>
      <c r="E10" s="363"/>
      <c r="F10" s="358"/>
      <c r="G10" s="364"/>
      <c r="H10" s="365"/>
      <c r="I10" s="366"/>
      <c r="J10" s="364"/>
      <c r="K10" s="364"/>
      <c r="L10" s="365"/>
      <c r="M10" s="363"/>
      <c r="N10" s="358"/>
      <c r="O10" s="358"/>
      <c r="P10" s="367"/>
      <c r="Q10" s="363"/>
      <c r="R10" s="358"/>
      <c r="S10" s="358"/>
      <c r="T10" s="367"/>
      <c r="U10" s="363"/>
      <c r="V10" s="358"/>
      <c r="W10" s="358"/>
      <c r="X10" s="367"/>
      <c r="Y10" s="363"/>
      <c r="Z10" s="358"/>
      <c r="AA10" s="358"/>
      <c r="AB10" s="367"/>
      <c r="AC10" s="363"/>
      <c r="AD10" s="358"/>
      <c r="AE10" s="358"/>
      <c r="AF10" s="367"/>
      <c r="AG10" s="363"/>
      <c r="AH10" s="358"/>
      <c r="AI10" s="358"/>
      <c r="AJ10" s="367"/>
      <c r="AK10" s="363"/>
      <c r="AL10" s="358"/>
      <c r="AM10" s="358"/>
      <c r="AN10" s="367"/>
      <c r="AO10" s="363"/>
      <c r="AP10" s="358"/>
      <c r="AQ10" s="358"/>
      <c r="AR10" s="367"/>
      <c r="AS10" s="363"/>
      <c r="AT10" s="358"/>
      <c r="AU10" s="358"/>
      <c r="AV10" s="367"/>
      <c r="AW10" s="363"/>
      <c r="AX10" s="358"/>
      <c r="AY10" s="358"/>
      <c r="AZ10" s="367"/>
      <c r="BA10" s="831"/>
      <c r="BB10" s="832"/>
    </row>
    <row r="11" spans="1:56" s="361" customFormat="1" ht="3.6" customHeight="1">
      <c r="A11" s="819"/>
      <c r="B11" s="822"/>
      <c r="C11" s="823"/>
      <c r="D11" s="836"/>
      <c r="E11" s="368"/>
      <c r="F11" s="357"/>
      <c r="G11" s="369"/>
      <c r="H11" s="370"/>
      <c r="I11" s="371"/>
      <c r="J11" s="369"/>
      <c r="K11" s="369"/>
      <c r="L11" s="370"/>
      <c r="M11" s="371"/>
      <c r="N11" s="357"/>
      <c r="O11" s="357"/>
      <c r="P11" s="372"/>
      <c r="Q11" s="368"/>
      <c r="R11" s="357"/>
      <c r="S11" s="357"/>
      <c r="T11" s="372"/>
      <c r="U11" s="368"/>
      <c r="V11" s="357"/>
      <c r="W11" s="357"/>
      <c r="X11" s="372"/>
      <c r="Y11" s="368"/>
      <c r="Z11" s="357"/>
      <c r="AA11" s="357"/>
      <c r="AB11" s="372"/>
      <c r="AC11" s="368"/>
      <c r="AD11" s="357"/>
      <c r="AE11" s="357"/>
      <c r="AF11" s="372"/>
      <c r="AG11" s="368"/>
      <c r="AH11" s="357"/>
      <c r="AI11" s="357"/>
      <c r="AJ11" s="372"/>
      <c r="AK11" s="368"/>
      <c r="AL11" s="357"/>
      <c r="AM11" s="357"/>
      <c r="AN11" s="372"/>
      <c r="AO11" s="368"/>
      <c r="AP11" s="357"/>
      <c r="AQ11" s="357"/>
      <c r="AR11" s="372"/>
      <c r="AS11" s="368"/>
      <c r="AT11" s="357"/>
      <c r="AU11" s="357"/>
      <c r="AV11" s="372"/>
      <c r="AW11" s="368"/>
      <c r="AX11" s="357"/>
      <c r="AY11" s="357"/>
      <c r="AZ11" s="372"/>
      <c r="BA11" s="831"/>
      <c r="BB11" s="832"/>
    </row>
    <row r="12" spans="1:56" s="361" customFormat="1" ht="4.5" customHeight="1">
      <c r="A12" s="819"/>
      <c r="B12" s="824"/>
      <c r="C12" s="825"/>
      <c r="D12" s="837"/>
      <c r="E12" s="6"/>
      <c r="F12" s="7"/>
      <c r="G12" s="7"/>
      <c r="H12" s="8"/>
      <c r="I12" s="6"/>
      <c r="J12" s="7"/>
      <c r="K12" s="7"/>
      <c r="L12" s="8"/>
      <c r="M12" s="6"/>
      <c r="N12" s="7"/>
      <c r="O12" s="7"/>
      <c r="P12" s="8"/>
      <c r="Q12" s="6"/>
      <c r="R12" s="7"/>
      <c r="S12" s="7"/>
      <c r="T12" s="8"/>
      <c r="U12" s="6"/>
      <c r="V12" s="7"/>
      <c r="W12" s="7"/>
      <c r="X12" s="8"/>
      <c r="Y12" s="6"/>
      <c r="Z12" s="7"/>
      <c r="AA12" s="7"/>
      <c r="AB12" s="8"/>
      <c r="AC12" s="6"/>
      <c r="AD12" s="7"/>
      <c r="AE12" s="7"/>
      <c r="AF12" s="8"/>
      <c r="AG12" s="6"/>
      <c r="AH12" s="7"/>
      <c r="AI12" s="7"/>
      <c r="AJ12" s="8"/>
      <c r="AK12" s="6"/>
      <c r="AL12" s="7"/>
      <c r="AM12" s="7"/>
      <c r="AN12" s="8"/>
      <c r="AO12" s="6"/>
      <c r="AP12" s="7"/>
      <c r="AQ12" s="7"/>
      <c r="AR12" s="8"/>
      <c r="AS12" s="6"/>
      <c r="AT12" s="7"/>
      <c r="AU12" s="7"/>
      <c r="AV12" s="8"/>
      <c r="AW12" s="6"/>
      <c r="AX12" s="7"/>
      <c r="AY12" s="7"/>
      <c r="AZ12" s="8"/>
      <c r="BA12" s="833"/>
      <c r="BB12" s="834"/>
    </row>
    <row r="13" spans="1:56" s="361" customFormat="1" ht="4.5" customHeight="1">
      <c r="A13" s="819"/>
      <c r="B13" s="820" t="s">
        <v>94</v>
      </c>
      <c r="C13" s="821"/>
      <c r="D13" s="826" t="s">
        <v>92</v>
      </c>
      <c r="E13" s="362"/>
      <c r="F13" s="4"/>
      <c r="G13" s="4"/>
      <c r="H13" s="5"/>
      <c r="I13" s="362"/>
      <c r="J13" s="4"/>
      <c r="K13" s="4"/>
      <c r="L13" s="5"/>
      <c r="M13" s="362"/>
      <c r="N13" s="4"/>
      <c r="O13" s="4"/>
      <c r="P13" s="5"/>
      <c r="Q13" s="362"/>
      <c r="R13" s="4"/>
      <c r="S13" s="4"/>
      <c r="T13" s="5"/>
      <c r="U13" s="362"/>
      <c r="V13" s="4"/>
      <c r="W13" s="4"/>
      <c r="X13" s="5"/>
      <c r="Y13" s="362"/>
      <c r="Z13" s="4"/>
      <c r="AA13" s="4"/>
      <c r="AB13" s="5"/>
      <c r="AC13" s="362"/>
      <c r="AD13" s="4"/>
      <c r="AE13" s="4"/>
      <c r="AF13" s="5"/>
      <c r="AG13" s="362"/>
      <c r="AH13" s="4"/>
      <c r="AI13" s="4"/>
      <c r="AJ13" s="5"/>
      <c r="AK13" s="362"/>
      <c r="AL13" s="4"/>
      <c r="AM13" s="4"/>
      <c r="AN13" s="5"/>
      <c r="AO13" s="362"/>
      <c r="AP13" s="4"/>
      <c r="AQ13" s="4"/>
      <c r="AR13" s="5"/>
      <c r="AS13" s="362"/>
      <c r="AT13" s="4"/>
      <c r="AU13" s="4"/>
      <c r="AV13" s="5"/>
      <c r="AW13" s="362"/>
      <c r="AX13" s="4"/>
      <c r="AY13" s="4"/>
      <c r="AZ13" s="5"/>
      <c r="BA13" s="829"/>
      <c r="BB13" s="830"/>
    </row>
    <row r="14" spans="1:56" s="361" customFormat="1" ht="3.6" customHeight="1">
      <c r="A14" s="819"/>
      <c r="B14" s="822"/>
      <c r="C14" s="823"/>
      <c r="D14" s="827"/>
      <c r="E14" s="363"/>
      <c r="F14" s="358"/>
      <c r="G14" s="364"/>
      <c r="H14" s="365"/>
      <c r="I14" s="366"/>
      <c r="J14" s="364"/>
      <c r="K14" s="364"/>
      <c r="L14" s="365"/>
      <c r="M14" s="363"/>
      <c r="N14" s="358"/>
      <c r="O14" s="358"/>
      <c r="P14" s="367"/>
      <c r="Q14" s="363"/>
      <c r="R14" s="358"/>
      <c r="S14" s="358"/>
      <c r="T14" s="367"/>
      <c r="U14" s="363"/>
      <c r="V14" s="358"/>
      <c r="W14" s="358"/>
      <c r="X14" s="367"/>
      <c r="Y14" s="363"/>
      <c r="Z14" s="358"/>
      <c r="AA14" s="358"/>
      <c r="AB14" s="367"/>
      <c r="AC14" s="363"/>
      <c r="AD14" s="358"/>
      <c r="AE14" s="358"/>
      <c r="AF14" s="367"/>
      <c r="AG14" s="363"/>
      <c r="AH14" s="358"/>
      <c r="AI14" s="358"/>
      <c r="AJ14" s="367"/>
      <c r="AK14" s="363"/>
      <c r="AL14" s="358"/>
      <c r="AM14" s="358"/>
      <c r="AN14" s="367"/>
      <c r="AO14" s="363"/>
      <c r="AP14" s="358"/>
      <c r="AQ14" s="358"/>
      <c r="AR14" s="367"/>
      <c r="AS14" s="363"/>
      <c r="AT14" s="358"/>
      <c r="AU14" s="358"/>
      <c r="AV14" s="367"/>
      <c r="AW14" s="363"/>
      <c r="AX14" s="358"/>
      <c r="AY14" s="358"/>
      <c r="AZ14" s="367"/>
      <c r="BA14" s="831"/>
      <c r="BB14" s="832"/>
    </row>
    <row r="15" spans="1:56" s="361" customFormat="1" ht="3.6" customHeight="1">
      <c r="A15" s="819"/>
      <c r="B15" s="822"/>
      <c r="C15" s="823"/>
      <c r="D15" s="828"/>
      <c r="E15" s="368"/>
      <c r="F15" s="357"/>
      <c r="G15" s="369"/>
      <c r="H15" s="370"/>
      <c r="I15" s="371"/>
      <c r="J15" s="369"/>
      <c r="K15" s="369"/>
      <c r="L15" s="370"/>
      <c r="M15" s="368"/>
      <c r="N15" s="357"/>
      <c r="O15" s="357"/>
      <c r="P15" s="372"/>
      <c r="Q15" s="368"/>
      <c r="R15" s="357"/>
      <c r="S15" s="357"/>
      <c r="T15" s="372"/>
      <c r="U15" s="368"/>
      <c r="V15" s="357"/>
      <c r="W15" s="357"/>
      <c r="X15" s="372"/>
      <c r="Y15" s="368"/>
      <c r="Z15" s="357"/>
      <c r="AA15" s="357"/>
      <c r="AB15" s="372"/>
      <c r="AC15" s="368"/>
      <c r="AD15" s="357"/>
      <c r="AE15" s="357"/>
      <c r="AF15" s="372"/>
      <c r="AG15" s="368"/>
      <c r="AH15" s="357"/>
      <c r="AI15" s="357"/>
      <c r="AJ15" s="372"/>
      <c r="AK15" s="368"/>
      <c r="AL15" s="357"/>
      <c r="AM15" s="357"/>
      <c r="AN15" s="372"/>
      <c r="AO15" s="368"/>
      <c r="AP15" s="357"/>
      <c r="AQ15" s="357"/>
      <c r="AR15" s="372"/>
      <c r="AS15" s="368"/>
      <c r="AT15" s="357"/>
      <c r="AU15" s="357"/>
      <c r="AV15" s="372"/>
      <c r="AW15" s="368"/>
      <c r="AX15" s="357"/>
      <c r="AY15" s="357"/>
      <c r="AZ15" s="372"/>
      <c r="BA15" s="831"/>
      <c r="BB15" s="832"/>
    </row>
    <row r="16" spans="1:56" s="361" customFormat="1" ht="3.6" customHeight="1">
      <c r="A16" s="819"/>
      <c r="B16" s="822"/>
      <c r="C16" s="823"/>
      <c r="D16" s="835" t="s">
        <v>93</v>
      </c>
      <c r="E16" s="363"/>
      <c r="F16" s="358"/>
      <c r="G16" s="364"/>
      <c r="H16" s="365"/>
      <c r="I16" s="366"/>
      <c r="J16" s="364"/>
      <c r="K16" s="364"/>
      <c r="L16" s="365"/>
      <c r="M16" s="363"/>
      <c r="N16" s="358"/>
      <c r="O16" s="358"/>
      <c r="P16" s="367"/>
      <c r="Q16" s="363"/>
      <c r="R16" s="358"/>
      <c r="S16" s="358"/>
      <c r="T16" s="367"/>
      <c r="U16" s="363"/>
      <c r="V16" s="358"/>
      <c r="W16" s="358"/>
      <c r="X16" s="367"/>
      <c r="Y16" s="363"/>
      <c r="Z16" s="358"/>
      <c r="AA16" s="358"/>
      <c r="AB16" s="367"/>
      <c r="AC16" s="363"/>
      <c r="AD16" s="358"/>
      <c r="AE16" s="358"/>
      <c r="AF16" s="367"/>
      <c r="AG16" s="363"/>
      <c r="AH16" s="358"/>
      <c r="AI16" s="358"/>
      <c r="AJ16" s="367"/>
      <c r="AK16" s="363"/>
      <c r="AL16" s="358"/>
      <c r="AM16" s="358"/>
      <c r="AN16" s="367"/>
      <c r="AO16" s="363"/>
      <c r="AP16" s="358"/>
      <c r="AQ16" s="358"/>
      <c r="AR16" s="367"/>
      <c r="AS16" s="363"/>
      <c r="AT16" s="358"/>
      <c r="AU16" s="358"/>
      <c r="AV16" s="367"/>
      <c r="AW16" s="363"/>
      <c r="AX16" s="358"/>
      <c r="AY16" s="358"/>
      <c r="AZ16" s="367"/>
      <c r="BA16" s="831"/>
      <c r="BB16" s="832"/>
    </row>
    <row r="17" spans="1:54" s="361" customFormat="1" ht="3.6" customHeight="1">
      <c r="A17" s="819"/>
      <c r="B17" s="822"/>
      <c r="C17" s="823"/>
      <c r="D17" s="836"/>
      <c r="E17" s="368"/>
      <c r="F17" s="357"/>
      <c r="G17" s="369"/>
      <c r="H17" s="370"/>
      <c r="I17" s="371"/>
      <c r="J17" s="369"/>
      <c r="K17" s="369"/>
      <c r="L17" s="370"/>
      <c r="M17" s="371"/>
      <c r="N17" s="357"/>
      <c r="O17" s="357"/>
      <c r="P17" s="372"/>
      <c r="Q17" s="368"/>
      <c r="R17" s="357"/>
      <c r="S17" s="357"/>
      <c r="T17" s="372"/>
      <c r="U17" s="368"/>
      <c r="V17" s="357"/>
      <c r="W17" s="357"/>
      <c r="X17" s="372"/>
      <c r="Y17" s="368"/>
      <c r="Z17" s="357"/>
      <c r="AA17" s="357"/>
      <c r="AB17" s="372"/>
      <c r="AC17" s="368"/>
      <c r="AD17" s="357"/>
      <c r="AE17" s="357"/>
      <c r="AF17" s="372"/>
      <c r="AG17" s="368"/>
      <c r="AH17" s="357"/>
      <c r="AI17" s="357"/>
      <c r="AJ17" s="372"/>
      <c r="AK17" s="368"/>
      <c r="AL17" s="357"/>
      <c r="AM17" s="357"/>
      <c r="AN17" s="372"/>
      <c r="AO17" s="368"/>
      <c r="AP17" s="357"/>
      <c r="AQ17" s="357"/>
      <c r="AR17" s="372"/>
      <c r="AS17" s="368"/>
      <c r="AT17" s="357"/>
      <c r="AU17" s="357"/>
      <c r="AV17" s="372"/>
      <c r="AW17" s="368"/>
      <c r="AX17" s="357"/>
      <c r="AY17" s="357"/>
      <c r="AZ17" s="372"/>
      <c r="BA17" s="831"/>
      <c r="BB17" s="832"/>
    </row>
    <row r="18" spans="1:54" s="361" customFormat="1" ht="4.5" customHeight="1">
      <c r="A18" s="819"/>
      <c r="B18" s="824"/>
      <c r="C18" s="825"/>
      <c r="D18" s="837"/>
      <c r="E18" s="6"/>
      <c r="F18" s="7"/>
      <c r="G18" s="7"/>
      <c r="H18" s="8"/>
      <c r="I18" s="6"/>
      <c r="J18" s="7"/>
      <c r="K18" s="7"/>
      <c r="L18" s="8"/>
      <c r="M18" s="6"/>
      <c r="N18" s="7"/>
      <c r="O18" s="7"/>
      <c r="P18" s="8"/>
      <c r="Q18" s="6"/>
      <c r="R18" s="7"/>
      <c r="S18" s="7"/>
      <c r="T18" s="8"/>
      <c r="U18" s="6"/>
      <c r="V18" s="7"/>
      <c r="W18" s="7"/>
      <c r="X18" s="8"/>
      <c r="Y18" s="6"/>
      <c r="Z18" s="7"/>
      <c r="AA18" s="7"/>
      <c r="AB18" s="8"/>
      <c r="AC18" s="6"/>
      <c r="AD18" s="7"/>
      <c r="AE18" s="7"/>
      <c r="AF18" s="8"/>
      <c r="AG18" s="6"/>
      <c r="AH18" s="7"/>
      <c r="AI18" s="7"/>
      <c r="AJ18" s="8"/>
      <c r="AK18" s="6"/>
      <c r="AL18" s="7"/>
      <c r="AM18" s="7"/>
      <c r="AN18" s="8"/>
      <c r="AO18" s="6"/>
      <c r="AP18" s="7"/>
      <c r="AQ18" s="7"/>
      <c r="AR18" s="8"/>
      <c r="AS18" s="6"/>
      <c r="AT18" s="7"/>
      <c r="AU18" s="7"/>
      <c r="AV18" s="8"/>
      <c r="AW18" s="6"/>
      <c r="AX18" s="7"/>
      <c r="AY18" s="7"/>
      <c r="AZ18" s="8"/>
      <c r="BA18" s="833"/>
      <c r="BB18" s="834"/>
    </row>
    <row r="19" spans="1:54" s="361" customFormat="1" ht="4.5" customHeight="1">
      <c r="A19" s="819"/>
      <c r="B19" s="820" t="s">
        <v>1032</v>
      </c>
      <c r="C19" s="821"/>
      <c r="D19" s="826" t="s">
        <v>92</v>
      </c>
      <c r="E19" s="362"/>
      <c r="F19" s="4"/>
      <c r="G19" s="4"/>
      <c r="H19" s="5"/>
      <c r="I19" s="362"/>
      <c r="J19" s="4"/>
      <c r="K19" s="4"/>
      <c r="L19" s="5"/>
      <c r="M19" s="362"/>
      <c r="N19" s="4"/>
      <c r="O19" s="4"/>
      <c r="P19" s="5"/>
      <c r="Q19" s="362"/>
      <c r="R19" s="4"/>
      <c r="S19" s="4"/>
      <c r="T19" s="5"/>
      <c r="U19" s="362"/>
      <c r="V19" s="4"/>
      <c r="W19" s="4"/>
      <c r="X19" s="5"/>
      <c r="Y19" s="362"/>
      <c r="Z19" s="4"/>
      <c r="AA19" s="4"/>
      <c r="AB19" s="5"/>
      <c r="AC19" s="362"/>
      <c r="AD19" s="4"/>
      <c r="AE19" s="4"/>
      <c r="AF19" s="5"/>
      <c r="AG19" s="362"/>
      <c r="AH19" s="4"/>
      <c r="AI19" s="4"/>
      <c r="AJ19" s="5"/>
      <c r="AK19" s="362"/>
      <c r="AL19" s="4"/>
      <c r="AM19" s="4"/>
      <c r="AN19" s="5"/>
      <c r="AO19" s="362"/>
      <c r="AP19" s="4"/>
      <c r="AQ19" s="4"/>
      <c r="AR19" s="5"/>
      <c r="AS19" s="362"/>
      <c r="AT19" s="4"/>
      <c r="AU19" s="4"/>
      <c r="AV19" s="5"/>
      <c r="AW19" s="362"/>
      <c r="AX19" s="4"/>
      <c r="AY19" s="4"/>
      <c r="AZ19" s="5"/>
      <c r="BA19" s="829"/>
      <c r="BB19" s="830"/>
    </row>
    <row r="20" spans="1:54" s="361" customFormat="1" ht="4.5" customHeight="1">
      <c r="A20" s="819"/>
      <c r="B20" s="822"/>
      <c r="C20" s="823"/>
      <c r="D20" s="827"/>
      <c r="E20" s="363"/>
      <c r="F20" s="358"/>
      <c r="G20" s="364"/>
      <c r="H20" s="365"/>
      <c r="I20" s="366"/>
      <c r="J20" s="364"/>
      <c r="K20" s="364"/>
      <c r="L20" s="365"/>
      <c r="M20" s="363"/>
      <c r="N20" s="358"/>
      <c r="O20" s="358"/>
      <c r="P20" s="367"/>
      <c r="Q20" s="363"/>
      <c r="R20" s="358"/>
      <c r="S20" s="358"/>
      <c r="T20" s="367"/>
      <c r="U20" s="363"/>
      <c r="V20" s="358"/>
      <c r="W20" s="358"/>
      <c r="X20" s="367"/>
      <c r="Y20" s="363"/>
      <c r="Z20" s="358"/>
      <c r="AA20" s="358"/>
      <c r="AB20" s="367"/>
      <c r="AC20" s="363"/>
      <c r="AD20" s="358"/>
      <c r="AE20" s="358"/>
      <c r="AF20" s="367"/>
      <c r="AG20" s="363"/>
      <c r="AH20" s="358"/>
      <c r="AI20" s="358"/>
      <c r="AJ20" s="367"/>
      <c r="AK20" s="363"/>
      <c r="AL20" s="358"/>
      <c r="AM20" s="358"/>
      <c r="AN20" s="367"/>
      <c r="AO20" s="363"/>
      <c r="AP20" s="358"/>
      <c r="AQ20" s="358"/>
      <c r="AR20" s="367"/>
      <c r="AS20" s="363"/>
      <c r="AT20" s="358"/>
      <c r="AU20" s="358"/>
      <c r="AV20" s="367"/>
      <c r="AW20" s="363"/>
      <c r="AX20" s="358"/>
      <c r="AY20" s="358"/>
      <c r="AZ20" s="367"/>
      <c r="BA20" s="831"/>
      <c r="BB20" s="832"/>
    </row>
    <row r="21" spans="1:54" s="361" customFormat="1" ht="4.5" customHeight="1">
      <c r="A21" s="819"/>
      <c r="B21" s="822"/>
      <c r="C21" s="823"/>
      <c r="D21" s="828"/>
      <c r="E21" s="368"/>
      <c r="F21" s="357"/>
      <c r="G21" s="369"/>
      <c r="H21" s="370"/>
      <c r="I21" s="371"/>
      <c r="J21" s="369"/>
      <c r="K21" s="369"/>
      <c r="L21" s="370"/>
      <c r="M21" s="368"/>
      <c r="N21" s="357"/>
      <c r="O21" s="357"/>
      <c r="P21" s="372"/>
      <c r="Q21" s="368"/>
      <c r="R21" s="357"/>
      <c r="S21" s="357"/>
      <c r="T21" s="372"/>
      <c r="U21" s="368"/>
      <c r="V21" s="357"/>
      <c r="W21" s="357"/>
      <c r="X21" s="372"/>
      <c r="Y21" s="368"/>
      <c r="Z21" s="357"/>
      <c r="AA21" s="357"/>
      <c r="AB21" s="372"/>
      <c r="AC21" s="368"/>
      <c r="AD21" s="357"/>
      <c r="AE21" s="357"/>
      <c r="AF21" s="372"/>
      <c r="AG21" s="368"/>
      <c r="AH21" s="357"/>
      <c r="AI21" s="357"/>
      <c r="AJ21" s="372"/>
      <c r="AK21" s="368"/>
      <c r="AL21" s="357"/>
      <c r="AM21" s="357"/>
      <c r="AN21" s="372"/>
      <c r="AO21" s="368"/>
      <c r="AP21" s="357"/>
      <c r="AQ21" s="357"/>
      <c r="AR21" s="372"/>
      <c r="AS21" s="368"/>
      <c r="AT21" s="357"/>
      <c r="AU21" s="357"/>
      <c r="AV21" s="372"/>
      <c r="AW21" s="368"/>
      <c r="AX21" s="357"/>
      <c r="AY21" s="357"/>
      <c r="AZ21" s="372"/>
      <c r="BA21" s="831"/>
      <c r="BB21" s="832"/>
    </row>
    <row r="22" spans="1:54" s="361" customFormat="1" ht="4.5" customHeight="1">
      <c r="A22" s="819"/>
      <c r="B22" s="822"/>
      <c r="C22" s="823"/>
      <c r="D22" s="835" t="s">
        <v>93</v>
      </c>
      <c r="E22" s="363"/>
      <c r="F22" s="358"/>
      <c r="G22" s="364"/>
      <c r="H22" s="365"/>
      <c r="I22" s="366"/>
      <c r="J22" s="364"/>
      <c r="K22" s="364"/>
      <c r="L22" s="365"/>
      <c r="M22" s="363"/>
      <c r="N22" s="358"/>
      <c r="O22" s="358"/>
      <c r="P22" s="367"/>
      <c r="Q22" s="363"/>
      <c r="R22" s="358"/>
      <c r="S22" s="358"/>
      <c r="T22" s="367"/>
      <c r="U22" s="363"/>
      <c r="V22" s="358"/>
      <c r="W22" s="358"/>
      <c r="X22" s="367"/>
      <c r="Y22" s="363"/>
      <c r="Z22" s="358"/>
      <c r="AA22" s="358"/>
      <c r="AB22" s="367"/>
      <c r="AC22" s="363"/>
      <c r="AD22" s="358"/>
      <c r="AE22" s="358"/>
      <c r="AF22" s="367"/>
      <c r="AG22" s="363"/>
      <c r="AH22" s="358"/>
      <c r="AI22" s="358"/>
      <c r="AJ22" s="367"/>
      <c r="AK22" s="363"/>
      <c r="AL22" s="358"/>
      <c r="AM22" s="358"/>
      <c r="AN22" s="367"/>
      <c r="AO22" s="363"/>
      <c r="AP22" s="358"/>
      <c r="AQ22" s="358"/>
      <c r="AR22" s="367"/>
      <c r="AS22" s="363"/>
      <c r="AT22" s="358"/>
      <c r="AU22" s="358"/>
      <c r="AV22" s="367"/>
      <c r="AW22" s="363"/>
      <c r="AX22" s="358"/>
      <c r="AY22" s="358"/>
      <c r="AZ22" s="367"/>
      <c r="BA22" s="831"/>
      <c r="BB22" s="832"/>
    </row>
    <row r="23" spans="1:54" s="361" customFormat="1" ht="4.5" customHeight="1">
      <c r="A23" s="819"/>
      <c r="B23" s="822"/>
      <c r="C23" s="823"/>
      <c r="D23" s="836"/>
      <c r="E23" s="368"/>
      <c r="F23" s="357"/>
      <c r="G23" s="369"/>
      <c r="H23" s="370"/>
      <c r="I23" s="371"/>
      <c r="J23" s="369"/>
      <c r="K23" s="369"/>
      <c r="L23" s="370"/>
      <c r="M23" s="371"/>
      <c r="N23" s="357"/>
      <c r="O23" s="357"/>
      <c r="P23" s="372"/>
      <c r="Q23" s="368"/>
      <c r="R23" s="357"/>
      <c r="S23" s="357"/>
      <c r="T23" s="372"/>
      <c r="U23" s="368"/>
      <c r="V23" s="357"/>
      <c r="W23" s="357"/>
      <c r="X23" s="372"/>
      <c r="Y23" s="368"/>
      <c r="Z23" s="357"/>
      <c r="AA23" s="357"/>
      <c r="AB23" s="372"/>
      <c r="AC23" s="368"/>
      <c r="AD23" s="357"/>
      <c r="AE23" s="357"/>
      <c r="AF23" s="372"/>
      <c r="AG23" s="368"/>
      <c r="AH23" s="357"/>
      <c r="AI23" s="357"/>
      <c r="AJ23" s="372"/>
      <c r="AK23" s="368"/>
      <c r="AL23" s="357"/>
      <c r="AM23" s="357"/>
      <c r="AN23" s="372"/>
      <c r="AO23" s="368"/>
      <c r="AP23" s="357"/>
      <c r="AQ23" s="357"/>
      <c r="AR23" s="372"/>
      <c r="AS23" s="368"/>
      <c r="AT23" s="357"/>
      <c r="AU23" s="357"/>
      <c r="AV23" s="372"/>
      <c r="AW23" s="368"/>
      <c r="AX23" s="357"/>
      <c r="AY23" s="357"/>
      <c r="AZ23" s="372"/>
      <c r="BA23" s="831"/>
      <c r="BB23" s="832"/>
    </row>
    <row r="24" spans="1:54" s="361" customFormat="1" ht="4.5" customHeight="1">
      <c r="A24" s="819"/>
      <c r="B24" s="824"/>
      <c r="C24" s="825"/>
      <c r="D24" s="837"/>
      <c r="E24" s="6"/>
      <c r="F24" s="7"/>
      <c r="G24" s="7"/>
      <c r="H24" s="8"/>
      <c r="I24" s="6"/>
      <c r="J24" s="7"/>
      <c r="K24" s="7"/>
      <c r="L24" s="8"/>
      <c r="M24" s="6"/>
      <c r="N24" s="7"/>
      <c r="O24" s="7"/>
      <c r="P24" s="8"/>
      <c r="Q24" s="6"/>
      <c r="R24" s="7"/>
      <c r="S24" s="7"/>
      <c r="T24" s="8"/>
      <c r="U24" s="6"/>
      <c r="V24" s="7"/>
      <c r="W24" s="7"/>
      <c r="X24" s="8"/>
      <c r="Y24" s="6"/>
      <c r="Z24" s="7"/>
      <c r="AA24" s="7"/>
      <c r="AB24" s="8"/>
      <c r="AC24" s="6"/>
      <c r="AD24" s="7"/>
      <c r="AE24" s="7"/>
      <c r="AF24" s="8"/>
      <c r="AG24" s="6"/>
      <c r="AH24" s="7"/>
      <c r="AI24" s="7"/>
      <c r="AJ24" s="8"/>
      <c r="AK24" s="6"/>
      <c r="AL24" s="7"/>
      <c r="AM24" s="7"/>
      <c r="AN24" s="8"/>
      <c r="AO24" s="6"/>
      <c r="AP24" s="7"/>
      <c r="AQ24" s="7"/>
      <c r="AR24" s="8"/>
      <c r="AS24" s="6"/>
      <c r="AT24" s="7"/>
      <c r="AU24" s="7"/>
      <c r="AV24" s="8"/>
      <c r="AW24" s="6"/>
      <c r="AX24" s="7"/>
      <c r="AY24" s="7"/>
      <c r="AZ24" s="8"/>
      <c r="BA24" s="833"/>
      <c r="BB24" s="834"/>
    </row>
    <row r="25" spans="1:54" s="361" customFormat="1" ht="4.5" customHeight="1">
      <c r="A25" s="819"/>
      <c r="B25" s="820" t="s">
        <v>95</v>
      </c>
      <c r="C25" s="821"/>
      <c r="D25" s="826" t="s">
        <v>92</v>
      </c>
      <c r="E25" s="362"/>
      <c r="F25" s="4"/>
      <c r="G25" s="4"/>
      <c r="H25" s="5"/>
      <c r="I25" s="362"/>
      <c r="J25" s="4"/>
      <c r="K25" s="4"/>
      <c r="L25" s="5"/>
      <c r="M25" s="362"/>
      <c r="N25" s="4"/>
      <c r="O25" s="4"/>
      <c r="P25" s="5"/>
      <c r="Q25" s="362"/>
      <c r="R25" s="4"/>
      <c r="S25" s="4"/>
      <c r="T25" s="5"/>
      <c r="U25" s="362"/>
      <c r="V25" s="4"/>
      <c r="W25" s="4"/>
      <c r="X25" s="5"/>
      <c r="Y25" s="362"/>
      <c r="Z25" s="4"/>
      <c r="AA25" s="4"/>
      <c r="AB25" s="5"/>
      <c r="AC25" s="362"/>
      <c r="AD25" s="4"/>
      <c r="AE25" s="4"/>
      <c r="AF25" s="5"/>
      <c r="AG25" s="362"/>
      <c r="AH25" s="4"/>
      <c r="AI25" s="4"/>
      <c r="AJ25" s="5"/>
      <c r="AK25" s="362"/>
      <c r="AL25" s="4"/>
      <c r="AM25" s="4"/>
      <c r="AN25" s="5"/>
      <c r="AO25" s="362"/>
      <c r="AP25" s="4"/>
      <c r="AQ25" s="4"/>
      <c r="AR25" s="5"/>
      <c r="AS25" s="362"/>
      <c r="AT25" s="4"/>
      <c r="AU25" s="4"/>
      <c r="AV25" s="5"/>
      <c r="AW25" s="362"/>
      <c r="AX25" s="4"/>
      <c r="AY25" s="4"/>
      <c r="AZ25" s="5"/>
      <c r="BA25" s="829"/>
      <c r="BB25" s="830"/>
    </row>
    <row r="26" spans="1:54" s="361" customFormat="1" ht="4.5" customHeight="1">
      <c r="A26" s="819"/>
      <c r="B26" s="822"/>
      <c r="C26" s="823"/>
      <c r="D26" s="827"/>
      <c r="E26" s="363"/>
      <c r="F26" s="358"/>
      <c r="G26" s="364"/>
      <c r="H26" s="365"/>
      <c r="I26" s="366"/>
      <c r="J26" s="364"/>
      <c r="K26" s="364"/>
      <c r="L26" s="365"/>
      <c r="M26" s="363"/>
      <c r="N26" s="358"/>
      <c r="O26" s="358"/>
      <c r="P26" s="367"/>
      <c r="Q26" s="363"/>
      <c r="R26" s="358"/>
      <c r="S26" s="358"/>
      <c r="T26" s="367"/>
      <c r="U26" s="363"/>
      <c r="V26" s="358"/>
      <c r="W26" s="358"/>
      <c r="X26" s="367"/>
      <c r="Y26" s="363"/>
      <c r="Z26" s="358"/>
      <c r="AA26" s="358"/>
      <c r="AB26" s="367"/>
      <c r="AC26" s="363"/>
      <c r="AD26" s="358"/>
      <c r="AE26" s="358"/>
      <c r="AF26" s="367"/>
      <c r="AG26" s="363"/>
      <c r="AH26" s="358"/>
      <c r="AI26" s="358"/>
      <c r="AJ26" s="367"/>
      <c r="AK26" s="363"/>
      <c r="AL26" s="358"/>
      <c r="AM26" s="358"/>
      <c r="AN26" s="367"/>
      <c r="AO26" s="363"/>
      <c r="AP26" s="358"/>
      <c r="AQ26" s="358"/>
      <c r="AR26" s="367"/>
      <c r="AS26" s="363"/>
      <c r="AT26" s="358"/>
      <c r="AU26" s="358"/>
      <c r="AV26" s="367"/>
      <c r="AW26" s="363"/>
      <c r="AX26" s="358"/>
      <c r="AY26" s="358"/>
      <c r="AZ26" s="367"/>
      <c r="BA26" s="831"/>
      <c r="BB26" s="832"/>
    </row>
    <row r="27" spans="1:54" s="361" customFormat="1" ht="4.5" customHeight="1">
      <c r="A27" s="819"/>
      <c r="B27" s="822"/>
      <c r="C27" s="823"/>
      <c r="D27" s="828"/>
      <c r="E27" s="368"/>
      <c r="F27" s="357"/>
      <c r="G27" s="369"/>
      <c r="H27" s="370"/>
      <c r="I27" s="371"/>
      <c r="J27" s="369"/>
      <c r="K27" s="369"/>
      <c r="L27" s="370"/>
      <c r="M27" s="368"/>
      <c r="N27" s="357"/>
      <c r="O27" s="357"/>
      <c r="P27" s="372"/>
      <c r="Q27" s="368"/>
      <c r="R27" s="357"/>
      <c r="S27" s="357"/>
      <c r="T27" s="372"/>
      <c r="U27" s="368"/>
      <c r="V27" s="357"/>
      <c r="W27" s="357"/>
      <c r="X27" s="372"/>
      <c r="Y27" s="368"/>
      <c r="Z27" s="357"/>
      <c r="AA27" s="357"/>
      <c r="AB27" s="372"/>
      <c r="AC27" s="368"/>
      <c r="AD27" s="357"/>
      <c r="AE27" s="357"/>
      <c r="AF27" s="372"/>
      <c r="AG27" s="368"/>
      <c r="AH27" s="357"/>
      <c r="AI27" s="357"/>
      <c r="AJ27" s="372"/>
      <c r="AK27" s="368"/>
      <c r="AL27" s="357"/>
      <c r="AM27" s="357"/>
      <c r="AN27" s="372"/>
      <c r="AO27" s="368"/>
      <c r="AP27" s="357"/>
      <c r="AQ27" s="357"/>
      <c r="AR27" s="372"/>
      <c r="AS27" s="368"/>
      <c r="AT27" s="357"/>
      <c r="AU27" s="357"/>
      <c r="AV27" s="372"/>
      <c r="AW27" s="368"/>
      <c r="AX27" s="357"/>
      <c r="AY27" s="357"/>
      <c r="AZ27" s="372"/>
      <c r="BA27" s="831"/>
      <c r="BB27" s="832"/>
    </row>
    <row r="28" spans="1:54" s="361" customFormat="1" ht="4.5" customHeight="1">
      <c r="A28" s="819"/>
      <c r="B28" s="822"/>
      <c r="C28" s="823"/>
      <c r="D28" s="835" t="s">
        <v>93</v>
      </c>
      <c r="E28" s="363"/>
      <c r="F28" s="358"/>
      <c r="G28" s="364"/>
      <c r="H28" s="365"/>
      <c r="I28" s="366"/>
      <c r="J28" s="364"/>
      <c r="K28" s="364"/>
      <c r="L28" s="365"/>
      <c r="M28" s="363"/>
      <c r="N28" s="358"/>
      <c r="O28" s="358"/>
      <c r="P28" s="367"/>
      <c r="Q28" s="363"/>
      <c r="R28" s="358"/>
      <c r="S28" s="358"/>
      <c r="T28" s="367"/>
      <c r="U28" s="363"/>
      <c r="V28" s="358"/>
      <c r="W28" s="358"/>
      <c r="X28" s="367"/>
      <c r="Y28" s="363"/>
      <c r="Z28" s="358"/>
      <c r="AA28" s="358"/>
      <c r="AB28" s="367"/>
      <c r="AC28" s="363"/>
      <c r="AD28" s="358"/>
      <c r="AE28" s="358"/>
      <c r="AF28" s="367"/>
      <c r="AG28" s="363"/>
      <c r="AH28" s="358"/>
      <c r="AI28" s="358"/>
      <c r="AJ28" s="367"/>
      <c r="AK28" s="363"/>
      <c r="AL28" s="358"/>
      <c r="AM28" s="358"/>
      <c r="AN28" s="367"/>
      <c r="AO28" s="363"/>
      <c r="AP28" s="358"/>
      <c r="AQ28" s="358"/>
      <c r="AR28" s="367"/>
      <c r="AS28" s="363"/>
      <c r="AT28" s="358"/>
      <c r="AU28" s="358"/>
      <c r="AV28" s="367"/>
      <c r="AW28" s="363"/>
      <c r="AX28" s="358"/>
      <c r="AY28" s="358"/>
      <c r="AZ28" s="367"/>
      <c r="BA28" s="831"/>
      <c r="BB28" s="832"/>
    </row>
    <row r="29" spans="1:54" s="361" customFormat="1" ht="4.5" customHeight="1">
      <c r="A29" s="819"/>
      <c r="B29" s="822"/>
      <c r="C29" s="823"/>
      <c r="D29" s="836"/>
      <c r="E29" s="368"/>
      <c r="F29" s="357"/>
      <c r="G29" s="369"/>
      <c r="H29" s="370"/>
      <c r="I29" s="371"/>
      <c r="J29" s="369"/>
      <c r="K29" s="369"/>
      <c r="L29" s="370"/>
      <c r="M29" s="371"/>
      <c r="N29" s="357"/>
      <c r="O29" s="357"/>
      <c r="P29" s="372"/>
      <c r="Q29" s="368"/>
      <c r="R29" s="357"/>
      <c r="S29" s="357"/>
      <c r="T29" s="372"/>
      <c r="U29" s="368"/>
      <c r="V29" s="357"/>
      <c r="W29" s="357"/>
      <c r="X29" s="372"/>
      <c r="Y29" s="368"/>
      <c r="Z29" s="357"/>
      <c r="AA29" s="357"/>
      <c r="AB29" s="372"/>
      <c r="AC29" s="368"/>
      <c r="AD29" s="357"/>
      <c r="AE29" s="357"/>
      <c r="AF29" s="372"/>
      <c r="AG29" s="368"/>
      <c r="AH29" s="357"/>
      <c r="AI29" s="357"/>
      <c r="AJ29" s="372"/>
      <c r="AK29" s="368"/>
      <c r="AL29" s="357"/>
      <c r="AM29" s="357"/>
      <c r="AN29" s="372"/>
      <c r="AO29" s="368"/>
      <c r="AP29" s="357"/>
      <c r="AQ29" s="357"/>
      <c r="AR29" s="372"/>
      <c r="AS29" s="368"/>
      <c r="AT29" s="357"/>
      <c r="AU29" s="357"/>
      <c r="AV29" s="372"/>
      <c r="AW29" s="368"/>
      <c r="AX29" s="357"/>
      <c r="AY29" s="357"/>
      <c r="AZ29" s="372"/>
      <c r="BA29" s="831"/>
      <c r="BB29" s="832"/>
    </row>
    <row r="30" spans="1:54" s="361" customFormat="1" ht="4.5" customHeight="1">
      <c r="A30" s="819"/>
      <c r="B30" s="824"/>
      <c r="C30" s="825"/>
      <c r="D30" s="837"/>
      <c r="E30" s="6"/>
      <c r="F30" s="7"/>
      <c r="G30" s="7"/>
      <c r="H30" s="8"/>
      <c r="I30" s="6"/>
      <c r="J30" s="7"/>
      <c r="K30" s="7"/>
      <c r="L30" s="8"/>
      <c r="M30" s="6"/>
      <c r="N30" s="7"/>
      <c r="O30" s="7"/>
      <c r="P30" s="8"/>
      <c r="Q30" s="6"/>
      <c r="R30" s="7"/>
      <c r="S30" s="7"/>
      <c r="T30" s="8"/>
      <c r="U30" s="6"/>
      <c r="V30" s="7"/>
      <c r="W30" s="7"/>
      <c r="X30" s="8"/>
      <c r="Y30" s="6"/>
      <c r="Z30" s="7"/>
      <c r="AA30" s="7"/>
      <c r="AB30" s="8"/>
      <c r="AC30" s="6"/>
      <c r="AD30" s="7"/>
      <c r="AE30" s="7"/>
      <c r="AF30" s="8"/>
      <c r="AG30" s="6"/>
      <c r="AH30" s="7"/>
      <c r="AI30" s="7"/>
      <c r="AJ30" s="8"/>
      <c r="AK30" s="6"/>
      <c r="AL30" s="7"/>
      <c r="AM30" s="7"/>
      <c r="AN30" s="8"/>
      <c r="AO30" s="6"/>
      <c r="AP30" s="7"/>
      <c r="AQ30" s="7"/>
      <c r="AR30" s="8"/>
      <c r="AS30" s="6"/>
      <c r="AT30" s="7"/>
      <c r="AU30" s="7"/>
      <c r="AV30" s="8"/>
      <c r="AW30" s="6"/>
      <c r="AX30" s="7"/>
      <c r="AY30" s="7"/>
      <c r="AZ30" s="8"/>
      <c r="BA30" s="833"/>
      <c r="BB30" s="834"/>
    </row>
    <row r="31" spans="1:54" s="361" customFormat="1" ht="4.5" customHeight="1">
      <c r="A31" s="819"/>
      <c r="B31" s="820" t="s">
        <v>96</v>
      </c>
      <c r="C31" s="821"/>
      <c r="D31" s="826" t="s">
        <v>92</v>
      </c>
      <c r="E31" s="362"/>
      <c r="F31" s="4"/>
      <c r="G31" s="4"/>
      <c r="H31" s="5"/>
      <c r="I31" s="362"/>
      <c r="J31" s="4"/>
      <c r="K31" s="4"/>
      <c r="L31" s="5"/>
      <c r="M31" s="362"/>
      <c r="N31" s="4"/>
      <c r="O31" s="4"/>
      <c r="P31" s="5"/>
      <c r="Q31" s="362"/>
      <c r="R31" s="4"/>
      <c r="S31" s="4"/>
      <c r="T31" s="5"/>
      <c r="U31" s="362"/>
      <c r="V31" s="4"/>
      <c r="W31" s="4"/>
      <c r="X31" s="5"/>
      <c r="Y31" s="362"/>
      <c r="Z31" s="4"/>
      <c r="AA31" s="4"/>
      <c r="AB31" s="5"/>
      <c r="AC31" s="362"/>
      <c r="AD31" s="4"/>
      <c r="AE31" s="4"/>
      <c r="AF31" s="5"/>
      <c r="AG31" s="362"/>
      <c r="AH31" s="4"/>
      <c r="AI31" s="4"/>
      <c r="AJ31" s="5"/>
      <c r="AK31" s="362"/>
      <c r="AL31" s="4"/>
      <c r="AM31" s="4"/>
      <c r="AN31" s="5"/>
      <c r="AO31" s="362"/>
      <c r="AP31" s="4"/>
      <c r="AQ31" s="4"/>
      <c r="AR31" s="5"/>
      <c r="AS31" s="362"/>
      <c r="AT31" s="4"/>
      <c r="AU31" s="4"/>
      <c r="AV31" s="5"/>
      <c r="AW31" s="362"/>
      <c r="AX31" s="4"/>
      <c r="AY31" s="4"/>
      <c r="AZ31" s="5"/>
      <c r="BA31" s="829"/>
      <c r="BB31" s="830"/>
    </row>
    <row r="32" spans="1:54" s="361" customFormat="1" ht="4.5" customHeight="1">
      <c r="A32" s="819"/>
      <c r="B32" s="822"/>
      <c r="C32" s="823"/>
      <c r="D32" s="827"/>
      <c r="E32" s="363"/>
      <c r="F32" s="358"/>
      <c r="G32" s="364"/>
      <c r="H32" s="365"/>
      <c r="I32" s="366"/>
      <c r="J32" s="364"/>
      <c r="K32" s="364"/>
      <c r="L32" s="365"/>
      <c r="M32" s="363"/>
      <c r="N32" s="358"/>
      <c r="O32" s="358"/>
      <c r="P32" s="367"/>
      <c r="Q32" s="363"/>
      <c r="R32" s="358"/>
      <c r="S32" s="358"/>
      <c r="T32" s="367"/>
      <c r="U32" s="363"/>
      <c r="V32" s="358"/>
      <c r="W32" s="358"/>
      <c r="X32" s="367"/>
      <c r="Y32" s="363"/>
      <c r="Z32" s="358"/>
      <c r="AA32" s="358"/>
      <c r="AB32" s="367"/>
      <c r="AC32" s="363"/>
      <c r="AD32" s="358"/>
      <c r="AE32" s="358"/>
      <c r="AF32" s="367"/>
      <c r="AG32" s="363"/>
      <c r="AH32" s="358"/>
      <c r="AI32" s="358"/>
      <c r="AJ32" s="367"/>
      <c r="AK32" s="363"/>
      <c r="AL32" s="358"/>
      <c r="AM32" s="358"/>
      <c r="AN32" s="367"/>
      <c r="AO32" s="363"/>
      <c r="AP32" s="358"/>
      <c r="AQ32" s="358"/>
      <c r="AR32" s="367"/>
      <c r="AS32" s="363"/>
      <c r="AT32" s="358"/>
      <c r="AU32" s="358"/>
      <c r="AV32" s="367"/>
      <c r="AW32" s="363"/>
      <c r="AX32" s="358"/>
      <c r="AY32" s="358"/>
      <c r="AZ32" s="367"/>
      <c r="BA32" s="831"/>
      <c r="BB32" s="832"/>
    </row>
    <row r="33" spans="1:54" s="361" customFormat="1" ht="4.5" customHeight="1">
      <c r="A33" s="819"/>
      <c r="B33" s="822"/>
      <c r="C33" s="823"/>
      <c r="D33" s="828"/>
      <c r="E33" s="368"/>
      <c r="F33" s="357"/>
      <c r="G33" s="369"/>
      <c r="H33" s="370"/>
      <c r="I33" s="371"/>
      <c r="J33" s="369"/>
      <c r="K33" s="369"/>
      <c r="L33" s="370"/>
      <c r="M33" s="368"/>
      <c r="N33" s="357"/>
      <c r="O33" s="357"/>
      <c r="P33" s="372"/>
      <c r="Q33" s="368"/>
      <c r="R33" s="357"/>
      <c r="S33" s="357"/>
      <c r="T33" s="372"/>
      <c r="U33" s="368"/>
      <c r="V33" s="357"/>
      <c r="W33" s="357"/>
      <c r="X33" s="372"/>
      <c r="Y33" s="368"/>
      <c r="Z33" s="357"/>
      <c r="AA33" s="357"/>
      <c r="AB33" s="372"/>
      <c r="AC33" s="368"/>
      <c r="AD33" s="357"/>
      <c r="AE33" s="357"/>
      <c r="AF33" s="372"/>
      <c r="AG33" s="368"/>
      <c r="AH33" s="357"/>
      <c r="AI33" s="357"/>
      <c r="AJ33" s="372"/>
      <c r="AK33" s="368"/>
      <c r="AL33" s="357"/>
      <c r="AM33" s="357"/>
      <c r="AN33" s="372"/>
      <c r="AO33" s="368"/>
      <c r="AP33" s="357"/>
      <c r="AQ33" s="357"/>
      <c r="AR33" s="372"/>
      <c r="AS33" s="368"/>
      <c r="AT33" s="357"/>
      <c r="AU33" s="357"/>
      <c r="AV33" s="372"/>
      <c r="AW33" s="368"/>
      <c r="AX33" s="357"/>
      <c r="AY33" s="357"/>
      <c r="AZ33" s="372"/>
      <c r="BA33" s="831"/>
      <c r="BB33" s="832"/>
    </row>
    <row r="34" spans="1:54" s="361" customFormat="1" ht="4.5" customHeight="1">
      <c r="A34" s="819"/>
      <c r="B34" s="822"/>
      <c r="C34" s="823"/>
      <c r="D34" s="835" t="s">
        <v>93</v>
      </c>
      <c r="E34" s="363"/>
      <c r="F34" s="358"/>
      <c r="G34" s="364"/>
      <c r="H34" s="365"/>
      <c r="I34" s="366"/>
      <c r="J34" s="364"/>
      <c r="K34" s="364"/>
      <c r="L34" s="365"/>
      <c r="M34" s="363"/>
      <c r="N34" s="358"/>
      <c r="O34" s="358"/>
      <c r="P34" s="367"/>
      <c r="Q34" s="363"/>
      <c r="R34" s="358"/>
      <c r="S34" s="358"/>
      <c r="T34" s="367"/>
      <c r="U34" s="363"/>
      <c r="V34" s="358"/>
      <c r="W34" s="358"/>
      <c r="X34" s="367"/>
      <c r="Y34" s="363"/>
      <c r="Z34" s="358"/>
      <c r="AA34" s="358"/>
      <c r="AB34" s="367"/>
      <c r="AC34" s="363"/>
      <c r="AD34" s="358"/>
      <c r="AE34" s="358"/>
      <c r="AF34" s="367"/>
      <c r="AG34" s="363"/>
      <c r="AH34" s="358"/>
      <c r="AI34" s="358"/>
      <c r="AJ34" s="367"/>
      <c r="AK34" s="363"/>
      <c r="AL34" s="358"/>
      <c r="AM34" s="358"/>
      <c r="AN34" s="367"/>
      <c r="AO34" s="363"/>
      <c r="AP34" s="358"/>
      <c r="AQ34" s="358"/>
      <c r="AR34" s="367"/>
      <c r="AS34" s="363"/>
      <c r="AT34" s="358"/>
      <c r="AU34" s="358"/>
      <c r="AV34" s="367"/>
      <c r="AW34" s="363"/>
      <c r="AX34" s="358"/>
      <c r="AY34" s="358"/>
      <c r="AZ34" s="367"/>
      <c r="BA34" s="831"/>
      <c r="BB34" s="832"/>
    </row>
    <row r="35" spans="1:54" s="361" customFormat="1" ht="4.5" customHeight="1">
      <c r="A35" s="819"/>
      <c r="B35" s="822"/>
      <c r="C35" s="823"/>
      <c r="D35" s="836"/>
      <c r="E35" s="368"/>
      <c r="F35" s="357"/>
      <c r="G35" s="369"/>
      <c r="H35" s="370"/>
      <c r="I35" s="371"/>
      <c r="J35" s="369"/>
      <c r="K35" s="369"/>
      <c r="L35" s="370"/>
      <c r="M35" s="371"/>
      <c r="N35" s="357"/>
      <c r="O35" s="357"/>
      <c r="P35" s="372"/>
      <c r="Q35" s="368"/>
      <c r="R35" s="357"/>
      <c r="S35" s="357"/>
      <c r="T35" s="372"/>
      <c r="U35" s="368"/>
      <c r="V35" s="357"/>
      <c r="W35" s="357"/>
      <c r="X35" s="372"/>
      <c r="Y35" s="368"/>
      <c r="Z35" s="357"/>
      <c r="AA35" s="357"/>
      <c r="AB35" s="372"/>
      <c r="AC35" s="368"/>
      <c r="AD35" s="357"/>
      <c r="AE35" s="357"/>
      <c r="AF35" s="372"/>
      <c r="AG35" s="368"/>
      <c r="AH35" s="357"/>
      <c r="AI35" s="357"/>
      <c r="AJ35" s="372"/>
      <c r="AK35" s="368"/>
      <c r="AL35" s="357"/>
      <c r="AM35" s="357"/>
      <c r="AN35" s="372"/>
      <c r="AO35" s="368"/>
      <c r="AP35" s="357"/>
      <c r="AQ35" s="357"/>
      <c r="AR35" s="372"/>
      <c r="AS35" s="368"/>
      <c r="AT35" s="357"/>
      <c r="AU35" s="357"/>
      <c r="AV35" s="372"/>
      <c r="AW35" s="368"/>
      <c r="AX35" s="357"/>
      <c r="AY35" s="357"/>
      <c r="AZ35" s="372"/>
      <c r="BA35" s="831"/>
      <c r="BB35" s="832"/>
    </row>
    <row r="36" spans="1:54" s="361" customFormat="1" ht="4.5" customHeight="1">
      <c r="A36" s="819"/>
      <c r="B36" s="824"/>
      <c r="C36" s="825"/>
      <c r="D36" s="837"/>
      <c r="E36" s="6"/>
      <c r="F36" s="7"/>
      <c r="G36" s="7"/>
      <c r="H36" s="8"/>
      <c r="I36" s="6"/>
      <c r="J36" s="7"/>
      <c r="K36" s="7"/>
      <c r="L36" s="8"/>
      <c r="M36" s="6"/>
      <c r="N36" s="7"/>
      <c r="O36" s="7"/>
      <c r="P36" s="8"/>
      <c r="Q36" s="6"/>
      <c r="R36" s="7"/>
      <c r="S36" s="7"/>
      <c r="T36" s="8"/>
      <c r="U36" s="6"/>
      <c r="V36" s="7"/>
      <c r="W36" s="7"/>
      <c r="X36" s="8"/>
      <c r="Y36" s="6"/>
      <c r="Z36" s="7"/>
      <c r="AA36" s="7"/>
      <c r="AB36" s="8"/>
      <c r="AC36" s="6"/>
      <c r="AD36" s="7"/>
      <c r="AE36" s="7"/>
      <c r="AF36" s="8"/>
      <c r="AG36" s="6"/>
      <c r="AH36" s="7"/>
      <c r="AI36" s="7"/>
      <c r="AJ36" s="8"/>
      <c r="AK36" s="6"/>
      <c r="AL36" s="7"/>
      <c r="AM36" s="7"/>
      <c r="AN36" s="8"/>
      <c r="AO36" s="6"/>
      <c r="AP36" s="7"/>
      <c r="AQ36" s="7"/>
      <c r="AR36" s="8"/>
      <c r="AS36" s="6"/>
      <c r="AT36" s="7"/>
      <c r="AU36" s="7"/>
      <c r="AV36" s="8"/>
      <c r="AW36" s="6"/>
      <c r="AX36" s="7"/>
      <c r="AY36" s="7"/>
      <c r="AZ36" s="8"/>
      <c r="BA36" s="833"/>
      <c r="BB36" s="834"/>
    </row>
    <row r="37" spans="1:54" s="361" customFormat="1" ht="4.5" customHeight="1">
      <c r="A37" s="819"/>
      <c r="B37" s="820" t="s">
        <v>97</v>
      </c>
      <c r="C37" s="821"/>
      <c r="D37" s="826" t="s">
        <v>92</v>
      </c>
      <c r="E37" s="362"/>
      <c r="F37" s="4"/>
      <c r="G37" s="4"/>
      <c r="H37" s="5"/>
      <c r="I37" s="362"/>
      <c r="J37" s="4"/>
      <c r="K37" s="4"/>
      <c r="L37" s="5"/>
      <c r="M37" s="362"/>
      <c r="N37" s="4"/>
      <c r="O37" s="4"/>
      <c r="P37" s="5"/>
      <c r="Q37" s="362"/>
      <c r="R37" s="4"/>
      <c r="S37" s="4"/>
      <c r="T37" s="5"/>
      <c r="U37" s="362"/>
      <c r="V37" s="4"/>
      <c r="W37" s="4"/>
      <c r="X37" s="5"/>
      <c r="Y37" s="362"/>
      <c r="Z37" s="4"/>
      <c r="AA37" s="4"/>
      <c r="AB37" s="5"/>
      <c r="AC37" s="362"/>
      <c r="AD37" s="4"/>
      <c r="AE37" s="4"/>
      <c r="AF37" s="5"/>
      <c r="AG37" s="362"/>
      <c r="AH37" s="4"/>
      <c r="AI37" s="4"/>
      <c r="AJ37" s="5"/>
      <c r="AK37" s="362"/>
      <c r="AL37" s="4"/>
      <c r="AM37" s="4"/>
      <c r="AN37" s="5"/>
      <c r="AO37" s="362"/>
      <c r="AP37" s="4"/>
      <c r="AQ37" s="4"/>
      <c r="AR37" s="5"/>
      <c r="AS37" s="362"/>
      <c r="AT37" s="4"/>
      <c r="AU37" s="4"/>
      <c r="AV37" s="5"/>
      <c r="AW37" s="362"/>
      <c r="AX37" s="4"/>
      <c r="AY37" s="4"/>
      <c r="AZ37" s="5"/>
      <c r="BA37" s="829"/>
      <c r="BB37" s="830"/>
    </row>
    <row r="38" spans="1:54" s="361" customFormat="1" ht="4.5" customHeight="1">
      <c r="A38" s="819"/>
      <c r="B38" s="822"/>
      <c r="C38" s="823"/>
      <c r="D38" s="827"/>
      <c r="E38" s="363"/>
      <c r="F38" s="358"/>
      <c r="G38" s="364"/>
      <c r="H38" s="365"/>
      <c r="I38" s="366"/>
      <c r="J38" s="364"/>
      <c r="K38" s="364"/>
      <c r="L38" s="365"/>
      <c r="M38" s="363"/>
      <c r="N38" s="358"/>
      <c r="O38" s="358"/>
      <c r="P38" s="367"/>
      <c r="Q38" s="363"/>
      <c r="R38" s="358"/>
      <c r="S38" s="358"/>
      <c r="T38" s="367"/>
      <c r="U38" s="363"/>
      <c r="V38" s="358"/>
      <c r="W38" s="358"/>
      <c r="X38" s="367"/>
      <c r="Y38" s="363"/>
      <c r="Z38" s="358"/>
      <c r="AA38" s="358"/>
      <c r="AB38" s="367"/>
      <c r="AC38" s="363"/>
      <c r="AD38" s="358"/>
      <c r="AE38" s="358"/>
      <c r="AF38" s="367"/>
      <c r="AG38" s="363"/>
      <c r="AH38" s="358"/>
      <c r="AI38" s="358"/>
      <c r="AJ38" s="367"/>
      <c r="AK38" s="363"/>
      <c r="AL38" s="358"/>
      <c r="AM38" s="358"/>
      <c r="AN38" s="367"/>
      <c r="AO38" s="363"/>
      <c r="AP38" s="358"/>
      <c r="AQ38" s="358"/>
      <c r="AR38" s="367"/>
      <c r="AS38" s="363"/>
      <c r="AT38" s="358"/>
      <c r="AU38" s="358"/>
      <c r="AV38" s="367"/>
      <c r="AW38" s="363"/>
      <c r="AX38" s="358"/>
      <c r="AY38" s="358"/>
      <c r="AZ38" s="367"/>
      <c r="BA38" s="831"/>
      <c r="BB38" s="832"/>
    </row>
    <row r="39" spans="1:54" s="361" customFormat="1" ht="4.5" customHeight="1">
      <c r="A39" s="819"/>
      <c r="B39" s="822"/>
      <c r="C39" s="823"/>
      <c r="D39" s="828"/>
      <c r="E39" s="368"/>
      <c r="F39" s="357"/>
      <c r="G39" s="369"/>
      <c r="H39" s="370"/>
      <c r="I39" s="371"/>
      <c r="J39" s="369"/>
      <c r="K39" s="369"/>
      <c r="L39" s="370"/>
      <c r="M39" s="368"/>
      <c r="N39" s="357"/>
      <c r="O39" s="357"/>
      <c r="P39" s="372"/>
      <c r="Q39" s="368"/>
      <c r="R39" s="357"/>
      <c r="S39" s="357"/>
      <c r="T39" s="372"/>
      <c r="U39" s="368"/>
      <c r="V39" s="357"/>
      <c r="W39" s="357"/>
      <c r="X39" s="372"/>
      <c r="Y39" s="368"/>
      <c r="Z39" s="357"/>
      <c r="AA39" s="357"/>
      <c r="AB39" s="372"/>
      <c r="AC39" s="368"/>
      <c r="AD39" s="357"/>
      <c r="AE39" s="357"/>
      <c r="AF39" s="372"/>
      <c r="AG39" s="368"/>
      <c r="AH39" s="357"/>
      <c r="AI39" s="357"/>
      <c r="AJ39" s="372"/>
      <c r="AK39" s="368"/>
      <c r="AL39" s="357"/>
      <c r="AM39" s="357"/>
      <c r="AN39" s="372"/>
      <c r="AO39" s="368"/>
      <c r="AP39" s="357"/>
      <c r="AQ39" s="357"/>
      <c r="AR39" s="372"/>
      <c r="AS39" s="368"/>
      <c r="AT39" s="357"/>
      <c r="AU39" s="357"/>
      <c r="AV39" s="372"/>
      <c r="AW39" s="368"/>
      <c r="AX39" s="357"/>
      <c r="AY39" s="357"/>
      <c r="AZ39" s="372"/>
      <c r="BA39" s="831"/>
      <c r="BB39" s="832"/>
    </row>
    <row r="40" spans="1:54" s="361" customFormat="1" ht="4.5" customHeight="1">
      <c r="A40" s="819"/>
      <c r="B40" s="822"/>
      <c r="C40" s="823"/>
      <c r="D40" s="835" t="s">
        <v>93</v>
      </c>
      <c r="E40" s="363"/>
      <c r="F40" s="358"/>
      <c r="G40" s="364"/>
      <c r="H40" s="365"/>
      <c r="I40" s="366"/>
      <c r="J40" s="364"/>
      <c r="K40" s="364"/>
      <c r="L40" s="365"/>
      <c r="M40" s="363"/>
      <c r="N40" s="358"/>
      <c r="O40" s="358"/>
      <c r="P40" s="367"/>
      <c r="Q40" s="363"/>
      <c r="R40" s="358"/>
      <c r="S40" s="358"/>
      <c r="T40" s="367"/>
      <c r="U40" s="363"/>
      <c r="V40" s="358"/>
      <c r="W40" s="358"/>
      <c r="X40" s="367"/>
      <c r="Y40" s="363"/>
      <c r="Z40" s="358"/>
      <c r="AA40" s="358"/>
      <c r="AB40" s="367"/>
      <c r="AC40" s="363"/>
      <c r="AD40" s="358"/>
      <c r="AE40" s="358"/>
      <c r="AF40" s="367"/>
      <c r="AG40" s="363"/>
      <c r="AH40" s="358"/>
      <c r="AI40" s="358"/>
      <c r="AJ40" s="367"/>
      <c r="AK40" s="363"/>
      <c r="AL40" s="358"/>
      <c r="AM40" s="358"/>
      <c r="AN40" s="367"/>
      <c r="AO40" s="363"/>
      <c r="AP40" s="358"/>
      <c r="AQ40" s="358"/>
      <c r="AR40" s="367"/>
      <c r="AS40" s="363"/>
      <c r="AT40" s="358"/>
      <c r="AU40" s="358"/>
      <c r="AV40" s="367"/>
      <c r="AW40" s="363"/>
      <c r="AX40" s="358"/>
      <c r="AY40" s="358"/>
      <c r="AZ40" s="367"/>
      <c r="BA40" s="831"/>
      <c r="BB40" s="832"/>
    </row>
    <row r="41" spans="1:54" s="361" customFormat="1" ht="4.5" customHeight="1">
      <c r="A41" s="819"/>
      <c r="B41" s="822"/>
      <c r="C41" s="823"/>
      <c r="D41" s="836"/>
      <c r="E41" s="368"/>
      <c r="F41" s="357"/>
      <c r="G41" s="369"/>
      <c r="H41" s="370"/>
      <c r="I41" s="371"/>
      <c r="J41" s="369"/>
      <c r="K41" s="369"/>
      <c r="L41" s="370"/>
      <c r="M41" s="371"/>
      <c r="N41" s="357"/>
      <c r="O41" s="357"/>
      <c r="P41" s="372"/>
      <c r="Q41" s="368"/>
      <c r="R41" s="357"/>
      <c r="S41" s="357"/>
      <c r="T41" s="372"/>
      <c r="U41" s="368"/>
      <c r="V41" s="357"/>
      <c r="W41" s="357"/>
      <c r="X41" s="372"/>
      <c r="Y41" s="368"/>
      <c r="Z41" s="357"/>
      <c r="AA41" s="357"/>
      <c r="AB41" s="372"/>
      <c r="AC41" s="368"/>
      <c r="AD41" s="357"/>
      <c r="AE41" s="357"/>
      <c r="AF41" s="372"/>
      <c r="AG41" s="368"/>
      <c r="AH41" s="357"/>
      <c r="AI41" s="357"/>
      <c r="AJ41" s="372"/>
      <c r="AK41" s="368"/>
      <c r="AL41" s="357"/>
      <c r="AM41" s="357"/>
      <c r="AN41" s="372"/>
      <c r="AO41" s="368"/>
      <c r="AP41" s="357"/>
      <c r="AQ41" s="357"/>
      <c r="AR41" s="372"/>
      <c r="AS41" s="368"/>
      <c r="AT41" s="357"/>
      <c r="AU41" s="357"/>
      <c r="AV41" s="372"/>
      <c r="AW41" s="368"/>
      <c r="AX41" s="357"/>
      <c r="AY41" s="357"/>
      <c r="AZ41" s="372"/>
      <c r="BA41" s="831"/>
      <c r="BB41" s="832"/>
    </row>
    <row r="42" spans="1:54" s="361" customFormat="1" ht="4.5" customHeight="1">
      <c r="A42" s="819"/>
      <c r="B42" s="824"/>
      <c r="C42" s="825"/>
      <c r="D42" s="837"/>
      <c r="E42" s="6"/>
      <c r="F42" s="7"/>
      <c r="G42" s="7"/>
      <c r="H42" s="8"/>
      <c r="I42" s="6"/>
      <c r="J42" s="7"/>
      <c r="K42" s="7"/>
      <c r="L42" s="8"/>
      <c r="M42" s="6"/>
      <c r="N42" s="7"/>
      <c r="O42" s="7"/>
      <c r="P42" s="8"/>
      <c r="Q42" s="6"/>
      <c r="R42" s="7"/>
      <c r="S42" s="7"/>
      <c r="T42" s="8"/>
      <c r="U42" s="6"/>
      <c r="V42" s="7"/>
      <c r="W42" s="7"/>
      <c r="X42" s="8"/>
      <c r="Y42" s="6"/>
      <c r="Z42" s="7"/>
      <c r="AA42" s="7"/>
      <c r="AB42" s="8"/>
      <c r="AC42" s="6"/>
      <c r="AD42" s="7"/>
      <c r="AE42" s="7"/>
      <c r="AF42" s="8"/>
      <c r="AG42" s="6"/>
      <c r="AH42" s="7"/>
      <c r="AI42" s="7"/>
      <c r="AJ42" s="8"/>
      <c r="AK42" s="6"/>
      <c r="AL42" s="7"/>
      <c r="AM42" s="7"/>
      <c r="AN42" s="8"/>
      <c r="AO42" s="6"/>
      <c r="AP42" s="7"/>
      <c r="AQ42" s="7"/>
      <c r="AR42" s="8"/>
      <c r="AS42" s="6"/>
      <c r="AT42" s="7"/>
      <c r="AU42" s="7"/>
      <c r="AV42" s="8"/>
      <c r="AW42" s="6"/>
      <c r="AX42" s="7"/>
      <c r="AY42" s="7"/>
      <c r="AZ42" s="8"/>
      <c r="BA42" s="833"/>
      <c r="BB42" s="834"/>
    </row>
    <row r="43" spans="1:54" s="361" customFormat="1" ht="4.5" customHeight="1">
      <c r="A43" s="819"/>
      <c r="B43" s="820" t="s">
        <v>1033</v>
      </c>
      <c r="C43" s="821"/>
      <c r="D43" s="826" t="s">
        <v>92</v>
      </c>
      <c r="E43" s="362"/>
      <c r="F43" s="4"/>
      <c r="G43" s="4"/>
      <c r="H43" s="5"/>
      <c r="I43" s="362"/>
      <c r="J43" s="4"/>
      <c r="K43" s="4"/>
      <c r="L43" s="5"/>
      <c r="M43" s="362"/>
      <c r="N43" s="4"/>
      <c r="O43" s="4"/>
      <c r="P43" s="5"/>
      <c r="Q43" s="362"/>
      <c r="R43" s="4"/>
      <c r="S43" s="4"/>
      <c r="T43" s="5"/>
      <c r="U43" s="362"/>
      <c r="V43" s="4"/>
      <c r="W43" s="4"/>
      <c r="X43" s="5"/>
      <c r="Y43" s="362"/>
      <c r="Z43" s="4"/>
      <c r="AA43" s="4"/>
      <c r="AB43" s="5"/>
      <c r="AC43" s="362"/>
      <c r="AD43" s="4"/>
      <c r="AE43" s="4"/>
      <c r="AF43" s="5"/>
      <c r="AG43" s="362"/>
      <c r="AH43" s="4"/>
      <c r="AI43" s="4"/>
      <c r="AJ43" s="5"/>
      <c r="AK43" s="362"/>
      <c r="AL43" s="4"/>
      <c r="AM43" s="4"/>
      <c r="AN43" s="5"/>
      <c r="AO43" s="362"/>
      <c r="AP43" s="4"/>
      <c r="AQ43" s="4"/>
      <c r="AR43" s="5"/>
      <c r="AS43" s="362"/>
      <c r="AT43" s="4"/>
      <c r="AU43" s="4"/>
      <c r="AV43" s="5"/>
      <c r="AW43" s="362"/>
      <c r="AX43" s="4"/>
      <c r="AY43" s="4"/>
      <c r="AZ43" s="5"/>
      <c r="BA43" s="829"/>
      <c r="BB43" s="830"/>
    </row>
    <row r="44" spans="1:54" s="361" customFormat="1" ht="4.5" customHeight="1">
      <c r="A44" s="819"/>
      <c r="B44" s="822"/>
      <c r="C44" s="823"/>
      <c r="D44" s="827"/>
      <c r="E44" s="363"/>
      <c r="F44" s="358"/>
      <c r="G44" s="364"/>
      <c r="H44" s="365"/>
      <c r="I44" s="366"/>
      <c r="J44" s="364"/>
      <c r="K44" s="364"/>
      <c r="L44" s="365"/>
      <c r="M44" s="363"/>
      <c r="N44" s="358"/>
      <c r="O44" s="358"/>
      <c r="P44" s="367"/>
      <c r="Q44" s="363"/>
      <c r="R44" s="358"/>
      <c r="S44" s="358"/>
      <c r="T44" s="367"/>
      <c r="U44" s="363"/>
      <c r="V44" s="358"/>
      <c r="W44" s="358"/>
      <c r="X44" s="367"/>
      <c r="Y44" s="363"/>
      <c r="Z44" s="358"/>
      <c r="AA44" s="358"/>
      <c r="AB44" s="367"/>
      <c r="AC44" s="363"/>
      <c r="AD44" s="358"/>
      <c r="AE44" s="358"/>
      <c r="AF44" s="367"/>
      <c r="AG44" s="363"/>
      <c r="AH44" s="358"/>
      <c r="AI44" s="358"/>
      <c r="AJ44" s="367"/>
      <c r="AK44" s="363"/>
      <c r="AL44" s="358"/>
      <c r="AM44" s="358"/>
      <c r="AN44" s="367"/>
      <c r="AO44" s="363"/>
      <c r="AP44" s="358"/>
      <c r="AQ44" s="358"/>
      <c r="AR44" s="367"/>
      <c r="AS44" s="363"/>
      <c r="AT44" s="358"/>
      <c r="AU44" s="358"/>
      <c r="AV44" s="367"/>
      <c r="AW44" s="363"/>
      <c r="AX44" s="358"/>
      <c r="AY44" s="358"/>
      <c r="AZ44" s="367"/>
      <c r="BA44" s="831"/>
      <c r="BB44" s="832"/>
    </row>
    <row r="45" spans="1:54" s="361" customFormat="1" ht="4.5" customHeight="1">
      <c r="A45" s="819"/>
      <c r="B45" s="822"/>
      <c r="C45" s="823"/>
      <c r="D45" s="828"/>
      <c r="E45" s="368"/>
      <c r="F45" s="357"/>
      <c r="G45" s="369"/>
      <c r="H45" s="370"/>
      <c r="I45" s="371"/>
      <c r="J45" s="369"/>
      <c r="K45" s="369"/>
      <c r="L45" s="370"/>
      <c r="M45" s="368"/>
      <c r="N45" s="357"/>
      <c r="O45" s="357"/>
      <c r="P45" s="372"/>
      <c r="Q45" s="368"/>
      <c r="R45" s="357"/>
      <c r="S45" s="357"/>
      <c r="T45" s="372"/>
      <c r="U45" s="368"/>
      <c r="V45" s="357"/>
      <c r="W45" s="357"/>
      <c r="X45" s="372"/>
      <c r="Y45" s="368"/>
      <c r="Z45" s="357"/>
      <c r="AA45" s="357"/>
      <c r="AB45" s="372"/>
      <c r="AC45" s="368"/>
      <c r="AD45" s="357"/>
      <c r="AE45" s="357"/>
      <c r="AF45" s="372"/>
      <c r="AG45" s="368"/>
      <c r="AH45" s="357"/>
      <c r="AI45" s="357"/>
      <c r="AJ45" s="372"/>
      <c r="AK45" s="368"/>
      <c r="AL45" s="357"/>
      <c r="AM45" s="357"/>
      <c r="AN45" s="372"/>
      <c r="AO45" s="368"/>
      <c r="AP45" s="357"/>
      <c r="AQ45" s="357"/>
      <c r="AR45" s="372"/>
      <c r="AS45" s="368"/>
      <c r="AT45" s="357"/>
      <c r="AU45" s="357"/>
      <c r="AV45" s="372"/>
      <c r="AW45" s="368"/>
      <c r="AX45" s="357"/>
      <c r="AY45" s="357"/>
      <c r="AZ45" s="372"/>
      <c r="BA45" s="831"/>
      <c r="BB45" s="832"/>
    </row>
    <row r="46" spans="1:54" s="361" customFormat="1" ht="4.5" customHeight="1">
      <c r="A46" s="819"/>
      <c r="B46" s="822"/>
      <c r="C46" s="823"/>
      <c r="D46" s="835" t="s">
        <v>93</v>
      </c>
      <c r="E46" s="363"/>
      <c r="F46" s="358"/>
      <c r="G46" s="364"/>
      <c r="H46" s="365"/>
      <c r="I46" s="366"/>
      <c r="J46" s="364"/>
      <c r="K46" s="364"/>
      <c r="L46" s="365"/>
      <c r="M46" s="363"/>
      <c r="N46" s="358"/>
      <c r="O46" s="358"/>
      <c r="P46" s="367"/>
      <c r="Q46" s="363"/>
      <c r="R46" s="358"/>
      <c r="S46" s="358"/>
      <c r="T46" s="367"/>
      <c r="U46" s="363"/>
      <c r="V46" s="358"/>
      <c r="W46" s="358"/>
      <c r="X46" s="367"/>
      <c r="Y46" s="363"/>
      <c r="Z46" s="358"/>
      <c r="AA46" s="358"/>
      <c r="AB46" s="367"/>
      <c r="AC46" s="363"/>
      <c r="AD46" s="358"/>
      <c r="AE46" s="358"/>
      <c r="AF46" s="367"/>
      <c r="AG46" s="363"/>
      <c r="AH46" s="358"/>
      <c r="AI46" s="358"/>
      <c r="AJ46" s="367"/>
      <c r="AK46" s="363"/>
      <c r="AL46" s="358"/>
      <c r="AM46" s="358"/>
      <c r="AN46" s="367"/>
      <c r="AO46" s="363"/>
      <c r="AP46" s="358"/>
      <c r="AQ46" s="358"/>
      <c r="AR46" s="367"/>
      <c r="AS46" s="363"/>
      <c r="AT46" s="358"/>
      <c r="AU46" s="358"/>
      <c r="AV46" s="367"/>
      <c r="AW46" s="363"/>
      <c r="AX46" s="358"/>
      <c r="AY46" s="358"/>
      <c r="AZ46" s="367"/>
      <c r="BA46" s="831"/>
      <c r="BB46" s="832"/>
    </row>
    <row r="47" spans="1:54" s="361" customFormat="1" ht="4.5" customHeight="1">
      <c r="A47" s="819"/>
      <c r="B47" s="822"/>
      <c r="C47" s="823"/>
      <c r="D47" s="836"/>
      <c r="E47" s="368"/>
      <c r="F47" s="357"/>
      <c r="G47" s="369"/>
      <c r="H47" s="370"/>
      <c r="I47" s="371"/>
      <c r="J47" s="369"/>
      <c r="K47" s="369"/>
      <c r="L47" s="370"/>
      <c r="M47" s="371"/>
      <c r="N47" s="357"/>
      <c r="O47" s="357"/>
      <c r="P47" s="372"/>
      <c r="Q47" s="368"/>
      <c r="R47" s="357"/>
      <c r="S47" s="357"/>
      <c r="T47" s="372"/>
      <c r="U47" s="368"/>
      <c r="V47" s="357"/>
      <c r="W47" s="357"/>
      <c r="X47" s="372"/>
      <c r="Y47" s="368"/>
      <c r="Z47" s="357"/>
      <c r="AA47" s="357"/>
      <c r="AB47" s="372"/>
      <c r="AC47" s="368"/>
      <c r="AD47" s="357"/>
      <c r="AE47" s="357"/>
      <c r="AF47" s="372"/>
      <c r="AG47" s="368"/>
      <c r="AH47" s="357"/>
      <c r="AI47" s="357"/>
      <c r="AJ47" s="372"/>
      <c r="AK47" s="368"/>
      <c r="AL47" s="357"/>
      <c r="AM47" s="357"/>
      <c r="AN47" s="372"/>
      <c r="AO47" s="368"/>
      <c r="AP47" s="357"/>
      <c r="AQ47" s="357"/>
      <c r="AR47" s="372"/>
      <c r="AS47" s="368"/>
      <c r="AT47" s="357"/>
      <c r="AU47" s="357"/>
      <c r="AV47" s="372"/>
      <c r="AW47" s="368"/>
      <c r="AX47" s="357"/>
      <c r="AY47" s="357"/>
      <c r="AZ47" s="372"/>
      <c r="BA47" s="831"/>
      <c r="BB47" s="832"/>
    </row>
    <row r="48" spans="1:54" s="361" customFormat="1" ht="4.5" customHeight="1">
      <c r="A48" s="819"/>
      <c r="B48" s="824"/>
      <c r="C48" s="825"/>
      <c r="D48" s="837"/>
      <c r="E48" s="6"/>
      <c r="F48" s="7"/>
      <c r="G48" s="7"/>
      <c r="H48" s="8"/>
      <c r="I48" s="6"/>
      <c r="J48" s="7"/>
      <c r="K48" s="7"/>
      <c r="L48" s="8"/>
      <c r="M48" s="6"/>
      <c r="N48" s="7"/>
      <c r="O48" s="7"/>
      <c r="P48" s="8"/>
      <c r="Q48" s="6"/>
      <c r="R48" s="7"/>
      <c r="S48" s="7"/>
      <c r="T48" s="8"/>
      <c r="U48" s="6"/>
      <c r="V48" s="7"/>
      <c r="W48" s="7"/>
      <c r="X48" s="8"/>
      <c r="Y48" s="6"/>
      <c r="Z48" s="7"/>
      <c r="AA48" s="7"/>
      <c r="AB48" s="8"/>
      <c r="AC48" s="6"/>
      <c r="AD48" s="7"/>
      <c r="AE48" s="7"/>
      <c r="AF48" s="8"/>
      <c r="AG48" s="6"/>
      <c r="AH48" s="7"/>
      <c r="AI48" s="7"/>
      <c r="AJ48" s="8"/>
      <c r="AK48" s="6"/>
      <c r="AL48" s="7"/>
      <c r="AM48" s="7"/>
      <c r="AN48" s="8"/>
      <c r="AO48" s="6"/>
      <c r="AP48" s="7"/>
      <c r="AQ48" s="7"/>
      <c r="AR48" s="8"/>
      <c r="AS48" s="6"/>
      <c r="AT48" s="7"/>
      <c r="AU48" s="7"/>
      <c r="AV48" s="8"/>
      <c r="AW48" s="6"/>
      <c r="AX48" s="7"/>
      <c r="AY48" s="7"/>
      <c r="AZ48" s="8"/>
      <c r="BA48" s="833"/>
      <c r="BB48" s="834"/>
    </row>
    <row r="49" spans="1:54" s="361" customFormat="1" ht="4.5" customHeight="1">
      <c r="A49" s="819"/>
      <c r="B49" s="820" t="s">
        <v>1034</v>
      </c>
      <c r="C49" s="821"/>
      <c r="D49" s="826" t="s">
        <v>92</v>
      </c>
      <c r="E49" s="362"/>
      <c r="F49" s="4"/>
      <c r="G49" s="4"/>
      <c r="H49" s="5"/>
      <c r="I49" s="362"/>
      <c r="J49" s="4"/>
      <c r="K49" s="4"/>
      <c r="L49" s="5"/>
      <c r="M49" s="362"/>
      <c r="N49" s="4"/>
      <c r="O49" s="4"/>
      <c r="P49" s="5"/>
      <c r="Q49" s="362"/>
      <c r="R49" s="4"/>
      <c r="S49" s="4"/>
      <c r="T49" s="5"/>
      <c r="U49" s="362"/>
      <c r="V49" s="4"/>
      <c r="W49" s="4"/>
      <c r="X49" s="5"/>
      <c r="Y49" s="362"/>
      <c r="Z49" s="4"/>
      <c r="AA49" s="4"/>
      <c r="AB49" s="5"/>
      <c r="AC49" s="362"/>
      <c r="AD49" s="4"/>
      <c r="AE49" s="4"/>
      <c r="AF49" s="5"/>
      <c r="AG49" s="362"/>
      <c r="AH49" s="4"/>
      <c r="AI49" s="4"/>
      <c r="AJ49" s="5"/>
      <c r="AK49" s="362"/>
      <c r="AL49" s="4"/>
      <c r="AM49" s="4"/>
      <c r="AN49" s="5"/>
      <c r="AO49" s="362"/>
      <c r="AP49" s="4"/>
      <c r="AQ49" s="4"/>
      <c r="AR49" s="5"/>
      <c r="AS49" s="362"/>
      <c r="AT49" s="4"/>
      <c r="AU49" s="4"/>
      <c r="AV49" s="5"/>
      <c r="AW49" s="362"/>
      <c r="AX49" s="4"/>
      <c r="AY49" s="4"/>
      <c r="AZ49" s="5"/>
      <c r="BA49" s="829"/>
      <c r="BB49" s="830"/>
    </row>
    <row r="50" spans="1:54" s="361" customFormat="1" ht="4.5" customHeight="1">
      <c r="A50" s="819"/>
      <c r="B50" s="822"/>
      <c r="C50" s="823"/>
      <c r="D50" s="827"/>
      <c r="E50" s="363"/>
      <c r="F50" s="358"/>
      <c r="G50" s="364"/>
      <c r="H50" s="365"/>
      <c r="I50" s="366"/>
      <c r="J50" s="364"/>
      <c r="K50" s="364"/>
      <c r="L50" s="365"/>
      <c r="M50" s="363"/>
      <c r="N50" s="358"/>
      <c r="O50" s="358"/>
      <c r="P50" s="367"/>
      <c r="Q50" s="363"/>
      <c r="R50" s="358"/>
      <c r="S50" s="358"/>
      <c r="T50" s="367"/>
      <c r="U50" s="363"/>
      <c r="V50" s="358"/>
      <c r="W50" s="358"/>
      <c r="X50" s="367"/>
      <c r="Y50" s="363"/>
      <c r="Z50" s="358"/>
      <c r="AA50" s="358"/>
      <c r="AB50" s="367"/>
      <c r="AC50" s="363"/>
      <c r="AD50" s="358"/>
      <c r="AE50" s="358"/>
      <c r="AF50" s="367"/>
      <c r="AG50" s="363"/>
      <c r="AH50" s="358"/>
      <c r="AI50" s="358"/>
      <c r="AJ50" s="367"/>
      <c r="AK50" s="363"/>
      <c r="AL50" s="358"/>
      <c r="AM50" s="358"/>
      <c r="AN50" s="367"/>
      <c r="AO50" s="363"/>
      <c r="AP50" s="358"/>
      <c r="AQ50" s="358"/>
      <c r="AR50" s="367"/>
      <c r="AS50" s="363"/>
      <c r="AT50" s="358"/>
      <c r="AU50" s="358"/>
      <c r="AV50" s="367"/>
      <c r="AW50" s="363"/>
      <c r="AX50" s="358"/>
      <c r="AY50" s="358"/>
      <c r="AZ50" s="367"/>
      <c r="BA50" s="831"/>
      <c r="BB50" s="832"/>
    </row>
    <row r="51" spans="1:54" s="361" customFormat="1" ht="4.5" customHeight="1">
      <c r="A51" s="819"/>
      <c r="B51" s="822"/>
      <c r="C51" s="823"/>
      <c r="D51" s="828"/>
      <c r="E51" s="368"/>
      <c r="F51" s="357"/>
      <c r="G51" s="369"/>
      <c r="H51" s="370"/>
      <c r="I51" s="371"/>
      <c r="J51" s="369"/>
      <c r="K51" s="369"/>
      <c r="L51" s="370"/>
      <c r="M51" s="368"/>
      <c r="N51" s="357"/>
      <c r="O51" s="357"/>
      <c r="P51" s="372"/>
      <c r="Q51" s="368"/>
      <c r="R51" s="357"/>
      <c r="S51" s="357"/>
      <c r="T51" s="372"/>
      <c r="U51" s="368"/>
      <c r="V51" s="357"/>
      <c r="W51" s="357"/>
      <c r="X51" s="372"/>
      <c r="Y51" s="368"/>
      <c r="Z51" s="357"/>
      <c r="AA51" s="357"/>
      <c r="AB51" s="372"/>
      <c r="AC51" s="368"/>
      <c r="AD51" s="357"/>
      <c r="AE51" s="357"/>
      <c r="AF51" s="372"/>
      <c r="AG51" s="368"/>
      <c r="AH51" s="357"/>
      <c r="AI51" s="357"/>
      <c r="AJ51" s="372"/>
      <c r="AK51" s="368"/>
      <c r="AL51" s="357"/>
      <c r="AM51" s="357"/>
      <c r="AN51" s="372"/>
      <c r="AO51" s="368"/>
      <c r="AP51" s="357"/>
      <c r="AQ51" s="357"/>
      <c r="AR51" s="372"/>
      <c r="AS51" s="368"/>
      <c r="AT51" s="357"/>
      <c r="AU51" s="357"/>
      <c r="AV51" s="372"/>
      <c r="AW51" s="368"/>
      <c r="AX51" s="357"/>
      <c r="AY51" s="357"/>
      <c r="AZ51" s="372"/>
      <c r="BA51" s="831"/>
      <c r="BB51" s="832"/>
    </row>
    <row r="52" spans="1:54" s="361" customFormat="1" ht="4.5" customHeight="1">
      <c r="A52" s="819"/>
      <c r="B52" s="822"/>
      <c r="C52" s="823"/>
      <c r="D52" s="835" t="s">
        <v>93</v>
      </c>
      <c r="E52" s="363"/>
      <c r="F52" s="358"/>
      <c r="G52" s="364"/>
      <c r="H52" s="365"/>
      <c r="I52" s="366"/>
      <c r="J52" s="364"/>
      <c r="K52" s="364"/>
      <c r="L52" s="365"/>
      <c r="M52" s="363"/>
      <c r="N52" s="358"/>
      <c r="O52" s="358"/>
      <c r="P52" s="367"/>
      <c r="Q52" s="363"/>
      <c r="R52" s="358"/>
      <c r="S52" s="358"/>
      <c r="T52" s="367"/>
      <c r="U52" s="363"/>
      <c r="V52" s="358"/>
      <c r="W52" s="358"/>
      <c r="X52" s="367"/>
      <c r="Y52" s="363"/>
      <c r="Z52" s="358"/>
      <c r="AA52" s="358"/>
      <c r="AB52" s="367"/>
      <c r="AC52" s="363"/>
      <c r="AD52" s="358"/>
      <c r="AE52" s="358"/>
      <c r="AF52" s="367"/>
      <c r="AG52" s="363"/>
      <c r="AH52" s="358"/>
      <c r="AI52" s="358"/>
      <c r="AJ52" s="367"/>
      <c r="AK52" s="363"/>
      <c r="AL52" s="358"/>
      <c r="AM52" s="358"/>
      <c r="AN52" s="367"/>
      <c r="AO52" s="363"/>
      <c r="AP52" s="358"/>
      <c r="AQ52" s="358"/>
      <c r="AR52" s="367"/>
      <c r="AS52" s="363"/>
      <c r="AT52" s="358"/>
      <c r="AU52" s="358"/>
      <c r="AV52" s="367"/>
      <c r="AW52" s="363"/>
      <c r="AX52" s="358"/>
      <c r="AY52" s="358"/>
      <c r="AZ52" s="367"/>
      <c r="BA52" s="831"/>
      <c r="BB52" s="832"/>
    </row>
    <row r="53" spans="1:54" s="361" customFormat="1" ht="4.5" customHeight="1">
      <c r="A53" s="819"/>
      <c r="B53" s="822"/>
      <c r="C53" s="823"/>
      <c r="D53" s="836"/>
      <c r="E53" s="368"/>
      <c r="F53" s="357"/>
      <c r="G53" s="369"/>
      <c r="H53" s="370"/>
      <c r="I53" s="371"/>
      <c r="J53" s="369"/>
      <c r="K53" s="369"/>
      <c r="L53" s="370"/>
      <c r="M53" s="371"/>
      <c r="N53" s="357"/>
      <c r="O53" s="357"/>
      <c r="P53" s="372"/>
      <c r="Q53" s="368"/>
      <c r="R53" s="357"/>
      <c r="S53" s="357"/>
      <c r="T53" s="372"/>
      <c r="U53" s="368"/>
      <c r="V53" s="357"/>
      <c r="W53" s="357"/>
      <c r="X53" s="372"/>
      <c r="Y53" s="368"/>
      <c r="Z53" s="357"/>
      <c r="AA53" s="357"/>
      <c r="AB53" s="372"/>
      <c r="AC53" s="368"/>
      <c r="AD53" s="357"/>
      <c r="AE53" s="357"/>
      <c r="AF53" s="372"/>
      <c r="AG53" s="368"/>
      <c r="AH53" s="357"/>
      <c r="AI53" s="357"/>
      <c r="AJ53" s="372"/>
      <c r="AK53" s="368"/>
      <c r="AL53" s="357"/>
      <c r="AM53" s="357"/>
      <c r="AN53" s="372"/>
      <c r="AO53" s="368"/>
      <c r="AP53" s="357"/>
      <c r="AQ53" s="357"/>
      <c r="AR53" s="372"/>
      <c r="AS53" s="368"/>
      <c r="AT53" s="357"/>
      <c r="AU53" s="357"/>
      <c r="AV53" s="372"/>
      <c r="AW53" s="368"/>
      <c r="AX53" s="357"/>
      <c r="AY53" s="357"/>
      <c r="AZ53" s="372"/>
      <c r="BA53" s="831"/>
      <c r="BB53" s="832"/>
    </row>
    <row r="54" spans="1:54" s="361" customFormat="1" ht="4.5" customHeight="1">
      <c r="A54" s="819"/>
      <c r="B54" s="824"/>
      <c r="C54" s="825"/>
      <c r="D54" s="837"/>
      <c r="E54" s="6"/>
      <c r="F54" s="7"/>
      <c r="G54" s="7"/>
      <c r="H54" s="8"/>
      <c r="I54" s="6"/>
      <c r="J54" s="7"/>
      <c r="K54" s="7"/>
      <c r="L54" s="8"/>
      <c r="M54" s="6"/>
      <c r="N54" s="7"/>
      <c r="O54" s="7"/>
      <c r="P54" s="8"/>
      <c r="Q54" s="6"/>
      <c r="R54" s="7"/>
      <c r="S54" s="7"/>
      <c r="T54" s="8"/>
      <c r="U54" s="6"/>
      <c r="V54" s="7"/>
      <c r="W54" s="7"/>
      <c r="X54" s="8"/>
      <c r="Y54" s="6"/>
      <c r="Z54" s="7"/>
      <c r="AA54" s="7"/>
      <c r="AB54" s="8"/>
      <c r="AC54" s="6"/>
      <c r="AD54" s="7"/>
      <c r="AE54" s="7"/>
      <c r="AF54" s="8"/>
      <c r="AG54" s="6"/>
      <c r="AH54" s="7"/>
      <c r="AI54" s="7"/>
      <c r="AJ54" s="8"/>
      <c r="AK54" s="6"/>
      <c r="AL54" s="7"/>
      <c r="AM54" s="7"/>
      <c r="AN54" s="8"/>
      <c r="AO54" s="6"/>
      <c r="AP54" s="7"/>
      <c r="AQ54" s="7"/>
      <c r="AR54" s="8"/>
      <c r="AS54" s="6"/>
      <c r="AT54" s="7"/>
      <c r="AU54" s="7"/>
      <c r="AV54" s="8"/>
      <c r="AW54" s="6"/>
      <c r="AX54" s="7"/>
      <c r="AY54" s="7"/>
      <c r="AZ54" s="8"/>
      <c r="BA54" s="833"/>
      <c r="BB54" s="834"/>
    </row>
    <row r="55" spans="1:54" s="361" customFormat="1" ht="4.5" customHeight="1">
      <c r="A55" s="819"/>
      <c r="B55" s="820"/>
      <c r="C55" s="821"/>
      <c r="D55" s="826" t="s">
        <v>92</v>
      </c>
      <c r="E55" s="362"/>
      <c r="F55" s="4"/>
      <c r="G55" s="4"/>
      <c r="H55" s="5"/>
      <c r="I55" s="362"/>
      <c r="J55" s="4"/>
      <c r="K55" s="4"/>
      <c r="L55" s="5"/>
      <c r="M55" s="362"/>
      <c r="N55" s="4"/>
      <c r="O55" s="4"/>
      <c r="P55" s="5"/>
      <c r="Q55" s="362"/>
      <c r="R55" s="4"/>
      <c r="S55" s="4"/>
      <c r="T55" s="5"/>
      <c r="U55" s="362"/>
      <c r="V55" s="4"/>
      <c r="W55" s="4"/>
      <c r="X55" s="5"/>
      <c r="Y55" s="362"/>
      <c r="Z55" s="4"/>
      <c r="AA55" s="4"/>
      <c r="AB55" s="5"/>
      <c r="AC55" s="362"/>
      <c r="AD55" s="4"/>
      <c r="AE55" s="4"/>
      <c r="AF55" s="5"/>
      <c r="AG55" s="362"/>
      <c r="AH55" s="4"/>
      <c r="AI55" s="4"/>
      <c r="AJ55" s="5"/>
      <c r="AK55" s="362"/>
      <c r="AL55" s="4"/>
      <c r="AM55" s="4"/>
      <c r="AN55" s="5"/>
      <c r="AO55" s="362"/>
      <c r="AP55" s="4"/>
      <c r="AQ55" s="4"/>
      <c r="AR55" s="5"/>
      <c r="AS55" s="362"/>
      <c r="AT55" s="4"/>
      <c r="AU55" s="4"/>
      <c r="AV55" s="5"/>
      <c r="AW55" s="362"/>
      <c r="AX55" s="4"/>
      <c r="AY55" s="4"/>
      <c r="AZ55" s="5"/>
      <c r="BA55" s="829"/>
      <c r="BB55" s="830"/>
    </row>
    <row r="56" spans="1:54" s="361" customFormat="1" ht="4.5" customHeight="1">
      <c r="A56" s="819"/>
      <c r="B56" s="822"/>
      <c r="C56" s="823"/>
      <c r="D56" s="827"/>
      <c r="E56" s="363"/>
      <c r="F56" s="358"/>
      <c r="G56" s="364"/>
      <c r="H56" s="365"/>
      <c r="I56" s="366"/>
      <c r="J56" s="364"/>
      <c r="K56" s="364"/>
      <c r="L56" s="365"/>
      <c r="M56" s="363"/>
      <c r="N56" s="358"/>
      <c r="O56" s="358"/>
      <c r="P56" s="367"/>
      <c r="Q56" s="363"/>
      <c r="R56" s="358"/>
      <c r="S56" s="358"/>
      <c r="T56" s="367"/>
      <c r="U56" s="363"/>
      <c r="V56" s="358"/>
      <c r="W56" s="358"/>
      <c r="X56" s="367"/>
      <c r="Y56" s="363"/>
      <c r="Z56" s="358"/>
      <c r="AA56" s="358"/>
      <c r="AB56" s="367"/>
      <c r="AC56" s="363"/>
      <c r="AD56" s="358"/>
      <c r="AE56" s="358"/>
      <c r="AF56" s="367"/>
      <c r="AG56" s="363"/>
      <c r="AH56" s="358"/>
      <c r="AI56" s="358"/>
      <c r="AJ56" s="367"/>
      <c r="AK56" s="363"/>
      <c r="AL56" s="358"/>
      <c r="AM56" s="358"/>
      <c r="AN56" s="367"/>
      <c r="AO56" s="363"/>
      <c r="AP56" s="358"/>
      <c r="AQ56" s="358"/>
      <c r="AR56" s="367"/>
      <c r="AS56" s="363"/>
      <c r="AT56" s="358"/>
      <c r="AU56" s="358"/>
      <c r="AV56" s="367"/>
      <c r="AW56" s="363"/>
      <c r="AX56" s="358"/>
      <c r="AY56" s="358"/>
      <c r="AZ56" s="367"/>
      <c r="BA56" s="831"/>
      <c r="BB56" s="832"/>
    </row>
    <row r="57" spans="1:54" s="361" customFormat="1" ht="4.5" customHeight="1">
      <c r="A57" s="819"/>
      <c r="B57" s="822"/>
      <c r="C57" s="823"/>
      <c r="D57" s="828"/>
      <c r="E57" s="368"/>
      <c r="F57" s="357"/>
      <c r="G57" s="369"/>
      <c r="H57" s="370"/>
      <c r="I57" s="371"/>
      <c r="J57" s="369"/>
      <c r="K57" s="369"/>
      <c r="L57" s="370"/>
      <c r="M57" s="368"/>
      <c r="N57" s="357"/>
      <c r="O57" s="357"/>
      <c r="P57" s="372"/>
      <c r="Q57" s="368"/>
      <c r="R57" s="357"/>
      <c r="S57" s="357"/>
      <c r="T57" s="372"/>
      <c r="U57" s="368"/>
      <c r="V57" s="357"/>
      <c r="W57" s="357"/>
      <c r="X57" s="372"/>
      <c r="Y57" s="368"/>
      <c r="Z57" s="357"/>
      <c r="AA57" s="357"/>
      <c r="AB57" s="372"/>
      <c r="AC57" s="368"/>
      <c r="AD57" s="357"/>
      <c r="AE57" s="357"/>
      <c r="AF57" s="372"/>
      <c r="AG57" s="368"/>
      <c r="AH57" s="357"/>
      <c r="AI57" s="357"/>
      <c r="AJ57" s="372"/>
      <c r="AK57" s="368"/>
      <c r="AL57" s="357"/>
      <c r="AM57" s="357"/>
      <c r="AN57" s="372"/>
      <c r="AO57" s="368"/>
      <c r="AP57" s="357"/>
      <c r="AQ57" s="357"/>
      <c r="AR57" s="372"/>
      <c r="AS57" s="368"/>
      <c r="AT57" s="357"/>
      <c r="AU57" s="357"/>
      <c r="AV57" s="372"/>
      <c r="AW57" s="368"/>
      <c r="AX57" s="357"/>
      <c r="AY57" s="357"/>
      <c r="AZ57" s="372"/>
      <c r="BA57" s="831"/>
      <c r="BB57" s="832"/>
    </row>
    <row r="58" spans="1:54" s="361" customFormat="1" ht="4.5" customHeight="1">
      <c r="A58" s="819"/>
      <c r="B58" s="822"/>
      <c r="C58" s="823"/>
      <c r="D58" s="835" t="s">
        <v>93</v>
      </c>
      <c r="E58" s="363"/>
      <c r="F58" s="358"/>
      <c r="G58" s="364"/>
      <c r="H58" s="365"/>
      <c r="I58" s="366"/>
      <c r="J58" s="364"/>
      <c r="K58" s="364"/>
      <c r="L58" s="365"/>
      <c r="M58" s="363"/>
      <c r="N58" s="358"/>
      <c r="O58" s="358"/>
      <c r="P58" s="367"/>
      <c r="Q58" s="363"/>
      <c r="R58" s="358"/>
      <c r="S58" s="358"/>
      <c r="T58" s="367"/>
      <c r="U58" s="363"/>
      <c r="V58" s="358"/>
      <c r="W58" s="358"/>
      <c r="X58" s="367"/>
      <c r="Y58" s="363"/>
      <c r="Z58" s="358"/>
      <c r="AA58" s="358"/>
      <c r="AB58" s="367"/>
      <c r="AC58" s="363"/>
      <c r="AD58" s="358"/>
      <c r="AE58" s="358"/>
      <c r="AF58" s="367"/>
      <c r="AG58" s="363"/>
      <c r="AH58" s="358"/>
      <c r="AI58" s="358"/>
      <c r="AJ58" s="367"/>
      <c r="AK58" s="363"/>
      <c r="AL58" s="358"/>
      <c r="AM58" s="358"/>
      <c r="AN58" s="367"/>
      <c r="AO58" s="363"/>
      <c r="AP58" s="358"/>
      <c r="AQ58" s="358"/>
      <c r="AR58" s="367"/>
      <c r="AS58" s="363"/>
      <c r="AT58" s="358"/>
      <c r="AU58" s="358"/>
      <c r="AV58" s="367"/>
      <c r="AW58" s="363"/>
      <c r="AX58" s="358"/>
      <c r="AY58" s="358"/>
      <c r="AZ58" s="367"/>
      <c r="BA58" s="831"/>
      <c r="BB58" s="832"/>
    </row>
    <row r="59" spans="1:54" s="361" customFormat="1" ht="4.5" customHeight="1">
      <c r="A59" s="819"/>
      <c r="B59" s="822"/>
      <c r="C59" s="823"/>
      <c r="D59" s="836"/>
      <c r="E59" s="368"/>
      <c r="F59" s="357"/>
      <c r="G59" s="369"/>
      <c r="H59" s="370"/>
      <c r="I59" s="371"/>
      <c r="J59" s="369"/>
      <c r="K59" s="369"/>
      <c r="L59" s="370"/>
      <c r="M59" s="371"/>
      <c r="N59" s="357"/>
      <c r="O59" s="357"/>
      <c r="P59" s="372"/>
      <c r="Q59" s="368"/>
      <c r="R59" s="357"/>
      <c r="S59" s="357"/>
      <c r="T59" s="372"/>
      <c r="U59" s="368"/>
      <c r="V59" s="357"/>
      <c r="W59" s="357"/>
      <c r="X59" s="372"/>
      <c r="Y59" s="368"/>
      <c r="Z59" s="357"/>
      <c r="AA59" s="357"/>
      <c r="AB59" s="372"/>
      <c r="AC59" s="368"/>
      <c r="AD59" s="357"/>
      <c r="AE59" s="357"/>
      <c r="AF59" s="372"/>
      <c r="AG59" s="368"/>
      <c r="AH59" s="357"/>
      <c r="AI59" s="357"/>
      <c r="AJ59" s="372"/>
      <c r="AK59" s="368"/>
      <c r="AL59" s="357"/>
      <c r="AM59" s="357"/>
      <c r="AN59" s="372"/>
      <c r="AO59" s="368"/>
      <c r="AP59" s="357"/>
      <c r="AQ59" s="357"/>
      <c r="AR59" s="372"/>
      <c r="AS59" s="368"/>
      <c r="AT59" s="357"/>
      <c r="AU59" s="357"/>
      <c r="AV59" s="372"/>
      <c r="AW59" s="368"/>
      <c r="AX59" s="357"/>
      <c r="AY59" s="357"/>
      <c r="AZ59" s="372"/>
      <c r="BA59" s="831"/>
      <c r="BB59" s="832"/>
    </row>
    <row r="60" spans="1:54" s="361" customFormat="1" ht="4.5" customHeight="1">
      <c r="A60" s="819"/>
      <c r="B60" s="824"/>
      <c r="C60" s="825"/>
      <c r="D60" s="837"/>
      <c r="E60" s="6"/>
      <c r="F60" s="7"/>
      <c r="G60" s="7"/>
      <c r="H60" s="8"/>
      <c r="I60" s="6"/>
      <c r="J60" s="7"/>
      <c r="K60" s="7"/>
      <c r="L60" s="8"/>
      <c r="M60" s="6"/>
      <c r="N60" s="7"/>
      <c r="O60" s="7"/>
      <c r="P60" s="8"/>
      <c r="Q60" s="6"/>
      <c r="R60" s="7"/>
      <c r="S60" s="7"/>
      <c r="T60" s="8"/>
      <c r="U60" s="6"/>
      <c r="V60" s="7"/>
      <c r="W60" s="7"/>
      <c r="X60" s="8"/>
      <c r="Y60" s="6"/>
      <c r="Z60" s="7"/>
      <c r="AA60" s="7"/>
      <c r="AB60" s="8"/>
      <c r="AC60" s="6"/>
      <c r="AD60" s="7"/>
      <c r="AE60" s="7"/>
      <c r="AF60" s="8"/>
      <c r="AG60" s="6"/>
      <c r="AH60" s="7"/>
      <c r="AI60" s="7"/>
      <c r="AJ60" s="8"/>
      <c r="AK60" s="6"/>
      <c r="AL60" s="7"/>
      <c r="AM60" s="7"/>
      <c r="AN60" s="8"/>
      <c r="AO60" s="6"/>
      <c r="AP60" s="7"/>
      <c r="AQ60" s="7"/>
      <c r="AR60" s="8"/>
      <c r="AS60" s="6"/>
      <c r="AT60" s="7"/>
      <c r="AU60" s="7"/>
      <c r="AV60" s="8"/>
      <c r="AW60" s="6"/>
      <c r="AX60" s="7"/>
      <c r="AY60" s="7"/>
      <c r="AZ60" s="8"/>
      <c r="BA60" s="833"/>
      <c r="BB60" s="834"/>
    </row>
    <row r="61" spans="1:54" s="361" customFormat="1" ht="4.5" customHeight="1">
      <c r="A61" s="819"/>
      <c r="B61" s="820"/>
      <c r="C61" s="821"/>
      <c r="D61" s="826" t="s">
        <v>92</v>
      </c>
      <c r="E61" s="362"/>
      <c r="F61" s="4"/>
      <c r="G61" s="4"/>
      <c r="H61" s="5"/>
      <c r="I61" s="362"/>
      <c r="J61" s="4"/>
      <c r="K61" s="4"/>
      <c r="L61" s="5"/>
      <c r="M61" s="362"/>
      <c r="N61" s="4"/>
      <c r="O61" s="4"/>
      <c r="P61" s="5"/>
      <c r="Q61" s="362"/>
      <c r="R61" s="4"/>
      <c r="S61" s="4"/>
      <c r="T61" s="5"/>
      <c r="U61" s="362"/>
      <c r="V61" s="4"/>
      <c r="W61" s="4"/>
      <c r="X61" s="5"/>
      <c r="Y61" s="362"/>
      <c r="Z61" s="4"/>
      <c r="AA61" s="4"/>
      <c r="AB61" s="5"/>
      <c r="AC61" s="362"/>
      <c r="AD61" s="4"/>
      <c r="AE61" s="4"/>
      <c r="AF61" s="5"/>
      <c r="AG61" s="362"/>
      <c r="AH61" s="4"/>
      <c r="AI61" s="4"/>
      <c r="AJ61" s="5"/>
      <c r="AK61" s="362"/>
      <c r="AL61" s="4"/>
      <c r="AM61" s="4"/>
      <c r="AN61" s="5"/>
      <c r="AO61" s="362"/>
      <c r="AP61" s="4"/>
      <c r="AQ61" s="4"/>
      <c r="AR61" s="5"/>
      <c r="AS61" s="362"/>
      <c r="AT61" s="4"/>
      <c r="AU61" s="4"/>
      <c r="AV61" s="5"/>
      <c r="AW61" s="362"/>
      <c r="AX61" s="4"/>
      <c r="AY61" s="4"/>
      <c r="AZ61" s="5"/>
      <c r="BA61" s="829"/>
      <c r="BB61" s="830"/>
    </row>
    <row r="62" spans="1:54" s="361" customFormat="1" ht="4.5" customHeight="1">
      <c r="A62" s="819"/>
      <c r="B62" s="822"/>
      <c r="C62" s="823"/>
      <c r="D62" s="827"/>
      <c r="E62" s="363"/>
      <c r="F62" s="358"/>
      <c r="G62" s="364"/>
      <c r="H62" s="365"/>
      <c r="I62" s="366"/>
      <c r="J62" s="364"/>
      <c r="K62" s="364"/>
      <c r="L62" s="365"/>
      <c r="M62" s="363"/>
      <c r="N62" s="358"/>
      <c r="O62" s="358"/>
      <c r="P62" s="367"/>
      <c r="Q62" s="363"/>
      <c r="R62" s="358"/>
      <c r="S62" s="358"/>
      <c r="T62" s="367"/>
      <c r="U62" s="363"/>
      <c r="V62" s="358"/>
      <c r="W62" s="358"/>
      <c r="X62" s="367"/>
      <c r="Y62" s="363"/>
      <c r="Z62" s="358"/>
      <c r="AA62" s="358"/>
      <c r="AB62" s="367"/>
      <c r="AC62" s="363"/>
      <c r="AD62" s="358"/>
      <c r="AE62" s="358"/>
      <c r="AF62" s="367"/>
      <c r="AG62" s="363"/>
      <c r="AH62" s="358"/>
      <c r="AI62" s="358"/>
      <c r="AJ62" s="367"/>
      <c r="AK62" s="363"/>
      <c r="AL62" s="358"/>
      <c r="AM62" s="358"/>
      <c r="AN62" s="367"/>
      <c r="AO62" s="363"/>
      <c r="AP62" s="358"/>
      <c r="AQ62" s="358"/>
      <c r="AR62" s="367"/>
      <c r="AS62" s="363"/>
      <c r="AT62" s="358"/>
      <c r="AU62" s="358"/>
      <c r="AV62" s="367"/>
      <c r="AW62" s="363"/>
      <c r="AX62" s="358"/>
      <c r="AY62" s="358"/>
      <c r="AZ62" s="367"/>
      <c r="BA62" s="831"/>
      <c r="BB62" s="832"/>
    </row>
    <row r="63" spans="1:54" s="361" customFormat="1" ht="4.5" customHeight="1">
      <c r="A63" s="819"/>
      <c r="B63" s="822"/>
      <c r="C63" s="823"/>
      <c r="D63" s="828"/>
      <c r="E63" s="368"/>
      <c r="F63" s="357"/>
      <c r="G63" s="369"/>
      <c r="H63" s="370"/>
      <c r="I63" s="371"/>
      <c r="J63" s="369"/>
      <c r="K63" s="369"/>
      <c r="L63" s="370"/>
      <c r="M63" s="368"/>
      <c r="N63" s="357"/>
      <c r="O63" s="357"/>
      <c r="P63" s="372"/>
      <c r="Q63" s="368"/>
      <c r="R63" s="357"/>
      <c r="S63" s="357"/>
      <c r="T63" s="372"/>
      <c r="U63" s="368"/>
      <c r="V63" s="357"/>
      <c r="W63" s="357"/>
      <c r="X63" s="372"/>
      <c r="Y63" s="368"/>
      <c r="Z63" s="357"/>
      <c r="AA63" s="357"/>
      <c r="AB63" s="372"/>
      <c r="AC63" s="368"/>
      <c r="AD63" s="357"/>
      <c r="AE63" s="357"/>
      <c r="AF63" s="372"/>
      <c r="AG63" s="368"/>
      <c r="AH63" s="357"/>
      <c r="AI63" s="357"/>
      <c r="AJ63" s="372"/>
      <c r="AK63" s="368"/>
      <c r="AL63" s="357"/>
      <c r="AM63" s="357"/>
      <c r="AN63" s="372"/>
      <c r="AO63" s="368"/>
      <c r="AP63" s="357"/>
      <c r="AQ63" s="357"/>
      <c r="AR63" s="372"/>
      <c r="AS63" s="368"/>
      <c r="AT63" s="357"/>
      <c r="AU63" s="357"/>
      <c r="AV63" s="372"/>
      <c r="AW63" s="368"/>
      <c r="AX63" s="357"/>
      <c r="AY63" s="357"/>
      <c r="AZ63" s="372"/>
      <c r="BA63" s="831"/>
      <c r="BB63" s="832"/>
    </row>
    <row r="64" spans="1:54" s="361" customFormat="1" ht="4.5" customHeight="1">
      <c r="A64" s="819"/>
      <c r="B64" s="822"/>
      <c r="C64" s="823"/>
      <c r="D64" s="835" t="s">
        <v>93</v>
      </c>
      <c r="E64" s="363"/>
      <c r="F64" s="358"/>
      <c r="G64" s="364"/>
      <c r="H64" s="365"/>
      <c r="I64" s="366"/>
      <c r="J64" s="364"/>
      <c r="K64" s="364"/>
      <c r="L64" s="365"/>
      <c r="M64" s="363"/>
      <c r="N64" s="358"/>
      <c r="O64" s="358"/>
      <c r="P64" s="367"/>
      <c r="Q64" s="363"/>
      <c r="R64" s="358"/>
      <c r="S64" s="358"/>
      <c r="T64" s="367"/>
      <c r="U64" s="363"/>
      <c r="V64" s="358"/>
      <c r="W64" s="358"/>
      <c r="X64" s="367"/>
      <c r="Y64" s="363"/>
      <c r="Z64" s="358"/>
      <c r="AA64" s="358"/>
      <c r="AB64" s="367"/>
      <c r="AC64" s="363"/>
      <c r="AD64" s="358"/>
      <c r="AE64" s="358"/>
      <c r="AF64" s="367"/>
      <c r="AG64" s="363"/>
      <c r="AH64" s="358"/>
      <c r="AI64" s="358"/>
      <c r="AJ64" s="367"/>
      <c r="AK64" s="363"/>
      <c r="AL64" s="358"/>
      <c r="AM64" s="358"/>
      <c r="AN64" s="367"/>
      <c r="AO64" s="363"/>
      <c r="AP64" s="358"/>
      <c r="AQ64" s="358"/>
      <c r="AR64" s="367"/>
      <c r="AS64" s="363"/>
      <c r="AT64" s="358"/>
      <c r="AU64" s="358"/>
      <c r="AV64" s="367"/>
      <c r="AW64" s="363"/>
      <c r="AX64" s="358"/>
      <c r="AY64" s="358"/>
      <c r="AZ64" s="367"/>
      <c r="BA64" s="831"/>
      <c r="BB64" s="832"/>
    </row>
    <row r="65" spans="1:54" s="361" customFormat="1" ht="4.5" customHeight="1">
      <c r="A65" s="819"/>
      <c r="B65" s="822"/>
      <c r="C65" s="823"/>
      <c r="D65" s="836"/>
      <c r="E65" s="368"/>
      <c r="F65" s="357"/>
      <c r="G65" s="369"/>
      <c r="H65" s="370"/>
      <c r="I65" s="371"/>
      <c r="J65" s="369"/>
      <c r="K65" s="369"/>
      <c r="L65" s="370"/>
      <c r="M65" s="371"/>
      <c r="N65" s="357"/>
      <c r="O65" s="357"/>
      <c r="P65" s="372"/>
      <c r="Q65" s="368"/>
      <c r="R65" s="357"/>
      <c r="S65" s="357"/>
      <c r="T65" s="372"/>
      <c r="U65" s="368"/>
      <c r="V65" s="357"/>
      <c r="W65" s="357"/>
      <c r="X65" s="372"/>
      <c r="Y65" s="368"/>
      <c r="Z65" s="357"/>
      <c r="AA65" s="357"/>
      <c r="AB65" s="372"/>
      <c r="AC65" s="368"/>
      <c r="AD65" s="357"/>
      <c r="AE65" s="357"/>
      <c r="AF65" s="372"/>
      <c r="AG65" s="368"/>
      <c r="AH65" s="357"/>
      <c r="AI65" s="357"/>
      <c r="AJ65" s="372"/>
      <c r="AK65" s="368"/>
      <c r="AL65" s="357"/>
      <c r="AM65" s="357"/>
      <c r="AN65" s="372"/>
      <c r="AO65" s="368"/>
      <c r="AP65" s="357"/>
      <c r="AQ65" s="357"/>
      <c r="AR65" s="372"/>
      <c r="AS65" s="368"/>
      <c r="AT65" s="357"/>
      <c r="AU65" s="357"/>
      <c r="AV65" s="372"/>
      <c r="AW65" s="368"/>
      <c r="AX65" s="357"/>
      <c r="AY65" s="357"/>
      <c r="AZ65" s="372"/>
      <c r="BA65" s="831"/>
      <c r="BB65" s="832"/>
    </row>
    <row r="66" spans="1:54" s="361" customFormat="1" ht="4.5" customHeight="1">
      <c r="A66" s="819"/>
      <c r="B66" s="824"/>
      <c r="C66" s="825"/>
      <c r="D66" s="837"/>
      <c r="E66" s="6"/>
      <c r="F66" s="7"/>
      <c r="G66" s="7"/>
      <c r="H66" s="8"/>
      <c r="I66" s="6"/>
      <c r="J66" s="7"/>
      <c r="K66" s="7"/>
      <c r="L66" s="8"/>
      <c r="M66" s="6"/>
      <c r="N66" s="7"/>
      <c r="O66" s="7"/>
      <c r="P66" s="8"/>
      <c r="Q66" s="6"/>
      <c r="R66" s="7"/>
      <c r="S66" s="7"/>
      <c r="T66" s="8"/>
      <c r="U66" s="6"/>
      <c r="V66" s="7"/>
      <c r="W66" s="7"/>
      <c r="X66" s="8"/>
      <c r="Y66" s="6"/>
      <c r="Z66" s="7"/>
      <c r="AA66" s="7"/>
      <c r="AB66" s="8"/>
      <c r="AC66" s="6"/>
      <c r="AD66" s="7"/>
      <c r="AE66" s="7"/>
      <c r="AF66" s="8"/>
      <c r="AG66" s="6"/>
      <c r="AH66" s="7"/>
      <c r="AI66" s="7"/>
      <c r="AJ66" s="8"/>
      <c r="AK66" s="6"/>
      <c r="AL66" s="7"/>
      <c r="AM66" s="7"/>
      <c r="AN66" s="8"/>
      <c r="AO66" s="6"/>
      <c r="AP66" s="7"/>
      <c r="AQ66" s="7"/>
      <c r="AR66" s="8"/>
      <c r="AS66" s="6"/>
      <c r="AT66" s="7"/>
      <c r="AU66" s="7"/>
      <c r="AV66" s="8"/>
      <c r="AW66" s="6"/>
      <c r="AX66" s="7"/>
      <c r="AY66" s="7"/>
      <c r="AZ66" s="8"/>
      <c r="BA66" s="833"/>
      <c r="BB66" s="834"/>
    </row>
    <row r="67" spans="1:54" s="361" customFormat="1" ht="4.5" customHeight="1">
      <c r="A67" s="819"/>
      <c r="B67" s="820"/>
      <c r="C67" s="821"/>
      <c r="D67" s="826" t="s">
        <v>92</v>
      </c>
      <c r="E67" s="362"/>
      <c r="F67" s="4"/>
      <c r="G67" s="4"/>
      <c r="H67" s="5"/>
      <c r="I67" s="362"/>
      <c r="J67" s="4"/>
      <c r="K67" s="4"/>
      <c r="L67" s="5"/>
      <c r="M67" s="362"/>
      <c r="N67" s="4"/>
      <c r="O67" s="4"/>
      <c r="P67" s="5"/>
      <c r="Q67" s="362"/>
      <c r="R67" s="4"/>
      <c r="S67" s="4"/>
      <c r="T67" s="5"/>
      <c r="U67" s="362"/>
      <c r="V67" s="4"/>
      <c r="W67" s="4"/>
      <c r="X67" s="5"/>
      <c r="Y67" s="362"/>
      <c r="Z67" s="4"/>
      <c r="AA67" s="4"/>
      <c r="AB67" s="5"/>
      <c r="AC67" s="362"/>
      <c r="AD67" s="4"/>
      <c r="AE67" s="4"/>
      <c r="AF67" s="5"/>
      <c r="AG67" s="362"/>
      <c r="AH67" s="4"/>
      <c r="AI67" s="4"/>
      <c r="AJ67" s="5"/>
      <c r="AK67" s="362"/>
      <c r="AL67" s="4"/>
      <c r="AM67" s="4"/>
      <c r="AN67" s="5"/>
      <c r="AO67" s="362"/>
      <c r="AP67" s="4"/>
      <c r="AQ67" s="4"/>
      <c r="AR67" s="5"/>
      <c r="AS67" s="362"/>
      <c r="AT67" s="4"/>
      <c r="AU67" s="4"/>
      <c r="AV67" s="5"/>
      <c r="AW67" s="362"/>
      <c r="AX67" s="4"/>
      <c r="AY67" s="4"/>
      <c r="AZ67" s="5"/>
      <c r="BA67" s="829"/>
      <c r="BB67" s="830"/>
    </row>
    <row r="68" spans="1:54" s="361" customFormat="1" ht="4.5" customHeight="1">
      <c r="A68" s="819"/>
      <c r="B68" s="822"/>
      <c r="C68" s="823"/>
      <c r="D68" s="827"/>
      <c r="E68" s="363"/>
      <c r="F68" s="358"/>
      <c r="G68" s="364"/>
      <c r="H68" s="365"/>
      <c r="I68" s="366"/>
      <c r="J68" s="364"/>
      <c r="K68" s="364"/>
      <c r="L68" s="365"/>
      <c r="M68" s="363"/>
      <c r="N68" s="358"/>
      <c r="O68" s="358"/>
      <c r="P68" s="367"/>
      <c r="Q68" s="363"/>
      <c r="R68" s="358"/>
      <c r="S68" s="358"/>
      <c r="T68" s="367"/>
      <c r="U68" s="363"/>
      <c r="V68" s="358"/>
      <c r="W68" s="358"/>
      <c r="X68" s="367"/>
      <c r="Y68" s="363"/>
      <c r="Z68" s="358"/>
      <c r="AA68" s="358"/>
      <c r="AB68" s="367"/>
      <c r="AC68" s="363"/>
      <c r="AD68" s="358"/>
      <c r="AE68" s="358"/>
      <c r="AF68" s="367"/>
      <c r="AG68" s="363"/>
      <c r="AH68" s="358"/>
      <c r="AI68" s="358"/>
      <c r="AJ68" s="367"/>
      <c r="AK68" s="363"/>
      <c r="AL68" s="358"/>
      <c r="AM68" s="358"/>
      <c r="AN68" s="367"/>
      <c r="AO68" s="363"/>
      <c r="AP68" s="358"/>
      <c r="AQ68" s="358"/>
      <c r="AR68" s="367"/>
      <c r="AS68" s="363"/>
      <c r="AT68" s="358"/>
      <c r="AU68" s="358"/>
      <c r="AV68" s="367"/>
      <c r="AW68" s="363"/>
      <c r="AX68" s="358"/>
      <c r="AY68" s="358"/>
      <c r="AZ68" s="367"/>
      <c r="BA68" s="831"/>
      <c r="BB68" s="832"/>
    </row>
    <row r="69" spans="1:54" s="361" customFormat="1" ht="4.5" customHeight="1">
      <c r="A69" s="819"/>
      <c r="B69" s="822"/>
      <c r="C69" s="823"/>
      <c r="D69" s="828"/>
      <c r="E69" s="368"/>
      <c r="F69" s="357"/>
      <c r="G69" s="369"/>
      <c r="H69" s="370"/>
      <c r="I69" s="371"/>
      <c r="J69" s="369"/>
      <c r="K69" s="369"/>
      <c r="L69" s="370"/>
      <c r="M69" s="368"/>
      <c r="N69" s="357"/>
      <c r="O69" s="357"/>
      <c r="P69" s="372"/>
      <c r="Q69" s="368"/>
      <c r="R69" s="357"/>
      <c r="S69" s="357"/>
      <c r="T69" s="372"/>
      <c r="U69" s="368"/>
      <c r="V69" s="357"/>
      <c r="W69" s="357"/>
      <c r="X69" s="372"/>
      <c r="Y69" s="368"/>
      <c r="Z69" s="357"/>
      <c r="AA69" s="357"/>
      <c r="AB69" s="372"/>
      <c r="AC69" s="368"/>
      <c r="AD69" s="357"/>
      <c r="AE69" s="357"/>
      <c r="AF69" s="372"/>
      <c r="AG69" s="368"/>
      <c r="AH69" s="357"/>
      <c r="AI69" s="357"/>
      <c r="AJ69" s="372"/>
      <c r="AK69" s="368"/>
      <c r="AL69" s="357"/>
      <c r="AM69" s="357"/>
      <c r="AN69" s="372"/>
      <c r="AO69" s="368"/>
      <c r="AP69" s="357"/>
      <c r="AQ69" s="357"/>
      <c r="AR69" s="372"/>
      <c r="AS69" s="368"/>
      <c r="AT69" s="357"/>
      <c r="AU69" s="357"/>
      <c r="AV69" s="372"/>
      <c r="AW69" s="368"/>
      <c r="AX69" s="357"/>
      <c r="AY69" s="357"/>
      <c r="AZ69" s="372"/>
      <c r="BA69" s="831"/>
      <c r="BB69" s="832"/>
    </row>
    <row r="70" spans="1:54" s="361" customFormat="1" ht="4.5" customHeight="1">
      <c r="A70" s="819"/>
      <c r="B70" s="822"/>
      <c r="C70" s="823"/>
      <c r="D70" s="835" t="s">
        <v>93</v>
      </c>
      <c r="E70" s="363"/>
      <c r="F70" s="358"/>
      <c r="G70" s="364"/>
      <c r="H70" s="365"/>
      <c r="I70" s="366"/>
      <c r="J70" s="364"/>
      <c r="K70" s="364"/>
      <c r="L70" s="365"/>
      <c r="M70" s="363"/>
      <c r="N70" s="358"/>
      <c r="O70" s="358"/>
      <c r="P70" s="367"/>
      <c r="Q70" s="363"/>
      <c r="R70" s="358"/>
      <c r="S70" s="358"/>
      <c r="T70" s="367"/>
      <c r="U70" s="363"/>
      <c r="V70" s="358"/>
      <c r="W70" s="358"/>
      <c r="X70" s="367"/>
      <c r="Y70" s="363"/>
      <c r="Z70" s="358"/>
      <c r="AA70" s="358"/>
      <c r="AB70" s="367"/>
      <c r="AC70" s="363"/>
      <c r="AD70" s="358"/>
      <c r="AE70" s="358"/>
      <c r="AF70" s="367"/>
      <c r="AG70" s="363"/>
      <c r="AH70" s="358"/>
      <c r="AI70" s="358"/>
      <c r="AJ70" s="367"/>
      <c r="AK70" s="363"/>
      <c r="AL70" s="358"/>
      <c r="AM70" s="358"/>
      <c r="AN70" s="367"/>
      <c r="AO70" s="363"/>
      <c r="AP70" s="358"/>
      <c r="AQ70" s="358"/>
      <c r="AR70" s="367"/>
      <c r="AS70" s="363"/>
      <c r="AT70" s="358"/>
      <c r="AU70" s="358"/>
      <c r="AV70" s="367"/>
      <c r="AW70" s="363"/>
      <c r="AX70" s="358"/>
      <c r="AY70" s="358"/>
      <c r="AZ70" s="367"/>
      <c r="BA70" s="831"/>
      <c r="BB70" s="832"/>
    </row>
    <row r="71" spans="1:54" s="361" customFormat="1" ht="4.5" customHeight="1">
      <c r="A71" s="819"/>
      <c r="B71" s="822"/>
      <c r="C71" s="823"/>
      <c r="D71" s="836"/>
      <c r="E71" s="368"/>
      <c r="F71" s="357"/>
      <c r="G71" s="369"/>
      <c r="H71" s="370"/>
      <c r="I71" s="371"/>
      <c r="J71" s="369"/>
      <c r="K71" s="369"/>
      <c r="L71" s="370"/>
      <c r="M71" s="371"/>
      <c r="N71" s="357"/>
      <c r="O71" s="357"/>
      <c r="P71" s="372"/>
      <c r="Q71" s="368"/>
      <c r="R71" s="357"/>
      <c r="S71" s="357"/>
      <c r="T71" s="372"/>
      <c r="U71" s="368"/>
      <c r="V71" s="357"/>
      <c r="W71" s="357"/>
      <c r="X71" s="372"/>
      <c r="Y71" s="368"/>
      <c r="Z71" s="357"/>
      <c r="AA71" s="357"/>
      <c r="AB71" s="372"/>
      <c r="AC71" s="368"/>
      <c r="AD71" s="357"/>
      <c r="AE71" s="357"/>
      <c r="AF71" s="372"/>
      <c r="AG71" s="368"/>
      <c r="AH71" s="357"/>
      <c r="AI71" s="357"/>
      <c r="AJ71" s="372"/>
      <c r="AK71" s="368"/>
      <c r="AL71" s="357"/>
      <c r="AM71" s="357"/>
      <c r="AN71" s="372"/>
      <c r="AO71" s="368"/>
      <c r="AP71" s="357"/>
      <c r="AQ71" s="357"/>
      <c r="AR71" s="372"/>
      <c r="AS71" s="368"/>
      <c r="AT71" s="357"/>
      <c r="AU71" s="357"/>
      <c r="AV71" s="372"/>
      <c r="AW71" s="368"/>
      <c r="AX71" s="357"/>
      <c r="AY71" s="357"/>
      <c r="AZ71" s="372"/>
      <c r="BA71" s="831"/>
      <c r="BB71" s="832"/>
    </row>
    <row r="72" spans="1:54" s="361" customFormat="1" ht="4.5" customHeight="1" thickBot="1">
      <c r="A72" s="819"/>
      <c r="B72" s="824"/>
      <c r="C72" s="825"/>
      <c r="D72" s="837"/>
      <c r="E72" s="6"/>
      <c r="F72" s="7"/>
      <c r="G72" s="7"/>
      <c r="H72" s="8"/>
      <c r="I72" s="6"/>
      <c r="J72" s="7"/>
      <c r="K72" s="7"/>
      <c r="L72" s="8"/>
      <c r="M72" s="6"/>
      <c r="N72" s="7"/>
      <c r="O72" s="7"/>
      <c r="P72" s="8"/>
      <c r="Q72" s="6"/>
      <c r="R72" s="7"/>
      <c r="S72" s="7"/>
      <c r="T72" s="8"/>
      <c r="U72" s="6"/>
      <c r="V72" s="7"/>
      <c r="W72" s="7"/>
      <c r="X72" s="8"/>
      <c r="Y72" s="6"/>
      <c r="Z72" s="7"/>
      <c r="AA72" s="7"/>
      <c r="AB72" s="8"/>
      <c r="AC72" s="6"/>
      <c r="AD72" s="7"/>
      <c r="AE72" s="7"/>
      <c r="AF72" s="8"/>
      <c r="AG72" s="6"/>
      <c r="AH72" s="7"/>
      <c r="AI72" s="7"/>
      <c r="AJ72" s="8"/>
      <c r="AK72" s="6"/>
      <c r="AL72" s="7"/>
      <c r="AM72" s="7"/>
      <c r="AN72" s="8"/>
      <c r="AO72" s="6"/>
      <c r="AP72" s="7"/>
      <c r="AQ72" s="7"/>
      <c r="AR72" s="8"/>
      <c r="AS72" s="6"/>
      <c r="AT72" s="7"/>
      <c r="AU72" s="7"/>
      <c r="AV72" s="8"/>
      <c r="AW72" s="6"/>
      <c r="AX72" s="7"/>
      <c r="AY72" s="7"/>
      <c r="AZ72" s="8"/>
      <c r="BA72" s="833"/>
      <c r="BB72" s="834"/>
    </row>
    <row r="73" spans="1:54" s="237" customFormat="1" ht="17.25" customHeight="1" thickTop="1">
      <c r="A73" s="810" t="s">
        <v>98</v>
      </c>
      <c r="B73" s="791" t="s">
        <v>99</v>
      </c>
      <c r="C73" s="813"/>
      <c r="D73" s="795"/>
      <c r="E73" s="791" t="s">
        <v>299</v>
      </c>
      <c r="F73" s="792"/>
      <c r="G73" s="793" t="s">
        <v>53</v>
      </c>
      <c r="H73" s="795"/>
      <c r="I73" s="791" t="s">
        <v>299</v>
      </c>
      <c r="J73" s="792"/>
      <c r="K73" s="793" t="s">
        <v>53</v>
      </c>
      <c r="L73" s="795"/>
      <c r="M73" s="791" t="s">
        <v>299</v>
      </c>
      <c r="N73" s="792"/>
      <c r="O73" s="793" t="s">
        <v>53</v>
      </c>
      <c r="P73" s="795"/>
      <c r="Q73" s="791" t="s">
        <v>299</v>
      </c>
      <c r="R73" s="792"/>
      <c r="S73" s="793" t="s">
        <v>53</v>
      </c>
      <c r="T73" s="795"/>
      <c r="U73" s="791" t="s">
        <v>299</v>
      </c>
      <c r="V73" s="792"/>
      <c r="W73" s="793" t="s">
        <v>53</v>
      </c>
      <c r="X73" s="795"/>
      <c r="Y73" s="791" t="s">
        <v>299</v>
      </c>
      <c r="Z73" s="792"/>
      <c r="AA73" s="793" t="s">
        <v>53</v>
      </c>
      <c r="AB73" s="795"/>
      <c r="AC73" s="791" t="s">
        <v>299</v>
      </c>
      <c r="AD73" s="792"/>
      <c r="AE73" s="793" t="s">
        <v>53</v>
      </c>
      <c r="AF73" s="795"/>
      <c r="AG73" s="791" t="s">
        <v>299</v>
      </c>
      <c r="AH73" s="792"/>
      <c r="AI73" s="793" t="s">
        <v>53</v>
      </c>
      <c r="AJ73" s="795"/>
      <c r="AK73" s="791" t="s">
        <v>299</v>
      </c>
      <c r="AL73" s="792"/>
      <c r="AM73" s="793" t="s">
        <v>53</v>
      </c>
      <c r="AN73" s="795"/>
      <c r="AO73" s="791" t="s">
        <v>299</v>
      </c>
      <c r="AP73" s="792"/>
      <c r="AQ73" s="793" t="s">
        <v>53</v>
      </c>
      <c r="AR73" s="795"/>
      <c r="AS73" s="791" t="s">
        <v>299</v>
      </c>
      <c r="AT73" s="792"/>
      <c r="AU73" s="793" t="s">
        <v>53</v>
      </c>
      <c r="AV73" s="795"/>
      <c r="AW73" s="791" t="s">
        <v>299</v>
      </c>
      <c r="AX73" s="792"/>
      <c r="AY73" s="793" t="s">
        <v>53</v>
      </c>
      <c r="AZ73" s="794"/>
      <c r="BA73" s="801" t="s">
        <v>100</v>
      </c>
      <c r="BB73" s="794"/>
    </row>
    <row r="74" spans="1:54" ht="17.25" customHeight="1">
      <c r="A74" s="811"/>
      <c r="B74" s="814" t="s">
        <v>661</v>
      </c>
      <c r="C74" s="815"/>
      <c r="D74" s="9" t="s">
        <v>92</v>
      </c>
      <c r="E74" s="785"/>
      <c r="F74" s="786"/>
      <c r="G74" s="783"/>
      <c r="H74" s="784"/>
      <c r="I74" s="785"/>
      <c r="J74" s="786"/>
      <c r="K74" s="783"/>
      <c r="L74" s="784"/>
      <c r="M74" s="785"/>
      <c r="N74" s="786"/>
      <c r="O74" s="783"/>
      <c r="P74" s="784"/>
      <c r="Q74" s="785"/>
      <c r="R74" s="786"/>
      <c r="S74" s="783"/>
      <c r="T74" s="784"/>
      <c r="U74" s="785"/>
      <c r="V74" s="786"/>
      <c r="W74" s="783"/>
      <c r="X74" s="784"/>
      <c r="Y74" s="785"/>
      <c r="Z74" s="786"/>
      <c r="AA74" s="783"/>
      <c r="AB74" s="784"/>
      <c r="AC74" s="785"/>
      <c r="AD74" s="786"/>
      <c r="AE74" s="783"/>
      <c r="AF74" s="784"/>
      <c r="AG74" s="785"/>
      <c r="AH74" s="786"/>
      <c r="AI74" s="783"/>
      <c r="AJ74" s="784"/>
      <c r="AK74" s="785"/>
      <c r="AL74" s="786"/>
      <c r="AM74" s="783"/>
      <c r="AN74" s="784"/>
      <c r="AO74" s="785"/>
      <c r="AP74" s="786"/>
      <c r="AQ74" s="783"/>
      <c r="AR74" s="784"/>
      <c r="AS74" s="785"/>
      <c r="AT74" s="786"/>
      <c r="AU74" s="783"/>
      <c r="AV74" s="784"/>
      <c r="AW74" s="785"/>
      <c r="AX74" s="786"/>
      <c r="AY74" s="783"/>
      <c r="AZ74" s="784"/>
      <c r="BA74" s="376"/>
      <c r="BB74" s="373"/>
    </row>
    <row r="75" spans="1:54" ht="17.25" customHeight="1">
      <c r="A75" s="811"/>
      <c r="B75" s="10" t="s">
        <v>318</v>
      </c>
      <c r="C75" s="360"/>
      <c r="D75" s="11" t="s">
        <v>93</v>
      </c>
      <c r="E75" s="779"/>
      <c r="F75" s="780"/>
      <c r="G75" s="781"/>
      <c r="H75" s="782"/>
      <c r="I75" s="779"/>
      <c r="J75" s="780"/>
      <c r="K75" s="781"/>
      <c r="L75" s="782"/>
      <c r="M75" s="779"/>
      <c r="N75" s="780"/>
      <c r="O75" s="781"/>
      <c r="P75" s="782"/>
      <c r="Q75" s="779"/>
      <c r="R75" s="780"/>
      <c r="S75" s="781"/>
      <c r="T75" s="782"/>
      <c r="U75" s="779"/>
      <c r="V75" s="780"/>
      <c r="W75" s="781"/>
      <c r="X75" s="782"/>
      <c r="Y75" s="779"/>
      <c r="Z75" s="780"/>
      <c r="AA75" s="781"/>
      <c r="AB75" s="782"/>
      <c r="AC75" s="779"/>
      <c r="AD75" s="780"/>
      <c r="AE75" s="781"/>
      <c r="AF75" s="782"/>
      <c r="AG75" s="779"/>
      <c r="AH75" s="780"/>
      <c r="AI75" s="781"/>
      <c r="AJ75" s="782"/>
      <c r="AK75" s="779"/>
      <c r="AL75" s="780"/>
      <c r="AM75" s="781"/>
      <c r="AN75" s="782"/>
      <c r="AO75" s="779"/>
      <c r="AP75" s="780"/>
      <c r="AQ75" s="781"/>
      <c r="AR75" s="782"/>
      <c r="AS75" s="779"/>
      <c r="AT75" s="780"/>
      <c r="AU75" s="781"/>
      <c r="AV75" s="782"/>
      <c r="AW75" s="779"/>
      <c r="AX75" s="780"/>
      <c r="AY75" s="781"/>
      <c r="AZ75" s="787"/>
      <c r="BA75" s="377"/>
      <c r="BB75" s="374"/>
    </row>
    <row r="76" spans="1:54" ht="17.25" customHeight="1">
      <c r="A76" s="811"/>
      <c r="B76" s="789" t="s">
        <v>101</v>
      </c>
      <c r="C76" s="790"/>
      <c r="D76" s="9" t="s">
        <v>92</v>
      </c>
      <c r="E76" s="785"/>
      <c r="F76" s="786"/>
      <c r="G76" s="783"/>
      <c r="H76" s="784"/>
      <c r="I76" s="785"/>
      <c r="J76" s="786"/>
      <c r="K76" s="783"/>
      <c r="L76" s="784"/>
      <c r="M76" s="785"/>
      <c r="N76" s="786"/>
      <c r="O76" s="783"/>
      <c r="P76" s="784"/>
      <c r="Q76" s="785"/>
      <c r="R76" s="786"/>
      <c r="S76" s="783"/>
      <c r="T76" s="784"/>
      <c r="U76" s="785"/>
      <c r="V76" s="786"/>
      <c r="W76" s="783"/>
      <c r="X76" s="784"/>
      <c r="Y76" s="785"/>
      <c r="Z76" s="786"/>
      <c r="AA76" s="783"/>
      <c r="AB76" s="784"/>
      <c r="AC76" s="785"/>
      <c r="AD76" s="786"/>
      <c r="AE76" s="783"/>
      <c r="AF76" s="784"/>
      <c r="AG76" s="785"/>
      <c r="AH76" s="786"/>
      <c r="AI76" s="783"/>
      <c r="AJ76" s="784"/>
      <c r="AK76" s="785"/>
      <c r="AL76" s="786"/>
      <c r="AM76" s="783"/>
      <c r="AN76" s="784"/>
      <c r="AO76" s="785"/>
      <c r="AP76" s="786"/>
      <c r="AQ76" s="783"/>
      <c r="AR76" s="784"/>
      <c r="AS76" s="785"/>
      <c r="AT76" s="786"/>
      <c r="AU76" s="783"/>
      <c r="AV76" s="784"/>
      <c r="AW76" s="785"/>
      <c r="AX76" s="786"/>
      <c r="AY76" s="783"/>
      <c r="AZ76" s="788"/>
      <c r="BA76" s="376"/>
      <c r="BB76" s="373"/>
    </row>
    <row r="77" spans="1:54" ht="17.25" customHeight="1">
      <c r="A77" s="811"/>
      <c r="B77" s="12" t="s">
        <v>318</v>
      </c>
      <c r="C77" s="360"/>
      <c r="D77" s="11" t="s">
        <v>93</v>
      </c>
      <c r="E77" s="779"/>
      <c r="F77" s="780"/>
      <c r="G77" s="781"/>
      <c r="H77" s="782"/>
      <c r="I77" s="779"/>
      <c r="J77" s="780"/>
      <c r="K77" s="781"/>
      <c r="L77" s="782"/>
      <c r="M77" s="779"/>
      <c r="N77" s="780"/>
      <c r="O77" s="781"/>
      <c r="P77" s="782"/>
      <c r="Q77" s="779"/>
      <c r="R77" s="780"/>
      <c r="S77" s="781"/>
      <c r="T77" s="782"/>
      <c r="U77" s="779"/>
      <c r="V77" s="780"/>
      <c r="W77" s="781"/>
      <c r="X77" s="782"/>
      <c r="Y77" s="779"/>
      <c r="Z77" s="780"/>
      <c r="AA77" s="781"/>
      <c r="AB77" s="782"/>
      <c r="AC77" s="779"/>
      <c r="AD77" s="780"/>
      <c r="AE77" s="781"/>
      <c r="AF77" s="782"/>
      <c r="AG77" s="779"/>
      <c r="AH77" s="780"/>
      <c r="AI77" s="781"/>
      <c r="AJ77" s="782"/>
      <c r="AK77" s="779"/>
      <c r="AL77" s="780"/>
      <c r="AM77" s="781"/>
      <c r="AN77" s="782"/>
      <c r="AO77" s="779"/>
      <c r="AP77" s="780"/>
      <c r="AQ77" s="781"/>
      <c r="AR77" s="782"/>
      <c r="AS77" s="779"/>
      <c r="AT77" s="780"/>
      <c r="AU77" s="781"/>
      <c r="AV77" s="782"/>
      <c r="AW77" s="779"/>
      <c r="AX77" s="780"/>
      <c r="AY77" s="781"/>
      <c r="AZ77" s="787"/>
      <c r="BA77" s="377"/>
      <c r="BB77" s="374"/>
    </row>
    <row r="78" spans="1:54" ht="17.25" customHeight="1">
      <c r="A78" s="811"/>
      <c r="B78" s="789" t="s">
        <v>102</v>
      </c>
      <c r="C78" s="790"/>
      <c r="D78" s="9" t="s">
        <v>92</v>
      </c>
      <c r="E78" s="785"/>
      <c r="F78" s="786"/>
      <c r="G78" s="783"/>
      <c r="H78" s="784"/>
      <c r="I78" s="785"/>
      <c r="J78" s="786"/>
      <c r="K78" s="783"/>
      <c r="L78" s="784"/>
      <c r="M78" s="785"/>
      <c r="N78" s="786"/>
      <c r="O78" s="783"/>
      <c r="P78" s="784"/>
      <c r="Q78" s="785"/>
      <c r="R78" s="786"/>
      <c r="S78" s="783"/>
      <c r="T78" s="784"/>
      <c r="U78" s="785"/>
      <c r="V78" s="786"/>
      <c r="W78" s="783"/>
      <c r="X78" s="784"/>
      <c r="Y78" s="785"/>
      <c r="Z78" s="786"/>
      <c r="AA78" s="783"/>
      <c r="AB78" s="784"/>
      <c r="AC78" s="785"/>
      <c r="AD78" s="786"/>
      <c r="AE78" s="783"/>
      <c r="AF78" s="784"/>
      <c r="AG78" s="785"/>
      <c r="AH78" s="786"/>
      <c r="AI78" s="783"/>
      <c r="AJ78" s="784"/>
      <c r="AK78" s="785"/>
      <c r="AL78" s="786"/>
      <c r="AM78" s="783"/>
      <c r="AN78" s="784"/>
      <c r="AO78" s="785"/>
      <c r="AP78" s="786"/>
      <c r="AQ78" s="783"/>
      <c r="AR78" s="784"/>
      <c r="AS78" s="785"/>
      <c r="AT78" s="786"/>
      <c r="AU78" s="783"/>
      <c r="AV78" s="784"/>
      <c r="AW78" s="785"/>
      <c r="AX78" s="786"/>
      <c r="AY78" s="783"/>
      <c r="AZ78" s="788"/>
      <c r="BA78" s="376"/>
      <c r="BB78" s="373"/>
    </row>
    <row r="79" spans="1:54" ht="17.25" customHeight="1">
      <c r="A79" s="811"/>
      <c r="B79" s="12" t="s">
        <v>318</v>
      </c>
      <c r="C79" s="360"/>
      <c r="D79" s="11" t="s">
        <v>93</v>
      </c>
      <c r="E79" s="779"/>
      <c r="F79" s="780"/>
      <c r="G79" s="781"/>
      <c r="H79" s="782"/>
      <c r="I79" s="779"/>
      <c r="J79" s="780"/>
      <c r="K79" s="781"/>
      <c r="L79" s="782"/>
      <c r="M79" s="779"/>
      <c r="N79" s="780"/>
      <c r="O79" s="781"/>
      <c r="P79" s="782"/>
      <c r="Q79" s="779"/>
      <c r="R79" s="780"/>
      <c r="S79" s="781"/>
      <c r="T79" s="782"/>
      <c r="U79" s="779"/>
      <c r="V79" s="780"/>
      <c r="W79" s="781"/>
      <c r="X79" s="782"/>
      <c r="Y79" s="779"/>
      <c r="Z79" s="780"/>
      <c r="AA79" s="781"/>
      <c r="AB79" s="782"/>
      <c r="AC79" s="779"/>
      <c r="AD79" s="780"/>
      <c r="AE79" s="781"/>
      <c r="AF79" s="782"/>
      <c r="AG79" s="779"/>
      <c r="AH79" s="780"/>
      <c r="AI79" s="781"/>
      <c r="AJ79" s="782"/>
      <c r="AK79" s="779"/>
      <c r="AL79" s="780"/>
      <c r="AM79" s="781"/>
      <c r="AN79" s="782"/>
      <c r="AO79" s="779"/>
      <c r="AP79" s="780"/>
      <c r="AQ79" s="781"/>
      <c r="AR79" s="782"/>
      <c r="AS79" s="779"/>
      <c r="AT79" s="780"/>
      <c r="AU79" s="781"/>
      <c r="AV79" s="782"/>
      <c r="AW79" s="779"/>
      <c r="AX79" s="780"/>
      <c r="AY79" s="781"/>
      <c r="AZ79" s="787"/>
      <c r="BA79" s="377"/>
      <c r="BB79" s="374"/>
    </row>
    <row r="80" spans="1:54" ht="17.25" customHeight="1">
      <c r="A80" s="811"/>
      <c r="B80" s="777"/>
      <c r="C80" s="778"/>
      <c r="D80" s="9" t="s">
        <v>92</v>
      </c>
      <c r="E80" s="774"/>
      <c r="F80" s="775"/>
      <c r="G80" s="771"/>
      <c r="H80" s="773"/>
      <c r="I80" s="774"/>
      <c r="J80" s="775"/>
      <c r="K80" s="771"/>
      <c r="L80" s="773"/>
      <c r="M80" s="774"/>
      <c r="N80" s="775"/>
      <c r="O80" s="771"/>
      <c r="P80" s="773"/>
      <c r="Q80" s="774"/>
      <c r="R80" s="775"/>
      <c r="S80" s="771"/>
      <c r="T80" s="773"/>
      <c r="U80" s="774"/>
      <c r="V80" s="775"/>
      <c r="W80" s="771"/>
      <c r="X80" s="773"/>
      <c r="Y80" s="774"/>
      <c r="Z80" s="775"/>
      <c r="AA80" s="771"/>
      <c r="AB80" s="773"/>
      <c r="AC80" s="774"/>
      <c r="AD80" s="775"/>
      <c r="AE80" s="771"/>
      <c r="AF80" s="773"/>
      <c r="AG80" s="774"/>
      <c r="AH80" s="775"/>
      <c r="AI80" s="771"/>
      <c r="AJ80" s="773"/>
      <c r="AK80" s="774"/>
      <c r="AL80" s="775"/>
      <c r="AM80" s="771"/>
      <c r="AN80" s="773"/>
      <c r="AO80" s="774"/>
      <c r="AP80" s="775"/>
      <c r="AQ80" s="771"/>
      <c r="AR80" s="773"/>
      <c r="AS80" s="774"/>
      <c r="AT80" s="775"/>
      <c r="AU80" s="771"/>
      <c r="AV80" s="773"/>
      <c r="AW80" s="774"/>
      <c r="AX80" s="775"/>
      <c r="AY80" s="771"/>
      <c r="AZ80" s="772"/>
      <c r="BA80" s="378"/>
      <c r="BB80" s="373"/>
    </row>
    <row r="81" spans="1:54" ht="17.25" customHeight="1" thickBot="1">
      <c r="A81" s="812"/>
      <c r="B81" s="13" t="s">
        <v>318</v>
      </c>
      <c r="C81" s="194"/>
      <c r="D81" s="14" t="s">
        <v>93</v>
      </c>
      <c r="E81" s="767"/>
      <c r="F81" s="768"/>
      <c r="G81" s="769"/>
      <c r="H81" s="770"/>
      <c r="I81" s="767"/>
      <c r="J81" s="768"/>
      <c r="K81" s="769"/>
      <c r="L81" s="770"/>
      <c r="M81" s="767"/>
      <c r="N81" s="768"/>
      <c r="O81" s="769"/>
      <c r="P81" s="770"/>
      <c r="Q81" s="767"/>
      <c r="R81" s="768"/>
      <c r="S81" s="769"/>
      <c r="T81" s="770"/>
      <c r="U81" s="767"/>
      <c r="V81" s="768"/>
      <c r="W81" s="769"/>
      <c r="X81" s="770"/>
      <c r="Y81" s="767"/>
      <c r="Z81" s="768"/>
      <c r="AA81" s="769"/>
      <c r="AB81" s="770"/>
      <c r="AC81" s="767"/>
      <c r="AD81" s="768"/>
      <c r="AE81" s="769"/>
      <c r="AF81" s="770"/>
      <c r="AG81" s="767"/>
      <c r="AH81" s="768"/>
      <c r="AI81" s="769"/>
      <c r="AJ81" s="770"/>
      <c r="AK81" s="767"/>
      <c r="AL81" s="768"/>
      <c r="AM81" s="769"/>
      <c r="AN81" s="770"/>
      <c r="AO81" s="767"/>
      <c r="AP81" s="768"/>
      <c r="AQ81" s="769"/>
      <c r="AR81" s="770"/>
      <c r="AS81" s="767"/>
      <c r="AT81" s="768"/>
      <c r="AU81" s="769"/>
      <c r="AV81" s="770"/>
      <c r="AW81" s="767"/>
      <c r="AX81" s="768"/>
      <c r="AY81" s="769"/>
      <c r="AZ81" s="776"/>
      <c r="BA81" s="379"/>
      <c r="BB81" s="375"/>
    </row>
    <row r="82" spans="1:54">
      <c r="A82" s="355" t="s">
        <v>664</v>
      </c>
    </row>
  </sheetData>
  <mergeCells count="295">
    <mergeCell ref="B55:C60"/>
    <mergeCell ref="D55:D57"/>
    <mergeCell ref="BA55:BB60"/>
    <mergeCell ref="D58:D60"/>
    <mergeCell ref="B61:C66"/>
    <mergeCell ref="D61:D63"/>
    <mergeCell ref="BA61:BB66"/>
    <mergeCell ref="D64:D66"/>
    <mergeCell ref="B67:C72"/>
    <mergeCell ref="D67:D69"/>
    <mergeCell ref="BA67:BB72"/>
    <mergeCell ref="D70:D72"/>
    <mergeCell ref="D37:D39"/>
    <mergeCell ref="BA37:BB42"/>
    <mergeCell ref="D40:D42"/>
    <mergeCell ref="B43:C48"/>
    <mergeCell ref="D43:D45"/>
    <mergeCell ref="BA43:BB48"/>
    <mergeCell ref="D46:D48"/>
    <mergeCell ref="B49:C54"/>
    <mergeCell ref="D49:D51"/>
    <mergeCell ref="BA49:BB54"/>
    <mergeCell ref="D52:D54"/>
    <mergeCell ref="AW6:AZ6"/>
    <mergeCell ref="BA6:BB6"/>
    <mergeCell ref="A7:A72"/>
    <mergeCell ref="B7:C12"/>
    <mergeCell ref="D7:D9"/>
    <mergeCell ref="BA7:BB12"/>
    <mergeCell ref="D10:D12"/>
    <mergeCell ref="B13:C18"/>
    <mergeCell ref="D13:D15"/>
    <mergeCell ref="BA13:BB18"/>
    <mergeCell ref="D16:D18"/>
    <mergeCell ref="B19:C24"/>
    <mergeCell ref="D19:D21"/>
    <mergeCell ref="BA19:BB24"/>
    <mergeCell ref="D22:D24"/>
    <mergeCell ref="B25:C30"/>
    <mergeCell ref="D25:D27"/>
    <mergeCell ref="BA25:BB30"/>
    <mergeCell ref="D28:D30"/>
    <mergeCell ref="B31:C36"/>
    <mergeCell ref="D31:D33"/>
    <mergeCell ref="BA31:BB36"/>
    <mergeCell ref="D34:D36"/>
    <mergeCell ref="B37:C42"/>
    <mergeCell ref="B6:D6"/>
    <mergeCell ref="E6:H6"/>
    <mergeCell ref="I6:L6"/>
    <mergeCell ref="M6:P6"/>
    <mergeCell ref="Q6:T6"/>
    <mergeCell ref="U6:X6"/>
    <mergeCell ref="Y6:AB6"/>
    <mergeCell ref="AC6:AF6"/>
    <mergeCell ref="AG6:AJ6"/>
    <mergeCell ref="AK6:AN6"/>
    <mergeCell ref="AO6:AR6"/>
    <mergeCell ref="AS6:AV6"/>
    <mergeCell ref="BA73:BB73"/>
    <mergeCell ref="A4:C4"/>
    <mergeCell ref="D4:U4"/>
    <mergeCell ref="A1:L2"/>
    <mergeCell ref="AC4:AJ4"/>
    <mergeCell ref="AL4:AS4"/>
    <mergeCell ref="AC3:AS3"/>
    <mergeCell ref="AW2:BB2"/>
    <mergeCell ref="X2:AB2"/>
    <mergeCell ref="AT2:AV2"/>
    <mergeCell ref="A73:A81"/>
    <mergeCell ref="B73:D73"/>
    <mergeCell ref="E73:F73"/>
    <mergeCell ref="G73:H73"/>
    <mergeCell ref="I73:J73"/>
    <mergeCell ref="K73:L73"/>
    <mergeCell ref="B74:C74"/>
    <mergeCell ref="E74:F74"/>
    <mergeCell ref="G74:H74"/>
    <mergeCell ref="I74:J74"/>
    <mergeCell ref="K74:L74"/>
    <mergeCell ref="M74:N74"/>
    <mergeCell ref="O74:P74"/>
    <mergeCell ref="AK73:AL73"/>
    <mergeCell ref="AM73:AN73"/>
    <mergeCell ref="Y73:Z73"/>
    <mergeCell ref="AA73:AB73"/>
    <mergeCell ref="AC73:AD73"/>
    <mergeCell ref="AE73:AF73"/>
    <mergeCell ref="AG73:AH73"/>
    <mergeCell ref="AI73:AJ73"/>
    <mergeCell ref="M73:N73"/>
    <mergeCell ref="O73:P73"/>
    <mergeCell ref="Q73:R73"/>
    <mergeCell ref="S73:T73"/>
    <mergeCell ref="U73:V73"/>
    <mergeCell ref="W73:X73"/>
    <mergeCell ref="Q74:R74"/>
    <mergeCell ref="S74:T74"/>
    <mergeCell ref="U74:V74"/>
    <mergeCell ref="W74:X74"/>
    <mergeCell ref="Y74:Z74"/>
    <mergeCell ref="AA74:AB74"/>
    <mergeCell ref="AC74:AD74"/>
    <mergeCell ref="AE74:AF74"/>
    <mergeCell ref="AG74:AH74"/>
    <mergeCell ref="AI74:AJ74"/>
    <mergeCell ref="AW73:AX73"/>
    <mergeCell ref="AY73:AZ73"/>
    <mergeCell ref="AO73:AP73"/>
    <mergeCell ref="AQ73:AR73"/>
    <mergeCell ref="AS73:AT73"/>
    <mergeCell ref="AU73:AV73"/>
    <mergeCell ref="AO74:AP74"/>
    <mergeCell ref="AQ74:AR74"/>
    <mergeCell ref="AS74:AT74"/>
    <mergeCell ref="AU74:AV74"/>
    <mergeCell ref="AW74:AX74"/>
    <mergeCell ref="AY74:AZ74"/>
    <mergeCell ref="AK74:AL74"/>
    <mergeCell ref="AM74:AN74"/>
    <mergeCell ref="Q75:R75"/>
    <mergeCell ref="S75:T75"/>
    <mergeCell ref="U75:V75"/>
    <mergeCell ref="W75:X75"/>
    <mergeCell ref="Y75:Z75"/>
    <mergeCell ref="AA75:AB75"/>
    <mergeCell ref="E75:F75"/>
    <mergeCell ref="G75:H75"/>
    <mergeCell ref="I75:J75"/>
    <mergeCell ref="K75:L75"/>
    <mergeCell ref="M75:N75"/>
    <mergeCell ref="O75:P75"/>
    <mergeCell ref="AO75:AP75"/>
    <mergeCell ref="AQ75:AR75"/>
    <mergeCell ref="AS75:AT75"/>
    <mergeCell ref="AU75:AV75"/>
    <mergeCell ref="AW75:AX75"/>
    <mergeCell ref="AY75:AZ75"/>
    <mergeCell ref="AC75:AD75"/>
    <mergeCell ref="AE75:AF75"/>
    <mergeCell ref="AG75:AH75"/>
    <mergeCell ref="AI75:AJ75"/>
    <mergeCell ref="AK75:AL75"/>
    <mergeCell ref="AM75:AN75"/>
    <mergeCell ref="S76:T76"/>
    <mergeCell ref="U76:V76"/>
    <mergeCell ref="W76:X76"/>
    <mergeCell ref="Y76:Z76"/>
    <mergeCell ref="B76:C76"/>
    <mergeCell ref="E76:F76"/>
    <mergeCell ref="G76:H76"/>
    <mergeCell ref="I76:J76"/>
    <mergeCell ref="K76:L76"/>
    <mergeCell ref="M76:N76"/>
    <mergeCell ref="AY76:AZ76"/>
    <mergeCell ref="E77:F77"/>
    <mergeCell ref="G77:H77"/>
    <mergeCell ref="I77:J77"/>
    <mergeCell ref="K77:L77"/>
    <mergeCell ref="M77:N77"/>
    <mergeCell ref="O77:P77"/>
    <mergeCell ref="Q77:R77"/>
    <mergeCell ref="S77:T77"/>
    <mergeCell ref="U77:V77"/>
    <mergeCell ref="AM76:AN76"/>
    <mergeCell ref="AO76:AP76"/>
    <mergeCell ref="AQ76:AR76"/>
    <mergeCell ref="AS76:AT76"/>
    <mergeCell ref="AU76:AV76"/>
    <mergeCell ref="AW76:AX76"/>
    <mergeCell ref="AA76:AB76"/>
    <mergeCell ref="AC76:AD76"/>
    <mergeCell ref="AE76:AF76"/>
    <mergeCell ref="AG76:AH76"/>
    <mergeCell ref="AI76:AJ76"/>
    <mergeCell ref="AK76:AL76"/>
    <mergeCell ref="O76:P76"/>
    <mergeCell ref="Q76:R76"/>
    <mergeCell ref="B78:C78"/>
    <mergeCell ref="E78:F78"/>
    <mergeCell ref="G78:H78"/>
    <mergeCell ref="I78:J78"/>
    <mergeCell ref="K78:L78"/>
    <mergeCell ref="M78:N78"/>
    <mergeCell ref="O78:P78"/>
    <mergeCell ref="AI77:AJ77"/>
    <mergeCell ref="AK77:AL77"/>
    <mergeCell ref="W77:X77"/>
    <mergeCell ref="Y77:Z77"/>
    <mergeCell ref="AA77:AB77"/>
    <mergeCell ref="AC77:AD77"/>
    <mergeCell ref="AE77:AF77"/>
    <mergeCell ref="AG77:AH77"/>
    <mergeCell ref="Q78:R78"/>
    <mergeCell ref="S78:T78"/>
    <mergeCell ref="U78:V78"/>
    <mergeCell ref="W78:X78"/>
    <mergeCell ref="Y78:Z78"/>
    <mergeCell ref="AA78:AB78"/>
    <mergeCell ref="AC78:AD78"/>
    <mergeCell ref="AE78:AF78"/>
    <mergeCell ref="AG78:AH78"/>
    <mergeCell ref="AU77:AV77"/>
    <mergeCell ref="AW77:AX77"/>
    <mergeCell ref="AY77:AZ77"/>
    <mergeCell ref="AM77:AN77"/>
    <mergeCell ref="AO77:AP77"/>
    <mergeCell ref="AQ77:AR77"/>
    <mergeCell ref="AS77:AT77"/>
    <mergeCell ref="AO78:AP78"/>
    <mergeCell ref="AQ78:AR78"/>
    <mergeCell ref="AS78:AT78"/>
    <mergeCell ref="AU78:AV78"/>
    <mergeCell ref="AW78:AX78"/>
    <mergeCell ref="AY78:AZ78"/>
    <mergeCell ref="AI78:AJ78"/>
    <mergeCell ref="AK78:AL78"/>
    <mergeCell ref="AM78:AN78"/>
    <mergeCell ref="AU79:AV79"/>
    <mergeCell ref="AW79:AX79"/>
    <mergeCell ref="AY79:AZ79"/>
    <mergeCell ref="AC79:AD79"/>
    <mergeCell ref="AE79:AF79"/>
    <mergeCell ref="AG79:AH79"/>
    <mergeCell ref="AI79:AJ79"/>
    <mergeCell ref="AK79:AL79"/>
    <mergeCell ref="AM79:AN79"/>
    <mergeCell ref="B80:C80"/>
    <mergeCell ref="E80:F80"/>
    <mergeCell ref="G80:H80"/>
    <mergeCell ref="I80:J80"/>
    <mergeCell ref="K80:L80"/>
    <mergeCell ref="M80:N80"/>
    <mergeCell ref="AO79:AP79"/>
    <mergeCell ref="AQ79:AR79"/>
    <mergeCell ref="AS79:AT79"/>
    <mergeCell ref="Q79:R79"/>
    <mergeCell ref="S79:T79"/>
    <mergeCell ref="U79:V79"/>
    <mergeCell ref="W79:X79"/>
    <mergeCell ref="Y79:Z79"/>
    <mergeCell ref="AA79:AB79"/>
    <mergeCell ref="E79:F79"/>
    <mergeCell ref="G79:H79"/>
    <mergeCell ref="I79:J79"/>
    <mergeCell ref="K79:L79"/>
    <mergeCell ref="M79:N79"/>
    <mergeCell ref="O79:P79"/>
    <mergeCell ref="AE80:AF80"/>
    <mergeCell ref="AG80:AH80"/>
    <mergeCell ref="AI80:AJ80"/>
    <mergeCell ref="AC80:AD80"/>
    <mergeCell ref="AU81:AV81"/>
    <mergeCell ref="AW81:AX81"/>
    <mergeCell ref="AY81:AZ81"/>
    <mergeCell ref="AI81:AJ81"/>
    <mergeCell ref="AK81:AL81"/>
    <mergeCell ref="AM81:AN81"/>
    <mergeCell ref="AK80:AL80"/>
    <mergeCell ref="O80:P80"/>
    <mergeCell ref="Q80:R80"/>
    <mergeCell ref="S80:T80"/>
    <mergeCell ref="U80:V80"/>
    <mergeCell ref="W80:X80"/>
    <mergeCell ref="Y80:Z80"/>
    <mergeCell ref="W81:X81"/>
    <mergeCell ref="Y81:Z81"/>
    <mergeCell ref="AA81:AB81"/>
    <mergeCell ref="AC81:AD81"/>
    <mergeCell ref="AE81:AF81"/>
    <mergeCell ref="AG81:AH81"/>
    <mergeCell ref="AD2:AF2"/>
    <mergeCell ref="AH2:AJ2"/>
    <mergeCell ref="AL2:AN2"/>
    <mergeCell ref="AP2:AR2"/>
    <mergeCell ref="AO81:AP81"/>
    <mergeCell ref="AQ81:AR81"/>
    <mergeCell ref="AS81:AT81"/>
    <mergeCell ref="AY80:AZ80"/>
    <mergeCell ref="E81:F81"/>
    <mergeCell ref="G81:H81"/>
    <mergeCell ref="I81:J81"/>
    <mergeCell ref="K81:L81"/>
    <mergeCell ref="M81:N81"/>
    <mergeCell ref="O81:P81"/>
    <mergeCell ref="Q81:R81"/>
    <mergeCell ref="S81:T81"/>
    <mergeCell ref="U81:V81"/>
    <mergeCell ref="AM80:AN80"/>
    <mergeCell ref="AO80:AP80"/>
    <mergeCell ref="AQ80:AR80"/>
    <mergeCell ref="AS80:AT80"/>
    <mergeCell ref="AU80:AV80"/>
    <mergeCell ref="AW80:AX80"/>
    <mergeCell ref="AA80:AB80"/>
  </mergeCells>
  <phoneticPr fontId="4"/>
  <dataValidations count="2">
    <dataValidation type="list" allowBlank="1" showInputMessage="1" sqref="A1:L2" xr:uid="{00000000-0002-0000-0E00-000000000000}">
      <formula1>"業務工程（計画）,業務工程（実施報告）,業務工程（計画・実施報告）"</formula1>
    </dataValidation>
    <dataValidation type="list" allowBlank="1" showInputMessage="1" sqref="AC2 AG2 AK2 AO2" xr:uid="{00000000-0002-0000-0E00-000001000000}">
      <formula1>"☑,□"</formula1>
    </dataValidation>
  </dataValidations>
  <printOptions horizontalCentered="1"/>
  <pageMargins left="0.70866141732283472" right="0.70866141732283472" top="0.74803149606299213" bottom="0.74803149606299213" header="0.31496062992125984" footer="0.31496062992125984"/>
  <pageSetup paperSize="9" scale="95"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D82"/>
  <sheetViews>
    <sheetView view="pageBreakPreview" topLeftCell="F1" zoomScaleNormal="100" zoomScaleSheetLayoutView="100" workbookViewId="0">
      <selection activeCell="BC1" sqref="BC1"/>
    </sheetView>
  </sheetViews>
  <sheetFormatPr defaultColWidth="9" defaultRowHeight="10.8"/>
  <cols>
    <col min="1" max="1" width="2.88671875" style="1" customWidth="1"/>
    <col min="2" max="2" width="5.109375" style="1" customWidth="1"/>
    <col min="3" max="3" width="9.21875" style="1" customWidth="1"/>
    <col min="4" max="4" width="4.44140625" style="237" bestFit="1" customWidth="1"/>
    <col min="5" max="52" width="2.109375" style="1" customWidth="1"/>
    <col min="53" max="54" width="4.44140625" style="1" customWidth="1"/>
    <col min="55" max="16384" width="9" style="1"/>
  </cols>
  <sheetData>
    <row r="1" spans="1:56" ht="17.25" customHeight="1">
      <c r="A1" s="804" t="s">
        <v>1031</v>
      </c>
      <c r="B1" s="804"/>
      <c r="C1" s="804"/>
      <c r="D1" s="804"/>
      <c r="E1" s="804"/>
      <c r="F1" s="804"/>
      <c r="G1" s="804"/>
      <c r="H1" s="804"/>
      <c r="I1" s="804"/>
      <c r="J1" s="804"/>
      <c r="K1" s="804"/>
      <c r="L1" s="804"/>
      <c r="N1" s="684" t="s">
        <v>593</v>
      </c>
      <c r="O1" s="685"/>
      <c r="P1" s="685"/>
      <c r="Q1" s="685"/>
      <c r="R1" s="848"/>
      <c r="S1" s="848"/>
      <c r="T1" s="848"/>
      <c r="U1" s="849"/>
      <c r="X1" s="31"/>
      <c r="Y1" s="31"/>
      <c r="Z1" s="31"/>
      <c r="AA1" s="31"/>
      <c r="AB1" s="31"/>
      <c r="AC1" s="31"/>
      <c r="AD1" s="31"/>
      <c r="AE1" s="31"/>
      <c r="AF1" s="31"/>
      <c r="AG1" s="31"/>
      <c r="AH1" s="31"/>
      <c r="AI1" s="31"/>
      <c r="AJ1" s="31"/>
      <c r="AK1" s="31"/>
      <c r="AL1" s="31"/>
      <c r="AM1" s="31"/>
      <c r="AN1" s="31"/>
      <c r="AO1" s="31"/>
      <c r="AP1" s="31"/>
      <c r="AQ1" s="31"/>
      <c r="AR1" s="31"/>
      <c r="AS1" s="31"/>
      <c r="AT1" s="31"/>
      <c r="AX1" s="30"/>
      <c r="AY1" s="30"/>
      <c r="AZ1" s="30"/>
      <c r="BA1" s="30"/>
      <c r="BB1" s="38" t="s">
        <v>490</v>
      </c>
      <c r="BC1" s="567" t="str">
        <f>HYPERLINK("#'リンク一覧'!A1", "リンク一覧へ")</f>
        <v>リンク一覧へ</v>
      </c>
      <c r="BD1" s="138"/>
    </row>
    <row r="2" spans="1:56" ht="17.25" customHeight="1">
      <c r="A2" s="804"/>
      <c r="B2" s="804"/>
      <c r="C2" s="804"/>
      <c r="D2" s="804"/>
      <c r="E2" s="804"/>
      <c r="F2" s="804"/>
      <c r="G2" s="804"/>
      <c r="H2" s="804"/>
      <c r="I2" s="804"/>
      <c r="J2" s="804"/>
      <c r="K2" s="804"/>
      <c r="L2" s="804"/>
      <c r="M2" s="237"/>
      <c r="N2" s="687"/>
      <c r="O2" s="688"/>
      <c r="P2" s="688"/>
      <c r="Q2" s="688"/>
      <c r="R2" s="850"/>
      <c r="S2" s="850"/>
      <c r="T2" s="850"/>
      <c r="U2" s="851"/>
      <c r="V2" s="237"/>
      <c r="W2" s="237"/>
      <c r="X2" s="808" t="s">
        <v>84</v>
      </c>
      <c r="Y2" s="808"/>
      <c r="Z2" s="808"/>
      <c r="AA2" s="808"/>
      <c r="AB2" s="808"/>
      <c r="AC2" s="274" t="s">
        <v>790</v>
      </c>
      <c r="AD2" s="766" t="s">
        <v>786</v>
      </c>
      <c r="AE2" s="766"/>
      <c r="AF2" s="766"/>
      <c r="AG2" s="274" t="s">
        <v>785</v>
      </c>
      <c r="AH2" s="766" t="s">
        <v>787</v>
      </c>
      <c r="AI2" s="766"/>
      <c r="AJ2" s="766"/>
      <c r="AK2" s="274" t="s">
        <v>785</v>
      </c>
      <c r="AL2" s="766" t="s">
        <v>788</v>
      </c>
      <c r="AM2" s="766"/>
      <c r="AN2" s="766"/>
      <c r="AO2" s="274" t="s">
        <v>785</v>
      </c>
      <c r="AP2" s="766" t="s">
        <v>789</v>
      </c>
      <c r="AQ2" s="766"/>
      <c r="AR2" s="766"/>
      <c r="AS2" s="31"/>
      <c r="AT2" s="809" t="s">
        <v>85</v>
      </c>
      <c r="AU2" s="809"/>
      <c r="AV2" s="809"/>
      <c r="AW2" s="807" t="s">
        <v>663</v>
      </c>
      <c r="AX2" s="807"/>
      <c r="AY2" s="807"/>
      <c r="AZ2" s="807"/>
      <c r="BA2" s="807"/>
      <c r="BB2" s="807"/>
    </row>
    <row r="3" spans="1:56" ht="17.25" customHeight="1">
      <c r="A3" s="39"/>
      <c r="B3" s="39"/>
      <c r="C3" s="39"/>
      <c r="D3" s="39"/>
      <c r="E3" s="39"/>
      <c r="F3" s="39"/>
      <c r="G3" s="39"/>
      <c r="H3" s="39"/>
      <c r="I3" s="39"/>
      <c r="J3" s="39"/>
      <c r="K3" s="39"/>
      <c r="L3" s="39"/>
      <c r="M3" s="237"/>
      <c r="N3" s="237"/>
      <c r="O3" s="237"/>
      <c r="P3" s="237"/>
      <c r="Q3" s="237"/>
      <c r="R3" s="237"/>
      <c r="S3" s="237"/>
      <c r="T3" s="237"/>
      <c r="U3" s="237"/>
      <c r="V3" s="237"/>
      <c r="W3" s="237"/>
      <c r="X3" s="31" t="s">
        <v>86</v>
      </c>
      <c r="Y3" s="31"/>
      <c r="Z3" s="31"/>
      <c r="AA3" s="236"/>
      <c r="AB3" s="236"/>
      <c r="AC3" s="806" t="s">
        <v>783</v>
      </c>
      <c r="AD3" s="806"/>
      <c r="AE3" s="806"/>
      <c r="AF3" s="806"/>
      <c r="AG3" s="806"/>
      <c r="AH3" s="806"/>
      <c r="AI3" s="806"/>
      <c r="AJ3" s="806"/>
      <c r="AK3" s="806"/>
      <c r="AL3" s="806"/>
      <c r="AM3" s="806"/>
      <c r="AN3" s="806"/>
      <c r="AO3" s="806"/>
      <c r="AP3" s="806"/>
      <c r="AQ3" s="806"/>
      <c r="AR3" s="806"/>
      <c r="AS3" s="806"/>
      <c r="AT3" s="236"/>
    </row>
    <row r="4" spans="1:56" ht="17.25" customHeight="1">
      <c r="A4" s="802" t="s">
        <v>662</v>
      </c>
      <c r="B4" s="802"/>
      <c r="C4" s="802"/>
      <c r="D4" s="803" t="s">
        <v>784</v>
      </c>
      <c r="E4" s="803"/>
      <c r="F4" s="803"/>
      <c r="G4" s="803"/>
      <c r="H4" s="803"/>
      <c r="I4" s="803"/>
      <c r="J4" s="803"/>
      <c r="K4" s="803"/>
      <c r="L4" s="803"/>
      <c r="M4" s="803"/>
      <c r="N4" s="803"/>
      <c r="O4" s="803"/>
      <c r="P4" s="803"/>
      <c r="Q4" s="803"/>
      <c r="R4" s="803"/>
      <c r="S4" s="803"/>
      <c r="T4" s="803"/>
      <c r="U4" s="803"/>
      <c r="V4" s="237"/>
      <c r="W4" s="237"/>
      <c r="X4" s="31" t="s">
        <v>87</v>
      </c>
      <c r="Y4" s="31"/>
      <c r="Z4" s="31"/>
      <c r="AA4" s="236"/>
      <c r="AB4" s="236"/>
      <c r="AC4" s="805" t="s">
        <v>663</v>
      </c>
      <c r="AD4" s="805"/>
      <c r="AE4" s="805"/>
      <c r="AF4" s="805"/>
      <c r="AG4" s="805"/>
      <c r="AH4" s="805"/>
      <c r="AI4" s="805"/>
      <c r="AJ4" s="805"/>
      <c r="AK4" s="32" t="s">
        <v>1</v>
      </c>
      <c r="AL4" s="805" t="s">
        <v>663</v>
      </c>
      <c r="AM4" s="805"/>
      <c r="AN4" s="805"/>
      <c r="AO4" s="805"/>
      <c r="AP4" s="805"/>
      <c r="AQ4" s="805"/>
      <c r="AR4" s="805"/>
      <c r="AS4" s="805"/>
      <c r="AT4" s="236"/>
    </row>
    <row r="5" spans="1:56" ht="17.25" customHeight="1" thickBot="1"/>
    <row r="6" spans="1:56" ht="16.5" customHeight="1">
      <c r="A6" s="2"/>
      <c r="B6" s="797" t="s">
        <v>88</v>
      </c>
      <c r="C6" s="797"/>
      <c r="D6" s="800"/>
      <c r="E6" s="796" t="s">
        <v>89</v>
      </c>
      <c r="F6" s="797"/>
      <c r="G6" s="797"/>
      <c r="H6" s="798"/>
      <c r="I6" s="799" t="s">
        <v>11</v>
      </c>
      <c r="J6" s="797"/>
      <c r="K6" s="797"/>
      <c r="L6" s="800"/>
      <c r="M6" s="796" t="s">
        <v>12</v>
      </c>
      <c r="N6" s="797"/>
      <c r="O6" s="797"/>
      <c r="P6" s="798"/>
      <c r="Q6" s="799" t="s">
        <v>13</v>
      </c>
      <c r="R6" s="797"/>
      <c r="S6" s="797"/>
      <c r="T6" s="800"/>
      <c r="U6" s="796" t="s">
        <v>14</v>
      </c>
      <c r="V6" s="797"/>
      <c r="W6" s="797"/>
      <c r="X6" s="798"/>
      <c r="Y6" s="799" t="s">
        <v>15</v>
      </c>
      <c r="Z6" s="797"/>
      <c r="AA6" s="797"/>
      <c r="AB6" s="800"/>
      <c r="AC6" s="796" t="s">
        <v>16</v>
      </c>
      <c r="AD6" s="797"/>
      <c r="AE6" s="797"/>
      <c r="AF6" s="798"/>
      <c r="AG6" s="799" t="s">
        <v>17</v>
      </c>
      <c r="AH6" s="797"/>
      <c r="AI6" s="797"/>
      <c r="AJ6" s="800"/>
      <c r="AK6" s="796" t="s">
        <v>18</v>
      </c>
      <c r="AL6" s="797"/>
      <c r="AM6" s="797"/>
      <c r="AN6" s="798"/>
      <c r="AO6" s="799" t="s">
        <v>19</v>
      </c>
      <c r="AP6" s="797"/>
      <c r="AQ6" s="797"/>
      <c r="AR6" s="800"/>
      <c r="AS6" s="796" t="s">
        <v>20</v>
      </c>
      <c r="AT6" s="797"/>
      <c r="AU6" s="797"/>
      <c r="AV6" s="798"/>
      <c r="AW6" s="796" t="s">
        <v>21</v>
      </c>
      <c r="AX6" s="797"/>
      <c r="AY6" s="797"/>
      <c r="AZ6" s="798"/>
      <c r="BA6" s="816" t="s">
        <v>90</v>
      </c>
      <c r="BB6" s="817"/>
    </row>
    <row r="7" spans="1:56" ht="4.5" customHeight="1">
      <c r="A7" s="818" t="s">
        <v>344</v>
      </c>
      <c r="B7" s="820" t="s">
        <v>91</v>
      </c>
      <c r="C7" s="821"/>
      <c r="D7" s="826" t="s">
        <v>92</v>
      </c>
      <c r="E7" s="3"/>
      <c r="F7" s="4"/>
      <c r="G7" s="4"/>
      <c r="H7" s="5"/>
      <c r="I7" s="3"/>
      <c r="J7" s="4"/>
      <c r="K7" s="4"/>
      <c r="L7" s="5"/>
      <c r="M7" s="3"/>
      <c r="N7" s="4"/>
      <c r="O7" s="4"/>
      <c r="P7" s="5"/>
      <c r="Q7" s="3"/>
      <c r="R7" s="4"/>
      <c r="S7" s="4"/>
      <c r="T7" s="5"/>
      <c r="U7" s="3"/>
      <c r="V7" s="4"/>
      <c r="W7" s="4"/>
      <c r="X7" s="5"/>
      <c r="Y7" s="3"/>
      <c r="Z7" s="4"/>
      <c r="AA7" s="4"/>
      <c r="AB7" s="5"/>
      <c r="AC7" s="3"/>
      <c r="AD7" s="4"/>
      <c r="AE7" s="4"/>
      <c r="AF7" s="5"/>
      <c r="AG7" s="3"/>
      <c r="AH7" s="4"/>
      <c r="AI7" s="4"/>
      <c r="AJ7" s="5"/>
      <c r="AK7" s="3"/>
      <c r="AL7" s="4"/>
      <c r="AM7" s="4"/>
      <c r="AN7" s="5"/>
      <c r="AO7" s="3"/>
      <c r="AP7" s="4"/>
      <c r="AQ7" s="4"/>
      <c r="AR7" s="5"/>
      <c r="AS7" s="3"/>
      <c r="AT7" s="4"/>
      <c r="AU7" s="4"/>
      <c r="AV7" s="5"/>
      <c r="AW7" s="3"/>
      <c r="AX7" s="4"/>
      <c r="AY7" s="4"/>
      <c r="AZ7" s="5"/>
      <c r="BA7" s="829"/>
      <c r="BB7" s="830"/>
    </row>
    <row r="8" spans="1:56" ht="3.6" customHeight="1">
      <c r="A8" s="819"/>
      <c r="B8" s="822"/>
      <c r="C8" s="823"/>
      <c r="D8" s="827"/>
      <c r="E8" s="363"/>
      <c r="F8" s="358"/>
      <c r="G8" s="364"/>
      <c r="H8" s="365"/>
      <c r="I8" s="366"/>
      <c r="J8" s="364"/>
      <c r="K8" s="364"/>
      <c r="L8" s="365"/>
      <c r="M8" s="363"/>
      <c r="N8" s="358"/>
      <c r="O8" s="358"/>
      <c r="P8" s="367"/>
      <c r="Q8" s="363"/>
      <c r="R8" s="358"/>
      <c r="S8" s="358"/>
      <c r="T8" s="367"/>
      <c r="U8" s="363"/>
      <c r="V8" s="358"/>
      <c r="W8" s="358"/>
      <c r="X8" s="367"/>
      <c r="Y8" s="363"/>
      <c r="Z8" s="358"/>
      <c r="AA8" s="358"/>
      <c r="AB8" s="367"/>
      <c r="AC8" s="363"/>
      <c r="AD8" s="358"/>
      <c r="AE8" s="358"/>
      <c r="AF8" s="367"/>
      <c r="AG8" s="363"/>
      <c r="AH8" s="358"/>
      <c r="AI8" s="358"/>
      <c r="AJ8" s="367"/>
      <c r="AK8" s="363"/>
      <c r="AL8" s="358"/>
      <c r="AM8" s="358"/>
      <c r="AN8" s="367"/>
      <c r="AO8" s="363"/>
      <c r="AP8" s="358"/>
      <c r="AQ8" s="358"/>
      <c r="AR8" s="367"/>
      <c r="AS8" s="363"/>
      <c r="AT8" s="358"/>
      <c r="AU8" s="358"/>
      <c r="AV8" s="367"/>
      <c r="AW8" s="363"/>
      <c r="AX8" s="358"/>
      <c r="AY8" s="358"/>
      <c r="AZ8" s="367"/>
      <c r="BA8" s="831"/>
      <c r="BB8" s="832"/>
    </row>
    <row r="9" spans="1:56" s="355" customFormat="1" ht="3.6" customHeight="1">
      <c r="A9" s="819"/>
      <c r="B9" s="822"/>
      <c r="C9" s="823"/>
      <c r="D9" s="828"/>
      <c r="E9" s="368"/>
      <c r="F9" s="357"/>
      <c r="G9" s="369"/>
      <c r="H9" s="370"/>
      <c r="I9" s="371"/>
      <c r="J9" s="369"/>
      <c r="K9" s="369"/>
      <c r="L9" s="370"/>
      <c r="M9" s="368"/>
      <c r="N9" s="357"/>
      <c r="O9" s="357"/>
      <c r="P9" s="372"/>
      <c r="Q9" s="368"/>
      <c r="R9" s="357"/>
      <c r="S9" s="357"/>
      <c r="T9" s="372"/>
      <c r="U9" s="368"/>
      <c r="V9" s="357"/>
      <c r="W9" s="357"/>
      <c r="X9" s="372"/>
      <c r="Y9" s="368"/>
      <c r="Z9" s="357"/>
      <c r="AA9" s="357"/>
      <c r="AB9" s="372"/>
      <c r="AC9" s="368"/>
      <c r="AD9" s="357"/>
      <c r="AE9" s="357"/>
      <c r="AF9" s="372"/>
      <c r="AG9" s="368"/>
      <c r="AH9" s="357"/>
      <c r="AI9" s="357"/>
      <c r="AJ9" s="372"/>
      <c r="AK9" s="368"/>
      <c r="AL9" s="357"/>
      <c r="AM9" s="357"/>
      <c r="AN9" s="372"/>
      <c r="AO9" s="368"/>
      <c r="AP9" s="357"/>
      <c r="AQ9" s="357"/>
      <c r="AR9" s="372"/>
      <c r="AS9" s="368"/>
      <c r="AT9" s="357"/>
      <c r="AU9" s="357"/>
      <c r="AV9" s="372"/>
      <c r="AW9" s="368"/>
      <c r="AX9" s="357"/>
      <c r="AY9" s="357"/>
      <c r="AZ9" s="372"/>
      <c r="BA9" s="831"/>
      <c r="BB9" s="832"/>
    </row>
    <row r="10" spans="1:56" s="355" customFormat="1" ht="3.6" customHeight="1">
      <c r="A10" s="819"/>
      <c r="B10" s="822"/>
      <c r="C10" s="823"/>
      <c r="D10" s="835" t="s">
        <v>93</v>
      </c>
      <c r="E10" s="363"/>
      <c r="F10" s="358"/>
      <c r="G10" s="364"/>
      <c r="H10" s="365"/>
      <c r="I10" s="366"/>
      <c r="J10" s="364"/>
      <c r="K10" s="364"/>
      <c r="L10" s="365"/>
      <c r="M10" s="363"/>
      <c r="N10" s="358"/>
      <c r="O10" s="358"/>
      <c r="P10" s="367"/>
      <c r="Q10" s="363"/>
      <c r="R10" s="358"/>
      <c r="S10" s="358"/>
      <c r="T10" s="367"/>
      <c r="U10" s="363"/>
      <c r="V10" s="358"/>
      <c r="W10" s="358"/>
      <c r="X10" s="367"/>
      <c r="Y10" s="363"/>
      <c r="Z10" s="358"/>
      <c r="AA10" s="358"/>
      <c r="AB10" s="367"/>
      <c r="AC10" s="363"/>
      <c r="AD10" s="358"/>
      <c r="AE10" s="358"/>
      <c r="AF10" s="367"/>
      <c r="AG10" s="363"/>
      <c r="AH10" s="358"/>
      <c r="AI10" s="358"/>
      <c r="AJ10" s="367"/>
      <c r="AK10" s="363"/>
      <c r="AL10" s="358"/>
      <c r="AM10" s="358"/>
      <c r="AN10" s="367"/>
      <c r="AO10" s="363"/>
      <c r="AP10" s="358"/>
      <c r="AQ10" s="358"/>
      <c r="AR10" s="367"/>
      <c r="AS10" s="363"/>
      <c r="AT10" s="358"/>
      <c r="AU10" s="358"/>
      <c r="AV10" s="367"/>
      <c r="AW10" s="363"/>
      <c r="AX10" s="358"/>
      <c r="AY10" s="358"/>
      <c r="AZ10" s="367"/>
      <c r="BA10" s="831"/>
      <c r="BB10" s="832"/>
    </row>
    <row r="11" spans="1:56" ht="3.6" customHeight="1">
      <c r="A11" s="819"/>
      <c r="B11" s="822"/>
      <c r="C11" s="823"/>
      <c r="D11" s="836"/>
      <c r="E11" s="368"/>
      <c r="F11" s="357"/>
      <c r="G11" s="369"/>
      <c r="H11" s="370"/>
      <c r="I11" s="371"/>
      <c r="J11" s="369"/>
      <c r="K11" s="369"/>
      <c r="L11" s="370"/>
      <c r="M11" s="371"/>
      <c r="N11" s="357"/>
      <c r="O11" s="357"/>
      <c r="P11" s="372"/>
      <c r="Q11" s="368"/>
      <c r="R11" s="357"/>
      <c r="S11" s="357"/>
      <c r="T11" s="372"/>
      <c r="U11" s="368"/>
      <c r="V11" s="357"/>
      <c r="W11" s="357"/>
      <c r="X11" s="372"/>
      <c r="Y11" s="368"/>
      <c r="Z11" s="357"/>
      <c r="AA11" s="357"/>
      <c r="AB11" s="372"/>
      <c r="AC11" s="368"/>
      <c r="AD11" s="357"/>
      <c r="AE11" s="357"/>
      <c r="AF11" s="372"/>
      <c r="AG11" s="368"/>
      <c r="AH11" s="357"/>
      <c r="AI11" s="357"/>
      <c r="AJ11" s="372"/>
      <c r="AK11" s="368"/>
      <c r="AL11" s="357"/>
      <c r="AM11" s="357"/>
      <c r="AN11" s="372"/>
      <c r="AO11" s="368"/>
      <c r="AP11" s="357"/>
      <c r="AQ11" s="357"/>
      <c r="AR11" s="372"/>
      <c r="AS11" s="368"/>
      <c r="AT11" s="357"/>
      <c r="AU11" s="357"/>
      <c r="AV11" s="372"/>
      <c r="AW11" s="368"/>
      <c r="AX11" s="357"/>
      <c r="AY11" s="357"/>
      <c r="AZ11" s="372"/>
      <c r="BA11" s="831"/>
      <c r="BB11" s="832"/>
    </row>
    <row r="12" spans="1:56" ht="4.5" customHeight="1">
      <c r="A12" s="819"/>
      <c r="B12" s="824"/>
      <c r="C12" s="825"/>
      <c r="D12" s="837"/>
      <c r="E12" s="6"/>
      <c r="F12" s="7"/>
      <c r="G12" s="7"/>
      <c r="H12" s="8"/>
      <c r="I12" s="6"/>
      <c r="J12" s="7"/>
      <c r="K12" s="7"/>
      <c r="L12" s="8"/>
      <c r="M12" s="6"/>
      <c r="N12" s="7"/>
      <c r="O12" s="7"/>
      <c r="P12" s="8"/>
      <c r="Q12" s="6"/>
      <c r="R12" s="7"/>
      <c r="S12" s="7"/>
      <c r="T12" s="8"/>
      <c r="U12" s="6"/>
      <c r="V12" s="7"/>
      <c r="W12" s="7"/>
      <c r="X12" s="8"/>
      <c r="Y12" s="6"/>
      <c r="Z12" s="7"/>
      <c r="AA12" s="7"/>
      <c r="AB12" s="8"/>
      <c r="AC12" s="6"/>
      <c r="AD12" s="7"/>
      <c r="AE12" s="7"/>
      <c r="AF12" s="8"/>
      <c r="AG12" s="6"/>
      <c r="AH12" s="7"/>
      <c r="AI12" s="7"/>
      <c r="AJ12" s="8"/>
      <c r="AK12" s="6"/>
      <c r="AL12" s="7"/>
      <c r="AM12" s="7"/>
      <c r="AN12" s="8"/>
      <c r="AO12" s="6"/>
      <c r="AP12" s="7"/>
      <c r="AQ12" s="7"/>
      <c r="AR12" s="8"/>
      <c r="AS12" s="6"/>
      <c r="AT12" s="7"/>
      <c r="AU12" s="7"/>
      <c r="AV12" s="8"/>
      <c r="AW12" s="6"/>
      <c r="AX12" s="7"/>
      <c r="AY12" s="7"/>
      <c r="AZ12" s="8"/>
      <c r="BA12" s="833"/>
      <c r="BB12" s="834"/>
    </row>
    <row r="13" spans="1:56" s="355" customFormat="1" ht="4.5" customHeight="1">
      <c r="A13" s="819"/>
      <c r="B13" s="820" t="s">
        <v>94</v>
      </c>
      <c r="C13" s="821"/>
      <c r="D13" s="826" t="s">
        <v>92</v>
      </c>
      <c r="E13" s="3"/>
      <c r="F13" s="4"/>
      <c r="G13" s="4"/>
      <c r="H13" s="5"/>
      <c r="I13" s="3"/>
      <c r="J13" s="4"/>
      <c r="K13" s="4"/>
      <c r="L13" s="5"/>
      <c r="M13" s="3"/>
      <c r="N13" s="4"/>
      <c r="O13" s="4"/>
      <c r="P13" s="5"/>
      <c r="Q13" s="3"/>
      <c r="R13" s="4"/>
      <c r="S13" s="4"/>
      <c r="T13" s="5"/>
      <c r="U13" s="3"/>
      <c r="V13" s="4"/>
      <c r="W13" s="4"/>
      <c r="X13" s="5"/>
      <c r="Y13" s="3"/>
      <c r="Z13" s="4"/>
      <c r="AA13" s="4"/>
      <c r="AB13" s="5"/>
      <c r="AC13" s="3"/>
      <c r="AD13" s="4"/>
      <c r="AE13" s="4"/>
      <c r="AF13" s="5"/>
      <c r="AG13" s="3"/>
      <c r="AH13" s="4"/>
      <c r="AI13" s="4"/>
      <c r="AJ13" s="5"/>
      <c r="AK13" s="3"/>
      <c r="AL13" s="4"/>
      <c r="AM13" s="4"/>
      <c r="AN13" s="5"/>
      <c r="AO13" s="3"/>
      <c r="AP13" s="4"/>
      <c r="AQ13" s="4"/>
      <c r="AR13" s="5"/>
      <c r="AS13" s="3"/>
      <c r="AT13" s="4"/>
      <c r="AU13" s="4"/>
      <c r="AV13" s="5"/>
      <c r="AW13" s="3"/>
      <c r="AX13" s="4"/>
      <c r="AY13" s="4"/>
      <c r="AZ13" s="5"/>
      <c r="BA13" s="829"/>
      <c r="BB13" s="830"/>
    </row>
    <row r="14" spans="1:56" s="355" customFormat="1" ht="3.6" customHeight="1">
      <c r="A14" s="819"/>
      <c r="B14" s="822"/>
      <c r="C14" s="823"/>
      <c r="D14" s="827"/>
      <c r="E14" s="363"/>
      <c r="F14" s="358"/>
      <c r="G14" s="364"/>
      <c r="H14" s="365"/>
      <c r="I14" s="366"/>
      <c r="J14" s="364"/>
      <c r="K14" s="364"/>
      <c r="L14" s="365"/>
      <c r="M14" s="363"/>
      <c r="N14" s="358"/>
      <c r="O14" s="358"/>
      <c r="P14" s="367"/>
      <c r="Q14" s="363"/>
      <c r="R14" s="358"/>
      <c r="S14" s="358"/>
      <c r="T14" s="367"/>
      <c r="U14" s="363"/>
      <c r="V14" s="358"/>
      <c r="W14" s="358"/>
      <c r="X14" s="367"/>
      <c r="Y14" s="363"/>
      <c r="Z14" s="358"/>
      <c r="AA14" s="358"/>
      <c r="AB14" s="367"/>
      <c r="AC14" s="363"/>
      <c r="AD14" s="358"/>
      <c r="AE14" s="358"/>
      <c r="AF14" s="367"/>
      <c r="AG14" s="363"/>
      <c r="AH14" s="358"/>
      <c r="AI14" s="358"/>
      <c r="AJ14" s="367"/>
      <c r="AK14" s="363"/>
      <c r="AL14" s="358"/>
      <c r="AM14" s="358"/>
      <c r="AN14" s="367"/>
      <c r="AO14" s="363"/>
      <c r="AP14" s="358"/>
      <c r="AQ14" s="358"/>
      <c r="AR14" s="367"/>
      <c r="AS14" s="363"/>
      <c r="AT14" s="358"/>
      <c r="AU14" s="358"/>
      <c r="AV14" s="367"/>
      <c r="AW14" s="363"/>
      <c r="AX14" s="358"/>
      <c r="AY14" s="358"/>
      <c r="AZ14" s="367"/>
      <c r="BA14" s="831"/>
      <c r="BB14" s="832"/>
    </row>
    <row r="15" spans="1:56" s="355" customFormat="1" ht="3.6" customHeight="1">
      <c r="A15" s="819"/>
      <c r="B15" s="822"/>
      <c r="C15" s="823"/>
      <c r="D15" s="828"/>
      <c r="E15" s="368"/>
      <c r="F15" s="357"/>
      <c r="G15" s="369"/>
      <c r="H15" s="370"/>
      <c r="I15" s="371"/>
      <c r="J15" s="369"/>
      <c r="K15" s="369"/>
      <c r="L15" s="370"/>
      <c r="M15" s="368"/>
      <c r="N15" s="357"/>
      <c r="O15" s="357"/>
      <c r="P15" s="372"/>
      <c r="Q15" s="368"/>
      <c r="R15" s="357"/>
      <c r="S15" s="357"/>
      <c r="T15" s="372"/>
      <c r="U15" s="368"/>
      <c r="V15" s="357"/>
      <c r="W15" s="357"/>
      <c r="X15" s="372"/>
      <c r="Y15" s="368"/>
      <c r="Z15" s="357"/>
      <c r="AA15" s="357"/>
      <c r="AB15" s="372"/>
      <c r="AC15" s="368"/>
      <c r="AD15" s="357"/>
      <c r="AE15" s="357"/>
      <c r="AF15" s="372"/>
      <c r="AG15" s="368"/>
      <c r="AH15" s="357"/>
      <c r="AI15" s="357"/>
      <c r="AJ15" s="372"/>
      <c r="AK15" s="368"/>
      <c r="AL15" s="357"/>
      <c r="AM15" s="357"/>
      <c r="AN15" s="372"/>
      <c r="AO15" s="368"/>
      <c r="AP15" s="357"/>
      <c r="AQ15" s="357"/>
      <c r="AR15" s="372"/>
      <c r="AS15" s="368"/>
      <c r="AT15" s="357"/>
      <c r="AU15" s="357"/>
      <c r="AV15" s="372"/>
      <c r="AW15" s="368"/>
      <c r="AX15" s="357"/>
      <c r="AY15" s="357"/>
      <c r="AZ15" s="372"/>
      <c r="BA15" s="831"/>
      <c r="BB15" s="832"/>
    </row>
    <row r="16" spans="1:56" s="355" customFormat="1" ht="3.6" customHeight="1">
      <c r="A16" s="819"/>
      <c r="B16" s="822"/>
      <c r="C16" s="823"/>
      <c r="D16" s="835" t="s">
        <v>93</v>
      </c>
      <c r="E16" s="363"/>
      <c r="F16" s="358"/>
      <c r="G16" s="364"/>
      <c r="H16" s="365"/>
      <c r="I16" s="366"/>
      <c r="J16" s="364"/>
      <c r="K16" s="364"/>
      <c r="L16" s="365"/>
      <c r="M16" s="363"/>
      <c r="N16" s="358"/>
      <c r="O16" s="358"/>
      <c r="P16" s="367"/>
      <c r="Q16" s="363"/>
      <c r="R16" s="358"/>
      <c r="S16" s="358"/>
      <c r="T16" s="367"/>
      <c r="U16" s="363"/>
      <c r="V16" s="358"/>
      <c r="W16" s="358"/>
      <c r="X16" s="367"/>
      <c r="Y16" s="363"/>
      <c r="Z16" s="358"/>
      <c r="AA16" s="358"/>
      <c r="AB16" s="367"/>
      <c r="AC16" s="363"/>
      <c r="AD16" s="358"/>
      <c r="AE16" s="358"/>
      <c r="AF16" s="367"/>
      <c r="AG16" s="363"/>
      <c r="AH16" s="358"/>
      <c r="AI16" s="358"/>
      <c r="AJ16" s="367"/>
      <c r="AK16" s="363"/>
      <c r="AL16" s="358"/>
      <c r="AM16" s="358"/>
      <c r="AN16" s="367"/>
      <c r="AO16" s="363"/>
      <c r="AP16" s="358"/>
      <c r="AQ16" s="358"/>
      <c r="AR16" s="367"/>
      <c r="AS16" s="363"/>
      <c r="AT16" s="358"/>
      <c r="AU16" s="358"/>
      <c r="AV16" s="367"/>
      <c r="AW16" s="363"/>
      <c r="AX16" s="358"/>
      <c r="AY16" s="358"/>
      <c r="AZ16" s="367"/>
      <c r="BA16" s="831"/>
      <c r="BB16" s="832"/>
    </row>
    <row r="17" spans="1:54" s="355" customFormat="1" ht="3.6" customHeight="1">
      <c r="A17" s="819"/>
      <c r="B17" s="822"/>
      <c r="C17" s="823"/>
      <c r="D17" s="836"/>
      <c r="E17" s="368"/>
      <c r="F17" s="357"/>
      <c r="G17" s="369"/>
      <c r="H17" s="370"/>
      <c r="I17" s="371"/>
      <c r="J17" s="369"/>
      <c r="K17" s="369"/>
      <c r="L17" s="370"/>
      <c r="M17" s="371"/>
      <c r="N17" s="357"/>
      <c r="O17" s="357"/>
      <c r="P17" s="372"/>
      <c r="Q17" s="368"/>
      <c r="R17" s="357"/>
      <c r="S17" s="357"/>
      <c r="T17" s="372"/>
      <c r="U17" s="368"/>
      <c r="V17" s="357"/>
      <c r="W17" s="357"/>
      <c r="X17" s="372"/>
      <c r="Y17" s="368"/>
      <c r="Z17" s="357"/>
      <c r="AA17" s="357"/>
      <c r="AB17" s="372"/>
      <c r="AC17" s="368"/>
      <c r="AD17" s="357"/>
      <c r="AE17" s="357"/>
      <c r="AF17" s="372"/>
      <c r="AG17" s="368"/>
      <c r="AH17" s="357"/>
      <c r="AI17" s="357"/>
      <c r="AJ17" s="372"/>
      <c r="AK17" s="368"/>
      <c r="AL17" s="357"/>
      <c r="AM17" s="357"/>
      <c r="AN17" s="372"/>
      <c r="AO17" s="368"/>
      <c r="AP17" s="357"/>
      <c r="AQ17" s="357"/>
      <c r="AR17" s="372"/>
      <c r="AS17" s="368"/>
      <c r="AT17" s="357"/>
      <c r="AU17" s="357"/>
      <c r="AV17" s="372"/>
      <c r="AW17" s="368"/>
      <c r="AX17" s="357"/>
      <c r="AY17" s="357"/>
      <c r="AZ17" s="372"/>
      <c r="BA17" s="831"/>
      <c r="BB17" s="832"/>
    </row>
    <row r="18" spans="1:54" s="355" customFormat="1" ht="4.5" customHeight="1">
      <c r="A18" s="819"/>
      <c r="B18" s="824"/>
      <c r="C18" s="825"/>
      <c r="D18" s="837"/>
      <c r="E18" s="6"/>
      <c r="F18" s="7"/>
      <c r="G18" s="7"/>
      <c r="H18" s="8"/>
      <c r="I18" s="6"/>
      <c r="J18" s="7"/>
      <c r="K18" s="7"/>
      <c r="L18" s="8"/>
      <c r="M18" s="6"/>
      <c r="N18" s="7"/>
      <c r="O18" s="7"/>
      <c r="P18" s="8"/>
      <c r="Q18" s="6"/>
      <c r="R18" s="7"/>
      <c r="S18" s="7"/>
      <c r="T18" s="8"/>
      <c r="U18" s="6"/>
      <c r="V18" s="7"/>
      <c r="W18" s="7"/>
      <c r="X18" s="8"/>
      <c r="Y18" s="6"/>
      <c r="Z18" s="7"/>
      <c r="AA18" s="7"/>
      <c r="AB18" s="8"/>
      <c r="AC18" s="6"/>
      <c r="AD18" s="7"/>
      <c r="AE18" s="7"/>
      <c r="AF18" s="8"/>
      <c r="AG18" s="6"/>
      <c r="AH18" s="7"/>
      <c r="AI18" s="7"/>
      <c r="AJ18" s="8"/>
      <c r="AK18" s="6"/>
      <c r="AL18" s="7"/>
      <c r="AM18" s="7"/>
      <c r="AN18" s="8"/>
      <c r="AO18" s="6"/>
      <c r="AP18" s="7"/>
      <c r="AQ18" s="7"/>
      <c r="AR18" s="8"/>
      <c r="AS18" s="6"/>
      <c r="AT18" s="7"/>
      <c r="AU18" s="7"/>
      <c r="AV18" s="8"/>
      <c r="AW18" s="6"/>
      <c r="AX18" s="7"/>
      <c r="AY18" s="7"/>
      <c r="AZ18" s="8"/>
      <c r="BA18" s="833"/>
      <c r="BB18" s="834"/>
    </row>
    <row r="19" spans="1:54" s="355" customFormat="1" ht="4.5" customHeight="1">
      <c r="A19" s="819"/>
      <c r="B19" s="820" t="s">
        <v>1032</v>
      </c>
      <c r="C19" s="821"/>
      <c r="D19" s="826" t="s">
        <v>92</v>
      </c>
      <c r="E19" s="3"/>
      <c r="F19" s="4"/>
      <c r="G19" s="4"/>
      <c r="H19" s="5"/>
      <c r="I19" s="3"/>
      <c r="J19" s="4"/>
      <c r="K19" s="4"/>
      <c r="L19" s="5"/>
      <c r="M19" s="3"/>
      <c r="N19" s="4"/>
      <c r="O19" s="4"/>
      <c r="P19" s="5"/>
      <c r="Q19" s="3"/>
      <c r="R19" s="4"/>
      <c r="S19" s="4"/>
      <c r="T19" s="5"/>
      <c r="U19" s="3"/>
      <c r="V19" s="4"/>
      <c r="W19" s="4"/>
      <c r="X19" s="5"/>
      <c r="Y19" s="3"/>
      <c r="Z19" s="4"/>
      <c r="AA19" s="4"/>
      <c r="AB19" s="5"/>
      <c r="AC19" s="3"/>
      <c r="AD19" s="4"/>
      <c r="AE19" s="4"/>
      <c r="AF19" s="5"/>
      <c r="AG19" s="3"/>
      <c r="AH19" s="4"/>
      <c r="AI19" s="4"/>
      <c r="AJ19" s="5"/>
      <c r="AK19" s="3"/>
      <c r="AL19" s="4"/>
      <c r="AM19" s="4"/>
      <c r="AN19" s="5"/>
      <c r="AO19" s="3"/>
      <c r="AP19" s="4"/>
      <c r="AQ19" s="4"/>
      <c r="AR19" s="5"/>
      <c r="AS19" s="3"/>
      <c r="AT19" s="4"/>
      <c r="AU19" s="4"/>
      <c r="AV19" s="5"/>
      <c r="AW19" s="3"/>
      <c r="AX19" s="4"/>
      <c r="AY19" s="4"/>
      <c r="AZ19" s="5"/>
      <c r="BA19" s="829"/>
      <c r="BB19" s="830"/>
    </row>
    <row r="20" spans="1:54" s="355" customFormat="1" ht="4.5" customHeight="1">
      <c r="A20" s="819"/>
      <c r="B20" s="822"/>
      <c r="C20" s="823"/>
      <c r="D20" s="827"/>
      <c r="E20" s="363"/>
      <c r="F20" s="358"/>
      <c r="G20" s="364"/>
      <c r="H20" s="365"/>
      <c r="I20" s="366"/>
      <c r="J20" s="364"/>
      <c r="K20" s="364"/>
      <c r="L20" s="365"/>
      <c r="M20" s="363"/>
      <c r="N20" s="358"/>
      <c r="O20" s="358"/>
      <c r="P20" s="367"/>
      <c r="Q20" s="363"/>
      <c r="R20" s="358"/>
      <c r="S20" s="358"/>
      <c r="T20" s="367"/>
      <c r="U20" s="363"/>
      <c r="V20" s="358"/>
      <c r="W20" s="358"/>
      <c r="X20" s="367"/>
      <c r="Y20" s="363"/>
      <c r="Z20" s="358"/>
      <c r="AA20" s="358"/>
      <c r="AB20" s="367"/>
      <c r="AC20" s="363"/>
      <c r="AD20" s="358"/>
      <c r="AE20" s="358"/>
      <c r="AF20" s="367"/>
      <c r="AG20" s="363"/>
      <c r="AH20" s="358"/>
      <c r="AI20" s="358"/>
      <c r="AJ20" s="367"/>
      <c r="AK20" s="363"/>
      <c r="AL20" s="358"/>
      <c r="AM20" s="358"/>
      <c r="AN20" s="367"/>
      <c r="AO20" s="363"/>
      <c r="AP20" s="358"/>
      <c r="AQ20" s="358"/>
      <c r="AR20" s="367"/>
      <c r="AS20" s="363"/>
      <c r="AT20" s="358"/>
      <c r="AU20" s="358"/>
      <c r="AV20" s="367"/>
      <c r="AW20" s="363"/>
      <c r="AX20" s="358"/>
      <c r="AY20" s="358"/>
      <c r="AZ20" s="367"/>
      <c r="BA20" s="831"/>
      <c r="BB20" s="832"/>
    </row>
    <row r="21" spans="1:54" s="355" customFormat="1" ht="4.5" customHeight="1">
      <c r="A21" s="819"/>
      <c r="B21" s="822"/>
      <c r="C21" s="823"/>
      <c r="D21" s="828"/>
      <c r="E21" s="368"/>
      <c r="F21" s="357"/>
      <c r="G21" s="369"/>
      <c r="H21" s="370"/>
      <c r="I21" s="371"/>
      <c r="J21" s="369"/>
      <c r="K21" s="369"/>
      <c r="L21" s="370"/>
      <c r="M21" s="368"/>
      <c r="N21" s="357"/>
      <c r="O21" s="357"/>
      <c r="P21" s="372"/>
      <c r="Q21" s="368"/>
      <c r="R21" s="357"/>
      <c r="S21" s="357"/>
      <c r="T21" s="372"/>
      <c r="U21" s="368"/>
      <c r="V21" s="357"/>
      <c r="W21" s="357"/>
      <c r="X21" s="372"/>
      <c r="Y21" s="368"/>
      <c r="Z21" s="357"/>
      <c r="AA21" s="357"/>
      <c r="AB21" s="372"/>
      <c r="AC21" s="368"/>
      <c r="AD21" s="357"/>
      <c r="AE21" s="357"/>
      <c r="AF21" s="372"/>
      <c r="AG21" s="368"/>
      <c r="AH21" s="357"/>
      <c r="AI21" s="357"/>
      <c r="AJ21" s="372"/>
      <c r="AK21" s="368"/>
      <c r="AL21" s="357"/>
      <c r="AM21" s="357"/>
      <c r="AN21" s="372"/>
      <c r="AO21" s="368"/>
      <c r="AP21" s="357"/>
      <c r="AQ21" s="357"/>
      <c r="AR21" s="372"/>
      <c r="AS21" s="368"/>
      <c r="AT21" s="357"/>
      <c r="AU21" s="357"/>
      <c r="AV21" s="372"/>
      <c r="AW21" s="368"/>
      <c r="AX21" s="357"/>
      <c r="AY21" s="357"/>
      <c r="AZ21" s="372"/>
      <c r="BA21" s="831"/>
      <c r="BB21" s="832"/>
    </row>
    <row r="22" spans="1:54" s="355" customFormat="1" ht="4.5" customHeight="1">
      <c r="A22" s="819"/>
      <c r="B22" s="822"/>
      <c r="C22" s="823"/>
      <c r="D22" s="835" t="s">
        <v>93</v>
      </c>
      <c r="E22" s="363"/>
      <c r="F22" s="358"/>
      <c r="G22" s="364"/>
      <c r="H22" s="365"/>
      <c r="I22" s="366"/>
      <c r="J22" s="364"/>
      <c r="K22" s="364"/>
      <c r="L22" s="365"/>
      <c r="M22" s="363"/>
      <c r="N22" s="358"/>
      <c r="O22" s="358"/>
      <c r="P22" s="367"/>
      <c r="Q22" s="363"/>
      <c r="R22" s="358"/>
      <c r="S22" s="358"/>
      <c r="T22" s="367"/>
      <c r="U22" s="363"/>
      <c r="V22" s="358"/>
      <c r="W22" s="358"/>
      <c r="X22" s="367"/>
      <c r="Y22" s="363"/>
      <c r="Z22" s="358"/>
      <c r="AA22" s="358"/>
      <c r="AB22" s="367"/>
      <c r="AC22" s="363"/>
      <c r="AD22" s="358"/>
      <c r="AE22" s="358"/>
      <c r="AF22" s="367"/>
      <c r="AG22" s="363"/>
      <c r="AH22" s="358"/>
      <c r="AI22" s="358"/>
      <c r="AJ22" s="367"/>
      <c r="AK22" s="363"/>
      <c r="AL22" s="358"/>
      <c r="AM22" s="358"/>
      <c r="AN22" s="367"/>
      <c r="AO22" s="363"/>
      <c r="AP22" s="358"/>
      <c r="AQ22" s="358"/>
      <c r="AR22" s="367"/>
      <c r="AS22" s="363"/>
      <c r="AT22" s="358"/>
      <c r="AU22" s="358"/>
      <c r="AV22" s="367"/>
      <c r="AW22" s="363"/>
      <c r="AX22" s="358"/>
      <c r="AY22" s="358"/>
      <c r="AZ22" s="367"/>
      <c r="BA22" s="831"/>
      <c r="BB22" s="832"/>
    </row>
    <row r="23" spans="1:54" s="355" customFormat="1" ht="4.5" customHeight="1">
      <c r="A23" s="819"/>
      <c r="B23" s="822"/>
      <c r="C23" s="823"/>
      <c r="D23" s="836"/>
      <c r="E23" s="368"/>
      <c r="F23" s="357"/>
      <c r="G23" s="369"/>
      <c r="H23" s="370"/>
      <c r="I23" s="371"/>
      <c r="J23" s="369"/>
      <c r="K23" s="369"/>
      <c r="L23" s="370"/>
      <c r="M23" s="371"/>
      <c r="N23" s="357"/>
      <c r="O23" s="357"/>
      <c r="P23" s="372"/>
      <c r="Q23" s="368"/>
      <c r="R23" s="357"/>
      <c r="S23" s="357"/>
      <c r="T23" s="372"/>
      <c r="U23" s="368"/>
      <c r="V23" s="357"/>
      <c r="W23" s="357"/>
      <c r="X23" s="372"/>
      <c r="Y23" s="368"/>
      <c r="Z23" s="357"/>
      <c r="AA23" s="357"/>
      <c r="AB23" s="372"/>
      <c r="AC23" s="368"/>
      <c r="AD23" s="357"/>
      <c r="AE23" s="357"/>
      <c r="AF23" s="372"/>
      <c r="AG23" s="368"/>
      <c r="AH23" s="357"/>
      <c r="AI23" s="357"/>
      <c r="AJ23" s="372"/>
      <c r="AK23" s="368"/>
      <c r="AL23" s="357"/>
      <c r="AM23" s="357"/>
      <c r="AN23" s="372"/>
      <c r="AO23" s="368"/>
      <c r="AP23" s="357"/>
      <c r="AQ23" s="357"/>
      <c r="AR23" s="372"/>
      <c r="AS23" s="368"/>
      <c r="AT23" s="357"/>
      <c r="AU23" s="357"/>
      <c r="AV23" s="372"/>
      <c r="AW23" s="368"/>
      <c r="AX23" s="357"/>
      <c r="AY23" s="357"/>
      <c r="AZ23" s="372"/>
      <c r="BA23" s="831"/>
      <c r="BB23" s="832"/>
    </row>
    <row r="24" spans="1:54" s="355" customFormat="1" ht="4.5" customHeight="1">
      <c r="A24" s="819"/>
      <c r="B24" s="824"/>
      <c r="C24" s="825"/>
      <c r="D24" s="837"/>
      <c r="E24" s="6"/>
      <c r="F24" s="7"/>
      <c r="G24" s="7"/>
      <c r="H24" s="8"/>
      <c r="I24" s="6"/>
      <c r="J24" s="7"/>
      <c r="K24" s="7"/>
      <c r="L24" s="8"/>
      <c r="M24" s="6"/>
      <c r="N24" s="7"/>
      <c r="O24" s="7"/>
      <c r="P24" s="8"/>
      <c r="Q24" s="6"/>
      <c r="R24" s="7"/>
      <c r="S24" s="7"/>
      <c r="T24" s="8"/>
      <c r="U24" s="6"/>
      <c r="V24" s="7"/>
      <c r="W24" s="7"/>
      <c r="X24" s="8"/>
      <c r="Y24" s="6"/>
      <c r="Z24" s="7"/>
      <c r="AA24" s="7"/>
      <c r="AB24" s="8"/>
      <c r="AC24" s="6"/>
      <c r="AD24" s="7"/>
      <c r="AE24" s="7"/>
      <c r="AF24" s="8"/>
      <c r="AG24" s="6"/>
      <c r="AH24" s="7"/>
      <c r="AI24" s="7"/>
      <c r="AJ24" s="8"/>
      <c r="AK24" s="6"/>
      <c r="AL24" s="7"/>
      <c r="AM24" s="7"/>
      <c r="AN24" s="8"/>
      <c r="AO24" s="6"/>
      <c r="AP24" s="7"/>
      <c r="AQ24" s="7"/>
      <c r="AR24" s="8"/>
      <c r="AS24" s="6"/>
      <c r="AT24" s="7"/>
      <c r="AU24" s="7"/>
      <c r="AV24" s="8"/>
      <c r="AW24" s="6"/>
      <c r="AX24" s="7"/>
      <c r="AY24" s="7"/>
      <c r="AZ24" s="8"/>
      <c r="BA24" s="833"/>
      <c r="BB24" s="834"/>
    </row>
    <row r="25" spans="1:54" s="355" customFormat="1" ht="4.5" customHeight="1">
      <c r="A25" s="819"/>
      <c r="B25" s="820" t="s">
        <v>95</v>
      </c>
      <c r="C25" s="821"/>
      <c r="D25" s="826" t="s">
        <v>92</v>
      </c>
      <c r="E25" s="3"/>
      <c r="F25" s="4"/>
      <c r="G25" s="4"/>
      <c r="H25" s="5"/>
      <c r="I25" s="3"/>
      <c r="J25" s="4"/>
      <c r="K25" s="4"/>
      <c r="L25" s="5"/>
      <c r="M25" s="3"/>
      <c r="N25" s="4"/>
      <c r="O25" s="4"/>
      <c r="P25" s="5"/>
      <c r="Q25" s="3"/>
      <c r="R25" s="4"/>
      <c r="S25" s="4"/>
      <c r="T25" s="5"/>
      <c r="U25" s="3"/>
      <c r="V25" s="4"/>
      <c r="W25" s="4"/>
      <c r="X25" s="5"/>
      <c r="Y25" s="3"/>
      <c r="Z25" s="4"/>
      <c r="AA25" s="4"/>
      <c r="AB25" s="5"/>
      <c r="AC25" s="3"/>
      <c r="AD25" s="4"/>
      <c r="AE25" s="4"/>
      <c r="AF25" s="5"/>
      <c r="AG25" s="3"/>
      <c r="AH25" s="4"/>
      <c r="AI25" s="4"/>
      <c r="AJ25" s="5"/>
      <c r="AK25" s="3"/>
      <c r="AL25" s="4"/>
      <c r="AM25" s="4"/>
      <c r="AN25" s="5"/>
      <c r="AO25" s="3"/>
      <c r="AP25" s="4"/>
      <c r="AQ25" s="4"/>
      <c r="AR25" s="5"/>
      <c r="AS25" s="3"/>
      <c r="AT25" s="4"/>
      <c r="AU25" s="4"/>
      <c r="AV25" s="5"/>
      <c r="AW25" s="3"/>
      <c r="AX25" s="4"/>
      <c r="AY25" s="4"/>
      <c r="AZ25" s="5"/>
      <c r="BA25" s="829"/>
      <c r="BB25" s="830"/>
    </row>
    <row r="26" spans="1:54" s="355" customFormat="1" ht="4.5" customHeight="1">
      <c r="A26" s="819"/>
      <c r="B26" s="822"/>
      <c r="C26" s="823"/>
      <c r="D26" s="827"/>
      <c r="E26" s="363"/>
      <c r="F26" s="358"/>
      <c r="G26" s="364"/>
      <c r="H26" s="365"/>
      <c r="I26" s="366"/>
      <c r="J26" s="364"/>
      <c r="K26" s="364"/>
      <c r="L26" s="365"/>
      <c r="M26" s="363"/>
      <c r="N26" s="358"/>
      <c r="O26" s="358"/>
      <c r="P26" s="367"/>
      <c r="Q26" s="363"/>
      <c r="R26" s="358"/>
      <c r="S26" s="358"/>
      <c r="T26" s="367"/>
      <c r="U26" s="363"/>
      <c r="V26" s="358"/>
      <c r="W26" s="358"/>
      <c r="X26" s="367"/>
      <c r="Y26" s="363"/>
      <c r="Z26" s="358"/>
      <c r="AA26" s="358"/>
      <c r="AB26" s="367"/>
      <c r="AC26" s="363"/>
      <c r="AD26" s="358"/>
      <c r="AE26" s="358"/>
      <c r="AF26" s="367"/>
      <c r="AG26" s="363"/>
      <c r="AH26" s="358"/>
      <c r="AI26" s="358"/>
      <c r="AJ26" s="367"/>
      <c r="AK26" s="363"/>
      <c r="AL26" s="358"/>
      <c r="AM26" s="358"/>
      <c r="AN26" s="367"/>
      <c r="AO26" s="363"/>
      <c r="AP26" s="358"/>
      <c r="AQ26" s="358"/>
      <c r="AR26" s="367"/>
      <c r="AS26" s="363"/>
      <c r="AT26" s="358"/>
      <c r="AU26" s="358"/>
      <c r="AV26" s="367"/>
      <c r="AW26" s="363"/>
      <c r="AX26" s="358"/>
      <c r="AY26" s="358"/>
      <c r="AZ26" s="367"/>
      <c r="BA26" s="831"/>
      <c r="BB26" s="832"/>
    </row>
    <row r="27" spans="1:54" s="355" customFormat="1" ht="4.5" customHeight="1">
      <c r="A27" s="819"/>
      <c r="B27" s="822"/>
      <c r="C27" s="823"/>
      <c r="D27" s="828"/>
      <c r="E27" s="368"/>
      <c r="F27" s="357"/>
      <c r="G27" s="369"/>
      <c r="H27" s="370"/>
      <c r="I27" s="371"/>
      <c r="J27" s="369"/>
      <c r="K27" s="369"/>
      <c r="L27" s="370"/>
      <c r="M27" s="368"/>
      <c r="N27" s="357"/>
      <c r="O27" s="357"/>
      <c r="P27" s="372"/>
      <c r="Q27" s="368"/>
      <c r="R27" s="357"/>
      <c r="S27" s="357"/>
      <c r="T27" s="372"/>
      <c r="U27" s="368"/>
      <c r="V27" s="357"/>
      <c r="W27" s="357"/>
      <c r="X27" s="372"/>
      <c r="Y27" s="368"/>
      <c r="Z27" s="357"/>
      <c r="AA27" s="357"/>
      <c r="AB27" s="372"/>
      <c r="AC27" s="368"/>
      <c r="AD27" s="357"/>
      <c r="AE27" s="357"/>
      <c r="AF27" s="372"/>
      <c r="AG27" s="368"/>
      <c r="AH27" s="357"/>
      <c r="AI27" s="357"/>
      <c r="AJ27" s="372"/>
      <c r="AK27" s="368"/>
      <c r="AL27" s="357"/>
      <c r="AM27" s="357"/>
      <c r="AN27" s="372"/>
      <c r="AO27" s="368"/>
      <c r="AP27" s="357"/>
      <c r="AQ27" s="357"/>
      <c r="AR27" s="372"/>
      <c r="AS27" s="368"/>
      <c r="AT27" s="357"/>
      <c r="AU27" s="357"/>
      <c r="AV27" s="372"/>
      <c r="AW27" s="368"/>
      <c r="AX27" s="357"/>
      <c r="AY27" s="357"/>
      <c r="AZ27" s="372"/>
      <c r="BA27" s="831"/>
      <c r="BB27" s="832"/>
    </row>
    <row r="28" spans="1:54" s="355" customFormat="1" ht="4.5" customHeight="1">
      <c r="A28" s="819"/>
      <c r="B28" s="822"/>
      <c r="C28" s="823"/>
      <c r="D28" s="835" t="s">
        <v>93</v>
      </c>
      <c r="E28" s="363"/>
      <c r="F28" s="358"/>
      <c r="G28" s="364"/>
      <c r="H28" s="365"/>
      <c r="I28" s="366"/>
      <c r="J28" s="364"/>
      <c r="K28" s="364"/>
      <c r="L28" s="365"/>
      <c r="M28" s="363"/>
      <c r="N28" s="358"/>
      <c r="O28" s="358"/>
      <c r="P28" s="367"/>
      <c r="Q28" s="363"/>
      <c r="R28" s="358"/>
      <c r="S28" s="358"/>
      <c r="T28" s="367"/>
      <c r="U28" s="363"/>
      <c r="V28" s="358"/>
      <c r="W28" s="358"/>
      <c r="X28" s="367"/>
      <c r="Y28" s="363"/>
      <c r="Z28" s="358"/>
      <c r="AA28" s="358"/>
      <c r="AB28" s="367"/>
      <c r="AC28" s="363"/>
      <c r="AD28" s="358"/>
      <c r="AE28" s="358"/>
      <c r="AF28" s="367"/>
      <c r="AG28" s="363"/>
      <c r="AH28" s="358"/>
      <c r="AI28" s="358"/>
      <c r="AJ28" s="367"/>
      <c r="AK28" s="363"/>
      <c r="AL28" s="358"/>
      <c r="AM28" s="358"/>
      <c r="AN28" s="367"/>
      <c r="AO28" s="363"/>
      <c r="AP28" s="358"/>
      <c r="AQ28" s="358"/>
      <c r="AR28" s="367"/>
      <c r="AS28" s="363"/>
      <c r="AT28" s="358"/>
      <c r="AU28" s="358"/>
      <c r="AV28" s="367"/>
      <c r="AW28" s="363"/>
      <c r="AX28" s="358"/>
      <c r="AY28" s="358"/>
      <c r="AZ28" s="367"/>
      <c r="BA28" s="831"/>
      <c r="BB28" s="832"/>
    </row>
    <row r="29" spans="1:54" s="355" customFormat="1" ht="4.5" customHeight="1">
      <c r="A29" s="819"/>
      <c r="B29" s="822"/>
      <c r="C29" s="823"/>
      <c r="D29" s="836"/>
      <c r="E29" s="368"/>
      <c r="F29" s="357"/>
      <c r="G29" s="369"/>
      <c r="H29" s="370"/>
      <c r="I29" s="371"/>
      <c r="J29" s="369"/>
      <c r="K29" s="369"/>
      <c r="L29" s="370"/>
      <c r="M29" s="371"/>
      <c r="N29" s="357"/>
      <c r="O29" s="357"/>
      <c r="P29" s="372"/>
      <c r="Q29" s="368"/>
      <c r="R29" s="357"/>
      <c r="S29" s="357"/>
      <c r="T29" s="372"/>
      <c r="U29" s="368"/>
      <c r="V29" s="357"/>
      <c r="W29" s="357"/>
      <c r="X29" s="372"/>
      <c r="Y29" s="368"/>
      <c r="Z29" s="357"/>
      <c r="AA29" s="357"/>
      <c r="AB29" s="372"/>
      <c r="AC29" s="368"/>
      <c r="AD29" s="357"/>
      <c r="AE29" s="357"/>
      <c r="AF29" s="372"/>
      <c r="AG29" s="368"/>
      <c r="AH29" s="357"/>
      <c r="AI29" s="357"/>
      <c r="AJ29" s="372"/>
      <c r="AK29" s="368"/>
      <c r="AL29" s="357"/>
      <c r="AM29" s="357"/>
      <c r="AN29" s="372"/>
      <c r="AO29" s="368"/>
      <c r="AP29" s="357"/>
      <c r="AQ29" s="357"/>
      <c r="AR29" s="372"/>
      <c r="AS29" s="368"/>
      <c r="AT29" s="357"/>
      <c r="AU29" s="357"/>
      <c r="AV29" s="372"/>
      <c r="AW29" s="368"/>
      <c r="AX29" s="357"/>
      <c r="AY29" s="357"/>
      <c r="AZ29" s="372"/>
      <c r="BA29" s="831"/>
      <c r="BB29" s="832"/>
    </row>
    <row r="30" spans="1:54" s="355" customFormat="1" ht="4.5" customHeight="1">
      <c r="A30" s="819"/>
      <c r="B30" s="824"/>
      <c r="C30" s="825"/>
      <c r="D30" s="837"/>
      <c r="E30" s="6"/>
      <c r="F30" s="7"/>
      <c r="G30" s="7"/>
      <c r="H30" s="8"/>
      <c r="I30" s="6"/>
      <c r="J30" s="7"/>
      <c r="K30" s="7"/>
      <c r="L30" s="8"/>
      <c r="M30" s="6"/>
      <c r="N30" s="7"/>
      <c r="O30" s="7"/>
      <c r="P30" s="8"/>
      <c r="Q30" s="6"/>
      <c r="R30" s="7"/>
      <c r="S30" s="7"/>
      <c r="T30" s="8"/>
      <c r="U30" s="6"/>
      <c r="V30" s="7"/>
      <c r="W30" s="7"/>
      <c r="X30" s="8"/>
      <c r="Y30" s="6"/>
      <c r="Z30" s="7"/>
      <c r="AA30" s="7"/>
      <c r="AB30" s="8"/>
      <c r="AC30" s="6"/>
      <c r="AD30" s="7"/>
      <c r="AE30" s="7"/>
      <c r="AF30" s="8"/>
      <c r="AG30" s="6"/>
      <c r="AH30" s="7"/>
      <c r="AI30" s="7"/>
      <c r="AJ30" s="8"/>
      <c r="AK30" s="6"/>
      <c r="AL30" s="7"/>
      <c r="AM30" s="7"/>
      <c r="AN30" s="8"/>
      <c r="AO30" s="6"/>
      <c r="AP30" s="7"/>
      <c r="AQ30" s="7"/>
      <c r="AR30" s="8"/>
      <c r="AS30" s="6"/>
      <c r="AT30" s="7"/>
      <c r="AU30" s="7"/>
      <c r="AV30" s="8"/>
      <c r="AW30" s="6"/>
      <c r="AX30" s="7"/>
      <c r="AY30" s="7"/>
      <c r="AZ30" s="8"/>
      <c r="BA30" s="833"/>
      <c r="BB30" s="834"/>
    </row>
    <row r="31" spans="1:54" s="355" customFormat="1" ht="4.5" customHeight="1">
      <c r="A31" s="819"/>
      <c r="B31" s="820" t="s">
        <v>96</v>
      </c>
      <c r="C31" s="821"/>
      <c r="D31" s="826" t="s">
        <v>92</v>
      </c>
      <c r="E31" s="3"/>
      <c r="F31" s="4"/>
      <c r="G31" s="4"/>
      <c r="H31" s="5"/>
      <c r="I31" s="3"/>
      <c r="J31" s="4"/>
      <c r="K31" s="4"/>
      <c r="L31" s="5"/>
      <c r="M31" s="3"/>
      <c r="N31" s="4"/>
      <c r="O31" s="4"/>
      <c r="P31" s="5"/>
      <c r="Q31" s="3"/>
      <c r="R31" s="4"/>
      <c r="S31" s="4"/>
      <c r="T31" s="5"/>
      <c r="U31" s="3"/>
      <c r="V31" s="4"/>
      <c r="W31" s="4"/>
      <c r="X31" s="5"/>
      <c r="Y31" s="3"/>
      <c r="Z31" s="4"/>
      <c r="AA31" s="4"/>
      <c r="AB31" s="5"/>
      <c r="AC31" s="3"/>
      <c r="AD31" s="4"/>
      <c r="AE31" s="4"/>
      <c r="AF31" s="5"/>
      <c r="AG31" s="3"/>
      <c r="AH31" s="4"/>
      <c r="AI31" s="4"/>
      <c r="AJ31" s="5"/>
      <c r="AK31" s="3"/>
      <c r="AL31" s="4"/>
      <c r="AM31" s="4"/>
      <c r="AN31" s="5"/>
      <c r="AO31" s="3"/>
      <c r="AP31" s="4"/>
      <c r="AQ31" s="4"/>
      <c r="AR31" s="5"/>
      <c r="AS31" s="3"/>
      <c r="AT31" s="4"/>
      <c r="AU31" s="4"/>
      <c r="AV31" s="5"/>
      <c r="AW31" s="3"/>
      <c r="AX31" s="4"/>
      <c r="AY31" s="4"/>
      <c r="AZ31" s="5"/>
      <c r="BA31" s="829"/>
      <c r="BB31" s="830"/>
    </row>
    <row r="32" spans="1:54" s="355" customFormat="1" ht="4.5" customHeight="1">
      <c r="A32" s="819"/>
      <c r="B32" s="822"/>
      <c r="C32" s="823"/>
      <c r="D32" s="827"/>
      <c r="E32" s="363"/>
      <c r="F32" s="358"/>
      <c r="G32" s="364"/>
      <c r="H32" s="365"/>
      <c r="I32" s="366"/>
      <c r="J32" s="364"/>
      <c r="K32" s="364"/>
      <c r="L32" s="365"/>
      <c r="M32" s="363"/>
      <c r="N32" s="358"/>
      <c r="O32" s="358"/>
      <c r="P32" s="367"/>
      <c r="Q32" s="363"/>
      <c r="R32" s="358"/>
      <c r="S32" s="358"/>
      <c r="T32" s="367"/>
      <c r="U32" s="363"/>
      <c r="V32" s="358"/>
      <c r="W32" s="358"/>
      <c r="X32" s="367"/>
      <c r="Y32" s="363"/>
      <c r="Z32" s="358"/>
      <c r="AA32" s="358"/>
      <c r="AB32" s="367"/>
      <c r="AC32" s="363"/>
      <c r="AD32" s="358"/>
      <c r="AE32" s="358"/>
      <c r="AF32" s="367"/>
      <c r="AG32" s="363"/>
      <c r="AH32" s="358"/>
      <c r="AI32" s="358"/>
      <c r="AJ32" s="367"/>
      <c r="AK32" s="363"/>
      <c r="AL32" s="358"/>
      <c r="AM32" s="358"/>
      <c r="AN32" s="367"/>
      <c r="AO32" s="363"/>
      <c r="AP32" s="358"/>
      <c r="AQ32" s="358"/>
      <c r="AR32" s="367"/>
      <c r="AS32" s="363"/>
      <c r="AT32" s="358"/>
      <c r="AU32" s="358"/>
      <c r="AV32" s="367"/>
      <c r="AW32" s="363"/>
      <c r="AX32" s="358"/>
      <c r="AY32" s="358"/>
      <c r="AZ32" s="367"/>
      <c r="BA32" s="831"/>
      <c r="BB32" s="832"/>
    </row>
    <row r="33" spans="1:54" s="355" customFormat="1" ht="4.5" customHeight="1">
      <c r="A33" s="819"/>
      <c r="B33" s="822"/>
      <c r="C33" s="823"/>
      <c r="D33" s="828"/>
      <c r="E33" s="368"/>
      <c r="F33" s="357"/>
      <c r="G33" s="369"/>
      <c r="H33" s="370"/>
      <c r="I33" s="371"/>
      <c r="J33" s="369"/>
      <c r="K33" s="369"/>
      <c r="L33" s="370"/>
      <c r="M33" s="368"/>
      <c r="N33" s="357"/>
      <c r="O33" s="357"/>
      <c r="P33" s="372"/>
      <c r="Q33" s="368"/>
      <c r="R33" s="357"/>
      <c r="S33" s="357"/>
      <c r="T33" s="372"/>
      <c r="U33" s="368"/>
      <c r="V33" s="357"/>
      <c r="W33" s="357"/>
      <c r="X33" s="372"/>
      <c r="Y33" s="368"/>
      <c r="Z33" s="357"/>
      <c r="AA33" s="357"/>
      <c r="AB33" s="372"/>
      <c r="AC33" s="368"/>
      <c r="AD33" s="357"/>
      <c r="AE33" s="357"/>
      <c r="AF33" s="372"/>
      <c r="AG33" s="368"/>
      <c r="AH33" s="357"/>
      <c r="AI33" s="357"/>
      <c r="AJ33" s="372"/>
      <c r="AK33" s="368"/>
      <c r="AL33" s="357"/>
      <c r="AM33" s="357"/>
      <c r="AN33" s="372"/>
      <c r="AO33" s="368"/>
      <c r="AP33" s="357"/>
      <c r="AQ33" s="357"/>
      <c r="AR33" s="372"/>
      <c r="AS33" s="368"/>
      <c r="AT33" s="357"/>
      <c r="AU33" s="357"/>
      <c r="AV33" s="372"/>
      <c r="AW33" s="368"/>
      <c r="AX33" s="357"/>
      <c r="AY33" s="357"/>
      <c r="AZ33" s="372"/>
      <c r="BA33" s="831"/>
      <c r="BB33" s="832"/>
    </row>
    <row r="34" spans="1:54" s="355" customFormat="1" ht="4.5" customHeight="1">
      <c r="A34" s="819"/>
      <c r="B34" s="822"/>
      <c r="C34" s="823"/>
      <c r="D34" s="835" t="s">
        <v>93</v>
      </c>
      <c r="E34" s="363"/>
      <c r="F34" s="358"/>
      <c r="G34" s="364"/>
      <c r="H34" s="365"/>
      <c r="I34" s="366"/>
      <c r="J34" s="364"/>
      <c r="K34" s="364"/>
      <c r="L34" s="365"/>
      <c r="M34" s="363"/>
      <c r="N34" s="358"/>
      <c r="O34" s="358"/>
      <c r="P34" s="367"/>
      <c r="Q34" s="363"/>
      <c r="R34" s="358"/>
      <c r="S34" s="358"/>
      <c r="T34" s="367"/>
      <c r="U34" s="363"/>
      <c r="V34" s="358"/>
      <c r="W34" s="358"/>
      <c r="X34" s="367"/>
      <c r="Y34" s="363"/>
      <c r="Z34" s="358"/>
      <c r="AA34" s="358"/>
      <c r="AB34" s="367"/>
      <c r="AC34" s="363"/>
      <c r="AD34" s="358"/>
      <c r="AE34" s="358"/>
      <c r="AF34" s="367"/>
      <c r="AG34" s="363"/>
      <c r="AH34" s="358"/>
      <c r="AI34" s="358"/>
      <c r="AJ34" s="367"/>
      <c r="AK34" s="363"/>
      <c r="AL34" s="358"/>
      <c r="AM34" s="358"/>
      <c r="AN34" s="367"/>
      <c r="AO34" s="363"/>
      <c r="AP34" s="358"/>
      <c r="AQ34" s="358"/>
      <c r="AR34" s="367"/>
      <c r="AS34" s="363"/>
      <c r="AT34" s="358"/>
      <c r="AU34" s="358"/>
      <c r="AV34" s="367"/>
      <c r="AW34" s="363"/>
      <c r="AX34" s="358"/>
      <c r="AY34" s="358"/>
      <c r="AZ34" s="367"/>
      <c r="BA34" s="831"/>
      <c r="BB34" s="832"/>
    </row>
    <row r="35" spans="1:54" s="355" customFormat="1" ht="4.5" customHeight="1">
      <c r="A35" s="819"/>
      <c r="B35" s="822"/>
      <c r="C35" s="823"/>
      <c r="D35" s="836"/>
      <c r="E35" s="368"/>
      <c r="F35" s="357"/>
      <c r="G35" s="369"/>
      <c r="H35" s="370"/>
      <c r="I35" s="371"/>
      <c r="J35" s="369"/>
      <c r="K35" s="369"/>
      <c r="L35" s="370"/>
      <c r="M35" s="371"/>
      <c r="N35" s="357"/>
      <c r="O35" s="357"/>
      <c r="P35" s="372"/>
      <c r="Q35" s="368"/>
      <c r="R35" s="357"/>
      <c r="S35" s="357"/>
      <c r="T35" s="372"/>
      <c r="U35" s="368"/>
      <c r="V35" s="357"/>
      <c r="W35" s="357"/>
      <c r="X35" s="372"/>
      <c r="Y35" s="368"/>
      <c r="Z35" s="357"/>
      <c r="AA35" s="357"/>
      <c r="AB35" s="372"/>
      <c r="AC35" s="368"/>
      <c r="AD35" s="357"/>
      <c r="AE35" s="357"/>
      <c r="AF35" s="372"/>
      <c r="AG35" s="368"/>
      <c r="AH35" s="357"/>
      <c r="AI35" s="357"/>
      <c r="AJ35" s="372"/>
      <c r="AK35" s="368"/>
      <c r="AL35" s="357"/>
      <c r="AM35" s="357"/>
      <c r="AN35" s="372"/>
      <c r="AO35" s="368"/>
      <c r="AP35" s="357"/>
      <c r="AQ35" s="357"/>
      <c r="AR35" s="372"/>
      <c r="AS35" s="368"/>
      <c r="AT35" s="357"/>
      <c r="AU35" s="357"/>
      <c r="AV35" s="372"/>
      <c r="AW35" s="368"/>
      <c r="AX35" s="357"/>
      <c r="AY35" s="357"/>
      <c r="AZ35" s="372"/>
      <c r="BA35" s="831"/>
      <c r="BB35" s="832"/>
    </row>
    <row r="36" spans="1:54" s="355" customFormat="1" ht="4.5" customHeight="1">
      <c r="A36" s="819"/>
      <c r="B36" s="824"/>
      <c r="C36" s="825"/>
      <c r="D36" s="837"/>
      <c r="E36" s="6"/>
      <c r="F36" s="7"/>
      <c r="G36" s="7"/>
      <c r="H36" s="8"/>
      <c r="I36" s="6"/>
      <c r="J36" s="7"/>
      <c r="K36" s="7"/>
      <c r="L36" s="8"/>
      <c r="M36" s="6"/>
      <c r="N36" s="7"/>
      <c r="O36" s="7"/>
      <c r="P36" s="8"/>
      <c r="Q36" s="6"/>
      <c r="R36" s="7"/>
      <c r="S36" s="7"/>
      <c r="T36" s="8"/>
      <c r="U36" s="6"/>
      <c r="V36" s="7"/>
      <c r="W36" s="7"/>
      <c r="X36" s="8"/>
      <c r="Y36" s="6"/>
      <c r="Z36" s="7"/>
      <c r="AA36" s="7"/>
      <c r="AB36" s="8"/>
      <c r="AC36" s="6"/>
      <c r="AD36" s="7"/>
      <c r="AE36" s="7"/>
      <c r="AF36" s="8"/>
      <c r="AG36" s="6"/>
      <c r="AH36" s="7"/>
      <c r="AI36" s="7"/>
      <c r="AJ36" s="8"/>
      <c r="AK36" s="6"/>
      <c r="AL36" s="7"/>
      <c r="AM36" s="7"/>
      <c r="AN36" s="8"/>
      <c r="AO36" s="6"/>
      <c r="AP36" s="7"/>
      <c r="AQ36" s="7"/>
      <c r="AR36" s="8"/>
      <c r="AS36" s="6"/>
      <c r="AT36" s="7"/>
      <c r="AU36" s="7"/>
      <c r="AV36" s="8"/>
      <c r="AW36" s="6"/>
      <c r="AX36" s="7"/>
      <c r="AY36" s="7"/>
      <c r="AZ36" s="8"/>
      <c r="BA36" s="833"/>
      <c r="BB36" s="834"/>
    </row>
    <row r="37" spans="1:54" s="355" customFormat="1" ht="4.5" customHeight="1">
      <c r="A37" s="819"/>
      <c r="B37" s="820" t="s">
        <v>97</v>
      </c>
      <c r="C37" s="821"/>
      <c r="D37" s="826" t="s">
        <v>92</v>
      </c>
      <c r="E37" s="3"/>
      <c r="F37" s="4"/>
      <c r="G37" s="4"/>
      <c r="H37" s="5"/>
      <c r="I37" s="3"/>
      <c r="J37" s="4"/>
      <c r="K37" s="4"/>
      <c r="L37" s="5"/>
      <c r="M37" s="3"/>
      <c r="N37" s="4"/>
      <c r="O37" s="4"/>
      <c r="P37" s="5"/>
      <c r="Q37" s="3"/>
      <c r="R37" s="4"/>
      <c r="S37" s="4"/>
      <c r="T37" s="5"/>
      <c r="U37" s="3"/>
      <c r="V37" s="4"/>
      <c r="W37" s="4"/>
      <c r="X37" s="5"/>
      <c r="Y37" s="3"/>
      <c r="Z37" s="4"/>
      <c r="AA37" s="4"/>
      <c r="AB37" s="5"/>
      <c r="AC37" s="3"/>
      <c r="AD37" s="4"/>
      <c r="AE37" s="4"/>
      <c r="AF37" s="5"/>
      <c r="AG37" s="3"/>
      <c r="AH37" s="4"/>
      <c r="AI37" s="4"/>
      <c r="AJ37" s="5"/>
      <c r="AK37" s="3"/>
      <c r="AL37" s="4"/>
      <c r="AM37" s="4"/>
      <c r="AN37" s="5"/>
      <c r="AO37" s="3"/>
      <c r="AP37" s="4"/>
      <c r="AQ37" s="4"/>
      <c r="AR37" s="5"/>
      <c r="AS37" s="3"/>
      <c r="AT37" s="4"/>
      <c r="AU37" s="4"/>
      <c r="AV37" s="5"/>
      <c r="AW37" s="3"/>
      <c r="AX37" s="4"/>
      <c r="AY37" s="4"/>
      <c r="AZ37" s="5"/>
      <c r="BA37" s="829"/>
      <c r="BB37" s="830"/>
    </row>
    <row r="38" spans="1:54" s="355" customFormat="1" ht="4.5" customHeight="1">
      <c r="A38" s="819"/>
      <c r="B38" s="822"/>
      <c r="C38" s="823"/>
      <c r="D38" s="827"/>
      <c r="E38" s="363"/>
      <c r="F38" s="358"/>
      <c r="G38" s="364"/>
      <c r="H38" s="365"/>
      <c r="I38" s="366"/>
      <c r="J38" s="364"/>
      <c r="K38" s="364"/>
      <c r="L38" s="365"/>
      <c r="M38" s="363"/>
      <c r="N38" s="358"/>
      <c r="O38" s="358"/>
      <c r="P38" s="367"/>
      <c r="Q38" s="363"/>
      <c r="R38" s="358"/>
      <c r="S38" s="358"/>
      <c r="T38" s="367"/>
      <c r="U38" s="363"/>
      <c r="V38" s="358"/>
      <c r="W38" s="358"/>
      <c r="X38" s="367"/>
      <c r="Y38" s="363"/>
      <c r="Z38" s="358"/>
      <c r="AA38" s="358"/>
      <c r="AB38" s="367"/>
      <c r="AC38" s="363"/>
      <c r="AD38" s="358"/>
      <c r="AE38" s="358"/>
      <c r="AF38" s="367"/>
      <c r="AG38" s="363"/>
      <c r="AH38" s="358"/>
      <c r="AI38" s="358"/>
      <c r="AJ38" s="367"/>
      <c r="AK38" s="363"/>
      <c r="AL38" s="358"/>
      <c r="AM38" s="358"/>
      <c r="AN38" s="367"/>
      <c r="AO38" s="363"/>
      <c r="AP38" s="358"/>
      <c r="AQ38" s="358"/>
      <c r="AR38" s="367"/>
      <c r="AS38" s="363"/>
      <c r="AT38" s="358"/>
      <c r="AU38" s="358"/>
      <c r="AV38" s="367"/>
      <c r="AW38" s="363"/>
      <c r="AX38" s="358"/>
      <c r="AY38" s="358"/>
      <c r="AZ38" s="367"/>
      <c r="BA38" s="831"/>
      <c r="BB38" s="832"/>
    </row>
    <row r="39" spans="1:54" s="355" customFormat="1" ht="4.5" customHeight="1">
      <c r="A39" s="819"/>
      <c r="B39" s="822"/>
      <c r="C39" s="823"/>
      <c r="D39" s="828"/>
      <c r="E39" s="368"/>
      <c r="F39" s="357"/>
      <c r="G39" s="369"/>
      <c r="H39" s="370"/>
      <c r="I39" s="371"/>
      <c r="J39" s="369"/>
      <c r="K39" s="369"/>
      <c r="L39" s="370"/>
      <c r="M39" s="368"/>
      <c r="N39" s="357"/>
      <c r="O39" s="357"/>
      <c r="P39" s="372"/>
      <c r="Q39" s="368"/>
      <c r="R39" s="357"/>
      <c r="S39" s="357"/>
      <c r="T39" s="372"/>
      <c r="U39" s="368"/>
      <c r="V39" s="357"/>
      <c r="W39" s="357"/>
      <c r="X39" s="372"/>
      <c r="Y39" s="368"/>
      <c r="Z39" s="357"/>
      <c r="AA39" s="357"/>
      <c r="AB39" s="372"/>
      <c r="AC39" s="368"/>
      <c r="AD39" s="357"/>
      <c r="AE39" s="357"/>
      <c r="AF39" s="372"/>
      <c r="AG39" s="368"/>
      <c r="AH39" s="357"/>
      <c r="AI39" s="357"/>
      <c r="AJ39" s="372"/>
      <c r="AK39" s="368"/>
      <c r="AL39" s="357"/>
      <c r="AM39" s="357"/>
      <c r="AN39" s="372"/>
      <c r="AO39" s="368"/>
      <c r="AP39" s="357"/>
      <c r="AQ39" s="357"/>
      <c r="AR39" s="372"/>
      <c r="AS39" s="368"/>
      <c r="AT39" s="357"/>
      <c r="AU39" s="357"/>
      <c r="AV39" s="372"/>
      <c r="AW39" s="368"/>
      <c r="AX39" s="357"/>
      <c r="AY39" s="357"/>
      <c r="AZ39" s="372"/>
      <c r="BA39" s="831"/>
      <c r="BB39" s="832"/>
    </row>
    <row r="40" spans="1:54" s="355" customFormat="1" ht="4.5" customHeight="1">
      <c r="A40" s="819"/>
      <c r="B40" s="822"/>
      <c r="C40" s="823"/>
      <c r="D40" s="835" t="s">
        <v>93</v>
      </c>
      <c r="E40" s="363"/>
      <c r="F40" s="358"/>
      <c r="G40" s="364"/>
      <c r="H40" s="365"/>
      <c r="I40" s="366"/>
      <c r="J40" s="364"/>
      <c r="K40" s="364"/>
      <c r="L40" s="365"/>
      <c r="M40" s="363"/>
      <c r="N40" s="358"/>
      <c r="O40" s="358"/>
      <c r="P40" s="367"/>
      <c r="Q40" s="363"/>
      <c r="R40" s="358"/>
      <c r="S40" s="358"/>
      <c r="T40" s="367"/>
      <c r="U40" s="363"/>
      <c r="V40" s="358"/>
      <c r="W40" s="358"/>
      <c r="X40" s="367"/>
      <c r="Y40" s="363"/>
      <c r="Z40" s="358"/>
      <c r="AA40" s="358"/>
      <c r="AB40" s="367"/>
      <c r="AC40" s="363"/>
      <c r="AD40" s="358"/>
      <c r="AE40" s="358"/>
      <c r="AF40" s="367"/>
      <c r="AG40" s="363"/>
      <c r="AH40" s="358"/>
      <c r="AI40" s="358"/>
      <c r="AJ40" s="367"/>
      <c r="AK40" s="363"/>
      <c r="AL40" s="358"/>
      <c r="AM40" s="358"/>
      <c r="AN40" s="367"/>
      <c r="AO40" s="363"/>
      <c r="AP40" s="358"/>
      <c r="AQ40" s="358"/>
      <c r="AR40" s="367"/>
      <c r="AS40" s="363"/>
      <c r="AT40" s="358"/>
      <c r="AU40" s="358"/>
      <c r="AV40" s="367"/>
      <c r="AW40" s="363"/>
      <c r="AX40" s="358"/>
      <c r="AY40" s="358"/>
      <c r="AZ40" s="367"/>
      <c r="BA40" s="831"/>
      <c r="BB40" s="832"/>
    </row>
    <row r="41" spans="1:54" s="355" customFormat="1" ht="4.5" customHeight="1">
      <c r="A41" s="819"/>
      <c r="B41" s="822"/>
      <c r="C41" s="823"/>
      <c r="D41" s="836"/>
      <c r="E41" s="368"/>
      <c r="F41" s="357"/>
      <c r="G41" s="369"/>
      <c r="H41" s="370"/>
      <c r="I41" s="371"/>
      <c r="J41" s="369"/>
      <c r="K41" s="369"/>
      <c r="L41" s="370"/>
      <c r="M41" s="371"/>
      <c r="N41" s="357"/>
      <c r="O41" s="357"/>
      <c r="P41" s="372"/>
      <c r="Q41" s="368"/>
      <c r="R41" s="357"/>
      <c r="S41" s="357"/>
      <c r="T41" s="372"/>
      <c r="U41" s="368"/>
      <c r="V41" s="357"/>
      <c r="W41" s="357"/>
      <c r="X41" s="372"/>
      <c r="Y41" s="368"/>
      <c r="Z41" s="357"/>
      <c r="AA41" s="357"/>
      <c r="AB41" s="372"/>
      <c r="AC41" s="368"/>
      <c r="AD41" s="357"/>
      <c r="AE41" s="357"/>
      <c r="AF41" s="372"/>
      <c r="AG41" s="368"/>
      <c r="AH41" s="357"/>
      <c r="AI41" s="357"/>
      <c r="AJ41" s="372"/>
      <c r="AK41" s="368"/>
      <c r="AL41" s="357"/>
      <c r="AM41" s="357"/>
      <c r="AN41" s="372"/>
      <c r="AO41" s="368"/>
      <c r="AP41" s="357"/>
      <c r="AQ41" s="357"/>
      <c r="AR41" s="372"/>
      <c r="AS41" s="368"/>
      <c r="AT41" s="357"/>
      <c r="AU41" s="357"/>
      <c r="AV41" s="372"/>
      <c r="AW41" s="368"/>
      <c r="AX41" s="357"/>
      <c r="AY41" s="357"/>
      <c r="AZ41" s="372"/>
      <c r="BA41" s="831"/>
      <c r="BB41" s="832"/>
    </row>
    <row r="42" spans="1:54" s="355" customFormat="1" ht="4.5" customHeight="1">
      <c r="A42" s="819"/>
      <c r="B42" s="824"/>
      <c r="C42" s="825"/>
      <c r="D42" s="837"/>
      <c r="E42" s="6"/>
      <c r="F42" s="7"/>
      <c r="G42" s="7"/>
      <c r="H42" s="8"/>
      <c r="I42" s="6"/>
      <c r="J42" s="7"/>
      <c r="K42" s="7"/>
      <c r="L42" s="8"/>
      <c r="M42" s="6"/>
      <c r="N42" s="7"/>
      <c r="O42" s="7"/>
      <c r="P42" s="8"/>
      <c r="Q42" s="6"/>
      <c r="R42" s="7"/>
      <c r="S42" s="7"/>
      <c r="T42" s="8"/>
      <c r="U42" s="6"/>
      <c r="V42" s="7"/>
      <c r="W42" s="7"/>
      <c r="X42" s="8"/>
      <c r="Y42" s="6"/>
      <c r="Z42" s="7"/>
      <c r="AA42" s="7"/>
      <c r="AB42" s="8"/>
      <c r="AC42" s="6"/>
      <c r="AD42" s="7"/>
      <c r="AE42" s="7"/>
      <c r="AF42" s="8"/>
      <c r="AG42" s="6"/>
      <c r="AH42" s="7"/>
      <c r="AI42" s="7"/>
      <c r="AJ42" s="8"/>
      <c r="AK42" s="6"/>
      <c r="AL42" s="7"/>
      <c r="AM42" s="7"/>
      <c r="AN42" s="8"/>
      <c r="AO42" s="6"/>
      <c r="AP42" s="7"/>
      <c r="AQ42" s="7"/>
      <c r="AR42" s="8"/>
      <c r="AS42" s="6"/>
      <c r="AT42" s="7"/>
      <c r="AU42" s="7"/>
      <c r="AV42" s="8"/>
      <c r="AW42" s="6"/>
      <c r="AX42" s="7"/>
      <c r="AY42" s="7"/>
      <c r="AZ42" s="8"/>
      <c r="BA42" s="833"/>
      <c r="BB42" s="834"/>
    </row>
    <row r="43" spans="1:54" s="355" customFormat="1" ht="4.5" customHeight="1">
      <c r="A43" s="819"/>
      <c r="B43" s="820" t="s">
        <v>1033</v>
      </c>
      <c r="C43" s="821"/>
      <c r="D43" s="826" t="s">
        <v>92</v>
      </c>
      <c r="E43" s="3"/>
      <c r="F43" s="4"/>
      <c r="G43" s="4"/>
      <c r="H43" s="5"/>
      <c r="I43" s="3"/>
      <c r="J43" s="4"/>
      <c r="K43" s="4"/>
      <c r="L43" s="5"/>
      <c r="M43" s="3"/>
      <c r="N43" s="4"/>
      <c r="O43" s="4"/>
      <c r="P43" s="5"/>
      <c r="Q43" s="3"/>
      <c r="R43" s="4"/>
      <c r="S43" s="4"/>
      <c r="T43" s="5"/>
      <c r="U43" s="3"/>
      <c r="V43" s="4"/>
      <c r="W43" s="4"/>
      <c r="X43" s="5"/>
      <c r="Y43" s="3"/>
      <c r="Z43" s="4"/>
      <c r="AA43" s="4"/>
      <c r="AB43" s="5"/>
      <c r="AC43" s="3"/>
      <c r="AD43" s="4"/>
      <c r="AE43" s="4"/>
      <c r="AF43" s="5"/>
      <c r="AG43" s="3"/>
      <c r="AH43" s="4"/>
      <c r="AI43" s="4"/>
      <c r="AJ43" s="5"/>
      <c r="AK43" s="3"/>
      <c r="AL43" s="4"/>
      <c r="AM43" s="4"/>
      <c r="AN43" s="5"/>
      <c r="AO43" s="3"/>
      <c r="AP43" s="4"/>
      <c r="AQ43" s="4"/>
      <c r="AR43" s="5"/>
      <c r="AS43" s="3"/>
      <c r="AT43" s="4"/>
      <c r="AU43" s="4"/>
      <c r="AV43" s="5"/>
      <c r="AW43" s="3"/>
      <c r="AX43" s="4"/>
      <c r="AY43" s="4"/>
      <c r="AZ43" s="5"/>
      <c r="BA43" s="829"/>
      <c r="BB43" s="830"/>
    </row>
    <row r="44" spans="1:54" s="355" customFormat="1" ht="4.5" customHeight="1">
      <c r="A44" s="819"/>
      <c r="B44" s="822"/>
      <c r="C44" s="823"/>
      <c r="D44" s="827"/>
      <c r="E44" s="363"/>
      <c r="F44" s="358"/>
      <c r="G44" s="364"/>
      <c r="H44" s="365"/>
      <c r="I44" s="366"/>
      <c r="J44" s="364"/>
      <c r="K44" s="364"/>
      <c r="L44" s="365"/>
      <c r="M44" s="363"/>
      <c r="N44" s="358"/>
      <c r="O44" s="358"/>
      <c r="P44" s="367"/>
      <c r="Q44" s="363"/>
      <c r="R44" s="358"/>
      <c r="S44" s="358"/>
      <c r="T44" s="367"/>
      <c r="U44" s="363"/>
      <c r="V44" s="358"/>
      <c r="W44" s="358"/>
      <c r="X44" s="367"/>
      <c r="Y44" s="363"/>
      <c r="Z44" s="358"/>
      <c r="AA44" s="358"/>
      <c r="AB44" s="367"/>
      <c r="AC44" s="363"/>
      <c r="AD44" s="358"/>
      <c r="AE44" s="358"/>
      <c r="AF44" s="367"/>
      <c r="AG44" s="363"/>
      <c r="AH44" s="358"/>
      <c r="AI44" s="358"/>
      <c r="AJ44" s="367"/>
      <c r="AK44" s="363"/>
      <c r="AL44" s="358"/>
      <c r="AM44" s="358"/>
      <c r="AN44" s="367"/>
      <c r="AO44" s="363"/>
      <c r="AP44" s="358"/>
      <c r="AQ44" s="358"/>
      <c r="AR44" s="367"/>
      <c r="AS44" s="363"/>
      <c r="AT44" s="358"/>
      <c r="AU44" s="358"/>
      <c r="AV44" s="367"/>
      <c r="AW44" s="363"/>
      <c r="AX44" s="358"/>
      <c r="AY44" s="358"/>
      <c r="AZ44" s="367"/>
      <c r="BA44" s="831"/>
      <c r="BB44" s="832"/>
    </row>
    <row r="45" spans="1:54" s="355" customFormat="1" ht="4.5" customHeight="1">
      <c r="A45" s="819"/>
      <c r="B45" s="822"/>
      <c r="C45" s="823"/>
      <c r="D45" s="828"/>
      <c r="E45" s="368"/>
      <c r="F45" s="357"/>
      <c r="G45" s="369"/>
      <c r="H45" s="370"/>
      <c r="I45" s="371"/>
      <c r="J45" s="369"/>
      <c r="K45" s="369"/>
      <c r="L45" s="370"/>
      <c r="M45" s="368"/>
      <c r="N45" s="357"/>
      <c r="O45" s="357"/>
      <c r="P45" s="372"/>
      <c r="Q45" s="368"/>
      <c r="R45" s="357"/>
      <c r="S45" s="357"/>
      <c r="T45" s="372"/>
      <c r="U45" s="368"/>
      <c r="V45" s="357"/>
      <c r="W45" s="357"/>
      <c r="X45" s="372"/>
      <c r="Y45" s="368"/>
      <c r="Z45" s="357"/>
      <c r="AA45" s="357"/>
      <c r="AB45" s="372"/>
      <c r="AC45" s="368"/>
      <c r="AD45" s="357"/>
      <c r="AE45" s="357"/>
      <c r="AF45" s="372"/>
      <c r="AG45" s="368"/>
      <c r="AH45" s="357"/>
      <c r="AI45" s="357"/>
      <c r="AJ45" s="372"/>
      <c r="AK45" s="368"/>
      <c r="AL45" s="357"/>
      <c r="AM45" s="357"/>
      <c r="AN45" s="372"/>
      <c r="AO45" s="368"/>
      <c r="AP45" s="357"/>
      <c r="AQ45" s="357"/>
      <c r="AR45" s="372"/>
      <c r="AS45" s="368"/>
      <c r="AT45" s="357"/>
      <c r="AU45" s="357"/>
      <c r="AV45" s="372"/>
      <c r="AW45" s="368"/>
      <c r="AX45" s="357"/>
      <c r="AY45" s="357"/>
      <c r="AZ45" s="372"/>
      <c r="BA45" s="831"/>
      <c r="BB45" s="832"/>
    </row>
    <row r="46" spans="1:54" s="355" customFormat="1" ht="4.5" customHeight="1">
      <c r="A46" s="819"/>
      <c r="B46" s="822"/>
      <c r="C46" s="823"/>
      <c r="D46" s="835" t="s">
        <v>93</v>
      </c>
      <c r="E46" s="363"/>
      <c r="F46" s="358"/>
      <c r="G46" s="364"/>
      <c r="H46" s="365"/>
      <c r="I46" s="366"/>
      <c r="J46" s="364"/>
      <c r="K46" s="364"/>
      <c r="L46" s="365"/>
      <c r="M46" s="363"/>
      <c r="N46" s="358"/>
      <c r="O46" s="358"/>
      <c r="P46" s="367"/>
      <c r="Q46" s="363"/>
      <c r="R46" s="358"/>
      <c r="S46" s="358"/>
      <c r="T46" s="367"/>
      <c r="U46" s="363"/>
      <c r="V46" s="358"/>
      <c r="W46" s="358"/>
      <c r="X46" s="367"/>
      <c r="Y46" s="363"/>
      <c r="Z46" s="358"/>
      <c r="AA46" s="358"/>
      <c r="AB46" s="367"/>
      <c r="AC46" s="363"/>
      <c r="AD46" s="358"/>
      <c r="AE46" s="358"/>
      <c r="AF46" s="367"/>
      <c r="AG46" s="363"/>
      <c r="AH46" s="358"/>
      <c r="AI46" s="358"/>
      <c r="AJ46" s="367"/>
      <c r="AK46" s="363"/>
      <c r="AL46" s="358"/>
      <c r="AM46" s="358"/>
      <c r="AN46" s="367"/>
      <c r="AO46" s="363"/>
      <c r="AP46" s="358"/>
      <c r="AQ46" s="358"/>
      <c r="AR46" s="367"/>
      <c r="AS46" s="363"/>
      <c r="AT46" s="358"/>
      <c r="AU46" s="358"/>
      <c r="AV46" s="367"/>
      <c r="AW46" s="363"/>
      <c r="AX46" s="358"/>
      <c r="AY46" s="358"/>
      <c r="AZ46" s="367"/>
      <c r="BA46" s="831"/>
      <c r="BB46" s="832"/>
    </row>
    <row r="47" spans="1:54" s="355" customFormat="1" ht="4.5" customHeight="1">
      <c r="A47" s="819"/>
      <c r="B47" s="822"/>
      <c r="C47" s="823"/>
      <c r="D47" s="836"/>
      <c r="E47" s="368"/>
      <c r="F47" s="357"/>
      <c r="G47" s="369"/>
      <c r="H47" s="370"/>
      <c r="I47" s="371"/>
      <c r="J47" s="369"/>
      <c r="K47" s="369"/>
      <c r="L47" s="370"/>
      <c r="M47" s="371"/>
      <c r="N47" s="357"/>
      <c r="O47" s="357"/>
      <c r="P47" s="372"/>
      <c r="Q47" s="368"/>
      <c r="R47" s="357"/>
      <c r="S47" s="357"/>
      <c r="T47" s="372"/>
      <c r="U47" s="368"/>
      <c r="V47" s="357"/>
      <c r="W47" s="357"/>
      <c r="X47" s="372"/>
      <c r="Y47" s="368"/>
      <c r="Z47" s="357"/>
      <c r="AA47" s="357"/>
      <c r="AB47" s="372"/>
      <c r="AC47" s="368"/>
      <c r="AD47" s="357"/>
      <c r="AE47" s="357"/>
      <c r="AF47" s="372"/>
      <c r="AG47" s="368"/>
      <c r="AH47" s="357"/>
      <c r="AI47" s="357"/>
      <c r="AJ47" s="372"/>
      <c r="AK47" s="368"/>
      <c r="AL47" s="357"/>
      <c r="AM47" s="357"/>
      <c r="AN47" s="372"/>
      <c r="AO47" s="368"/>
      <c r="AP47" s="357"/>
      <c r="AQ47" s="357"/>
      <c r="AR47" s="372"/>
      <c r="AS47" s="368"/>
      <c r="AT47" s="357"/>
      <c r="AU47" s="357"/>
      <c r="AV47" s="372"/>
      <c r="AW47" s="368"/>
      <c r="AX47" s="357"/>
      <c r="AY47" s="357"/>
      <c r="AZ47" s="372"/>
      <c r="BA47" s="831"/>
      <c r="BB47" s="832"/>
    </row>
    <row r="48" spans="1:54" s="355" customFormat="1" ht="4.5" customHeight="1">
      <c r="A48" s="819"/>
      <c r="B48" s="824"/>
      <c r="C48" s="825"/>
      <c r="D48" s="837"/>
      <c r="E48" s="6"/>
      <c r="F48" s="7"/>
      <c r="G48" s="7"/>
      <c r="H48" s="8"/>
      <c r="I48" s="6"/>
      <c r="J48" s="7"/>
      <c r="K48" s="7"/>
      <c r="L48" s="8"/>
      <c r="M48" s="6"/>
      <c r="N48" s="7"/>
      <c r="O48" s="7"/>
      <c r="P48" s="8"/>
      <c r="Q48" s="6"/>
      <c r="R48" s="7"/>
      <c r="S48" s="7"/>
      <c r="T48" s="8"/>
      <c r="U48" s="6"/>
      <c r="V48" s="7"/>
      <c r="W48" s="7"/>
      <c r="X48" s="8"/>
      <c r="Y48" s="6"/>
      <c r="Z48" s="7"/>
      <c r="AA48" s="7"/>
      <c r="AB48" s="8"/>
      <c r="AC48" s="6"/>
      <c r="AD48" s="7"/>
      <c r="AE48" s="7"/>
      <c r="AF48" s="8"/>
      <c r="AG48" s="6"/>
      <c r="AH48" s="7"/>
      <c r="AI48" s="7"/>
      <c r="AJ48" s="8"/>
      <c r="AK48" s="6"/>
      <c r="AL48" s="7"/>
      <c r="AM48" s="7"/>
      <c r="AN48" s="8"/>
      <c r="AO48" s="6"/>
      <c r="AP48" s="7"/>
      <c r="AQ48" s="7"/>
      <c r="AR48" s="8"/>
      <c r="AS48" s="6"/>
      <c r="AT48" s="7"/>
      <c r="AU48" s="7"/>
      <c r="AV48" s="8"/>
      <c r="AW48" s="6"/>
      <c r="AX48" s="7"/>
      <c r="AY48" s="7"/>
      <c r="AZ48" s="8"/>
      <c r="BA48" s="833"/>
      <c r="BB48" s="834"/>
    </row>
    <row r="49" spans="1:54" s="355" customFormat="1" ht="4.5" customHeight="1">
      <c r="A49" s="819"/>
      <c r="B49" s="820" t="s">
        <v>1034</v>
      </c>
      <c r="C49" s="821"/>
      <c r="D49" s="826" t="s">
        <v>92</v>
      </c>
      <c r="E49" s="3"/>
      <c r="F49" s="4"/>
      <c r="G49" s="4"/>
      <c r="H49" s="5"/>
      <c r="I49" s="3"/>
      <c r="J49" s="4"/>
      <c r="K49" s="4"/>
      <c r="L49" s="5"/>
      <c r="M49" s="3"/>
      <c r="N49" s="4"/>
      <c r="O49" s="4"/>
      <c r="P49" s="5"/>
      <c r="Q49" s="3"/>
      <c r="R49" s="4"/>
      <c r="S49" s="4"/>
      <c r="T49" s="5"/>
      <c r="U49" s="3"/>
      <c r="V49" s="4"/>
      <c r="W49" s="4"/>
      <c r="X49" s="5"/>
      <c r="Y49" s="3"/>
      <c r="Z49" s="4"/>
      <c r="AA49" s="4"/>
      <c r="AB49" s="5"/>
      <c r="AC49" s="3"/>
      <c r="AD49" s="4"/>
      <c r="AE49" s="4"/>
      <c r="AF49" s="5"/>
      <c r="AG49" s="3"/>
      <c r="AH49" s="4"/>
      <c r="AI49" s="4"/>
      <c r="AJ49" s="5"/>
      <c r="AK49" s="3"/>
      <c r="AL49" s="4"/>
      <c r="AM49" s="4"/>
      <c r="AN49" s="5"/>
      <c r="AO49" s="3"/>
      <c r="AP49" s="4"/>
      <c r="AQ49" s="4"/>
      <c r="AR49" s="5"/>
      <c r="AS49" s="3"/>
      <c r="AT49" s="4"/>
      <c r="AU49" s="4"/>
      <c r="AV49" s="5"/>
      <c r="AW49" s="3"/>
      <c r="AX49" s="4"/>
      <c r="AY49" s="4"/>
      <c r="AZ49" s="5"/>
      <c r="BA49" s="829"/>
      <c r="BB49" s="830"/>
    </row>
    <row r="50" spans="1:54" s="355" customFormat="1" ht="4.5" customHeight="1">
      <c r="A50" s="819"/>
      <c r="B50" s="822"/>
      <c r="C50" s="823"/>
      <c r="D50" s="827"/>
      <c r="E50" s="363"/>
      <c r="F50" s="358"/>
      <c r="G50" s="364"/>
      <c r="H50" s="365"/>
      <c r="I50" s="366"/>
      <c r="J50" s="364"/>
      <c r="K50" s="364"/>
      <c r="L50" s="365"/>
      <c r="M50" s="363"/>
      <c r="N50" s="358"/>
      <c r="O50" s="358"/>
      <c r="P50" s="367"/>
      <c r="Q50" s="363"/>
      <c r="R50" s="358"/>
      <c r="S50" s="358"/>
      <c r="T50" s="367"/>
      <c r="U50" s="363"/>
      <c r="V50" s="358"/>
      <c r="W50" s="358"/>
      <c r="X50" s="367"/>
      <c r="Y50" s="363"/>
      <c r="Z50" s="358"/>
      <c r="AA50" s="358"/>
      <c r="AB50" s="367"/>
      <c r="AC50" s="363"/>
      <c r="AD50" s="358"/>
      <c r="AE50" s="358"/>
      <c r="AF50" s="367"/>
      <c r="AG50" s="363"/>
      <c r="AH50" s="358"/>
      <c r="AI50" s="358"/>
      <c r="AJ50" s="367"/>
      <c r="AK50" s="363"/>
      <c r="AL50" s="358"/>
      <c r="AM50" s="358"/>
      <c r="AN50" s="367"/>
      <c r="AO50" s="363"/>
      <c r="AP50" s="358"/>
      <c r="AQ50" s="358"/>
      <c r="AR50" s="367"/>
      <c r="AS50" s="363"/>
      <c r="AT50" s="358"/>
      <c r="AU50" s="358"/>
      <c r="AV50" s="367"/>
      <c r="AW50" s="363"/>
      <c r="AX50" s="358"/>
      <c r="AY50" s="358"/>
      <c r="AZ50" s="367"/>
      <c r="BA50" s="831"/>
      <c r="BB50" s="832"/>
    </row>
    <row r="51" spans="1:54" s="355" customFormat="1" ht="4.5" customHeight="1">
      <c r="A51" s="819"/>
      <c r="B51" s="822"/>
      <c r="C51" s="823"/>
      <c r="D51" s="828"/>
      <c r="E51" s="368"/>
      <c r="F51" s="357"/>
      <c r="G51" s="369"/>
      <c r="H51" s="370"/>
      <c r="I51" s="371"/>
      <c r="J51" s="369"/>
      <c r="K51" s="369"/>
      <c r="L51" s="370"/>
      <c r="M51" s="368"/>
      <c r="N51" s="357"/>
      <c r="O51" s="357"/>
      <c r="P51" s="372"/>
      <c r="Q51" s="368"/>
      <c r="R51" s="357"/>
      <c r="S51" s="357"/>
      <c r="T51" s="372"/>
      <c r="U51" s="368"/>
      <c r="V51" s="357"/>
      <c r="W51" s="357"/>
      <c r="X51" s="372"/>
      <c r="Y51" s="368"/>
      <c r="Z51" s="357"/>
      <c r="AA51" s="357"/>
      <c r="AB51" s="372"/>
      <c r="AC51" s="368"/>
      <c r="AD51" s="357"/>
      <c r="AE51" s="357"/>
      <c r="AF51" s="372"/>
      <c r="AG51" s="368"/>
      <c r="AH51" s="357"/>
      <c r="AI51" s="357"/>
      <c r="AJ51" s="372"/>
      <c r="AK51" s="368"/>
      <c r="AL51" s="357"/>
      <c r="AM51" s="357"/>
      <c r="AN51" s="372"/>
      <c r="AO51" s="368"/>
      <c r="AP51" s="357"/>
      <c r="AQ51" s="357"/>
      <c r="AR51" s="372"/>
      <c r="AS51" s="368"/>
      <c r="AT51" s="357"/>
      <c r="AU51" s="357"/>
      <c r="AV51" s="372"/>
      <c r="AW51" s="368"/>
      <c r="AX51" s="357"/>
      <c r="AY51" s="357"/>
      <c r="AZ51" s="372"/>
      <c r="BA51" s="831"/>
      <c r="BB51" s="832"/>
    </row>
    <row r="52" spans="1:54" s="355" customFormat="1" ht="4.5" customHeight="1">
      <c r="A52" s="819"/>
      <c r="B52" s="822"/>
      <c r="C52" s="823"/>
      <c r="D52" s="835" t="s">
        <v>93</v>
      </c>
      <c r="E52" s="363"/>
      <c r="F52" s="358"/>
      <c r="G52" s="364"/>
      <c r="H52" s="365"/>
      <c r="I52" s="366"/>
      <c r="J52" s="364"/>
      <c r="K52" s="364"/>
      <c r="L52" s="365"/>
      <c r="M52" s="363"/>
      <c r="N52" s="358"/>
      <c r="O52" s="358"/>
      <c r="P52" s="367"/>
      <c r="Q52" s="363"/>
      <c r="R52" s="358"/>
      <c r="S52" s="358"/>
      <c r="T52" s="367"/>
      <c r="U52" s="363"/>
      <c r="V52" s="358"/>
      <c r="W52" s="358"/>
      <c r="X52" s="367"/>
      <c r="Y52" s="363"/>
      <c r="Z52" s="358"/>
      <c r="AA52" s="358"/>
      <c r="AB52" s="367"/>
      <c r="AC52" s="363"/>
      <c r="AD52" s="358"/>
      <c r="AE52" s="358"/>
      <c r="AF52" s="367"/>
      <c r="AG52" s="363"/>
      <c r="AH52" s="358"/>
      <c r="AI52" s="358"/>
      <c r="AJ52" s="367"/>
      <c r="AK52" s="363"/>
      <c r="AL52" s="358"/>
      <c r="AM52" s="358"/>
      <c r="AN52" s="367"/>
      <c r="AO52" s="363"/>
      <c r="AP52" s="358"/>
      <c r="AQ52" s="358"/>
      <c r="AR52" s="367"/>
      <c r="AS52" s="363"/>
      <c r="AT52" s="358"/>
      <c r="AU52" s="358"/>
      <c r="AV52" s="367"/>
      <c r="AW52" s="363"/>
      <c r="AX52" s="358"/>
      <c r="AY52" s="358"/>
      <c r="AZ52" s="367"/>
      <c r="BA52" s="831"/>
      <c r="BB52" s="832"/>
    </row>
    <row r="53" spans="1:54" s="355" customFormat="1" ht="4.5" customHeight="1">
      <c r="A53" s="819"/>
      <c r="B53" s="822"/>
      <c r="C53" s="823"/>
      <c r="D53" s="836"/>
      <c r="E53" s="368"/>
      <c r="F53" s="357"/>
      <c r="G53" s="369"/>
      <c r="H53" s="370"/>
      <c r="I53" s="371"/>
      <c r="J53" s="369"/>
      <c r="K53" s="369"/>
      <c r="L53" s="370"/>
      <c r="M53" s="371"/>
      <c r="N53" s="357"/>
      <c r="O53" s="357"/>
      <c r="P53" s="372"/>
      <c r="Q53" s="368"/>
      <c r="R53" s="357"/>
      <c r="S53" s="357"/>
      <c r="T53" s="372"/>
      <c r="U53" s="368"/>
      <c r="V53" s="357"/>
      <c r="W53" s="357"/>
      <c r="X53" s="372"/>
      <c r="Y53" s="368"/>
      <c r="Z53" s="357"/>
      <c r="AA53" s="357"/>
      <c r="AB53" s="372"/>
      <c r="AC53" s="368"/>
      <c r="AD53" s="357"/>
      <c r="AE53" s="357"/>
      <c r="AF53" s="372"/>
      <c r="AG53" s="368"/>
      <c r="AH53" s="357"/>
      <c r="AI53" s="357"/>
      <c r="AJ53" s="372"/>
      <c r="AK53" s="368"/>
      <c r="AL53" s="357"/>
      <c r="AM53" s="357"/>
      <c r="AN53" s="372"/>
      <c r="AO53" s="368"/>
      <c r="AP53" s="357"/>
      <c r="AQ53" s="357"/>
      <c r="AR53" s="372"/>
      <c r="AS53" s="368"/>
      <c r="AT53" s="357"/>
      <c r="AU53" s="357"/>
      <c r="AV53" s="372"/>
      <c r="AW53" s="368"/>
      <c r="AX53" s="357"/>
      <c r="AY53" s="357"/>
      <c r="AZ53" s="372"/>
      <c r="BA53" s="831"/>
      <c r="BB53" s="832"/>
    </row>
    <row r="54" spans="1:54" s="355" customFormat="1" ht="4.5" customHeight="1">
      <c r="A54" s="819"/>
      <c r="B54" s="824"/>
      <c r="C54" s="825"/>
      <c r="D54" s="837"/>
      <c r="E54" s="6"/>
      <c r="F54" s="7"/>
      <c r="G54" s="7"/>
      <c r="H54" s="8"/>
      <c r="I54" s="6"/>
      <c r="J54" s="7"/>
      <c r="K54" s="7"/>
      <c r="L54" s="8"/>
      <c r="M54" s="6"/>
      <c r="N54" s="7"/>
      <c r="O54" s="7"/>
      <c r="P54" s="8"/>
      <c r="Q54" s="6"/>
      <c r="R54" s="7"/>
      <c r="S54" s="7"/>
      <c r="T54" s="8"/>
      <c r="U54" s="6"/>
      <c r="V54" s="7"/>
      <c r="W54" s="7"/>
      <c r="X54" s="8"/>
      <c r="Y54" s="6"/>
      <c r="Z54" s="7"/>
      <c r="AA54" s="7"/>
      <c r="AB54" s="8"/>
      <c r="AC54" s="6"/>
      <c r="AD54" s="7"/>
      <c r="AE54" s="7"/>
      <c r="AF54" s="8"/>
      <c r="AG54" s="6"/>
      <c r="AH54" s="7"/>
      <c r="AI54" s="7"/>
      <c r="AJ54" s="8"/>
      <c r="AK54" s="6"/>
      <c r="AL54" s="7"/>
      <c r="AM54" s="7"/>
      <c r="AN54" s="8"/>
      <c r="AO54" s="6"/>
      <c r="AP54" s="7"/>
      <c r="AQ54" s="7"/>
      <c r="AR54" s="8"/>
      <c r="AS54" s="6"/>
      <c r="AT54" s="7"/>
      <c r="AU54" s="7"/>
      <c r="AV54" s="8"/>
      <c r="AW54" s="6"/>
      <c r="AX54" s="7"/>
      <c r="AY54" s="7"/>
      <c r="AZ54" s="8"/>
      <c r="BA54" s="833"/>
      <c r="BB54" s="834"/>
    </row>
    <row r="55" spans="1:54" s="355" customFormat="1" ht="4.5" customHeight="1">
      <c r="A55" s="819"/>
      <c r="B55" s="820"/>
      <c r="C55" s="821"/>
      <c r="D55" s="826" t="s">
        <v>92</v>
      </c>
      <c r="E55" s="3"/>
      <c r="F55" s="4"/>
      <c r="G55" s="4"/>
      <c r="H55" s="5"/>
      <c r="I55" s="3"/>
      <c r="J55" s="4"/>
      <c r="K55" s="4"/>
      <c r="L55" s="5"/>
      <c r="M55" s="3"/>
      <c r="N55" s="4"/>
      <c r="O55" s="4"/>
      <c r="P55" s="5"/>
      <c r="Q55" s="3"/>
      <c r="R55" s="4"/>
      <c r="S55" s="4"/>
      <c r="T55" s="5"/>
      <c r="U55" s="3"/>
      <c r="V55" s="4"/>
      <c r="W55" s="4"/>
      <c r="X55" s="5"/>
      <c r="Y55" s="3"/>
      <c r="Z55" s="4"/>
      <c r="AA55" s="4"/>
      <c r="AB55" s="5"/>
      <c r="AC55" s="3"/>
      <c r="AD55" s="4"/>
      <c r="AE55" s="4"/>
      <c r="AF55" s="5"/>
      <c r="AG55" s="3"/>
      <c r="AH55" s="4"/>
      <c r="AI55" s="4"/>
      <c r="AJ55" s="5"/>
      <c r="AK55" s="3"/>
      <c r="AL55" s="4"/>
      <c r="AM55" s="4"/>
      <c r="AN55" s="5"/>
      <c r="AO55" s="3"/>
      <c r="AP55" s="4"/>
      <c r="AQ55" s="4"/>
      <c r="AR55" s="5"/>
      <c r="AS55" s="3"/>
      <c r="AT55" s="4"/>
      <c r="AU55" s="4"/>
      <c r="AV55" s="5"/>
      <c r="AW55" s="3"/>
      <c r="AX55" s="4"/>
      <c r="AY55" s="4"/>
      <c r="AZ55" s="5"/>
      <c r="BA55" s="829"/>
      <c r="BB55" s="830"/>
    </row>
    <row r="56" spans="1:54" s="355" customFormat="1" ht="4.5" customHeight="1">
      <c r="A56" s="819"/>
      <c r="B56" s="822"/>
      <c r="C56" s="823"/>
      <c r="D56" s="827"/>
      <c r="E56" s="363"/>
      <c r="F56" s="358"/>
      <c r="G56" s="364"/>
      <c r="H56" s="365"/>
      <c r="I56" s="366"/>
      <c r="J56" s="364"/>
      <c r="K56" s="364"/>
      <c r="L56" s="365"/>
      <c r="M56" s="363"/>
      <c r="N56" s="358"/>
      <c r="O56" s="358"/>
      <c r="P56" s="367"/>
      <c r="Q56" s="363"/>
      <c r="R56" s="358"/>
      <c r="S56" s="358"/>
      <c r="T56" s="367"/>
      <c r="U56" s="363"/>
      <c r="V56" s="358"/>
      <c r="W56" s="358"/>
      <c r="X56" s="367"/>
      <c r="Y56" s="363"/>
      <c r="Z56" s="358"/>
      <c r="AA56" s="358"/>
      <c r="AB56" s="367"/>
      <c r="AC56" s="363"/>
      <c r="AD56" s="358"/>
      <c r="AE56" s="358"/>
      <c r="AF56" s="367"/>
      <c r="AG56" s="363"/>
      <c r="AH56" s="358"/>
      <c r="AI56" s="358"/>
      <c r="AJ56" s="367"/>
      <c r="AK56" s="363"/>
      <c r="AL56" s="358"/>
      <c r="AM56" s="358"/>
      <c r="AN56" s="367"/>
      <c r="AO56" s="363"/>
      <c r="AP56" s="358"/>
      <c r="AQ56" s="358"/>
      <c r="AR56" s="367"/>
      <c r="AS56" s="363"/>
      <c r="AT56" s="358"/>
      <c r="AU56" s="358"/>
      <c r="AV56" s="367"/>
      <c r="AW56" s="363"/>
      <c r="AX56" s="358"/>
      <c r="AY56" s="358"/>
      <c r="AZ56" s="367"/>
      <c r="BA56" s="831"/>
      <c r="BB56" s="832"/>
    </row>
    <row r="57" spans="1:54" s="355" customFormat="1" ht="4.5" customHeight="1">
      <c r="A57" s="819"/>
      <c r="B57" s="822"/>
      <c r="C57" s="823"/>
      <c r="D57" s="828"/>
      <c r="E57" s="368"/>
      <c r="F57" s="357"/>
      <c r="G57" s="369"/>
      <c r="H57" s="370"/>
      <c r="I57" s="371"/>
      <c r="J57" s="369"/>
      <c r="K57" s="369"/>
      <c r="L57" s="370"/>
      <c r="M57" s="368"/>
      <c r="N57" s="357"/>
      <c r="O57" s="357"/>
      <c r="P57" s="372"/>
      <c r="Q57" s="368"/>
      <c r="R57" s="357"/>
      <c r="S57" s="357"/>
      <c r="T57" s="372"/>
      <c r="U57" s="368"/>
      <c r="V57" s="357"/>
      <c r="W57" s="357"/>
      <c r="X57" s="372"/>
      <c r="Y57" s="368"/>
      <c r="Z57" s="357"/>
      <c r="AA57" s="357"/>
      <c r="AB57" s="372"/>
      <c r="AC57" s="368"/>
      <c r="AD57" s="357"/>
      <c r="AE57" s="357"/>
      <c r="AF57" s="372"/>
      <c r="AG57" s="368"/>
      <c r="AH57" s="357"/>
      <c r="AI57" s="357"/>
      <c r="AJ57" s="372"/>
      <c r="AK57" s="368"/>
      <c r="AL57" s="357"/>
      <c r="AM57" s="357"/>
      <c r="AN57" s="372"/>
      <c r="AO57" s="368"/>
      <c r="AP57" s="357"/>
      <c r="AQ57" s="357"/>
      <c r="AR57" s="372"/>
      <c r="AS57" s="368"/>
      <c r="AT57" s="357"/>
      <c r="AU57" s="357"/>
      <c r="AV57" s="372"/>
      <c r="AW57" s="368"/>
      <c r="AX57" s="357"/>
      <c r="AY57" s="357"/>
      <c r="AZ57" s="372"/>
      <c r="BA57" s="831"/>
      <c r="BB57" s="832"/>
    </row>
    <row r="58" spans="1:54" s="355" customFormat="1" ht="4.5" customHeight="1">
      <c r="A58" s="819"/>
      <c r="B58" s="822"/>
      <c r="C58" s="823"/>
      <c r="D58" s="835" t="s">
        <v>93</v>
      </c>
      <c r="E58" s="363"/>
      <c r="F58" s="358"/>
      <c r="G58" s="364"/>
      <c r="H58" s="365"/>
      <c r="I58" s="366"/>
      <c r="J58" s="364"/>
      <c r="K58" s="364"/>
      <c r="L58" s="365"/>
      <c r="M58" s="363"/>
      <c r="N58" s="358"/>
      <c r="O58" s="358"/>
      <c r="P58" s="367"/>
      <c r="Q58" s="363"/>
      <c r="R58" s="358"/>
      <c r="S58" s="358"/>
      <c r="T58" s="367"/>
      <c r="U58" s="363"/>
      <c r="V58" s="358"/>
      <c r="W58" s="358"/>
      <c r="X58" s="367"/>
      <c r="Y58" s="363"/>
      <c r="Z58" s="358"/>
      <c r="AA58" s="358"/>
      <c r="AB58" s="367"/>
      <c r="AC58" s="363"/>
      <c r="AD58" s="358"/>
      <c r="AE58" s="358"/>
      <c r="AF58" s="367"/>
      <c r="AG58" s="363"/>
      <c r="AH58" s="358"/>
      <c r="AI58" s="358"/>
      <c r="AJ58" s="367"/>
      <c r="AK58" s="363"/>
      <c r="AL58" s="358"/>
      <c r="AM58" s="358"/>
      <c r="AN58" s="367"/>
      <c r="AO58" s="363"/>
      <c r="AP58" s="358"/>
      <c r="AQ58" s="358"/>
      <c r="AR58" s="367"/>
      <c r="AS58" s="363"/>
      <c r="AT58" s="358"/>
      <c r="AU58" s="358"/>
      <c r="AV58" s="367"/>
      <c r="AW58" s="363"/>
      <c r="AX58" s="358"/>
      <c r="AY58" s="358"/>
      <c r="AZ58" s="367"/>
      <c r="BA58" s="831"/>
      <c r="BB58" s="832"/>
    </row>
    <row r="59" spans="1:54" s="355" customFormat="1" ht="4.5" customHeight="1">
      <c r="A59" s="819"/>
      <c r="B59" s="822"/>
      <c r="C59" s="823"/>
      <c r="D59" s="836"/>
      <c r="E59" s="368"/>
      <c r="F59" s="357"/>
      <c r="G59" s="369"/>
      <c r="H59" s="370"/>
      <c r="I59" s="371"/>
      <c r="J59" s="369"/>
      <c r="K59" s="369"/>
      <c r="L59" s="370"/>
      <c r="M59" s="371"/>
      <c r="N59" s="357"/>
      <c r="O59" s="357"/>
      <c r="P59" s="372"/>
      <c r="Q59" s="368"/>
      <c r="R59" s="357"/>
      <c r="S59" s="357"/>
      <c r="T59" s="372"/>
      <c r="U59" s="368"/>
      <c r="V59" s="357"/>
      <c r="W59" s="357"/>
      <c r="X59" s="372"/>
      <c r="Y59" s="368"/>
      <c r="Z59" s="357"/>
      <c r="AA59" s="357"/>
      <c r="AB59" s="372"/>
      <c r="AC59" s="368"/>
      <c r="AD59" s="357"/>
      <c r="AE59" s="357"/>
      <c r="AF59" s="372"/>
      <c r="AG59" s="368"/>
      <c r="AH59" s="357"/>
      <c r="AI59" s="357"/>
      <c r="AJ59" s="372"/>
      <c r="AK59" s="368"/>
      <c r="AL59" s="357"/>
      <c r="AM59" s="357"/>
      <c r="AN59" s="372"/>
      <c r="AO59" s="368"/>
      <c r="AP59" s="357"/>
      <c r="AQ59" s="357"/>
      <c r="AR59" s="372"/>
      <c r="AS59" s="368"/>
      <c r="AT59" s="357"/>
      <c r="AU59" s="357"/>
      <c r="AV59" s="372"/>
      <c r="AW59" s="368"/>
      <c r="AX59" s="357"/>
      <c r="AY59" s="357"/>
      <c r="AZ59" s="372"/>
      <c r="BA59" s="831"/>
      <c r="BB59" s="832"/>
    </row>
    <row r="60" spans="1:54" s="355" customFormat="1" ht="4.5" customHeight="1">
      <c r="A60" s="819"/>
      <c r="B60" s="824"/>
      <c r="C60" s="825"/>
      <c r="D60" s="837"/>
      <c r="E60" s="6"/>
      <c r="F60" s="7"/>
      <c r="G60" s="7"/>
      <c r="H60" s="8"/>
      <c r="I60" s="6"/>
      <c r="J60" s="7"/>
      <c r="K60" s="7"/>
      <c r="L60" s="8"/>
      <c r="M60" s="6"/>
      <c r="N60" s="7"/>
      <c r="O60" s="7"/>
      <c r="P60" s="8"/>
      <c r="Q60" s="6"/>
      <c r="R60" s="7"/>
      <c r="S60" s="7"/>
      <c r="T60" s="8"/>
      <c r="U60" s="6"/>
      <c r="V60" s="7"/>
      <c r="W60" s="7"/>
      <c r="X60" s="8"/>
      <c r="Y60" s="6"/>
      <c r="Z60" s="7"/>
      <c r="AA60" s="7"/>
      <c r="AB60" s="8"/>
      <c r="AC60" s="6"/>
      <c r="AD60" s="7"/>
      <c r="AE60" s="7"/>
      <c r="AF60" s="8"/>
      <c r="AG60" s="6"/>
      <c r="AH60" s="7"/>
      <c r="AI60" s="7"/>
      <c r="AJ60" s="8"/>
      <c r="AK60" s="6"/>
      <c r="AL60" s="7"/>
      <c r="AM60" s="7"/>
      <c r="AN60" s="8"/>
      <c r="AO60" s="6"/>
      <c r="AP60" s="7"/>
      <c r="AQ60" s="7"/>
      <c r="AR60" s="8"/>
      <c r="AS60" s="6"/>
      <c r="AT60" s="7"/>
      <c r="AU60" s="7"/>
      <c r="AV60" s="8"/>
      <c r="AW60" s="6"/>
      <c r="AX60" s="7"/>
      <c r="AY60" s="7"/>
      <c r="AZ60" s="8"/>
      <c r="BA60" s="833"/>
      <c r="BB60" s="834"/>
    </row>
    <row r="61" spans="1:54" s="355" customFormat="1" ht="4.5" customHeight="1">
      <c r="A61" s="819"/>
      <c r="B61" s="820"/>
      <c r="C61" s="821"/>
      <c r="D61" s="826" t="s">
        <v>92</v>
      </c>
      <c r="E61" s="3"/>
      <c r="F61" s="4"/>
      <c r="G61" s="4"/>
      <c r="H61" s="5"/>
      <c r="I61" s="3"/>
      <c r="J61" s="4"/>
      <c r="K61" s="4"/>
      <c r="L61" s="5"/>
      <c r="M61" s="3"/>
      <c r="N61" s="4"/>
      <c r="O61" s="4"/>
      <c r="P61" s="5"/>
      <c r="Q61" s="3"/>
      <c r="R61" s="4"/>
      <c r="S61" s="4"/>
      <c r="T61" s="5"/>
      <c r="U61" s="3"/>
      <c r="V61" s="4"/>
      <c r="W61" s="4"/>
      <c r="X61" s="5"/>
      <c r="Y61" s="3"/>
      <c r="Z61" s="4"/>
      <c r="AA61" s="4"/>
      <c r="AB61" s="5"/>
      <c r="AC61" s="3"/>
      <c r="AD61" s="4"/>
      <c r="AE61" s="4"/>
      <c r="AF61" s="5"/>
      <c r="AG61" s="3"/>
      <c r="AH61" s="4"/>
      <c r="AI61" s="4"/>
      <c r="AJ61" s="5"/>
      <c r="AK61" s="3"/>
      <c r="AL61" s="4"/>
      <c r="AM61" s="4"/>
      <c r="AN61" s="5"/>
      <c r="AO61" s="3"/>
      <c r="AP61" s="4"/>
      <c r="AQ61" s="4"/>
      <c r="AR61" s="5"/>
      <c r="AS61" s="3"/>
      <c r="AT61" s="4"/>
      <c r="AU61" s="4"/>
      <c r="AV61" s="5"/>
      <c r="AW61" s="3"/>
      <c r="AX61" s="4"/>
      <c r="AY61" s="4"/>
      <c r="AZ61" s="5"/>
      <c r="BA61" s="829"/>
      <c r="BB61" s="830"/>
    </row>
    <row r="62" spans="1:54" s="355" customFormat="1" ht="4.5" customHeight="1">
      <c r="A62" s="819"/>
      <c r="B62" s="822"/>
      <c r="C62" s="823"/>
      <c r="D62" s="827"/>
      <c r="E62" s="363"/>
      <c r="F62" s="358"/>
      <c r="G62" s="364"/>
      <c r="H62" s="365"/>
      <c r="I62" s="366"/>
      <c r="J62" s="364"/>
      <c r="K62" s="364"/>
      <c r="L62" s="365"/>
      <c r="M62" s="363"/>
      <c r="N62" s="358"/>
      <c r="O62" s="358"/>
      <c r="P62" s="367"/>
      <c r="Q62" s="363"/>
      <c r="R62" s="358"/>
      <c r="S62" s="358"/>
      <c r="T62" s="367"/>
      <c r="U62" s="363"/>
      <c r="V62" s="358"/>
      <c r="W62" s="358"/>
      <c r="X62" s="367"/>
      <c r="Y62" s="363"/>
      <c r="Z62" s="358"/>
      <c r="AA62" s="358"/>
      <c r="AB62" s="367"/>
      <c r="AC62" s="363"/>
      <c r="AD62" s="358"/>
      <c r="AE62" s="358"/>
      <c r="AF62" s="367"/>
      <c r="AG62" s="363"/>
      <c r="AH62" s="358"/>
      <c r="AI62" s="358"/>
      <c r="AJ62" s="367"/>
      <c r="AK62" s="363"/>
      <c r="AL62" s="358"/>
      <c r="AM62" s="358"/>
      <c r="AN62" s="367"/>
      <c r="AO62" s="363"/>
      <c r="AP62" s="358"/>
      <c r="AQ62" s="358"/>
      <c r="AR62" s="367"/>
      <c r="AS62" s="363"/>
      <c r="AT62" s="358"/>
      <c r="AU62" s="358"/>
      <c r="AV62" s="367"/>
      <c r="AW62" s="363"/>
      <c r="AX62" s="358"/>
      <c r="AY62" s="358"/>
      <c r="AZ62" s="367"/>
      <c r="BA62" s="831"/>
      <c r="BB62" s="832"/>
    </row>
    <row r="63" spans="1:54" s="355" customFormat="1" ht="4.5" customHeight="1">
      <c r="A63" s="819"/>
      <c r="B63" s="822"/>
      <c r="C63" s="823"/>
      <c r="D63" s="828"/>
      <c r="E63" s="368"/>
      <c r="F63" s="357"/>
      <c r="G63" s="369"/>
      <c r="H63" s="370"/>
      <c r="I63" s="371"/>
      <c r="J63" s="369"/>
      <c r="K63" s="369"/>
      <c r="L63" s="370"/>
      <c r="M63" s="368"/>
      <c r="N63" s="357"/>
      <c r="O63" s="357"/>
      <c r="P63" s="372"/>
      <c r="Q63" s="368"/>
      <c r="R63" s="357"/>
      <c r="S63" s="357"/>
      <c r="T63" s="372"/>
      <c r="U63" s="368"/>
      <c r="V63" s="357"/>
      <c r="W63" s="357"/>
      <c r="X63" s="372"/>
      <c r="Y63" s="368"/>
      <c r="Z63" s="357"/>
      <c r="AA63" s="357"/>
      <c r="AB63" s="372"/>
      <c r="AC63" s="368"/>
      <c r="AD63" s="357"/>
      <c r="AE63" s="357"/>
      <c r="AF63" s="372"/>
      <c r="AG63" s="368"/>
      <c r="AH63" s="357"/>
      <c r="AI63" s="357"/>
      <c r="AJ63" s="372"/>
      <c r="AK63" s="368"/>
      <c r="AL63" s="357"/>
      <c r="AM63" s="357"/>
      <c r="AN63" s="372"/>
      <c r="AO63" s="368"/>
      <c r="AP63" s="357"/>
      <c r="AQ63" s="357"/>
      <c r="AR63" s="372"/>
      <c r="AS63" s="368"/>
      <c r="AT63" s="357"/>
      <c r="AU63" s="357"/>
      <c r="AV63" s="372"/>
      <c r="AW63" s="368"/>
      <c r="AX63" s="357"/>
      <c r="AY63" s="357"/>
      <c r="AZ63" s="372"/>
      <c r="BA63" s="831"/>
      <c r="BB63" s="832"/>
    </row>
    <row r="64" spans="1:54" s="355" customFormat="1" ht="4.5" customHeight="1">
      <c r="A64" s="819"/>
      <c r="B64" s="822"/>
      <c r="C64" s="823"/>
      <c r="D64" s="835" t="s">
        <v>93</v>
      </c>
      <c r="E64" s="363"/>
      <c r="F64" s="358"/>
      <c r="G64" s="364"/>
      <c r="H64" s="365"/>
      <c r="I64" s="366"/>
      <c r="J64" s="364"/>
      <c r="K64" s="364"/>
      <c r="L64" s="365"/>
      <c r="M64" s="363"/>
      <c r="N64" s="358"/>
      <c r="O64" s="358"/>
      <c r="P64" s="367"/>
      <c r="Q64" s="363"/>
      <c r="R64" s="358"/>
      <c r="S64" s="358"/>
      <c r="T64" s="367"/>
      <c r="U64" s="363"/>
      <c r="V64" s="358"/>
      <c r="W64" s="358"/>
      <c r="X64" s="367"/>
      <c r="Y64" s="363"/>
      <c r="Z64" s="358"/>
      <c r="AA64" s="358"/>
      <c r="AB64" s="367"/>
      <c r="AC64" s="363"/>
      <c r="AD64" s="358"/>
      <c r="AE64" s="358"/>
      <c r="AF64" s="367"/>
      <c r="AG64" s="363"/>
      <c r="AH64" s="358"/>
      <c r="AI64" s="358"/>
      <c r="AJ64" s="367"/>
      <c r="AK64" s="363"/>
      <c r="AL64" s="358"/>
      <c r="AM64" s="358"/>
      <c r="AN64" s="367"/>
      <c r="AO64" s="363"/>
      <c r="AP64" s="358"/>
      <c r="AQ64" s="358"/>
      <c r="AR64" s="367"/>
      <c r="AS64" s="363"/>
      <c r="AT64" s="358"/>
      <c r="AU64" s="358"/>
      <c r="AV64" s="367"/>
      <c r="AW64" s="363"/>
      <c r="AX64" s="358"/>
      <c r="AY64" s="358"/>
      <c r="AZ64" s="367"/>
      <c r="BA64" s="831"/>
      <c r="BB64" s="832"/>
    </row>
    <row r="65" spans="1:54" s="355" customFormat="1" ht="4.5" customHeight="1">
      <c r="A65" s="819"/>
      <c r="B65" s="822"/>
      <c r="C65" s="823"/>
      <c r="D65" s="836"/>
      <c r="E65" s="368"/>
      <c r="F65" s="357"/>
      <c r="G65" s="369"/>
      <c r="H65" s="370"/>
      <c r="I65" s="371"/>
      <c r="J65" s="369"/>
      <c r="K65" s="369"/>
      <c r="L65" s="370"/>
      <c r="M65" s="371"/>
      <c r="N65" s="357"/>
      <c r="O65" s="357"/>
      <c r="P65" s="372"/>
      <c r="Q65" s="368"/>
      <c r="R65" s="357"/>
      <c r="S65" s="357"/>
      <c r="T65" s="372"/>
      <c r="U65" s="368"/>
      <c r="V65" s="357"/>
      <c r="W65" s="357"/>
      <c r="X65" s="372"/>
      <c r="Y65" s="368"/>
      <c r="Z65" s="357"/>
      <c r="AA65" s="357"/>
      <c r="AB65" s="372"/>
      <c r="AC65" s="368"/>
      <c r="AD65" s="357"/>
      <c r="AE65" s="357"/>
      <c r="AF65" s="372"/>
      <c r="AG65" s="368"/>
      <c r="AH65" s="357"/>
      <c r="AI65" s="357"/>
      <c r="AJ65" s="372"/>
      <c r="AK65" s="368"/>
      <c r="AL65" s="357"/>
      <c r="AM65" s="357"/>
      <c r="AN65" s="372"/>
      <c r="AO65" s="368"/>
      <c r="AP65" s="357"/>
      <c r="AQ65" s="357"/>
      <c r="AR65" s="372"/>
      <c r="AS65" s="368"/>
      <c r="AT65" s="357"/>
      <c r="AU65" s="357"/>
      <c r="AV65" s="372"/>
      <c r="AW65" s="368"/>
      <c r="AX65" s="357"/>
      <c r="AY65" s="357"/>
      <c r="AZ65" s="372"/>
      <c r="BA65" s="831"/>
      <c r="BB65" s="832"/>
    </row>
    <row r="66" spans="1:54" s="355" customFormat="1" ht="4.5" customHeight="1">
      <c r="A66" s="819"/>
      <c r="B66" s="824"/>
      <c r="C66" s="825"/>
      <c r="D66" s="837"/>
      <c r="E66" s="6"/>
      <c r="F66" s="7"/>
      <c r="G66" s="7"/>
      <c r="H66" s="8"/>
      <c r="I66" s="6"/>
      <c r="J66" s="7"/>
      <c r="K66" s="7"/>
      <c r="L66" s="8"/>
      <c r="M66" s="6"/>
      <c r="N66" s="7"/>
      <c r="O66" s="7"/>
      <c r="P66" s="8"/>
      <c r="Q66" s="6"/>
      <c r="R66" s="7"/>
      <c r="S66" s="7"/>
      <c r="T66" s="8"/>
      <c r="U66" s="6"/>
      <c r="V66" s="7"/>
      <c r="W66" s="7"/>
      <c r="X66" s="8"/>
      <c r="Y66" s="6"/>
      <c r="Z66" s="7"/>
      <c r="AA66" s="7"/>
      <c r="AB66" s="8"/>
      <c r="AC66" s="6"/>
      <c r="AD66" s="7"/>
      <c r="AE66" s="7"/>
      <c r="AF66" s="8"/>
      <c r="AG66" s="6"/>
      <c r="AH66" s="7"/>
      <c r="AI66" s="7"/>
      <c r="AJ66" s="8"/>
      <c r="AK66" s="6"/>
      <c r="AL66" s="7"/>
      <c r="AM66" s="7"/>
      <c r="AN66" s="8"/>
      <c r="AO66" s="6"/>
      <c r="AP66" s="7"/>
      <c r="AQ66" s="7"/>
      <c r="AR66" s="8"/>
      <c r="AS66" s="6"/>
      <c r="AT66" s="7"/>
      <c r="AU66" s="7"/>
      <c r="AV66" s="8"/>
      <c r="AW66" s="6"/>
      <c r="AX66" s="7"/>
      <c r="AY66" s="7"/>
      <c r="AZ66" s="8"/>
      <c r="BA66" s="833"/>
      <c r="BB66" s="834"/>
    </row>
    <row r="67" spans="1:54" s="355" customFormat="1" ht="4.5" customHeight="1">
      <c r="A67" s="819"/>
      <c r="B67" s="820"/>
      <c r="C67" s="821"/>
      <c r="D67" s="826" t="s">
        <v>92</v>
      </c>
      <c r="E67" s="3"/>
      <c r="F67" s="4"/>
      <c r="G67" s="4"/>
      <c r="H67" s="5"/>
      <c r="I67" s="3"/>
      <c r="J67" s="4"/>
      <c r="K67" s="4"/>
      <c r="L67" s="5"/>
      <c r="M67" s="3"/>
      <c r="N67" s="4"/>
      <c r="O67" s="4"/>
      <c r="P67" s="5"/>
      <c r="Q67" s="3"/>
      <c r="R67" s="4"/>
      <c r="S67" s="4"/>
      <c r="T67" s="5"/>
      <c r="U67" s="3"/>
      <c r="V67" s="4"/>
      <c r="W67" s="4"/>
      <c r="X67" s="5"/>
      <c r="Y67" s="3"/>
      <c r="Z67" s="4"/>
      <c r="AA67" s="4"/>
      <c r="AB67" s="5"/>
      <c r="AC67" s="3"/>
      <c r="AD67" s="4"/>
      <c r="AE67" s="4"/>
      <c r="AF67" s="5"/>
      <c r="AG67" s="3"/>
      <c r="AH67" s="4"/>
      <c r="AI67" s="4"/>
      <c r="AJ67" s="5"/>
      <c r="AK67" s="3"/>
      <c r="AL67" s="4"/>
      <c r="AM67" s="4"/>
      <c r="AN67" s="5"/>
      <c r="AO67" s="3"/>
      <c r="AP67" s="4"/>
      <c r="AQ67" s="4"/>
      <c r="AR67" s="5"/>
      <c r="AS67" s="3"/>
      <c r="AT67" s="4"/>
      <c r="AU67" s="4"/>
      <c r="AV67" s="5"/>
      <c r="AW67" s="3"/>
      <c r="AX67" s="4"/>
      <c r="AY67" s="4"/>
      <c r="AZ67" s="5"/>
      <c r="BA67" s="829"/>
      <c r="BB67" s="830"/>
    </row>
    <row r="68" spans="1:54" s="355" customFormat="1" ht="4.5" customHeight="1">
      <c r="A68" s="819"/>
      <c r="B68" s="822"/>
      <c r="C68" s="823"/>
      <c r="D68" s="827"/>
      <c r="E68" s="363"/>
      <c r="F68" s="358"/>
      <c r="G68" s="364"/>
      <c r="H68" s="365"/>
      <c r="I68" s="366"/>
      <c r="J68" s="364"/>
      <c r="K68" s="364"/>
      <c r="L68" s="365"/>
      <c r="M68" s="363"/>
      <c r="N68" s="358"/>
      <c r="O68" s="358"/>
      <c r="P68" s="367"/>
      <c r="Q68" s="363"/>
      <c r="R68" s="358"/>
      <c r="S68" s="358"/>
      <c r="T68" s="367"/>
      <c r="U68" s="363"/>
      <c r="V68" s="358"/>
      <c r="W68" s="358"/>
      <c r="X68" s="367"/>
      <c r="Y68" s="363"/>
      <c r="Z68" s="358"/>
      <c r="AA68" s="358"/>
      <c r="AB68" s="367"/>
      <c r="AC68" s="363"/>
      <c r="AD68" s="358"/>
      <c r="AE68" s="358"/>
      <c r="AF68" s="367"/>
      <c r="AG68" s="363"/>
      <c r="AH68" s="358"/>
      <c r="AI68" s="358"/>
      <c r="AJ68" s="367"/>
      <c r="AK68" s="363"/>
      <c r="AL68" s="358"/>
      <c r="AM68" s="358"/>
      <c r="AN68" s="367"/>
      <c r="AO68" s="363"/>
      <c r="AP68" s="358"/>
      <c r="AQ68" s="358"/>
      <c r="AR68" s="367"/>
      <c r="AS68" s="363"/>
      <c r="AT68" s="358"/>
      <c r="AU68" s="358"/>
      <c r="AV68" s="367"/>
      <c r="AW68" s="363"/>
      <c r="AX68" s="358"/>
      <c r="AY68" s="358"/>
      <c r="AZ68" s="367"/>
      <c r="BA68" s="831"/>
      <c r="BB68" s="832"/>
    </row>
    <row r="69" spans="1:54" s="355" customFormat="1" ht="4.5" customHeight="1">
      <c r="A69" s="819"/>
      <c r="B69" s="822"/>
      <c r="C69" s="823"/>
      <c r="D69" s="828"/>
      <c r="E69" s="368"/>
      <c r="F69" s="357"/>
      <c r="G69" s="369"/>
      <c r="H69" s="370"/>
      <c r="I69" s="371"/>
      <c r="J69" s="369"/>
      <c r="K69" s="369"/>
      <c r="L69" s="370"/>
      <c r="M69" s="368"/>
      <c r="N69" s="357"/>
      <c r="O69" s="357"/>
      <c r="P69" s="372"/>
      <c r="Q69" s="368"/>
      <c r="R69" s="357"/>
      <c r="S69" s="357"/>
      <c r="T69" s="372"/>
      <c r="U69" s="368"/>
      <c r="V69" s="357"/>
      <c r="W69" s="357"/>
      <c r="X69" s="372"/>
      <c r="Y69" s="368"/>
      <c r="Z69" s="357"/>
      <c r="AA69" s="357"/>
      <c r="AB69" s="372"/>
      <c r="AC69" s="368"/>
      <c r="AD69" s="357"/>
      <c r="AE69" s="357"/>
      <c r="AF69" s="372"/>
      <c r="AG69" s="368"/>
      <c r="AH69" s="357"/>
      <c r="AI69" s="357"/>
      <c r="AJ69" s="372"/>
      <c r="AK69" s="368"/>
      <c r="AL69" s="357"/>
      <c r="AM69" s="357"/>
      <c r="AN69" s="372"/>
      <c r="AO69" s="368"/>
      <c r="AP69" s="357"/>
      <c r="AQ69" s="357"/>
      <c r="AR69" s="372"/>
      <c r="AS69" s="368"/>
      <c r="AT69" s="357"/>
      <c r="AU69" s="357"/>
      <c r="AV69" s="372"/>
      <c r="AW69" s="368"/>
      <c r="AX69" s="357"/>
      <c r="AY69" s="357"/>
      <c r="AZ69" s="372"/>
      <c r="BA69" s="831"/>
      <c r="BB69" s="832"/>
    </row>
    <row r="70" spans="1:54" s="355" customFormat="1" ht="4.5" customHeight="1">
      <c r="A70" s="819"/>
      <c r="B70" s="822"/>
      <c r="C70" s="823"/>
      <c r="D70" s="835" t="s">
        <v>93</v>
      </c>
      <c r="E70" s="363"/>
      <c r="F70" s="358"/>
      <c r="G70" s="364"/>
      <c r="H70" s="365"/>
      <c r="I70" s="366"/>
      <c r="J70" s="364"/>
      <c r="K70" s="364"/>
      <c r="L70" s="365"/>
      <c r="M70" s="363"/>
      <c r="N70" s="358"/>
      <c r="O70" s="358"/>
      <c r="P70" s="367"/>
      <c r="Q70" s="363"/>
      <c r="R70" s="358"/>
      <c r="S70" s="358"/>
      <c r="T70" s="367"/>
      <c r="U70" s="363"/>
      <c r="V70" s="358"/>
      <c r="W70" s="358"/>
      <c r="X70" s="367"/>
      <c r="Y70" s="363"/>
      <c r="Z70" s="358"/>
      <c r="AA70" s="358"/>
      <c r="AB70" s="367"/>
      <c r="AC70" s="363"/>
      <c r="AD70" s="358"/>
      <c r="AE70" s="358"/>
      <c r="AF70" s="367"/>
      <c r="AG70" s="363"/>
      <c r="AH70" s="358"/>
      <c r="AI70" s="358"/>
      <c r="AJ70" s="367"/>
      <c r="AK70" s="363"/>
      <c r="AL70" s="358"/>
      <c r="AM70" s="358"/>
      <c r="AN70" s="367"/>
      <c r="AO70" s="363"/>
      <c r="AP70" s="358"/>
      <c r="AQ70" s="358"/>
      <c r="AR70" s="367"/>
      <c r="AS70" s="363"/>
      <c r="AT70" s="358"/>
      <c r="AU70" s="358"/>
      <c r="AV70" s="367"/>
      <c r="AW70" s="363"/>
      <c r="AX70" s="358"/>
      <c r="AY70" s="358"/>
      <c r="AZ70" s="367"/>
      <c r="BA70" s="831"/>
      <c r="BB70" s="832"/>
    </row>
    <row r="71" spans="1:54" s="355" customFormat="1" ht="4.5" customHeight="1">
      <c r="A71" s="819"/>
      <c r="B71" s="822"/>
      <c r="C71" s="823"/>
      <c r="D71" s="836"/>
      <c r="E71" s="368"/>
      <c r="F71" s="357"/>
      <c r="G71" s="369"/>
      <c r="H71" s="370"/>
      <c r="I71" s="371"/>
      <c r="J71" s="369"/>
      <c r="K71" s="369"/>
      <c r="L71" s="370"/>
      <c r="M71" s="371"/>
      <c r="N71" s="357"/>
      <c r="O71" s="357"/>
      <c r="P71" s="372"/>
      <c r="Q71" s="368"/>
      <c r="R71" s="357"/>
      <c r="S71" s="357"/>
      <c r="T71" s="372"/>
      <c r="U71" s="368"/>
      <c r="V71" s="357"/>
      <c r="W71" s="357"/>
      <c r="X71" s="372"/>
      <c r="Y71" s="368"/>
      <c r="Z71" s="357"/>
      <c r="AA71" s="357"/>
      <c r="AB71" s="372"/>
      <c r="AC71" s="368"/>
      <c r="AD71" s="357"/>
      <c r="AE71" s="357"/>
      <c r="AF71" s="372"/>
      <c r="AG71" s="368"/>
      <c r="AH71" s="357"/>
      <c r="AI71" s="357"/>
      <c r="AJ71" s="372"/>
      <c r="AK71" s="368"/>
      <c r="AL71" s="357"/>
      <c r="AM71" s="357"/>
      <c r="AN71" s="372"/>
      <c r="AO71" s="368"/>
      <c r="AP71" s="357"/>
      <c r="AQ71" s="357"/>
      <c r="AR71" s="372"/>
      <c r="AS71" s="368"/>
      <c r="AT71" s="357"/>
      <c r="AU71" s="357"/>
      <c r="AV71" s="372"/>
      <c r="AW71" s="368"/>
      <c r="AX71" s="357"/>
      <c r="AY71" s="357"/>
      <c r="AZ71" s="372"/>
      <c r="BA71" s="831"/>
      <c r="BB71" s="832"/>
    </row>
    <row r="72" spans="1:54" s="355" customFormat="1" ht="4.5" customHeight="1" thickBot="1">
      <c r="A72" s="819"/>
      <c r="B72" s="824"/>
      <c r="C72" s="825"/>
      <c r="D72" s="837"/>
      <c r="E72" s="6"/>
      <c r="F72" s="7"/>
      <c r="G72" s="7"/>
      <c r="H72" s="8"/>
      <c r="I72" s="6"/>
      <c r="J72" s="7"/>
      <c r="K72" s="7"/>
      <c r="L72" s="8"/>
      <c r="M72" s="6"/>
      <c r="N72" s="7"/>
      <c r="O72" s="7"/>
      <c r="P72" s="8"/>
      <c r="Q72" s="6"/>
      <c r="R72" s="7"/>
      <c r="S72" s="7"/>
      <c r="T72" s="8"/>
      <c r="U72" s="6"/>
      <c r="V72" s="7"/>
      <c r="W72" s="7"/>
      <c r="X72" s="8"/>
      <c r="Y72" s="6"/>
      <c r="Z72" s="7"/>
      <c r="AA72" s="7"/>
      <c r="AB72" s="8"/>
      <c r="AC72" s="6"/>
      <c r="AD72" s="7"/>
      <c r="AE72" s="7"/>
      <c r="AF72" s="8"/>
      <c r="AG72" s="6"/>
      <c r="AH72" s="7"/>
      <c r="AI72" s="7"/>
      <c r="AJ72" s="8"/>
      <c r="AK72" s="6"/>
      <c r="AL72" s="7"/>
      <c r="AM72" s="7"/>
      <c r="AN72" s="8"/>
      <c r="AO72" s="6"/>
      <c r="AP72" s="7"/>
      <c r="AQ72" s="7"/>
      <c r="AR72" s="8"/>
      <c r="AS72" s="6"/>
      <c r="AT72" s="7"/>
      <c r="AU72" s="7"/>
      <c r="AV72" s="8"/>
      <c r="AW72" s="6"/>
      <c r="AX72" s="7"/>
      <c r="AY72" s="7"/>
      <c r="AZ72" s="8"/>
      <c r="BA72" s="833"/>
      <c r="BB72" s="834"/>
    </row>
    <row r="73" spans="1:54" s="237" customFormat="1" ht="17.25" customHeight="1" thickTop="1">
      <c r="A73" s="843" t="s">
        <v>98</v>
      </c>
      <c r="B73" s="791" t="s">
        <v>99</v>
      </c>
      <c r="C73" s="813"/>
      <c r="D73" s="795"/>
      <c r="E73" s="840" t="s">
        <v>299</v>
      </c>
      <c r="F73" s="841"/>
      <c r="G73" s="841" t="s">
        <v>53</v>
      </c>
      <c r="H73" s="842"/>
      <c r="I73" s="840" t="s">
        <v>299</v>
      </c>
      <c r="J73" s="841"/>
      <c r="K73" s="841" t="s">
        <v>53</v>
      </c>
      <c r="L73" s="842"/>
      <c r="M73" s="840" t="s">
        <v>299</v>
      </c>
      <c r="N73" s="841"/>
      <c r="O73" s="841" t="s">
        <v>53</v>
      </c>
      <c r="P73" s="842"/>
      <c r="Q73" s="840" t="s">
        <v>299</v>
      </c>
      <c r="R73" s="841"/>
      <c r="S73" s="841" t="s">
        <v>53</v>
      </c>
      <c r="T73" s="842"/>
      <c r="U73" s="840" t="s">
        <v>299</v>
      </c>
      <c r="V73" s="841"/>
      <c r="W73" s="841" t="s">
        <v>53</v>
      </c>
      <c r="X73" s="842"/>
      <c r="Y73" s="840" t="s">
        <v>299</v>
      </c>
      <c r="Z73" s="841"/>
      <c r="AA73" s="841" t="s">
        <v>53</v>
      </c>
      <c r="AB73" s="842"/>
      <c r="AC73" s="840" t="s">
        <v>299</v>
      </c>
      <c r="AD73" s="841"/>
      <c r="AE73" s="841" t="s">
        <v>53</v>
      </c>
      <c r="AF73" s="842"/>
      <c r="AG73" s="840" t="s">
        <v>299</v>
      </c>
      <c r="AH73" s="841"/>
      <c r="AI73" s="841" t="s">
        <v>53</v>
      </c>
      <c r="AJ73" s="842"/>
      <c r="AK73" s="840" t="s">
        <v>299</v>
      </c>
      <c r="AL73" s="841"/>
      <c r="AM73" s="841" t="s">
        <v>53</v>
      </c>
      <c r="AN73" s="842"/>
      <c r="AO73" s="840" t="s">
        <v>299</v>
      </c>
      <c r="AP73" s="841"/>
      <c r="AQ73" s="841" t="s">
        <v>53</v>
      </c>
      <c r="AR73" s="842"/>
      <c r="AS73" s="840" t="s">
        <v>299</v>
      </c>
      <c r="AT73" s="841"/>
      <c r="AU73" s="841" t="s">
        <v>53</v>
      </c>
      <c r="AV73" s="842"/>
      <c r="AW73" s="840" t="s">
        <v>299</v>
      </c>
      <c r="AX73" s="841"/>
      <c r="AY73" s="841" t="s">
        <v>53</v>
      </c>
      <c r="AZ73" s="847"/>
      <c r="BA73" s="801" t="s">
        <v>100</v>
      </c>
      <c r="BB73" s="794"/>
    </row>
    <row r="74" spans="1:54" ht="17.25" customHeight="1">
      <c r="A74" s="819"/>
      <c r="B74" s="845" t="s">
        <v>661</v>
      </c>
      <c r="C74" s="846"/>
      <c r="D74" s="9" t="s">
        <v>92</v>
      </c>
      <c r="E74" s="785">
        <v>0</v>
      </c>
      <c r="F74" s="786"/>
      <c r="G74" s="783"/>
      <c r="H74" s="784"/>
      <c r="I74" s="785">
        <v>10</v>
      </c>
      <c r="J74" s="786"/>
      <c r="K74" s="783">
        <v>60.75</v>
      </c>
      <c r="L74" s="784"/>
      <c r="M74" s="785">
        <v>15</v>
      </c>
      <c r="N74" s="786"/>
      <c r="O74" s="783">
        <v>90</v>
      </c>
      <c r="P74" s="784"/>
      <c r="Q74" s="785">
        <v>15</v>
      </c>
      <c r="R74" s="786"/>
      <c r="S74" s="783">
        <v>90.25</v>
      </c>
      <c r="T74" s="784"/>
      <c r="U74" s="785">
        <v>15</v>
      </c>
      <c r="V74" s="786"/>
      <c r="W74" s="783">
        <v>90</v>
      </c>
      <c r="X74" s="784"/>
      <c r="Y74" s="785">
        <v>16</v>
      </c>
      <c r="Z74" s="786"/>
      <c r="AA74" s="783">
        <v>96</v>
      </c>
      <c r="AB74" s="784"/>
      <c r="AC74" s="785">
        <v>15</v>
      </c>
      <c r="AD74" s="786"/>
      <c r="AE74" s="783">
        <v>90</v>
      </c>
      <c r="AF74" s="784"/>
      <c r="AG74" s="785">
        <v>15</v>
      </c>
      <c r="AH74" s="786"/>
      <c r="AI74" s="783">
        <v>90</v>
      </c>
      <c r="AJ74" s="784"/>
      <c r="AK74" s="785">
        <v>15</v>
      </c>
      <c r="AL74" s="786"/>
      <c r="AM74" s="783">
        <v>90</v>
      </c>
      <c r="AN74" s="784"/>
      <c r="AO74" s="785">
        <v>15</v>
      </c>
      <c r="AP74" s="786"/>
      <c r="AQ74" s="783">
        <v>90</v>
      </c>
      <c r="AR74" s="784"/>
      <c r="AS74" s="785">
        <v>15</v>
      </c>
      <c r="AT74" s="786"/>
      <c r="AU74" s="783">
        <v>90</v>
      </c>
      <c r="AV74" s="784"/>
      <c r="AW74" s="785">
        <v>15</v>
      </c>
      <c r="AX74" s="786"/>
      <c r="AY74" s="783">
        <v>90</v>
      </c>
      <c r="AZ74" s="784"/>
      <c r="BA74" s="376">
        <f t="shared" ref="BA74:BA81" si="0">IF(SUM(E74,I74,M74,Q74,U74,Y74,AC74,AG74,AK74,AO74,AS74,AW74)=0,"",SUM(E74,I74,M74,Q74,U74,Y74,AC74,AG74,AK74,AO74,AS74,AW74))</f>
        <v>161</v>
      </c>
      <c r="BB74" s="373">
        <f t="shared" ref="BB74:BB81" si="1">IF(SUM(G74,K74,O74,S74,W74,AA74,AE74,AI74,AM74,AQ74,AU74,AY74)=0,"",SUM(G74,K74,O74,S74,W74,AA74,AE74,AI74,AM74,AQ74,AU74,AY74))</f>
        <v>967</v>
      </c>
    </row>
    <row r="75" spans="1:54" ht="17.25" customHeight="1">
      <c r="A75" s="819"/>
      <c r="B75" s="10" t="s">
        <v>318</v>
      </c>
      <c r="C75" s="235" t="s">
        <v>105</v>
      </c>
      <c r="D75" s="11" t="s">
        <v>93</v>
      </c>
      <c r="E75" s="779"/>
      <c r="F75" s="780"/>
      <c r="G75" s="781"/>
      <c r="H75" s="782"/>
      <c r="I75" s="779">
        <v>8</v>
      </c>
      <c r="J75" s="780"/>
      <c r="K75" s="781">
        <v>60</v>
      </c>
      <c r="L75" s="782"/>
      <c r="M75" s="779">
        <v>13</v>
      </c>
      <c r="N75" s="780"/>
      <c r="O75" s="781">
        <v>70.25</v>
      </c>
      <c r="P75" s="782"/>
      <c r="Q75" s="779"/>
      <c r="R75" s="780"/>
      <c r="S75" s="781"/>
      <c r="T75" s="782"/>
      <c r="U75" s="779"/>
      <c r="V75" s="780"/>
      <c r="W75" s="781"/>
      <c r="X75" s="782"/>
      <c r="Y75" s="779"/>
      <c r="Z75" s="780"/>
      <c r="AA75" s="781"/>
      <c r="AB75" s="782"/>
      <c r="AC75" s="779"/>
      <c r="AD75" s="780"/>
      <c r="AE75" s="781"/>
      <c r="AF75" s="782"/>
      <c r="AG75" s="779"/>
      <c r="AH75" s="780"/>
      <c r="AI75" s="781"/>
      <c r="AJ75" s="782"/>
      <c r="AK75" s="779"/>
      <c r="AL75" s="780"/>
      <c r="AM75" s="781"/>
      <c r="AN75" s="782"/>
      <c r="AO75" s="779"/>
      <c r="AP75" s="780"/>
      <c r="AQ75" s="781"/>
      <c r="AR75" s="782"/>
      <c r="AS75" s="779"/>
      <c r="AT75" s="780"/>
      <c r="AU75" s="781"/>
      <c r="AV75" s="782"/>
      <c r="AW75" s="779"/>
      <c r="AX75" s="780"/>
      <c r="AY75" s="781"/>
      <c r="AZ75" s="787"/>
      <c r="BA75" s="377">
        <f t="shared" si="0"/>
        <v>21</v>
      </c>
      <c r="BB75" s="374">
        <f t="shared" si="1"/>
        <v>130.25</v>
      </c>
    </row>
    <row r="76" spans="1:54" ht="17.25" customHeight="1">
      <c r="A76" s="819"/>
      <c r="B76" s="838" t="s">
        <v>101</v>
      </c>
      <c r="C76" s="839"/>
      <c r="D76" s="9" t="s">
        <v>92</v>
      </c>
      <c r="E76" s="785"/>
      <c r="F76" s="786"/>
      <c r="G76" s="783"/>
      <c r="H76" s="784"/>
      <c r="I76" s="785"/>
      <c r="J76" s="786"/>
      <c r="K76" s="783"/>
      <c r="L76" s="784"/>
      <c r="M76" s="785"/>
      <c r="N76" s="786"/>
      <c r="O76" s="783"/>
      <c r="P76" s="784"/>
      <c r="Q76" s="785"/>
      <c r="R76" s="786"/>
      <c r="S76" s="783"/>
      <c r="T76" s="784"/>
      <c r="U76" s="785"/>
      <c r="V76" s="786"/>
      <c r="W76" s="783"/>
      <c r="X76" s="784"/>
      <c r="Y76" s="785"/>
      <c r="Z76" s="786"/>
      <c r="AA76" s="783"/>
      <c r="AB76" s="784"/>
      <c r="AC76" s="785"/>
      <c r="AD76" s="786"/>
      <c r="AE76" s="783"/>
      <c r="AF76" s="784"/>
      <c r="AG76" s="785"/>
      <c r="AH76" s="786"/>
      <c r="AI76" s="783"/>
      <c r="AJ76" s="784"/>
      <c r="AK76" s="785"/>
      <c r="AL76" s="786"/>
      <c r="AM76" s="783"/>
      <c r="AN76" s="784"/>
      <c r="AO76" s="785"/>
      <c r="AP76" s="786"/>
      <c r="AQ76" s="783"/>
      <c r="AR76" s="784"/>
      <c r="AS76" s="785"/>
      <c r="AT76" s="786"/>
      <c r="AU76" s="783"/>
      <c r="AV76" s="784"/>
      <c r="AW76" s="785"/>
      <c r="AX76" s="786"/>
      <c r="AY76" s="783"/>
      <c r="AZ76" s="788"/>
      <c r="BA76" s="376" t="str">
        <f t="shared" si="0"/>
        <v/>
      </c>
      <c r="BB76" s="373" t="str">
        <f t="shared" si="1"/>
        <v/>
      </c>
    </row>
    <row r="77" spans="1:54" ht="17.25" customHeight="1">
      <c r="A77" s="819"/>
      <c r="B77" s="12" t="s">
        <v>318</v>
      </c>
      <c r="C77" s="235"/>
      <c r="D77" s="11" t="s">
        <v>93</v>
      </c>
      <c r="E77" s="779"/>
      <c r="F77" s="780"/>
      <c r="G77" s="781"/>
      <c r="H77" s="782"/>
      <c r="I77" s="779"/>
      <c r="J77" s="780"/>
      <c r="K77" s="781"/>
      <c r="L77" s="782"/>
      <c r="M77" s="779"/>
      <c r="N77" s="780"/>
      <c r="O77" s="781"/>
      <c r="P77" s="782"/>
      <c r="Q77" s="779"/>
      <c r="R77" s="780"/>
      <c r="S77" s="781"/>
      <c r="T77" s="782"/>
      <c r="U77" s="779"/>
      <c r="V77" s="780"/>
      <c r="W77" s="781"/>
      <c r="X77" s="782"/>
      <c r="Y77" s="779"/>
      <c r="Z77" s="780"/>
      <c r="AA77" s="781"/>
      <c r="AB77" s="782"/>
      <c r="AC77" s="779"/>
      <c r="AD77" s="780"/>
      <c r="AE77" s="781"/>
      <c r="AF77" s="782"/>
      <c r="AG77" s="779"/>
      <c r="AH77" s="780"/>
      <c r="AI77" s="781"/>
      <c r="AJ77" s="782"/>
      <c r="AK77" s="779"/>
      <c r="AL77" s="780"/>
      <c r="AM77" s="781"/>
      <c r="AN77" s="782"/>
      <c r="AO77" s="779"/>
      <c r="AP77" s="780"/>
      <c r="AQ77" s="781"/>
      <c r="AR77" s="782"/>
      <c r="AS77" s="779"/>
      <c r="AT77" s="780"/>
      <c r="AU77" s="781"/>
      <c r="AV77" s="782"/>
      <c r="AW77" s="779"/>
      <c r="AX77" s="780"/>
      <c r="AY77" s="781"/>
      <c r="AZ77" s="787"/>
      <c r="BA77" s="377" t="str">
        <f t="shared" si="0"/>
        <v/>
      </c>
      <c r="BB77" s="374" t="str">
        <f t="shared" si="1"/>
        <v/>
      </c>
    </row>
    <row r="78" spans="1:54" ht="17.25" customHeight="1">
      <c r="A78" s="819"/>
      <c r="B78" s="838" t="s">
        <v>102</v>
      </c>
      <c r="C78" s="839"/>
      <c r="D78" s="9" t="s">
        <v>92</v>
      </c>
      <c r="E78" s="785"/>
      <c r="F78" s="786"/>
      <c r="G78" s="783"/>
      <c r="H78" s="784"/>
      <c r="I78" s="785"/>
      <c r="J78" s="786"/>
      <c r="K78" s="783"/>
      <c r="L78" s="784"/>
      <c r="M78" s="785"/>
      <c r="N78" s="786"/>
      <c r="O78" s="783"/>
      <c r="P78" s="784"/>
      <c r="Q78" s="785"/>
      <c r="R78" s="786"/>
      <c r="S78" s="783"/>
      <c r="T78" s="784"/>
      <c r="U78" s="785"/>
      <c r="V78" s="786"/>
      <c r="W78" s="783"/>
      <c r="X78" s="784"/>
      <c r="Y78" s="785"/>
      <c r="Z78" s="786"/>
      <c r="AA78" s="783"/>
      <c r="AB78" s="784"/>
      <c r="AC78" s="785"/>
      <c r="AD78" s="786"/>
      <c r="AE78" s="783"/>
      <c r="AF78" s="784"/>
      <c r="AG78" s="785"/>
      <c r="AH78" s="786"/>
      <c r="AI78" s="783"/>
      <c r="AJ78" s="784"/>
      <c r="AK78" s="785"/>
      <c r="AL78" s="786"/>
      <c r="AM78" s="783"/>
      <c r="AN78" s="784"/>
      <c r="AO78" s="785"/>
      <c r="AP78" s="786"/>
      <c r="AQ78" s="783"/>
      <c r="AR78" s="784"/>
      <c r="AS78" s="785"/>
      <c r="AT78" s="786"/>
      <c r="AU78" s="783"/>
      <c r="AV78" s="784"/>
      <c r="AW78" s="785"/>
      <c r="AX78" s="786"/>
      <c r="AY78" s="783"/>
      <c r="AZ78" s="788"/>
      <c r="BA78" s="376" t="str">
        <f t="shared" si="0"/>
        <v/>
      </c>
      <c r="BB78" s="373" t="str">
        <f t="shared" si="1"/>
        <v/>
      </c>
    </row>
    <row r="79" spans="1:54" ht="17.25" customHeight="1">
      <c r="A79" s="819"/>
      <c r="B79" s="12" t="s">
        <v>318</v>
      </c>
      <c r="C79" s="235"/>
      <c r="D79" s="11" t="s">
        <v>93</v>
      </c>
      <c r="E79" s="779"/>
      <c r="F79" s="780"/>
      <c r="G79" s="781"/>
      <c r="H79" s="782"/>
      <c r="I79" s="779"/>
      <c r="J79" s="780"/>
      <c r="K79" s="781"/>
      <c r="L79" s="782"/>
      <c r="M79" s="779"/>
      <c r="N79" s="780"/>
      <c r="O79" s="781"/>
      <c r="P79" s="782"/>
      <c r="Q79" s="779"/>
      <c r="R79" s="780"/>
      <c r="S79" s="781"/>
      <c r="T79" s="782"/>
      <c r="U79" s="779"/>
      <c r="V79" s="780"/>
      <c r="W79" s="781"/>
      <c r="X79" s="782"/>
      <c r="Y79" s="779"/>
      <c r="Z79" s="780"/>
      <c r="AA79" s="781"/>
      <c r="AB79" s="782"/>
      <c r="AC79" s="779"/>
      <c r="AD79" s="780"/>
      <c r="AE79" s="781"/>
      <c r="AF79" s="782"/>
      <c r="AG79" s="779"/>
      <c r="AH79" s="780"/>
      <c r="AI79" s="781"/>
      <c r="AJ79" s="782"/>
      <c r="AK79" s="779"/>
      <c r="AL79" s="780"/>
      <c r="AM79" s="781"/>
      <c r="AN79" s="782"/>
      <c r="AO79" s="779"/>
      <c r="AP79" s="780"/>
      <c r="AQ79" s="781"/>
      <c r="AR79" s="782"/>
      <c r="AS79" s="779"/>
      <c r="AT79" s="780"/>
      <c r="AU79" s="781"/>
      <c r="AV79" s="782"/>
      <c r="AW79" s="779"/>
      <c r="AX79" s="780"/>
      <c r="AY79" s="781"/>
      <c r="AZ79" s="787"/>
      <c r="BA79" s="377" t="str">
        <f t="shared" si="0"/>
        <v/>
      </c>
      <c r="BB79" s="374" t="str">
        <f t="shared" si="1"/>
        <v/>
      </c>
    </row>
    <row r="80" spans="1:54" ht="17.25" customHeight="1">
      <c r="A80" s="819"/>
      <c r="B80" s="777"/>
      <c r="C80" s="778"/>
      <c r="D80" s="9" t="s">
        <v>92</v>
      </c>
      <c r="E80" s="774"/>
      <c r="F80" s="775"/>
      <c r="G80" s="771"/>
      <c r="H80" s="773"/>
      <c r="I80" s="774"/>
      <c r="J80" s="775"/>
      <c r="K80" s="771"/>
      <c r="L80" s="773"/>
      <c r="M80" s="774"/>
      <c r="N80" s="775"/>
      <c r="O80" s="771"/>
      <c r="P80" s="773"/>
      <c r="Q80" s="774"/>
      <c r="R80" s="775"/>
      <c r="S80" s="771"/>
      <c r="T80" s="773"/>
      <c r="U80" s="774"/>
      <c r="V80" s="775"/>
      <c r="W80" s="771"/>
      <c r="X80" s="773"/>
      <c r="Y80" s="774"/>
      <c r="Z80" s="775"/>
      <c r="AA80" s="771"/>
      <c r="AB80" s="773"/>
      <c r="AC80" s="774"/>
      <c r="AD80" s="775"/>
      <c r="AE80" s="771"/>
      <c r="AF80" s="773"/>
      <c r="AG80" s="774"/>
      <c r="AH80" s="775"/>
      <c r="AI80" s="771"/>
      <c r="AJ80" s="773"/>
      <c r="AK80" s="774"/>
      <c r="AL80" s="775"/>
      <c r="AM80" s="771"/>
      <c r="AN80" s="773"/>
      <c r="AO80" s="774"/>
      <c r="AP80" s="775"/>
      <c r="AQ80" s="771"/>
      <c r="AR80" s="773"/>
      <c r="AS80" s="774"/>
      <c r="AT80" s="775"/>
      <c r="AU80" s="771"/>
      <c r="AV80" s="773"/>
      <c r="AW80" s="774"/>
      <c r="AX80" s="775"/>
      <c r="AY80" s="771"/>
      <c r="AZ80" s="772"/>
      <c r="BA80" s="378" t="str">
        <f t="shared" si="0"/>
        <v/>
      </c>
      <c r="BB80" s="373" t="str">
        <f t="shared" si="1"/>
        <v/>
      </c>
    </row>
    <row r="81" spans="1:54" ht="17.25" customHeight="1" thickBot="1">
      <c r="A81" s="844"/>
      <c r="B81" s="13" t="s">
        <v>318</v>
      </c>
      <c r="C81" s="194"/>
      <c r="D81" s="14" t="s">
        <v>93</v>
      </c>
      <c r="E81" s="767"/>
      <c r="F81" s="768"/>
      <c r="G81" s="769"/>
      <c r="H81" s="770"/>
      <c r="I81" s="767"/>
      <c r="J81" s="768"/>
      <c r="K81" s="769"/>
      <c r="L81" s="770"/>
      <c r="M81" s="767"/>
      <c r="N81" s="768"/>
      <c r="O81" s="769"/>
      <c r="P81" s="770"/>
      <c r="Q81" s="767"/>
      <c r="R81" s="768"/>
      <c r="S81" s="769"/>
      <c r="T81" s="770"/>
      <c r="U81" s="767"/>
      <c r="V81" s="768"/>
      <c r="W81" s="769"/>
      <c r="X81" s="770"/>
      <c r="Y81" s="767"/>
      <c r="Z81" s="768"/>
      <c r="AA81" s="769"/>
      <c r="AB81" s="770"/>
      <c r="AC81" s="767"/>
      <c r="AD81" s="768"/>
      <c r="AE81" s="769"/>
      <c r="AF81" s="770"/>
      <c r="AG81" s="767"/>
      <c r="AH81" s="768"/>
      <c r="AI81" s="769"/>
      <c r="AJ81" s="770"/>
      <c r="AK81" s="767"/>
      <c r="AL81" s="768"/>
      <c r="AM81" s="769"/>
      <c r="AN81" s="770"/>
      <c r="AO81" s="767"/>
      <c r="AP81" s="768"/>
      <c r="AQ81" s="769"/>
      <c r="AR81" s="770"/>
      <c r="AS81" s="767"/>
      <c r="AT81" s="768"/>
      <c r="AU81" s="769"/>
      <c r="AV81" s="770"/>
      <c r="AW81" s="767"/>
      <c r="AX81" s="768"/>
      <c r="AY81" s="769"/>
      <c r="AZ81" s="776"/>
      <c r="BA81" s="379" t="str">
        <f t="shared" si="0"/>
        <v/>
      </c>
      <c r="BB81" s="375" t="str">
        <f t="shared" si="1"/>
        <v/>
      </c>
    </row>
    <row r="82" spans="1:54">
      <c r="A82" s="1" t="s">
        <v>664</v>
      </c>
    </row>
  </sheetData>
  <mergeCells count="296">
    <mergeCell ref="A1:L2"/>
    <mergeCell ref="X2:AB2"/>
    <mergeCell ref="AT2:AV2"/>
    <mergeCell ref="AW2:BB2"/>
    <mergeCell ref="AC3:AS3"/>
    <mergeCell ref="A4:C4"/>
    <mergeCell ref="D4:U4"/>
    <mergeCell ref="AC4:AJ4"/>
    <mergeCell ref="AL4:AS4"/>
    <mergeCell ref="N1:U2"/>
    <mergeCell ref="A7:A72"/>
    <mergeCell ref="B7:C12"/>
    <mergeCell ref="BA7:BB12"/>
    <mergeCell ref="Y6:AB6"/>
    <mergeCell ref="AC6:AF6"/>
    <mergeCell ref="AG6:AJ6"/>
    <mergeCell ref="AK6:AN6"/>
    <mergeCell ref="AO6:AR6"/>
    <mergeCell ref="AS6:AV6"/>
    <mergeCell ref="B6:D6"/>
    <mergeCell ref="E6:H6"/>
    <mergeCell ref="I6:L6"/>
    <mergeCell ref="M6:P6"/>
    <mergeCell ref="Q6:T6"/>
    <mergeCell ref="U6:X6"/>
    <mergeCell ref="B25:C30"/>
    <mergeCell ref="D7:D9"/>
    <mergeCell ref="D10:D12"/>
    <mergeCell ref="B13:C18"/>
    <mergeCell ref="D13:D15"/>
    <mergeCell ref="D16:D18"/>
    <mergeCell ref="D19:D21"/>
    <mergeCell ref="D22:D24"/>
    <mergeCell ref="B19:C24"/>
    <mergeCell ref="Y73:Z73"/>
    <mergeCell ref="AA73:AB73"/>
    <mergeCell ref="AC73:AD73"/>
    <mergeCell ref="AE73:AF73"/>
    <mergeCell ref="AG73:AH73"/>
    <mergeCell ref="AW6:AZ6"/>
    <mergeCell ref="BA6:BB6"/>
    <mergeCell ref="AI73:AJ73"/>
    <mergeCell ref="AY73:AZ73"/>
    <mergeCell ref="BA73:BB73"/>
    <mergeCell ref="BA13:BB18"/>
    <mergeCell ref="BA19:BB24"/>
    <mergeCell ref="A73:A81"/>
    <mergeCell ref="B73:D73"/>
    <mergeCell ref="E73:F73"/>
    <mergeCell ref="G73:H73"/>
    <mergeCell ref="I73:J73"/>
    <mergeCell ref="K73:L73"/>
    <mergeCell ref="B74:C74"/>
    <mergeCell ref="E74:F74"/>
    <mergeCell ref="G74:H74"/>
    <mergeCell ref="I74:J74"/>
    <mergeCell ref="K74:L74"/>
    <mergeCell ref="E75:F75"/>
    <mergeCell ref="G75:H75"/>
    <mergeCell ref="I75:J75"/>
    <mergeCell ref="K75:L75"/>
    <mergeCell ref="M74:N74"/>
    <mergeCell ref="O74:P74"/>
    <mergeCell ref="AW73:AX73"/>
    <mergeCell ref="AO73:AP73"/>
    <mergeCell ref="AQ73:AR73"/>
    <mergeCell ref="AS73:AT73"/>
    <mergeCell ref="AU73:AV73"/>
    <mergeCell ref="AO74:AP74"/>
    <mergeCell ref="AQ74:AR74"/>
    <mergeCell ref="AS74:AT74"/>
    <mergeCell ref="AU74:AV74"/>
    <mergeCell ref="AW74:AX74"/>
    <mergeCell ref="M73:N73"/>
    <mergeCell ref="O73:P73"/>
    <mergeCell ref="Q73:R73"/>
    <mergeCell ref="S73:T73"/>
    <mergeCell ref="U73:V73"/>
    <mergeCell ref="W73:X73"/>
    <mergeCell ref="Q74:R74"/>
    <mergeCell ref="S74:T74"/>
    <mergeCell ref="U74:V74"/>
    <mergeCell ref="W74:X74"/>
    <mergeCell ref="AK73:AL73"/>
    <mergeCell ref="AM73:AN73"/>
    <mergeCell ref="AY74:AZ74"/>
    <mergeCell ref="AK74:AL74"/>
    <mergeCell ref="AM74:AN74"/>
    <mergeCell ref="Q75:R75"/>
    <mergeCell ref="S75:T75"/>
    <mergeCell ref="U75:V75"/>
    <mergeCell ref="W75:X75"/>
    <mergeCell ref="Y75:Z75"/>
    <mergeCell ref="AA75:AB75"/>
    <mergeCell ref="Y74:Z74"/>
    <mergeCell ref="AA74:AB74"/>
    <mergeCell ref="AC74:AD74"/>
    <mergeCell ref="AE74:AF74"/>
    <mergeCell ref="AG74:AH74"/>
    <mergeCell ref="AI74:AJ74"/>
    <mergeCell ref="M75:N75"/>
    <mergeCell ref="O75:P75"/>
    <mergeCell ref="AO75:AP75"/>
    <mergeCell ref="AQ75:AR75"/>
    <mergeCell ref="AS75:AT75"/>
    <mergeCell ref="AU75:AV75"/>
    <mergeCell ref="AW75:AX75"/>
    <mergeCell ref="AY75:AZ75"/>
    <mergeCell ref="AC75:AD75"/>
    <mergeCell ref="AE75:AF75"/>
    <mergeCell ref="AG75:AH75"/>
    <mergeCell ref="AI75:AJ75"/>
    <mergeCell ref="AK75:AL75"/>
    <mergeCell ref="AM75:AN75"/>
    <mergeCell ref="S76:T76"/>
    <mergeCell ref="U76:V76"/>
    <mergeCell ref="W76:X76"/>
    <mergeCell ref="Y76:Z76"/>
    <mergeCell ref="B76:C76"/>
    <mergeCell ref="E76:F76"/>
    <mergeCell ref="G76:H76"/>
    <mergeCell ref="I76:J76"/>
    <mergeCell ref="K76:L76"/>
    <mergeCell ref="M76:N76"/>
    <mergeCell ref="AY76:AZ76"/>
    <mergeCell ref="E77:F77"/>
    <mergeCell ref="G77:H77"/>
    <mergeCell ref="I77:J77"/>
    <mergeCell ref="K77:L77"/>
    <mergeCell ref="M77:N77"/>
    <mergeCell ref="O77:P77"/>
    <mergeCell ref="Q77:R77"/>
    <mergeCell ref="S77:T77"/>
    <mergeCell ref="U77:V77"/>
    <mergeCell ref="AM76:AN76"/>
    <mergeCell ref="AO76:AP76"/>
    <mergeCell ref="AQ76:AR76"/>
    <mergeCell ref="AS76:AT76"/>
    <mergeCell ref="AU76:AV76"/>
    <mergeCell ref="AW76:AX76"/>
    <mergeCell ref="AA76:AB76"/>
    <mergeCell ref="AC76:AD76"/>
    <mergeCell ref="AE76:AF76"/>
    <mergeCell ref="AG76:AH76"/>
    <mergeCell ref="AI76:AJ76"/>
    <mergeCell ref="AK76:AL76"/>
    <mergeCell ref="O76:P76"/>
    <mergeCell ref="Q76:R76"/>
    <mergeCell ref="AU77:AV77"/>
    <mergeCell ref="AW77:AX77"/>
    <mergeCell ref="AY77:AZ77"/>
    <mergeCell ref="B78:C78"/>
    <mergeCell ref="E78:F78"/>
    <mergeCell ref="G78:H78"/>
    <mergeCell ref="I78:J78"/>
    <mergeCell ref="K78:L78"/>
    <mergeCell ref="M78:N78"/>
    <mergeCell ref="O78:P78"/>
    <mergeCell ref="AI77:AJ77"/>
    <mergeCell ref="AK77:AL77"/>
    <mergeCell ref="AM77:AN77"/>
    <mergeCell ref="AO77:AP77"/>
    <mergeCell ref="AQ77:AR77"/>
    <mergeCell ref="AS77:AT77"/>
    <mergeCell ref="W77:X77"/>
    <mergeCell ref="Y77:Z77"/>
    <mergeCell ref="AA77:AB77"/>
    <mergeCell ref="AC77:AD77"/>
    <mergeCell ref="AE77:AF77"/>
    <mergeCell ref="AG77:AH77"/>
    <mergeCell ref="AU78:AV78"/>
    <mergeCell ref="AW78:AX78"/>
    <mergeCell ref="AY78:AZ78"/>
    <mergeCell ref="AC78:AD78"/>
    <mergeCell ref="AE78:AF78"/>
    <mergeCell ref="AG78:AH78"/>
    <mergeCell ref="AI78:AJ78"/>
    <mergeCell ref="AK78:AL78"/>
    <mergeCell ref="AM78:AN78"/>
    <mergeCell ref="E79:F79"/>
    <mergeCell ref="G79:H79"/>
    <mergeCell ref="I79:J79"/>
    <mergeCell ref="K79:L79"/>
    <mergeCell ref="M79:N79"/>
    <mergeCell ref="O79:P79"/>
    <mergeCell ref="AO78:AP78"/>
    <mergeCell ref="AQ78:AR78"/>
    <mergeCell ref="AS78:AT78"/>
    <mergeCell ref="Q78:R78"/>
    <mergeCell ref="S78:T78"/>
    <mergeCell ref="U78:V78"/>
    <mergeCell ref="W78:X78"/>
    <mergeCell ref="Y78:Z78"/>
    <mergeCell ref="AA78:AB78"/>
    <mergeCell ref="AE79:AF79"/>
    <mergeCell ref="AG79:AH79"/>
    <mergeCell ref="AK79:AL79"/>
    <mergeCell ref="AM79:AN79"/>
    <mergeCell ref="Q79:R79"/>
    <mergeCell ref="S79:T79"/>
    <mergeCell ref="U79:V79"/>
    <mergeCell ref="W79:X79"/>
    <mergeCell ref="Y79:Z79"/>
    <mergeCell ref="AA79:AB79"/>
    <mergeCell ref="AC79:AD79"/>
    <mergeCell ref="O80:P80"/>
    <mergeCell ref="Q80:R80"/>
    <mergeCell ref="S80:T80"/>
    <mergeCell ref="U80:V80"/>
    <mergeCell ref="W80:X80"/>
    <mergeCell ref="Y80:Z80"/>
    <mergeCell ref="B80:C80"/>
    <mergeCell ref="E80:F80"/>
    <mergeCell ref="G80:H80"/>
    <mergeCell ref="I80:J80"/>
    <mergeCell ref="K80:L80"/>
    <mergeCell ref="M80:N80"/>
    <mergeCell ref="W81:X81"/>
    <mergeCell ref="Y81:Z81"/>
    <mergeCell ref="AA81:AB81"/>
    <mergeCell ref="AC81:AD81"/>
    <mergeCell ref="AE81:AF81"/>
    <mergeCell ref="AG81:AH81"/>
    <mergeCell ref="AY80:AZ80"/>
    <mergeCell ref="E81:F81"/>
    <mergeCell ref="G81:H81"/>
    <mergeCell ref="I81:J81"/>
    <mergeCell ref="K81:L81"/>
    <mergeCell ref="M81:N81"/>
    <mergeCell ref="O81:P81"/>
    <mergeCell ref="Q81:R81"/>
    <mergeCell ref="S81:T81"/>
    <mergeCell ref="U81:V81"/>
    <mergeCell ref="AM80:AN80"/>
    <mergeCell ref="AO80:AP80"/>
    <mergeCell ref="AQ80:AR80"/>
    <mergeCell ref="AS80:AT80"/>
    <mergeCell ref="AU80:AV80"/>
    <mergeCell ref="AW80:AX80"/>
    <mergeCell ref="AA80:AB80"/>
    <mergeCell ref="AU81:AV81"/>
    <mergeCell ref="AW81:AX81"/>
    <mergeCell ref="AY81:AZ81"/>
    <mergeCell ref="AD2:AF2"/>
    <mergeCell ref="AH2:AJ2"/>
    <mergeCell ref="AL2:AN2"/>
    <mergeCell ref="AP2:AR2"/>
    <mergeCell ref="AI81:AJ81"/>
    <mergeCell ref="AK81:AL81"/>
    <mergeCell ref="AM81:AN81"/>
    <mergeCell ref="AO81:AP81"/>
    <mergeCell ref="AQ81:AR81"/>
    <mergeCell ref="AS81:AT81"/>
    <mergeCell ref="AE80:AF80"/>
    <mergeCell ref="AG80:AH80"/>
    <mergeCell ref="AI80:AJ80"/>
    <mergeCell ref="AK80:AL80"/>
    <mergeCell ref="AO79:AP79"/>
    <mergeCell ref="AQ79:AR79"/>
    <mergeCell ref="AS79:AT79"/>
    <mergeCell ref="AU79:AV79"/>
    <mergeCell ref="AW79:AX79"/>
    <mergeCell ref="AY79:AZ79"/>
    <mergeCell ref="AC80:AD80"/>
    <mergeCell ref="AI79:AJ79"/>
    <mergeCell ref="D25:D27"/>
    <mergeCell ref="BA25:BB30"/>
    <mergeCell ref="D28:D30"/>
    <mergeCell ref="D31:D33"/>
    <mergeCell ref="BA31:BB36"/>
    <mergeCell ref="D34:D36"/>
    <mergeCell ref="D37:D39"/>
    <mergeCell ref="BA37:BB42"/>
    <mergeCell ref="D40:D42"/>
    <mergeCell ref="B31:C36"/>
    <mergeCell ref="B37:C42"/>
    <mergeCell ref="B43:C48"/>
    <mergeCell ref="D43:D45"/>
    <mergeCell ref="BA43:BB48"/>
    <mergeCell ref="D46:D48"/>
    <mergeCell ref="B49:C54"/>
    <mergeCell ref="D49:D51"/>
    <mergeCell ref="BA49:BB54"/>
    <mergeCell ref="D52:D54"/>
    <mergeCell ref="B55:C60"/>
    <mergeCell ref="D55:D57"/>
    <mergeCell ref="BA55:BB60"/>
    <mergeCell ref="D58:D60"/>
    <mergeCell ref="B61:C66"/>
    <mergeCell ref="D61:D63"/>
    <mergeCell ref="BA61:BB66"/>
    <mergeCell ref="D64:D66"/>
    <mergeCell ref="B67:C72"/>
    <mergeCell ref="D67:D69"/>
    <mergeCell ref="BA67:BB72"/>
    <mergeCell ref="D70:D72"/>
  </mergeCells>
  <phoneticPr fontId="4"/>
  <dataValidations count="2">
    <dataValidation type="list" allowBlank="1" showInputMessage="1" sqref="A1:L2" xr:uid="{00000000-0002-0000-0F00-000000000000}">
      <formula1>"業務工程（計画）,業務工程（実施報告）,業務工程（計画・実施報告）"</formula1>
    </dataValidation>
    <dataValidation type="list" allowBlank="1" showInputMessage="1" sqref="AC2 AG2 AK2 AO2" xr:uid="{00000000-0002-0000-0F00-000001000000}">
      <formula1>"☑,□"</formula1>
    </dataValidation>
  </dataValidations>
  <printOptions horizontalCentered="1"/>
  <pageMargins left="0.70866141732283472" right="0.70866141732283472" top="0.74803149606299213" bottom="0.74803149606299213" header="0.31496062992125984" footer="0.31496062992125984"/>
  <pageSetup paperSize="9" scale="95" orientation="landscape" blackAndWhite="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4"/>
  <sheetViews>
    <sheetView view="pageBreakPreview" zoomScaleNormal="100" zoomScaleSheetLayoutView="100" zoomScalePageLayoutView="75" workbookViewId="0">
      <selection activeCell="Y1" sqref="Y1"/>
    </sheetView>
  </sheetViews>
  <sheetFormatPr defaultColWidth="9" defaultRowHeight="13.2"/>
  <cols>
    <col min="1" max="24" width="3.6640625" style="304" customWidth="1"/>
    <col min="25" max="16384" width="9" style="271"/>
  </cols>
  <sheetData>
    <row r="1" spans="1:26" ht="17.25" customHeight="1">
      <c r="A1" s="29"/>
      <c r="X1" s="272" t="s">
        <v>926</v>
      </c>
      <c r="Y1" s="567" t="str">
        <f>HYPERLINK("#'リンク一覧'!A1", "リンク一覧へ")</f>
        <v>リンク一覧へ</v>
      </c>
      <c r="Z1" s="138"/>
    </row>
    <row r="2" spans="1:26" ht="17.25" customHeight="1">
      <c r="A2" s="855" t="s">
        <v>304</v>
      </c>
      <c r="B2" s="855"/>
      <c r="C2" s="855"/>
      <c r="D2" s="855"/>
      <c r="E2" s="855"/>
      <c r="F2" s="855"/>
      <c r="G2" s="855"/>
      <c r="H2" s="855"/>
      <c r="I2" s="855"/>
      <c r="J2" s="855"/>
      <c r="K2" s="855"/>
      <c r="L2" s="855"/>
      <c r="M2" s="855"/>
      <c r="N2" s="855"/>
      <c r="O2" s="855"/>
      <c r="P2" s="855"/>
      <c r="Q2" s="855"/>
      <c r="R2" s="855"/>
      <c r="S2" s="855"/>
      <c r="T2" s="855"/>
      <c r="U2" s="855"/>
      <c r="V2" s="855"/>
      <c r="W2" s="855"/>
      <c r="X2" s="855"/>
    </row>
    <row r="3" spans="1:26" ht="17.25" customHeight="1">
      <c r="A3" s="855"/>
      <c r="B3" s="855"/>
      <c r="C3" s="855"/>
      <c r="D3" s="855"/>
      <c r="E3" s="855"/>
      <c r="F3" s="855"/>
      <c r="G3" s="855"/>
      <c r="H3" s="855"/>
      <c r="I3" s="855"/>
      <c r="J3" s="855"/>
      <c r="K3" s="855"/>
      <c r="L3" s="855"/>
      <c r="M3" s="855"/>
      <c r="N3" s="855"/>
      <c r="O3" s="855"/>
      <c r="P3" s="855"/>
      <c r="Q3" s="855"/>
      <c r="R3" s="855"/>
      <c r="S3" s="855"/>
      <c r="T3" s="855"/>
      <c r="U3" s="855"/>
      <c r="V3" s="855"/>
      <c r="W3" s="855"/>
      <c r="X3" s="855"/>
    </row>
    <row r="4" spans="1:26" ht="17.25" customHeight="1"/>
    <row r="5" spans="1:26" ht="17.25" customHeight="1">
      <c r="A5" s="303"/>
      <c r="B5" s="303"/>
      <c r="C5" s="303"/>
      <c r="D5" s="303"/>
      <c r="E5" s="303"/>
      <c r="F5" s="303"/>
      <c r="G5" s="303"/>
      <c r="H5" s="303"/>
      <c r="I5" s="303"/>
      <c r="J5" s="303"/>
      <c r="K5" s="303"/>
      <c r="L5" s="303"/>
      <c r="M5" s="303"/>
      <c r="N5" s="303"/>
      <c r="O5" s="301"/>
      <c r="P5" s="301"/>
      <c r="Q5" s="303"/>
      <c r="R5" s="305"/>
      <c r="S5" s="676" t="s">
        <v>495</v>
      </c>
      <c r="T5" s="676"/>
      <c r="U5" s="676"/>
      <c r="V5" s="676"/>
      <c r="W5" s="676"/>
      <c r="X5" s="676"/>
    </row>
    <row r="6" spans="1:26" ht="17.25" customHeight="1">
      <c r="A6" s="303" t="s">
        <v>796</v>
      </c>
      <c r="B6" s="303"/>
      <c r="C6" s="303"/>
      <c r="D6" s="303"/>
      <c r="E6" s="303"/>
      <c r="F6" s="301"/>
      <c r="G6" s="303"/>
      <c r="H6" s="303"/>
      <c r="I6" s="303"/>
      <c r="J6" s="303"/>
      <c r="K6" s="303"/>
      <c r="L6" s="303"/>
      <c r="M6" s="301"/>
      <c r="N6" s="303"/>
      <c r="O6" s="303"/>
      <c r="P6" s="303"/>
      <c r="Q6" s="303"/>
      <c r="R6" s="303"/>
      <c r="S6" s="303"/>
      <c r="T6" s="303"/>
      <c r="U6" s="303"/>
      <c r="V6" s="303"/>
      <c r="W6" s="303"/>
      <c r="X6" s="303"/>
    </row>
    <row r="7" spans="1:26" ht="17.25" customHeight="1">
      <c r="A7" s="303"/>
      <c r="B7" s="303"/>
      <c r="C7" s="303"/>
      <c r="D7" s="303"/>
      <c r="E7" s="303"/>
      <c r="F7" s="303"/>
      <c r="G7" s="303"/>
      <c r="H7" s="303"/>
      <c r="I7" s="303"/>
      <c r="J7" s="856" t="s">
        <v>820</v>
      </c>
      <c r="K7" s="677"/>
      <c r="L7" s="677"/>
      <c r="M7" s="677"/>
      <c r="N7" s="677"/>
      <c r="O7" s="678" t="str">
        <f>IF(基本情報!$C$3="","",基本情報!$C$3)</f>
        <v/>
      </c>
      <c r="P7" s="678"/>
      <c r="Q7" s="678"/>
      <c r="R7" s="678"/>
      <c r="S7" s="678"/>
      <c r="T7" s="678"/>
      <c r="U7" s="678"/>
      <c r="V7" s="678"/>
      <c r="W7" s="678"/>
      <c r="X7" s="678"/>
    </row>
    <row r="8" spans="1:26" ht="17.25" customHeight="1">
      <c r="A8" s="303"/>
      <c r="B8" s="303"/>
      <c r="C8" s="303"/>
      <c r="D8" s="303"/>
      <c r="E8" s="303"/>
      <c r="F8" s="303"/>
      <c r="G8" s="679" t="s">
        <v>45</v>
      </c>
      <c r="H8" s="679"/>
      <c r="I8" s="679"/>
      <c r="J8" s="677" t="s">
        <v>104</v>
      </c>
      <c r="K8" s="677"/>
      <c r="L8" s="677"/>
      <c r="M8" s="677"/>
      <c r="N8" s="677"/>
      <c r="O8" s="678" t="str">
        <f>IF(基本情報!$C$4="","",基本情報!$C$4)</f>
        <v/>
      </c>
      <c r="P8" s="678"/>
      <c r="Q8" s="678"/>
      <c r="R8" s="678"/>
      <c r="S8" s="678"/>
      <c r="T8" s="678"/>
      <c r="U8" s="678"/>
      <c r="V8" s="678"/>
      <c r="W8" s="678"/>
      <c r="X8" s="678"/>
    </row>
    <row r="9" spans="1:26" ht="17.25" customHeight="1">
      <c r="A9" s="303"/>
      <c r="B9" s="303"/>
      <c r="C9" s="303"/>
      <c r="D9" s="303"/>
      <c r="E9" s="303"/>
      <c r="F9" s="303"/>
      <c r="G9" s="303"/>
      <c r="H9" s="303"/>
      <c r="I9" s="303"/>
      <c r="J9" s="854" t="s">
        <v>973</v>
      </c>
      <c r="K9" s="854"/>
      <c r="L9" s="854"/>
      <c r="M9" s="854"/>
      <c r="N9" s="854"/>
      <c r="O9" s="678" t="str">
        <f>IF(基本情報!$C$5="","",基本情報!$C$5)</f>
        <v/>
      </c>
      <c r="P9" s="678"/>
      <c r="Q9" s="678"/>
      <c r="R9" s="678"/>
      <c r="S9" s="678"/>
      <c r="T9" s="678"/>
      <c r="U9" s="678"/>
      <c r="V9" s="678"/>
      <c r="W9" s="678"/>
      <c r="X9" s="678"/>
    </row>
    <row r="10" spans="1:26" ht="17.25" customHeight="1"/>
    <row r="11" spans="1:26" ht="17.25" customHeight="1">
      <c r="A11" s="304" t="s">
        <v>912</v>
      </c>
    </row>
    <row r="12" spans="1:26" ht="17.25" customHeight="1">
      <c r="A12" s="304" t="s">
        <v>1332</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row>
    <row r="13" spans="1:26" ht="17.25" customHeight="1">
      <c r="A13" s="304" t="s">
        <v>913</v>
      </c>
      <c r="B13" s="273"/>
      <c r="C13" s="273"/>
      <c r="D13" s="273"/>
      <c r="E13" s="273"/>
      <c r="F13" s="273"/>
      <c r="G13" s="273"/>
      <c r="H13" s="273"/>
      <c r="I13" s="273"/>
      <c r="J13" s="273"/>
      <c r="K13" s="273"/>
      <c r="L13" s="273"/>
      <c r="M13" s="273"/>
      <c r="N13" s="273"/>
      <c r="O13" s="273"/>
      <c r="P13" s="273"/>
      <c r="Q13" s="273"/>
      <c r="R13" s="273"/>
      <c r="S13" s="273"/>
      <c r="T13" s="273"/>
      <c r="U13" s="273"/>
      <c r="V13" s="273"/>
      <c r="W13" s="273"/>
      <c r="X13" s="273"/>
    </row>
    <row r="14" spans="1:26" ht="17.25" customHeight="1">
      <c r="A14" s="304" t="s">
        <v>914</v>
      </c>
    </row>
    <row r="15" spans="1:26" ht="17.25" customHeight="1"/>
    <row r="16" spans="1:26" ht="17.25" customHeight="1">
      <c r="A16" s="857" t="s">
        <v>27</v>
      </c>
      <c r="B16" s="857"/>
      <c r="C16" s="857"/>
      <c r="D16" s="857"/>
      <c r="E16" s="857"/>
      <c r="F16" s="857"/>
      <c r="G16" s="857"/>
      <c r="H16" s="857"/>
      <c r="I16" s="857"/>
      <c r="J16" s="857"/>
      <c r="K16" s="857"/>
      <c r="L16" s="857"/>
      <c r="M16" s="857"/>
      <c r="N16" s="857"/>
      <c r="O16" s="857"/>
      <c r="P16" s="857"/>
      <c r="Q16" s="857"/>
      <c r="R16" s="857"/>
      <c r="S16" s="857"/>
      <c r="T16" s="857"/>
      <c r="U16" s="857"/>
      <c r="V16" s="857"/>
      <c r="W16" s="857"/>
      <c r="X16" s="857"/>
    </row>
    <row r="17" spans="1:24" ht="17.25" customHeight="1"/>
    <row r="18" spans="1:24" ht="17.25" customHeight="1">
      <c r="A18" s="860" t="s">
        <v>915</v>
      </c>
      <c r="B18" s="861"/>
      <c r="C18" s="861"/>
      <c r="D18" s="861"/>
      <c r="E18" s="862"/>
      <c r="F18" s="858" t="str">
        <f>IF(基本情報!$C$1="","",基本情報!$C$1)</f>
        <v/>
      </c>
      <c r="G18" s="858"/>
      <c r="H18" s="858"/>
      <c r="I18" s="858"/>
      <c r="J18" s="858"/>
      <c r="K18" s="858"/>
      <c r="L18" s="858"/>
      <c r="M18" s="858"/>
      <c r="N18" s="858"/>
      <c r="O18" s="858"/>
      <c r="P18" s="858"/>
      <c r="Q18" s="858"/>
      <c r="R18" s="858"/>
      <c r="S18" s="858"/>
      <c r="T18" s="858"/>
      <c r="U18" s="858"/>
      <c r="V18" s="858"/>
      <c r="W18" s="858"/>
      <c r="X18" s="859"/>
    </row>
    <row r="19" spans="1:24" ht="17.25" customHeight="1">
      <c r="A19" s="860" t="s">
        <v>10</v>
      </c>
      <c r="B19" s="861"/>
      <c r="C19" s="861"/>
      <c r="D19" s="861"/>
      <c r="E19" s="862"/>
      <c r="F19" s="863" t="str">
        <f>IF(基本情報!$C$11="","",基本情報!$C$11)</f>
        <v>令和　年　月　日</v>
      </c>
      <c r="G19" s="864"/>
      <c r="H19" s="864"/>
      <c r="I19" s="864"/>
      <c r="J19" s="864"/>
      <c r="K19" s="864"/>
      <c r="L19" s="864"/>
      <c r="M19" s="864"/>
      <c r="N19" s="864"/>
      <c r="O19" s="302" t="s">
        <v>539</v>
      </c>
      <c r="P19" s="865" t="s">
        <v>495</v>
      </c>
      <c r="Q19" s="865"/>
      <c r="R19" s="865"/>
      <c r="S19" s="865"/>
      <c r="T19" s="865"/>
      <c r="U19" s="865"/>
      <c r="V19" s="865"/>
      <c r="W19" s="865"/>
      <c r="X19" s="866"/>
    </row>
    <row r="20" spans="1:24" ht="17.25" customHeight="1">
      <c r="A20" s="860" t="s">
        <v>916</v>
      </c>
      <c r="B20" s="861"/>
      <c r="C20" s="861"/>
      <c r="D20" s="861"/>
      <c r="E20" s="862"/>
      <c r="F20" s="306"/>
      <c r="G20" s="307"/>
      <c r="H20" s="307"/>
      <c r="I20" s="307"/>
      <c r="J20" s="307"/>
      <c r="K20" s="307"/>
      <c r="L20" s="867" t="str">
        <f>IF(基本情報!$C$6="","",基本情報!$C$6)</f>
        <v/>
      </c>
      <c r="M20" s="867"/>
      <c r="N20" s="867"/>
      <c r="O20" s="867"/>
      <c r="P20" s="867"/>
      <c r="Q20" s="867"/>
      <c r="R20" s="867"/>
      <c r="S20" s="307" t="s">
        <v>917</v>
      </c>
      <c r="T20" s="307"/>
      <c r="U20" s="307"/>
      <c r="V20" s="307"/>
      <c r="W20" s="307"/>
      <c r="X20" s="308"/>
    </row>
    <row r="21" spans="1:24" ht="17.25" customHeight="1"/>
    <row r="22" spans="1:24" ht="17.25" customHeight="1">
      <c r="A22" s="868" t="s">
        <v>918</v>
      </c>
      <c r="B22" s="868"/>
      <c r="C22" s="868"/>
      <c r="D22" s="868"/>
      <c r="E22" s="868"/>
      <c r="F22" s="868"/>
      <c r="G22" s="868"/>
      <c r="H22" s="868"/>
      <c r="I22" s="868"/>
      <c r="J22" s="868"/>
      <c r="K22" s="868"/>
      <c r="L22" s="868"/>
      <c r="M22" s="868"/>
      <c r="N22" s="868"/>
      <c r="O22" s="868"/>
      <c r="P22" s="868"/>
      <c r="Q22" s="868"/>
      <c r="R22" s="868"/>
      <c r="S22" s="868"/>
      <c r="T22" s="868"/>
      <c r="U22" s="868"/>
      <c r="V22" s="868"/>
      <c r="W22" s="868"/>
      <c r="X22" s="868"/>
    </row>
    <row r="23" spans="1:24" ht="17.25" customHeight="1">
      <c r="A23" s="852" t="s">
        <v>919</v>
      </c>
      <c r="B23" s="852"/>
      <c r="C23" s="852"/>
      <c r="D23" s="852"/>
      <c r="E23" s="852"/>
      <c r="F23" s="852"/>
      <c r="G23" s="852"/>
      <c r="H23" s="852"/>
      <c r="I23" s="852"/>
      <c r="J23" s="852"/>
      <c r="K23" s="852"/>
      <c r="L23" s="852"/>
      <c r="M23" s="852"/>
      <c r="N23" s="852"/>
      <c r="O23" s="852"/>
      <c r="P23" s="852"/>
      <c r="Q23" s="852"/>
      <c r="R23" s="852"/>
      <c r="S23" s="852"/>
      <c r="T23" s="852"/>
      <c r="U23" s="852"/>
      <c r="V23" s="852"/>
      <c r="W23" s="852"/>
      <c r="X23" s="852"/>
    </row>
    <row r="24" spans="1:24" ht="17.25" customHeight="1">
      <c r="A24" s="853"/>
      <c r="B24" s="853"/>
      <c r="C24" s="853"/>
      <c r="D24" s="853"/>
      <c r="E24" s="853"/>
      <c r="F24" s="853"/>
      <c r="G24" s="853"/>
      <c r="H24" s="853"/>
      <c r="I24" s="853"/>
      <c r="J24" s="853"/>
      <c r="K24" s="853"/>
      <c r="L24" s="853"/>
      <c r="M24" s="853"/>
      <c r="N24" s="853"/>
      <c r="O24" s="853"/>
      <c r="P24" s="853"/>
      <c r="Q24" s="853"/>
      <c r="R24" s="853"/>
      <c r="S24" s="853"/>
      <c r="T24" s="853"/>
      <c r="U24" s="853"/>
      <c r="V24" s="853"/>
      <c r="W24" s="853"/>
      <c r="X24" s="853"/>
    </row>
    <row r="25" spans="1:24" ht="17.25" customHeight="1">
      <c r="A25" s="852" t="s">
        <v>920</v>
      </c>
      <c r="B25" s="852"/>
      <c r="C25" s="852"/>
      <c r="D25" s="852"/>
      <c r="E25" s="852"/>
      <c r="F25" s="852"/>
      <c r="G25" s="852"/>
      <c r="H25" s="852"/>
      <c r="I25" s="852"/>
      <c r="J25" s="852"/>
      <c r="K25" s="852"/>
      <c r="L25" s="852"/>
      <c r="M25" s="852"/>
      <c r="N25" s="852"/>
      <c r="O25" s="852"/>
      <c r="P25" s="852"/>
      <c r="Q25" s="852"/>
      <c r="R25" s="852"/>
      <c r="S25" s="852"/>
      <c r="T25" s="852"/>
      <c r="U25" s="852"/>
      <c r="V25" s="852"/>
      <c r="W25" s="852"/>
      <c r="X25" s="852"/>
    </row>
    <row r="26" spans="1:24" ht="17.25" customHeight="1">
      <c r="A26" s="853"/>
      <c r="B26" s="853"/>
      <c r="C26" s="853"/>
      <c r="D26" s="853"/>
      <c r="E26" s="853"/>
      <c r="F26" s="853"/>
      <c r="G26" s="853"/>
      <c r="H26" s="853"/>
      <c r="I26" s="853"/>
      <c r="J26" s="853"/>
      <c r="K26" s="853"/>
      <c r="L26" s="853"/>
      <c r="M26" s="853"/>
      <c r="N26" s="853"/>
      <c r="O26" s="853"/>
      <c r="P26" s="853"/>
      <c r="Q26" s="853"/>
      <c r="R26" s="853"/>
      <c r="S26" s="853"/>
      <c r="T26" s="853"/>
      <c r="U26" s="853"/>
      <c r="V26" s="853"/>
      <c r="W26" s="853"/>
      <c r="X26" s="853"/>
    </row>
    <row r="27" spans="1:24" ht="17.25" customHeight="1">
      <c r="A27" s="852" t="s">
        <v>921</v>
      </c>
      <c r="B27" s="852"/>
      <c r="C27" s="852"/>
      <c r="D27" s="852"/>
      <c r="E27" s="852"/>
      <c r="F27" s="852"/>
      <c r="G27" s="852"/>
      <c r="H27" s="852"/>
      <c r="I27" s="852"/>
      <c r="J27" s="852"/>
      <c r="K27" s="852"/>
      <c r="L27" s="852"/>
      <c r="M27" s="852"/>
      <c r="N27" s="852"/>
      <c r="O27" s="852"/>
      <c r="P27" s="852"/>
      <c r="Q27" s="852"/>
      <c r="R27" s="852"/>
      <c r="S27" s="852"/>
      <c r="T27" s="852"/>
      <c r="U27" s="852"/>
      <c r="V27" s="852"/>
      <c r="W27" s="852"/>
      <c r="X27" s="852"/>
    </row>
    <row r="28" spans="1:24" ht="17.25" customHeight="1">
      <c r="A28" s="853"/>
      <c r="B28" s="853"/>
      <c r="C28" s="853"/>
      <c r="D28" s="853"/>
      <c r="E28" s="853"/>
      <c r="F28" s="853"/>
      <c r="G28" s="853"/>
      <c r="H28" s="853"/>
      <c r="I28" s="853"/>
      <c r="J28" s="853"/>
      <c r="K28" s="853"/>
      <c r="L28" s="853"/>
      <c r="M28" s="853"/>
      <c r="N28" s="853"/>
      <c r="O28" s="853"/>
      <c r="P28" s="853"/>
      <c r="Q28" s="853"/>
      <c r="R28" s="853"/>
      <c r="S28" s="853"/>
      <c r="T28" s="853"/>
      <c r="U28" s="853"/>
      <c r="V28" s="853"/>
      <c r="W28" s="853"/>
      <c r="X28" s="853"/>
    </row>
    <row r="29" spans="1:24" ht="17.25" customHeight="1">
      <c r="A29" s="852" t="s">
        <v>922</v>
      </c>
      <c r="B29" s="852"/>
      <c r="C29" s="852"/>
      <c r="D29" s="852"/>
      <c r="E29" s="852"/>
      <c r="F29" s="852"/>
      <c r="G29" s="852"/>
      <c r="H29" s="852"/>
      <c r="I29" s="852"/>
      <c r="J29" s="852"/>
      <c r="K29" s="852"/>
      <c r="L29" s="852"/>
      <c r="M29" s="852"/>
      <c r="N29" s="852"/>
      <c r="O29" s="852"/>
      <c r="P29" s="852"/>
      <c r="Q29" s="852"/>
      <c r="R29" s="852"/>
      <c r="S29" s="852"/>
      <c r="T29" s="852"/>
      <c r="U29" s="852"/>
      <c r="V29" s="852"/>
      <c r="W29" s="852"/>
      <c r="X29" s="852"/>
    </row>
    <row r="30" spans="1:24" ht="17.25" customHeight="1">
      <c r="A30" s="869"/>
      <c r="B30" s="869"/>
      <c r="C30" s="869"/>
      <c r="D30" s="869"/>
      <c r="E30" s="869"/>
      <c r="F30" s="869"/>
      <c r="G30" s="869"/>
      <c r="H30" s="869"/>
      <c r="I30" s="869"/>
      <c r="J30" s="869"/>
      <c r="K30" s="869"/>
      <c r="L30" s="869"/>
      <c r="M30" s="869"/>
      <c r="N30" s="869"/>
      <c r="O30" s="869"/>
      <c r="P30" s="869"/>
      <c r="Q30" s="869"/>
      <c r="R30" s="869"/>
      <c r="S30" s="869"/>
      <c r="T30" s="869"/>
      <c r="U30" s="869"/>
      <c r="V30" s="869"/>
      <c r="W30" s="869"/>
      <c r="X30" s="869"/>
    </row>
    <row r="31" spans="1:24" ht="17.25" customHeight="1">
      <c r="A31" s="852" t="s">
        <v>923</v>
      </c>
      <c r="B31" s="852"/>
      <c r="C31" s="852"/>
      <c r="D31" s="852"/>
      <c r="E31" s="852"/>
      <c r="F31" s="852"/>
      <c r="G31" s="852"/>
      <c r="H31" s="852"/>
      <c r="I31" s="852"/>
      <c r="J31" s="852"/>
      <c r="K31" s="852"/>
      <c r="L31" s="852"/>
      <c r="M31" s="852"/>
      <c r="N31" s="852"/>
      <c r="O31" s="852"/>
      <c r="P31" s="852"/>
      <c r="Q31" s="852"/>
      <c r="R31" s="852"/>
      <c r="S31" s="852"/>
      <c r="T31" s="852"/>
      <c r="U31" s="852"/>
      <c r="V31" s="852"/>
      <c r="W31" s="852"/>
      <c r="X31" s="852"/>
    </row>
    <row r="32" spans="1:24" ht="17.25" customHeight="1">
      <c r="A32" s="853"/>
      <c r="B32" s="853"/>
      <c r="C32" s="853"/>
      <c r="D32" s="853"/>
      <c r="E32" s="853"/>
      <c r="F32" s="853"/>
      <c r="G32" s="853"/>
      <c r="H32" s="853"/>
      <c r="I32" s="853"/>
      <c r="J32" s="853"/>
      <c r="K32" s="853"/>
      <c r="L32" s="853"/>
      <c r="M32" s="853"/>
      <c r="N32" s="853"/>
      <c r="O32" s="853"/>
      <c r="P32" s="853"/>
      <c r="Q32" s="853"/>
      <c r="R32" s="853"/>
      <c r="S32" s="853"/>
      <c r="T32" s="853"/>
      <c r="U32" s="853"/>
      <c r="V32" s="853"/>
      <c r="W32" s="853"/>
      <c r="X32" s="853"/>
    </row>
    <row r="33" spans="1:24" ht="17.25" customHeight="1">
      <c r="A33" s="868" t="s">
        <v>924</v>
      </c>
      <c r="B33" s="868"/>
      <c r="C33" s="868"/>
      <c r="D33" s="868"/>
      <c r="E33" s="868"/>
      <c r="F33" s="868"/>
      <c r="G33" s="868"/>
      <c r="H33" s="868"/>
      <c r="I33" s="868"/>
      <c r="J33" s="868"/>
      <c r="K33" s="868"/>
      <c r="L33" s="868"/>
      <c r="M33" s="868"/>
      <c r="N33" s="868"/>
      <c r="O33" s="868"/>
      <c r="P33" s="868"/>
      <c r="Q33" s="868"/>
      <c r="R33" s="868"/>
      <c r="S33" s="868"/>
      <c r="T33" s="868"/>
      <c r="U33" s="868"/>
      <c r="V33" s="868"/>
      <c r="W33" s="868"/>
      <c r="X33" s="868"/>
    </row>
    <row r="34" spans="1:24" ht="17.25" customHeight="1">
      <c r="A34" s="852" t="s">
        <v>919</v>
      </c>
      <c r="B34" s="852"/>
      <c r="C34" s="852"/>
      <c r="D34" s="852"/>
      <c r="E34" s="852"/>
      <c r="F34" s="852"/>
      <c r="G34" s="852"/>
      <c r="H34" s="852"/>
      <c r="I34" s="852"/>
      <c r="J34" s="852"/>
      <c r="K34" s="852"/>
      <c r="L34" s="852"/>
      <c r="M34" s="852"/>
      <c r="N34" s="852"/>
      <c r="O34" s="852"/>
      <c r="P34" s="852"/>
      <c r="Q34" s="852"/>
      <c r="R34" s="852"/>
      <c r="S34" s="852"/>
      <c r="T34" s="852"/>
      <c r="U34" s="852"/>
      <c r="V34" s="852"/>
      <c r="W34" s="852"/>
      <c r="X34" s="852"/>
    </row>
    <row r="35" spans="1:24" ht="17.25" customHeight="1">
      <c r="A35" s="853"/>
      <c r="B35" s="853"/>
      <c r="C35" s="853"/>
      <c r="D35" s="853"/>
      <c r="E35" s="853"/>
      <c r="F35" s="853"/>
      <c r="G35" s="853"/>
      <c r="H35" s="853"/>
      <c r="I35" s="853"/>
      <c r="J35" s="853"/>
      <c r="K35" s="853"/>
      <c r="L35" s="853"/>
      <c r="M35" s="853"/>
      <c r="N35" s="853"/>
      <c r="O35" s="853"/>
      <c r="P35" s="853"/>
      <c r="Q35" s="853"/>
      <c r="R35" s="853"/>
      <c r="S35" s="853"/>
      <c r="T35" s="853"/>
      <c r="U35" s="853"/>
      <c r="V35" s="853"/>
      <c r="W35" s="853"/>
      <c r="X35" s="853"/>
    </row>
    <row r="36" spans="1:24" ht="17.25" customHeight="1">
      <c r="A36" s="852" t="s">
        <v>920</v>
      </c>
      <c r="B36" s="852"/>
      <c r="C36" s="852"/>
      <c r="D36" s="852"/>
      <c r="E36" s="852"/>
      <c r="F36" s="852"/>
      <c r="G36" s="852"/>
      <c r="H36" s="852"/>
      <c r="I36" s="852"/>
      <c r="J36" s="852"/>
      <c r="K36" s="852"/>
      <c r="L36" s="852"/>
      <c r="M36" s="852"/>
      <c r="N36" s="852"/>
      <c r="O36" s="852"/>
      <c r="P36" s="852"/>
      <c r="Q36" s="852"/>
      <c r="R36" s="852"/>
      <c r="S36" s="852"/>
      <c r="T36" s="852"/>
      <c r="U36" s="852"/>
      <c r="V36" s="852"/>
      <c r="W36" s="852"/>
      <c r="X36" s="852"/>
    </row>
    <row r="37" spans="1:24" ht="17.25" customHeight="1">
      <c r="A37" s="853"/>
      <c r="B37" s="853"/>
      <c r="C37" s="853"/>
      <c r="D37" s="853"/>
      <c r="E37" s="853"/>
      <c r="F37" s="853"/>
      <c r="G37" s="853"/>
      <c r="H37" s="853"/>
      <c r="I37" s="853"/>
      <c r="J37" s="853"/>
      <c r="K37" s="853"/>
      <c r="L37" s="853"/>
      <c r="M37" s="853"/>
      <c r="N37" s="853"/>
      <c r="O37" s="853"/>
      <c r="P37" s="853"/>
      <c r="Q37" s="853"/>
      <c r="R37" s="853"/>
      <c r="S37" s="853"/>
      <c r="T37" s="853"/>
      <c r="U37" s="853"/>
      <c r="V37" s="853"/>
      <c r="W37" s="853"/>
      <c r="X37" s="853"/>
    </row>
    <row r="38" spans="1:24" ht="17.25" customHeight="1">
      <c r="A38" s="852" t="s">
        <v>921</v>
      </c>
      <c r="B38" s="852"/>
      <c r="C38" s="852"/>
      <c r="D38" s="852"/>
      <c r="E38" s="852"/>
      <c r="F38" s="852"/>
      <c r="G38" s="852"/>
      <c r="H38" s="852"/>
      <c r="I38" s="852"/>
      <c r="J38" s="852"/>
      <c r="K38" s="852"/>
      <c r="L38" s="852"/>
      <c r="M38" s="852"/>
      <c r="N38" s="852"/>
      <c r="O38" s="852"/>
      <c r="P38" s="852"/>
      <c r="Q38" s="852"/>
      <c r="R38" s="852"/>
      <c r="S38" s="852"/>
      <c r="T38" s="852"/>
      <c r="U38" s="852"/>
      <c r="V38" s="852"/>
      <c r="W38" s="852"/>
      <c r="X38" s="852"/>
    </row>
    <row r="39" spans="1:24" ht="17.25" customHeight="1">
      <c r="A39" s="853"/>
      <c r="B39" s="853"/>
      <c r="C39" s="853"/>
      <c r="D39" s="853"/>
      <c r="E39" s="853"/>
      <c r="F39" s="853"/>
      <c r="G39" s="853"/>
      <c r="H39" s="853"/>
      <c r="I39" s="853"/>
      <c r="J39" s="853"/>
      <c r="K39" s="853"/>
      <c r="L39" s="853"/>
      <c r="M39" s="853"/>
      <c r="N39" s="853"/>
      <c r="O39" s="853"/>
      <c r="P39" s="853"/>
      <c r="Q39" s="853"/>
      <c r="R39" s="853"/>
      <c r="S39" s="853"/>
      <c r="T39" s="853"/>
      <c r="U39" s="853"/>
      <c r="V39" s="853"/>
      <c r="W39" s="853"/>
      <c r="X39" s="853"/>
    </row>
    <row r="40" spans="1:24" ht="17.25" customHeight="1">
      <c r="A40" s="852" t="s">
        <v>922</v>
      </c>
      <c r="B40" s="852"/>
      <c r="C40" s="852"/>
      <c r="D40" s="852"/>
      <c r="E40" s="852"/>
      <c r="F40" s="852"/>
      <c r="G40" s="852"/>
      <c r="H40" s="852"/>
      <c r="I40" s="852"/>
      <c r="J40" s="852"/>
      <c r="K40" s="852"/>
      <c r="L40" s="852"/>
      <c r="M40" s="852"/>
      <c r="N40" s="852"/>
      <c r="O40" s="852"/>
      <c r="P40" s="852"/>
      <c r="Q40" s="852"/>
      <c r="R40" s="852"/>
      <c r="S40" s="852"/>
      <c r="T40" s="852"/>
      <c r="U40" s="852"/>
      <c r="V40" s="852"/>
      <c r="W40" s="852"/>
      <c r="X40" s="852"/>
    </row>
    <row r="41" spans="1:24" ht="17.25" customHeight="1">
      <c r="A41" s="869"/>
      <c r="B41" s="869"/>
      <c r="C41" s="869"/>
      <c r="D41" s="869"/>
      <c r="E41" s="869"/>
      <c r="F41" s="869"/>
      <c r="G41" s="869"/>
      <c r="H41" s="869"/>
      <c r="I41" s="869"/>
      <c r="J41" s="869"/>
      <c r="K41" s="869"/>
      <c r="L41" s="869"/>
      <c r="M41" s="869"/>
      <c r="N41" s="869"/>
      <c r="O41" s="869"/>
      <c r="P41" s="869"/>
      <c r="Q41" s="869"/>
      <c r="R41" s="869"/>
      <c r="S41" s="869"/>
      <c r="T41" s="869"/>
      <c r="U41" s="869"/>
      <c r="V41" s="869"/>
      <c r="W41" s="869"/>
      <c r="X41" s="869"/>
    </row>
    <row r="42" spans="1:24">
      <c r="A42" s="852" t="s">
        <v>923</v>
      </c>
      <c r="B42" s="852"/>
      <c r="C42" s="852"/>
      <c r="D42" s="852"/>
      <c r="E42" s="852"/>
      <c r="F42" s="852"/>
      <c r="G42" s="852"/>
      <c r="H42" s="852"/>
      <c r="I42" s="852"/>
      <c r="J42" s="852"/>
      <c r="K42" s="852"/>
      <c r="L42" s="852"/>
      <c r="M42" s="852"/>
      <c r="N42" s="852"/>
      <c r="O42" s="852"/>
      <c r="P42" s="852"/>
      <c r="Q42" s="852"/>
      <c r="R42" s="852"/>
      <c r="S42" s="852"/>
      <c r="T42" s="852"/>
      <c r="U42" s="852"/>
      <c r="V42" s="852"/>
      <c r="W42" s="852"/>
      <c r="X42" s="852"/>
    </row>
    <row r="43" spans="1:24">
      <c r="A43" s="853"/>
      <c r="B43" s="853"/>
      <c r="C43" s="853"/>
      <c r="D43" s="853"/>
      <c r="E43" s="853"/>
      <c r="F43" s="853"/>
      <c r="G43" s="853"/>
      <c r="H43" s="853"/>
      <c r="I43" s="853"/>
      <c r="J43" s="853"/>
      <c r="K43" s="853"/>
      <c r="L43" s="853"/>
      <c r="M43" s="853"/>
      <c r="N43" s="853"/>
      <c r="O43" s="853"/>
      <c r="P43" s="853"/>
      <c r="Q43" s="853"/>
      <c r="R43" s="853"/>
      <c r="S43" s="853"/>
      <c r="T43" s="853"/>
      <c r="U43" s="853"/>
      <c r="V43" s="853"/>
      <c r="W43" s="853"/>
      <c r="X43" s="853"/>
    </row>
    <row r="44" spans="1:24">
      <c r="A44" s="309" t="s">
        <v>925</v>
      </c>
      <c r="B44" s="273"/>
      <c r="C44" s="273"/>
      <c r="D44" s="273"/>
      <c r="E44" s="273"/>
      <c r="F44" s="273"/>
      <c r="G44" s="273"/>
      <c r="H44" s="273"/>
      <c r="I44" s="273"/>
      <c r="J44" s="273"/>
      <c r="K44" s="273"/>
      <c r="L44" s="273"/>
      <c r="M44" s="273"/>
      <c r="N44" s="273"/>
      <c r="O44" s="273"/>
      <c r="P44" s="273"/>
      <c r="Q44" s="273"/>
      <c r="R44" s="273"/>
      <c r="S44" s="273"/>
      <c r="T44" s="273"/>
      <c r="U44" s="273"/>
      <c r="V44" s="273"/>
      <c r="W44" s="273"/>
      <c r="X44" s="273"/>
    </row>
  </sheetData>
  <mergeCells count="39">
    <mergeCell ref="A40:X40"/>
    <mergeCell ref="A41:X41"/>
    <mergeCell ref="A42:X42"/>
    <mergeCell ref="A43:X43"/>
    <mergeCell ref="A35:X35"/>
    <mergeCell ref="A36:X36"/>
    <mergeCell ref="A37:X37"/>
    <mergeCell ref="A38:X38"/>
    <mergeCell ref="A39:X39"/>
    <mergeCell ref="A30:X30"/>
    <mergeCell ref="A31:X31"/>
    <mergeCell ref="A32:X32"/>
    <mergeCell ref="A33:X33"/>
    <mergeCell ref="A34:X34"/>
    <mergeCell ref="A20:E20"/>
    <mergeCell ref="L20:R20"/>
    <mergeCell ref="A22:X22"/>
    <mergeCell ref="A23:X23"/>
    <mergeCell ref="A24:X24"/>
    <mergeCell ref="A16:X16"/>
    <mergeCell ref="F18:X18"/>
    <mergeCell ref="A19:E19"/>
    <mergeCell ref="F19:N19"/>
    <mergeCell ref="P19:X19"/>
    <mergeCell ref="A18:E18"/>
    <mergeCell ref="J9:N9"/>
    <mergeCell ref="O9:X9"/>
    <mergeCell ref="A2:X3"/>
    <mergeCell ref="S5:X5"/>
    <mergeCell ref="J7:N7"/>
    <mergeCell ref="O7:X7"/>
    <mergeCell ref="G8:I8"/>
    <mergeCell ref="J8:N8"/>
    <mergeCell ref="O8:X8"/>
    <mergeCell ref="A25:X25"/>
    <mergeCell ref="A26:X26"/>
    <mergeCell ref="A27:X27"/>
    <mergeCell ref="A28:X28"/>
    <mergeCell ref="A29:X29"/>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基本情報!$C$6:$C$10</xm:f>
          </x14:formula1>
          <xm:sqref>L20:R20</xm:sqref>
        </x14:dataValidation>
        <x14:dataValidation type="list" allowBlank="1" showInputMessage="1" showErrorMessage="1" xr:uid="{00000000-0002-0000-1100-000001000000}">
          <x14:formula1>
            <xm:f>基本情報!$C$12:$C$17</xm:f>
          </x14:formula1>
          <xm:sqref>P19:X19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0"/>
  <sheetViews>
    <sheetView view="pageBreakPreview" zoomScaleNormal="100" zoomScaleSheetLayoutView="100" zoomScalePageLayoutView="75" workbookViewId="0">
      <selection activeCell="Y1" sqref="Y1"/>
    </sheetView>
  </sheetViews>
  <sheetFormatPr defaultColWidth="9" defaultRowHeight="13.2"/>
  <cols>
    <col min="1" max="24" width="3.6640625" style="304" customWidth="1"/>
    <col min="25" max="16384" width="9" style="271"/>
  </cols>
  <sheetData>
    <row r="1" spans="1:26" ht="17.25" customHeight="1">
      <c r="A1" s="29"/>
      <c r="X1" s="272" t="s">
        <v>929</v>
      </c>
      <c r="Y1" s="567" t="str">
        <f>HYPERLINK("#'リンク一覧'!A1", "リンク一覧へ")</f>
        <v>リンク一覧へ</v>
      </c>
      <c r="Z1" s="138"/>
    </row>
    <row r="2" spans="1:26" ht="17.25" customHeight="1">
      <c r="A2" s="855" t="s">
        <v>927</v>
      </c>
      <c r="B2" s="855"/>
      <c r="C2" s="855"/>
      <c r="D2" s="855"/>
      <c r="E2" s="855"/>
      <c r="F2" s="855"/>
      <c r="G2" s="855"/>
      <c r="H2" s="855"/>
      <c r="I2" s="855"/>
      <c r="J2" s="855"/>
      <c r="K2" s="855"/>
      <c r="L2" s="855"/>
      <c r="M2" s="855"/>
      <c r="N2" s="855"/>
      <c r="O2" s="855"/>
      <c r="P2" s="855"/>
      <c r="Q2" s="855"/>
      <c r="R2" s="855"/>
      <c r="S2" s="855"/>
      <c r="T2" s="855"/>
      <c r="U2" s="855"/>
      <c r="V2" s="855"/>
      <c r="W2" s="855"/>
      <c r="X2" s="855"/>
    </row>
    <row r="3" spans="1:26" ht="17.25" customHeight="1">
      <c r="A3" s="855"/>
      <c r="B3" s="855"/>
      <c r="C3" s="855"/>
      <c r="D3" s="855"/>
      <c r="E3" s="855"/>
      <c r="F3" s="855"/>
      <c r="G3" s="855"/>
      <c r="H3" s="855"/>
      <c r="I3" s="855"/>
      <c r="J3" s="855"/>
      <c r="K3" s="855"/>
      <c r="L3" s="855"/>
      <c r="M3" s="855"/>
      <c r="N3" s="855"/>
      <c r="O3" s="855"/>
      <c r="P3" s="855"/>
      <c r="Q3" s="855"/>
      <c r="R3" s="855"/>
      <c r="S3" s="855"/>
      <c r="T3" s="855"/>
      <c r="U3" s="855"/>
      <c r="V3" s="855"/>
      <c r="W3" s="855"/>
      <c r="X3" s="855"/>
    </row>
    <row r="4" spans="1:26" ht="17.25" customHeight="1"/>
    <row r="5" spans="1:26" ht="17.25" customHeight="1">
      <c r="A5" s="303"/>
      <c r="B5" s="303"/>
      <c r="C5" s="303"/>
      <c r="D5" s="303"/>
      <c r="E5" s="303"/>
      <c r="F5" s="303"/>
      <c r="G5" s="303"/>
      <c r="H5" s="303"/>
      <c r="I5" s="303"/>
      <c r="J5" s="303"/>
      <c r="K5" s="303"/>
      <c r="L5" s="303"/>
      <c r="M5" s="303"/>
      <c r="N5" s="303"/>
      <c r="O5" s="301"/>
      <c r="P5" s="301"/>
      <c r="Q5" s="303"/>
      <c r="R5" s="305"/>
      <c r="S5" s="676" t="s">
        <v>495</v>
      </c>
      <c r="T5" s="676"/>
      <c r="U5" s="676"/>
      <c r="V5" s="676"/>
      <c r="W5" s="676"/>
      <c r="X5" s="676"/>
    </row>
    <row r="6" spans="1:26" ht="17.25" customHeight="1">
      <c r="A6" s="303" t="s">
        <v>796</v>
      </c>
      <c r="B6" s="303"/>
      <c r="C6" s="303"/>
      <c r="D6" s="303"/>
      <c r="E6" s="303"/>
      <c r="F6" s="301"/>
      <c r="G6" s="303"/>
      <c r="H6" s="303"/>
      <c r="I6" s="303"/>
      <c r="J6" s="303"/>
      <c r="K6" s="303"/>
      <c r="L6" s="303"/>
      <c r="M6" s="301"/>
      <c r="N6" s="303"/>
      <c r="O6" s="303"/>
      <c r="P6" s="303"/>
      <c r="Q6" s="303"/>
      <c r="R6" s="303"/>
      <c r="S6" s="303"/>
      <c r="T6" s="303"/>
      <c r="U6" s="303"/>
      <c r="V6" s="303"/>
      <c r="W6" s="303"/>
      <c r="X6" s="303"/>
    </row>
    <row r="7" spans="1:26" ht="17.25" customHeight="1">
      <c r="A7" s="303"/>
      <c r="B7" s="303"/>
      <c r="C7" s="303"/>
      <c r="D7" s="303"/>
      <c r="E7" s="303"/>
      <c r="F7" s="303"/>
      <c r="G7" s="303"/>
      <c r="H7" s="303"/>
      <c r="I7" s="303"/>
      <c r="J7" s="856" t="s">
        <v>820</v>
      </c>
      <c r="K7" s="677"/>
      <c r="L7" s="677"/>
      <c r="M7" s="677"/>
      <c r="N7" s="677"/>
      <c r="O7" s="678" t="str">
        <f>IF(基本情報!$C$3="","",基本情報!$C$3)</f>
        <v/>
      </c>
      <c r="P7" s="678"/>
      <c r="Q7" s="678"/>
      <c r="R7" s="678"/>
      <c r="S7" s="678"/>
      <c r="T7" s="678"/>
      <c r="U7" s="678"/>
      <c r="V7" s="678"/>
      <c r="W7" s="678"/>
      <c r="X7" s="678"/>
    </row>
    <row r="8" spans="1:26" ht="17.25" customHeight="1">
      <c r="A8" s="303"/>
      <c r="B8" s="303"/>
      <c r="C8" s="303"/>
      <c r="D8" s="303"/>
      <c r="E8" s="303"/>
      <c r="F8" s="303"/>
      <c r="G8" s="679" t="s">
        <v>45</v>
      </c>
      <c r="H8" s="679"/>
      <c r="I8" s="679"/>
      <c r="J8" s="677" t="s">
        <v>104</v>
      </c>
      <c r="K8" s="677"/>
      <c r="L8" s="677"/>
      <c r="M8" s="677"/>
      <c r="N8" s="677"/>
      <c r="O8" s="678" t="str">
        <f>IF(基本情報!$C$4="","",基本情報!$C$4)</f>
        <v/>
      </c>
      <c r="P8" s="678"/>
      <c r="Q8" s="678"/>
      <c r="R8" s="678"/>
      <c r="S8" s="678"/>
      <c r="T8" s="678"/>
      <c r="U8" s="678"/>
      <c r="V8" s="678"/>
      <c r="W8" s="678"/>
      <c r="X8" s="678"/>
    </row>
    <row r="9" spans="1:26" ht="17.25" customHeight="1">
      <c r="A9" s="303"/>
      <c r="B9" s="303"/>
      <c r="C9" s="303"/>
      <c r="D9" s="303"/>
      <c r="E9" s="303"/>
      <c r="F9" s="303"/>
      <c r="G9" s="303"/>
      <c r="H9" s="303"/>
      <c r="I9" s="303"/>
      <c r="J9" s="854" t="s">
        <v>973</v>
      </c>
      <c r="K9" s="854"/>
      <c r="L9" s="854"/>
      <c r="M9" s="854"/>
      <c r="N9" s="854"/>
      <c r="O9" s="678" t="str">
        <f>IF(基本情報!$C$5="","",基本情報!$C$5)</f>
        <v/>
      </c>
      <c r="P9" s="678"/>
      <c r="Q9" s="678"/>
      <c r="R9" s="678"/>
      <c r="S9" s="678"/>
      <c r="T9" s="678"/>
      <c r="U9" s="678"/>
      <c r="V9" s="678"/>
      <c r="W9" s="678"/>
      <c r="X9" s="678"/>
    </row>
    <row r="10" spans="1:26" ht="17.25" customHeight="1"/>
    <row r="11" spans="1:26" ht="17.25" customHeight="1">
      <c r="A11" s="870" t="s">
        <v>928</v>
      </c>
      <c r="B11" s="870"/>
      <c r="C11" s="870"/>
      <c r="D11" s="870"/>
      <c r="E11" s="870"/>
      <c r="F11" s="870"/>
      <c r="G11" s="870"/>
      <c r="H11" s="870"/>
      <c r="I11" s="870"/>
      <c r="J11" s="870"/>
      <c r="K11" s="870"/>
      <c r="L11" s="870"/>
      <c r="M11" s="870"/>
      <c r="N11" s="870"/>
      <c r="O11" s="870"/>
      <c r="P11" s="870"/>
      <c r="Q11" s="870"/>
      <c r="R11" s="870"/>
      <c r="S11" s="870"/>
      <c r="T11" s="870"/>
      <c r="U11" s="870"/>
      <c r="V11" s="870"/>
      <c r="W11" s="870"/>
      <c r="X11" s="870"/>
    </row>
    <row r="12" spans="1:26" ht="17.25" customHeight="1"/>
    <row r="13" spans="1:26" ht="17.25" customHeight="1">
      <c r="A13" s="857" t="s">
        <v>27</v>
      </c>
      <c r="B13" s="857"/>
      <c r="C13" s="857"/>
      <c r="D13" s="857"/>
      <c r="E13" s="857"/>
      <c r="F13" s="857"/>
      <c r="G13" s="857"/>
      <c r="H13" s="857"/>
      <c r="I13" s="857"/>
      <c r="J13" s="857"/>
      <c r="K13" s="857"/>
      <c r="L13" s="857"/>
      <c r="M13" s="857"/>
      <c r="N13" s="857"/>
      <c r="O13" s="857"/>
      <c r="P13" s="857"/>
      <c r="Q13" s="857"/>
      <c r="R13" s="857"/>
      <c r="S13" s="857"/>
      <c r="T13" s="857"/>
      <c r="U13" s="857"/>
      <c r="V13" s="857"/>
      <c r="W13" s="857"/>
      <c r="X13" s="857"/>
    </row>
    <row r="14" spans="1:26" ht="17.25" customHeight="1"/>
    <row r="15" spans="1:26" ht="17.25" customHeight="1">
      <c r="A15" s="860" t="s">
        <v>915</v>
      </c>
      <c r="B15" s="861"/>
      <c r="C15" s="861"/>
      <c r="D15" s="861"/>
      <c r="E15" s="862"/>
      <c r="F15" s="858" t="str">
        <f>IF(基本情報!$C$1="","",基本情報!$C$1)</f>
        <v/>
      </c>
      <c r="G15" s="858"/>
      <c r="H15" s="858"/>
      <c r="I15" s="858"/>
      <c r="J15" s="858"/>
      <c r="K15" s="858"/>
      <c r="L15" s="858"/>
      <c r="M15" s="858"/>
      <c r="N15" s="858"/>
      <c r="O15" s="858"/>
      <c r="P15" s="858"/>
      <c r="Q15" s="858"/>
      <c r="R15" s="858"/>
      <c r="S15" s="858"/>
      <c r="T15" s="858"/>
      <c r="U15" s="858"/>
      <c r="V15" s="858"/>
      <c r="W15" s="858"/>
      <c r="X15" s="859"/>
    </row>
    <row r="16" spans="1:26" ht="17.25" customHeight="1">
      <c r="A16" s="860" t="s">
        <v>10</v>
      </c>
      <c r="B16" s="861"/>
      <c r="C16" s="861"/>
      <c r="D16" s="861"/>
      <c r="E16" s="862"/>
      <c r="F16" s="863" t="str">
        <f>IF(基本情報!$C$11="","",基本情報!$C$11)</f>
        <v>令和　年　月　日</v>
      </c>
      <c r="G16" s="864"/>
      <c r="H16" s="864"/>
      <c r="I16" s="864"/>
      <c r="J16" s="864"/>
      <c r="K16" s="864"/>
      <c r="L16" s="864"/>
      <c r="M16" s="864"/>
      <c r="N16" s="864"/>
      <c r="O16" s="302" t="s">
        <v>539</v>
      </c>
      <c r="P16" s="864" t="str">
        <f>IF('６－１'!$P$19="","",'６－１'!$P$19)</f>
        <v>令和　年　月　日</v>
      </c>
      <c r="Q16" s="864"/>
      <c r="R16" s="864"/>
      <c r="S16" s="864"/>
      <c r="T16" s="864"/>
      <c r="U16" s="864"/>
      <c r="V16" s="864"/>
      <c r="W16" s="864"/>
      <c r="X16" s="871"/>
    </row>
    <row r="17" spans="1:24" ht="17.25" customHeight="1">
      <c r="A17" s="860" t="s">
        <v>916</v>
      </c>
      <c r="B17" s="861"/>
      <c r="C17" s="861"/>
      <c r="D17" s="861"/>
      <c r="E17" s="862"/>
      <c r="F17" s="306"/>
      <c r="G17" s="307"/>
      <c r="H17" s="307"/>
      <c r="I17" s="307"/>
      <c r="J17" s="307"/>
      <c r="K17" s="307"/>
      <c r="L17" s="872" t="str">
        <f>IF('６－１'!L20="","",'６－１'!L20)</f>
        <v/>
      </c>
      <c r="M17" s="872"/>
      <c r="N17" s="872"/>
      <c r="O17" s="872"/>
      <c r="P17" s="872"/>
      <c r="Q17" s="872"/>
      <c r="R17" s="872"/>
      <c r="S17" s="332" t="s">
        <v>974</v>
      </c>
      <c r="T17" s="307"/>
      <c r="U17" s="307"/>
      <c r="V17" s="307"/>
      <c r="W17" s="307"/>
      <c r="X17" s="308"/>
    </row>
    <row r="18" spans="1:24" ht="17.25" customHeight="1"/>
    <row r="19" spans="1:24" ht="17.25" customHeight="1">
      <c r="A19" s="868" t="s">
        <v>918</v>
      </c>
      <c r="B19" s="868"/>
      <c r="C19" s="868"/>
      <c r="D19" s="868"/>
      <c r="E19" s="868"/>
      <c r="F19" s="868"/>
      <c r="G19" s="868"/>
      <c r="H19" s="868"/>
      <c r="I19" s="868"/>
      <c r="J19" s="868"/>
      <c r="K19" s="868"/>
      <c r="L19" s="868"/>
      <c r="M19" s="868"/>
      <c r="N19" s="868"/>
      <c r="O19" s="868"/>
      <c r="P19" s="868"/>
      <c r="Q19" s="868"/>
      <c r="R19" s="868"/>
      <c r="S19" s="868"/>
      <c r="T19" s="868"/>
      <c r="U19" s="868"/>
      <c r="V19" s="868"/>
      <c r="W19" s="868"/>
      <c r="X19" s="868"/>
    </row>
    <row r="20" spans="1:24">
      <c r="A20" s="874" t="s">
        <v>975</v>
      </c>
      <c r="B20" s="875"/>
      <c r="C20" s="875"/>
      <c r="D20" s="875"/>
      <c r="E20" s="875"/>
      <c r="F20" s="875"/>
      <c r="G20" s="875"/>
      <c r="H20" s="875"/>
      <c r="I20" s="875"/>
      <c r="J20" s="875"/>
      <c r="K20" s="875"/>
      <c r="L20" s="875"/>
      <c r="M20" s="875"/>
      <c r="N20" s="875"/>
      <c r="O20" s="875"/>
      <c r="P20" s="875"/>
      <c r="Q20" s="875"/>
      <c r="R20" s="875"/>
      <c r="S20" s="875"/>
      <c r="T20" s="875"/>
      <c r="U20" s="875"/>
      <c r="V20" s="875"/>
      <c r="W20" s="875"/>
      <c r="X20" s="876"/>
    </row>
    <row r="21" spans="1:24" ht="17.25" customHeight="1">
      <c r="A21" s="877" t="str">
        <f>IF('６－１'!$A$24="","",'６－１'!$A$24)</f>
        <v/>
      </c>
      <c r="B21" s="877"/>
      <c r="C21" s="877"/>
      <c r="D21" s="877"/>
      <c r="E21" s="877"/>
      <c r="F21" s="877"/>
      <c r="G21" s="877"/>
      <c r="H21" s="877"/>
      <c r="I21" s="877"/>
      <c r="J21" s="877"/>
      <c r="K21" s="877"/>
      <c r="L21" s="877"/>
      <c r="M21" s="877"/>
      <c r="N21" s="877"/>
      <c r="O21" s="877"/>
      <c r="P21" s="877"/>
      <c r="Q21" s="877"/>
      <c r="R21" s="877"/>
      <c r="S21" s="877"/>
      <c r="T21" s="877"/>
      <c r="U21" s="877"/>
      <c r="V21" s="877"/>
      <c r="W21" s="877"/>
      <c r="X21" s="877"/>
    </row>
    <row r="22" spans="1:24" ht="17.25" customHeight="1">
      <c r="A22" s="878" t="s">
        <v>920</v>
      </c>
      <c r="B22" s="878"/>
      <c r="C22" s="878"/>
      <c r="D22" s="878"/>
      <c r="E22" s="878"/>
      <c r="F22" s="878"/>
      <c r="G22" s="878"/>
      <c r="H22" s="878"/>
      <c r="I22" s="878"/>
      <c r="J22" s="878"/>
      <c r="K22" s="878"/>
      <c r="L22" s="878"/>
      <c r="M22" s="878"/>
      <c r="N22" s="878"/>
      <c r="O22" s="878"/>
      <c r="P22" s="878"/>
      <c r="Q22" s="878"/>
      <c r="R22" s="878"/>
      <c r="S22" s="878"/>
      <c r="T22" s="878"/>
      <c r="U22" s="878"/>
      <c r="V22" s="878"/>
      <c r="W22" s="878"/>
      <c r="X22" s="878"/>
    </row>
    <row r="23" spans="1:24" ht="17.25" customHeight="1">
      <c r="A23" s="877" t="str">
        <f>IF('６－１'!$A$26="","",'６－１'!$A$26)</f>
        <v/>
      </c>
      <c r="B23" s="877"/>
      <c r="C23" s="877"/>
      <c r="D23" s="877"/>
      <c r="E23" s="877"/>
      <c r="F23" s="877"/>
      <c r="G23" s="877"/>
      <c r="H23" s="877"/>
      <c r="I23" s="877"/>
      <c r="J23" s="877"/>
      <c r="K23" s="877"/>
      <c r="L23" s="877"/>
      <c r="M23" s="877"/>
      <c r="N23" s="877"/>
      <c r="O23" s="877"/>
      <c r="P23" s="877"/>
      <c r="Q23" s="877"/>
      <c r="R23" s="877"/>
      <c r="S23" s="877"/>
      <c r="T23" s="877"/>
      <c r="U23" s="877"/>
      <c r="V23" s="877"/>
      <c r="W23" s="877"/>
      <c r="X23" s="877"/>
    </row>
    <row r="24" spans="1:24" ht="17.25" customHeight="1">
      <c r="A24" s="878" t="s">
        <v>921</v>
      </c>
      <c r="B24" s="878"/>
      <c r="C24" s="878"/>
      <c r="D24" s="878"/>
      <c r="E24" s="878"/>
      <c r="F24" s="878"/>
      <c r="G24" s="878"/>
      <c r="H24" s="878"/>
      <c r="I24" s="878"/>
      <c r="J24" s="878"/>
      <c r="K24" s="878"/>
      <c r="L24" s="878"/>
      <c r="M24" s="878"/>
      <c r="N24" s="878"/>
      <c r="O24" s="878"/>
      <c r="P24" s="878"/>
      <c r="Q24" s="878"/>
      <c r="R24" s="878"/>
      <c r="S24" s="878"/>
      <c r="T24" s="878"/>
      <c r="U24" s="878"/>
      <c r="V24" s="878"/>
      <c r="W24" s="878"/>
      <c r="X24" s="878"/>
    </row>
    <row r="25" spans="1:24" ht="17.25" customHeight="1">
      <c r="A25" s="877" t="str">
        <f>IF('６－１'!$A$28="","",'６－１'!$A$28)</f>
        <v/>
      </c>
      <c r="B25" s="877"/>
      <c r="C25" s="877"/>
      <c r="D25" s="877"/>
      <c r="E25" s="877"/>
      <c r="F25" s="877"/>
      <c r="G25" s="877"/>
      <c r="H25" s="877"/>
      <c r="I25" s="877"/>
      <c r="J25" s="877"/>
      <c r="K25" s="877"/>
      <c r="L25" s="877"/>
      <c r="M25" s="877"/>
      <c r="N25" s="877"/>
      <c r="O25" s="877"/>
      <c r="P25" s="877"/>
      <c r="Q25" s="877"/>
      <c r="R25" s="877"/>
      <c r="S25" s="877"/>
      <c r="T25" s="877"/>
      <c r="U25" s="877"/>
      <c r="V25" s="877"/>
      <c r="W25" s="877"/>
      <c r="X25" s="877"/>
    </row>
    <row r="26" spans="1:24" ht="17.25" customHeight="1">
      <c r="A26" s="878" t="s">
        <v>976</v>
      </c>
      <c r="B26" s="878"/>
      <c r="C26" s="878"/>
      <c r="D26" s="878"/>
      <c r="E26" s="878"/>
      <c r="F26" s="878"/>
      <c r="G26" s="878"/>
      <c r="H26" s="878"/>
      <c r="I26" s="878"/>
      <c r="J26" s="878"/>
      <c r="K26" s="878"/>
      <c r="L26" s="878"/>
      <c r="M26" s="878"/>
      <c r="N26" s="878"/>
      <c r="O26" s="878"/>
      <c r="P26" s="878"/>
      <c r="Q26" s="878"/>
      <c r="R26" s="878"/>
      <c r="S26" s="878"/>
      <c r="T26" s="878"/>
      <c r="U26" s="878"/>
      <c r="V26" s="878"/>
      <c r="W26" s="878"/>
      <c r="X26" s="878"/>
    </row>
    <row r="27" spans="1:24" ht="17.25" customHeight="1">
      <c r="A27" s="877" t="str">
        <f>IF('６－１'!$A$30="","",'６－１'!$A$30)</f>
        <v/>
      </c>
      <c r="B27" s="877"/>
      <c r="C27" s="877"/>
      <c r="D27" s="877"/>
      <c r="E27" s="877"/>
      <c r="F27" s="877"/>
      <c r="G27" s="877"/>
      <c r="H27" s="877"/>
      <c r="I27" s="877"/>
      <c r="J27" s="877"/>
      <c r="K27" s="877"/>
      <c r="L27" s="877"/>
      <c r="M27" s="877"/>
      <c r="N27" s="877"/>
      <c r="O27" s="877"/>
      <c r="P27" s="877"/>
      <c r="Q27" s="877"/>
      <c r="R27" s="877"/>
      <c r="S27" s="877"/>
      <c r="T27" s="877"/>
      <c r="U27" s="877"/>
      <c r="V27" s="877"/>
      <c r="W27" s="877"/>
      <c r="X27" s="877"/>
    </row>
    <row r="28" spans="1:24" ht="17.25" customHeight="1">
      <c r="A28" s="878" t="s">
        <v>923</v>
      </c>
      <c r="B28" s="878"/>
      <c r="C28" s="878"/>
      <c r="D28" s="878"/>
      <c r="E28" s="878"/>
      <c r="F28" s="878"/>
      <c r="G28" s="878"/>
      <c r="H28" s="878"/>
      <c r="I28" s="878"/>
      <c r="J28" s="878"/>
      <c r="K28" s="878"/>
      <c r="L28" s="878"/>
      <c r="M28" s="878"/>
      <c r="N28" s="878"/>
      <c r="O28" s="878"/>
      <c r="P28" s="878"/>
      <c r="Q28" s="878"/>
      <c r="R28" s="878"/>
      <c r="S28" s="878"/>
      <c r="T28" s="878"/>
      <c r="U28" s="878"/>
      <c r="V28" s="878"/>
      <c r="W28" s="878"/>
      <c r="X28" s="878"/>
    </row>
    <row r="29" spans="1:24" ht="17.25" customHeight="1">
      <c r="A29" s="877" t="str">
        <f>IF('６－１'!$A$32="","",'６－１'!$A$32)</f>
        <v/>
      </c>
      <c r="B29" s="877"/>
      <c r="C29" s="877"/>
      <c r="D29" s="877"/>
      <c r="E29" s="877"/>
      <c r="F29" s="877"/>
      <c r="G29" s="877"/>
      <c r="H29" s="877"/>
      <c r="I29" s="877"/>
      <c r="J29" s="877"/>
      <c r="K29" s="877"/>
      <c r="L29" s="877"/>
      <c r="M29" s="877"/>
      <c r="N29" s="877"/>
      <c r="O29" s="877"/>
      <c r="P29" s="877"/>
      <c r="Q29" s="877"/>
      <c r="R29" s="877"/>
      <c r="S29" s="877"/>
      <c r="T29" s="877"/>
      <c r="U29" s="877"/>
      <c r="V29" s="877"/>
      <c r="W29" s="877"/>
      <c r="X29" s="877"/>
    </row>
    <row r="30" spans="1:24" ht="17.25" customHeight="1">
      <c r="A30" s="873" t="s">
        <v>924</v>
      </c>
      <c r="B30" s="873"/>
      <c r="C30" s="873"/>
      <c r="D30" s="873"/>
      <c r="E30" s="873"/>
      <c r="F30" s="873"/>
      <c r="G30" s="873"/>
      <c r="H30" s="873"/>
      <c r="I30" s="873"/>
      <c r="J30" s="873"/>
      <c r="K30" s="873"/>
      <c r="L30" s="873"/>
      <c r="M30" s="873"/>
      <c r="N30" s="873"/>
      <c r="O30" s="873"/>
      <c r="P30" s="873"/>
      <c r="Q30" s="873"/>
      <c r="R30" s="873"/>
      <c r="S30" s="873"/>
      <c r="T30" s="873"/>
      <c r="U30" s="873"/>
      <c r="V30" s="873"/>
      <c r="W30" s="873"/>
      <c r="X30" s="873"/>
    </row>
    <row r="31" spans="1:24">
      <c r="A31" s="874" t="s">
        <v>975</v>
      </c>
      <c r="B31" s="875"/>
      <c r="C31" s="875"/>
      <c r="D31" s="875"/>
      <c r="E31" s="875"/>
      <c r="F31" s="875"/>
      <c r="G31" s="875"/>
      <c r="H31" s="875"/>
      <c r="I31" s="875"/>
      <c r="J31" s="875"/>
      <c r="K31" s="875"/>
      <c r="L31" s="875"/>
      <c r="M31" s="875"/>
      <c r="N31" s="875"/>
      <c r="O31" s="875"/>
      <c r="P31" s="875"/>
      <c r="Q31" s="875"/>
      <c r="R31" s="875"/>
      <c r="S31" s="875"/>
      <c r="T31" s="875"/>
      <c r="U31" s="875"/>
      <c r="V31" s="875"/>
      <c r="W31" s="875"/>
      <c r="X31" s="876"/>
    </row>
    <row r="32" spans="1:24" ht="17.25" customHeight="1">
      <c r="A32" s="877" t="str">
        <f>IF('６－１'!$A$35="","",'６－１'!$A$35)</f>
        <v/>
      </c>
      <c r="B32" s="877"/>
      <c r="C32" s="877"/>
      <c r="D32" s="877"/>
      <c r="E32" s="877"/>
      <c r="F32" s="877"/>
      <c r="G32" s="877"/>
      <c r="H32" s="877"/>
      <c r="I32" s="877"/>
      <c r="J32" s="877"/>
      <c r="K32" s="877"/>
      <c r="L32" s="877"/>
      <c r="M32" s="877"/>
      <c r="N32" s="877"/>
      <c r="O32" s="877"/>
      <c r="P32" s="877"/>
      <c r="Q32" s="877"/>
      <c r="R32" s="877"/>
      <c r="S32" s="877"/>
      <c r="T32" s="877"/>
      <c r="U32" s="877"/>
      <c r="V32" s="877"/>
      <c r="W32" s="877"/>
      <c r="X32" s="877"/>
    </row>
    <row r="33" spans="1:24" ht="17.25" customHeight="1">
      <c r="A33" s="878" t="s">
        <v>920</v>
      </c>
      <c r="B33" s="878"/>
      <c r="C33" s="878"/>
      <c r="D33" s="878"/>
      <c r="E33" s="878"/>
      <c r="F33" s="878"/>
      <c r="G33" s="878"/>
      <c r="H33" s="878"/>
      <c r="I33" s="878"/>
      <c r="J33" s="878"/>
      <c r="K33" s="878"/>
      <c r="L33" s="878"/>
      <c r="M33" s="878"/>
      <c r="N33" s="878"/>
      <c r="O33" s="878"/>
      <c r="P33" s="878"/>
      <c r="Q33" s="878"/>
      <c r="R33" s="878"/>
      <c r="S33" s="878"/>
      <c r="T33" s="878"/>
      <c r="U33" s="878"/>
      <c r="V33" s="878"/>
      <c r="W33" s="878"/>
      <c r="X33" s="878"/>
    </row>
    <row r="34" spans="1:24" ht="17.25" customHeight="1">
      <c r="A34" s="877" t="str">
        <f>IF('６－１'!$A$37="","",'６－１'!$A$37)</f>
        <v/>
      </c>
      <c r="B34" s="877"/>
      <c r="C34" s="877"/>
      <c r="D34" s="877"/>
      <c r="E34" s="877"/>
      <c r="F34" s="877"/>
      <c r="G34" s="877"/>
      <c r="H34" s="877"/>
      <c r="I34" s="877"/>
      <c r="J34" s="877"/>
      <c r="K34" s="877"/>
      <c r="L34" s="877"/>
      <c r="M34" s="877"/>
      <c r="N34" s="877"/>
      <c r="O34" s="877"/>
      <c r="P34" s="877"/>
      <c r="Q34" s="877"/>
      <c r="R34" s="877"/>
      <c r="S34" s="877"/>
      <c r="T34" s="877"/>
      <c r="U34" s="877"/>
      <c r="V34" s="877"/>
      <c r="W34" s="877"/>
      <c r="X34" s="877"/>
    </row>
    <row r="35" spans="1:24" ht="17.25" customHeight="1">
      <c r="A35" s="878" t="s">
        <v>921</v>
      </c>
      <c r="B35" s="878"/>
      <c r="C35" s="878"/>
      <c r="D35" s="878"/>
      <c r="E35" s="878"/>
      <c r="F35" s="878"/>
      <c r="G35" s="878"/>
      <c r="H35" s="878"/>
      <c r="I35" s="878"/>
      <c r="J35" s="878"/>
      <c r="K35" s="878"/>
      <c r="L35" s="878"/>
      <c r="M35" s="878"/>
      <c r="N35" s="878"/>
      <c r="O35" s="878"/>
      <c r="P35" s="878"/>
      <c r="Q35" s="878"/>
      <c r="R35" s="878"/>
      <c r="S35" s="878"/>
      <c r="T35" s="878"/>
      <c r="U35" s="878"/>
      <c r="V35" s="878"/>
      <c r="W35" s="878"/>
      <c r="X35" s="878"/>
    </row>
    <row r="36" spans="1:24" ht="17.25" customHeight="1">
      <c r="A36" s="877" t="str">
        <f>IF('６－１'!$A$39="","",'６－１'!$A$39)</f>
        <v/>
      </c>
      <c r="B36" s="877"/>
      <c r="C36" s="877"/>
      <c r="D36" s="877"/>
      <c r="E36" s="877"/>
      <c r="F36" s="877"/>
      <c r="G36" s="877"/>
      <c r="H36" s="877"/>
      <c r="I36" s="877"/>
      <c r="J36" s="877"/>
      <c r="K36" s="877"/>
      <c r="L36" s="877"/>
      <c r="M36" s="877"/>
      <c r="N36" s="877"/>
      <c r="O36" s="877"/>
      <c r="P36" s="877"/>
      <c r="Q36" s="877"/>
      <c r="R36" s="877"/>
      <c r="S36" s="877"/>
      <c r="T36" s="877"/>
      <c r="U36" s="877"/>
      <c r="V36" s="877"/>
      <c r="W36" s="877"/>
      <c r="X36" s="877"/>
    </row>
    <row r="37" spans="1:24" ht="17.25" customHeight="1">
      <c r="A37" s="878" t="s">
        <v>976</v>
      </c>
      <c r="B37" s="878"/>
      <c r="C37" s="878"/>
      <c r="D37" s="878"/>
      <c r="E37" s="878"/>
      <c r="F37" s="878"/>
      <c r="G37" s="878"/>
      <c r="H37" s="878"/>
      <c r="I37" s="878"/>
      <c r="J37" s="878"/>
      <c r="K37" s="878"/>
      <c r="L37" s="878"/>
      <c r="M37" s="878"/>
      <c r="N37" s="878"/>
      <c r="O37" s="878"/>
      <c r="P37" s="878"/>
      <c r="Q37" s="878"/>
      <c r="R37" s="878"/>
      <c r="S37" s="878"/>
      <c r="T37" s="878"/>
      <c r="U37" s="878"/>
      <c r="V37" s="878"/>
      <c r="W37" s="878"/>
      <c r="X37" s="878"/>
    </row>
    <row r="38" spans="1:24" ht="17.25" customHeight="1">
      <c r="A38" s="877" t="str">
        <f>IF('６－１'!$A$41="","",'６－１'!$A$41)</f>
        <v/>
      </c>
      <c r="B38" s="877"/>
      <c r="C38" s="877"/>
      <c r="D38" s="877"/>
      <c r="E38" s="877"/>
      <c r="F38" s="877"/>
      <c r="G38" s="877"/>
      <c r="H38" s="877"/>
      <c r="I38" s="877"/>
      <c r="J38" s="877"/>
      <c r="K38" s="877"/>
      <c r="L38" s="877"/>
      <c r="M38" s="877"/>
      <c r="N38" s="877"/>
      <c r="O38" s="877"/>
      <c r="P38" s="877"/>
      <c r="Q38" s="877"/>
      <c r="R38" s="877"/>
      <c r="S38" s="877"/>
      <c r="T38" s="877"/>
      <c r="U38" s="877"/>
      <c r="V38" s="877"/>
      <c r="W38" s="877"/>
      <c r="X38" s="877"/>
    </row>
    <row r="39" spans="1:24" ht="17.25" customHeight="1">
      <c r="A39" s="878" t="s">
        <v>923</v>
      </c>
      <c r="B39" s="878"/>
      <c r="C39" s="878"/>
      <c r="D39" s="878"/>
      <c r="E39" s="878"/>
      <c r="F39" s="878"/>
      <c r="G39" s="878"/>
      <c r="H39" s="878"/>
      <c r="I39" s="878"/>
      <c r="J39" s="878"/>
      <c r="K39" s="878"/>
      <c r="L39" s="878"/>
      <c r="M39" s="878"/>
      <c r="N39" s="878"/>
      <c r="O39" s="878"/>
      <c r="P39" s="878"/>
      <c r="Q39" s="878"/>
      <c r="R39" s="878"/>
      <c r="S39" s="878"/>
      <c r="T39" s="878"/>
      <c r="U39" s="878"/>
      <c r="V39" s="878"/>
      <c r="W39" s="878"/>
      <c r="X39" s="878"/>
    </row>
    <row r="40" spans="1:24" ht="17.25" customHeight="1">
      <c r="A40" s="879" t="str">
        <f>IF('６－１'!$A$43="","",'６－１'!$A$43)</f>
        <v/>
      </c>
      <c r="B40" s="879"/>
      <c r="C40" s="879"/>
      <c r="D40" s="879"/>
      <c r="E40" s="879"/>
      <c r="F40" s="879"/>
      <c r="G40" s="879"/>
      <c r="H40" s="879"/>
      <c r="I40" s="879"/>
      <c r="J40" s="879"/>
      <c r="K40" s="879"/>
      <c r="L40" s="879"/>
      <c r="M40" s="879"/>
      <c r="N40" s="879"/>
      <c r="O40" s="879"/>
      <c r="P40" s="879"/>
      <c r="Q40" s="879"/>
      <c r="R40" s="879"/>
      <c r="S40" s="879"/>
      <c r="T40" s="879"/>
      <c r="U40" s="879"/>
      <c r="V40" s="879"/>
      <c r="W40" s="879"/>
      <c r="X40" s="879"/>
    </row>
  </sheetData>
  <mergeCells count="40">
    <mergeCell ref="A40:X40"/>
    <mergeCell ref="A34:X34"/>
    <mergeCell ref="A35:X35"/>
    <mergeCell ref="A36:X36"/>
    <mergeCell ref="A37:X37"/>
    <mergeCell ref="A38:X38"/>
    <mergeCell ref="A39:X39"/>
    <mergeCell ref="A19:X19"/>
    <mergeCell ref="A20:X20"/>
    <mergeCell ref="A24:X24"/>
    <mergeCell ref="A25:X25"/>
    <mergeCell ref="A26:X26"/>
    <mergeCell ref="A30:X30"/>
    <mergeCell ref="A31:X31"/>
    <mergeCell ref="A32:X32"/>
    <mergeCell ref="A33:X33"/>
    <mergeCell ref="A21:X21"/>
    <mergeCell ref="A22:X22"/>
    <mergeCell ref="A23:X23"/>
    <mergeCell ref="A29:X29"/>
    <mergeCell ref="A27:X27"/>
    <mergeCell ref="A28:X28"/>
    <mergeCell ref="J9:N9"/>
    <mergeCell ref="O9:X9"/>
    <mergeCell ref="A16:E16"/>
    <mergeCell ref="A17:E17"/>
    <mergeCell ref="A11:X11"/>
    <mergeCell ref="A13:X13"/>
    <mergeCell ref="A15:E15"/>
    <mergeCell ref="F15:X15"/>
    <mergeCell ref="F16:N16"/>
    <mergeCell ref="P16:X16"/>
    <mergeCell ref="L17:R17"/>
    <mergeCell ref="A2:X3"/>
    <mergeCell ref="S5:X5"/>
    <mergeCell ref="J7:N7"/>
    <mergeCell ref="O7:X7"/>
    <mergeCell ref="G8:I8"/>
    <mergeCell ref="J8:N8"/>
    <mergeCell ref="O8:X8"/>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基本情報!$C$13:$C$17</xm:f>
          </x14:formula1>
          <xm:sqref>P17:X17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zoomScalePageLayoutView="75" workbookViewId="0">
      <selection activeCell="AE6" sqref="AE6"/>
    </sheetView>
  </sheetViews>
  <sheetFormatPr defaultColWidth="9" defaultRowHeight="13.2"/>
  <cols>
    <col min="1" max="24" width="3.6640625" style="304" customWidth="1"/>
    <col min="25" max="16384" width="9" style="271"/>
  </cols>
  <sheetData>
    <row r="1" spans="1:26" ht="17.25" customHeight="1">
      <c r="A1" s="29"/>
      <c r="X1" s="272" t="s">
        <v>937</v>
      </c>
      <c r="Y1" s="567" t="str">
        <f>HYPERLINK("#'リンク一覧'!A1", "リンク一覧へ")</f>
        <v>リンク一覧へ</v>
      </c>
      <c r="Z1" s="138"/>
    </row>
    <row r="2" spans="1:26" ht="17.25" customHeight="1">
      <c r="A2" s="855" t="s">
        <v>930</v>
      </c>
      <c r="B2" s="855"/>
      <c r="C2" s="855"/>
      <c r="D2" s="855"/>
      <c r="E2" s="855"/>
      <c r="F2" s="855"/>
      <c r="G2" s="855"/>
      <c r="H2" s="855"/>
      <c r="I2" s="855"/>
      <c r="J2" s="855"/>
      <c r="K2" s="855"/>
      <c r="L2" s="855"/>
      <c r="M2" s="855"/>
      <c r="N2" s="855"/>
      <c r="O2" s="855"/>
      <c r="P2" s="855"/>
      <c r="Q2" s="855"/>
      <c r="R2" s="855"/>
      <c r="S2" s="855"/>
      <c r="T2" s="855"/>
      <c r="U2" s="855"/>
      <c r="V2" s="855"/>
      <c r="W2" s="855"/>
      <c r="X2" s="855"/>
    </row>
    <row r="3" spans="1:26" ht="17.25" customHeight="1">
      <c r="A3" s="855"/>
      <c r="B3" s="855"/>
      <c r="C3" s="855"/>
      <c r="D3" s="855"/>
      <c r="E3" s="855"/>
      <c r="F3" s="855"/>
      <c r="G3" s="855"/>
      <c r="H3" s="855"/>
      <c r="I3" s="855"/>
      <c r="J3" s="855"/>
      <c r="K3" s="855"/>
      <c r="L3" s="855"/>
      <c r="M3" s="855"/>
      <c r="N3" s="855"/>
      <c r="O3" s="855"/>
      <c r="P3" s="855"/>
      <c r="Q3" s="855"/>
      <c r="R3" s="855"/>
      <c r="S3" s="855"/>
      <c r="T3" s="855"/>
      <c r="U3" s="855"/>
      <c r="V3" s="855"/>
      <c r="W3" s="855"/>
      <c r="X3" s="855"/>
    </row>
    <row r="4" spans="1:26" ht="17.25" customHeight="1"/>
    <row r="5" spans="1:26" ht="17.25" customHeight="1">
      <c r="A5" s="303"/>
      <c r="B5" s="303"/>
      <c r="C5" s="303"/>
      <c r="D5" s="303"/>
      <c r="E5" s="303"/>
      <c r="F5" s="303"/>
      <c r="G5" s="303"/>
      <c r="H5" s="303"/>
      <c r="I5" s="303"/>
      <c r="J5" s="303"/>
      <c r="K5" s="303"/>
      <c r="L5" s="303"/>
      <c r="M5" s="303"/>
      <c r="N5" s="303"/>
      <c r="O5" s="301"/>
      <c r="P5" s="301"/>
      <c r="Q5" s="303"/>
      <c r="R5" s="305"/>
      <c r="S5" s="676" t="s">
        <v>495</v>
      </c>
      <c r="T5" s="676"/>
      <c r="U5" s="676"/>
      <c r="V5" s="676"/>
      <c r="W5" s="676"/>
      <c r="X5" s="676"/>
    </row>
    <row r="6" spans="1:26" ht="17.25" customHeight="1">
      <c r="A6" s="303" t="s">
        <v>796</v>
      </c>
      <c r="B6" s="303"/>
      <c r="C6" s="303"/>
      <c r="D6" s="303"/>
      <c r="E6" s="303"/>
      <c r="F6" s="301"/>
      <c r="G6" s="303"/>
      <c r="H6" s="303"/>
      <c r="I6" s="303"/>
      <c r="J6" s="303"/>
      <c r="K6" s="303"/>
      <c r="L6" s="303"/>
      <c r="M6" s="301"/>
      <c r="N6" s="303"/>
      <c r="O6" s="303"/>
      <c r="P6" s="303"/>
      <c r="Q6" s="303"/>
      <c r="R6" s="303"/>
      <c r="S6" s="303"/>
      <c r="T6" s="303"/>
      <c r="U6" s="303"/>
      <c r="V6" s="303"/>
      <c r="W6" s="303"/>
      <c r="X6" s="303"/>
    </row>
    <row r="7" spans="1:26" ht="17.25" customHeight="1">
      <c r="A7" s="303"/>
      <c r="B7" s="303"/>
      <c r="C7" s="303"/>
      <c r="D7" s="303"/>
      <c r="E7" s="303"/>
      <c r="F7" s="303"/>
      <c r="G7" s="303"/>
      <c r="H7" s="303"/>
      <c r="I7" s="303"/>
      <c r="J7" s="856" t="s">
        <v>820</v>
      </c>
      <c r="K7" s="677"/>
      <c r="L7" s="677"/>
      <c r="M7" s="677"/>
      <c r="N7" s="677"/>
      <c r="O7" s="678" t="str">
        <f>IF(基本情報!$C$3="","",基本情報!$C$3)</f>
        <v/>
      </c>
      <c r="P7" s="678"/>
      <c r="Q7" s="678"/>
      <c r="R7" s="678"/>
      <c r="S7" s="678"/>
      <c r="T7" s="678"/>
      <c r="U7" s="678"/>
      <c r="V7" s="678"/>
      <c r="W7" s="678"/>
      <c r="X7" s="678"/>
    </row>
    <row r="8" spans="1:26" ht="17.25" customHeight="1">
      <c r="A8" s="303"/>
      <c r="B8" s="303"/>
      <c r="C8" s="303"/>
      <c r="D8" s="303"/>
      <c r="E8" s="303"/>
      <c r="F8" s="303"/>
      <c r="G8" s="679" t="s">
        <v>45</v>
      </c>
      <c r="H8" s="679"/>
      <c r="I8" s="679"/>
      <c r="J8" s="677" t="s">
        <v>104</v>
      </c>
      <c r="K8" s="677"/>
      <c r="L8" s="677"/>
      <c r="M8" s="677"/>
      <c r="N8" s="677"/>
      <c r="O8" s="678" t="str">
        <f>IF(基本情報!$C$4="","",基本情報!$C$4)</f>
        <v/>
      </c>
      <c r="P8" s="678"/>
      <c r="Q8" s="678"/>
      <c r="R8" s="678"/>
      <c r="S8" s="678"/>
      <c r="T8" s="678"/>
      <c r="U8" s="678"/>
      <c r="V8" s="678"/>
      <c r="W8" s="678"/>
      <c r="X8" s="678"/>
    </row>
    <row r="9" spans="1:26" ht="17.25" customHeight="1">
      <c r="A9" s="303"/>
      <c r="B9" s="303"/>
      <c r="C9" s="303"/>
      <c r="D9" s="303"/>
      <c r="E9" s="303"/>
      <c r="F9" s="303"/>
      <c r="G9" s="303"/>
      <c r="H9" s="303"/>
      <c r="I9" s="303"/>
      <c r="J9" s="854" t="s">
        <v>973</v>
      </c>
      <c r="K9" s="854"/>
      <c r="L9" s="854"/>
      <c r="M9" s="854"/>
      <c r="N9" s="854"/>
      <c r="O9" s="678" t="str">
        <f>IF(基本情報!$C$5="","",基本情報!$C$5)</f>
        <v/>
      </c>
      <c r="P9" s="678"/>
      <c r="Q9" s="678"/>
      <c r="R9" s="678"/>
      <c r="S9" s="678"/>
      <c r="T9" s="678"/>
      <c r="U9" s="678"/>
      <c r="V9" s="678"/>
      <c r="W9" s="678"/>
      <c r="X9" s="678"/>
    </row>
    <row r="10" spans="1:26" ht="17.25" customHeight="1"/>
    <row r="11" spans="1:26" ht="17.25" customHeight="1">
      <c r="A11" s="880" t="s">
        <v>931</v>
      </c>
      <c r="B11" s="880"/>
      <c r="C11" s="880"/>
      <c r="D11" s="880"/>
      <c r="E11" s="880"/>
      <c r="F11" s="880"/>
      <c r="G11" s="880"/>
      <c r="H11" s="880"/>
      <c r="I11" s="880"/>
      <c r="J11" s="880"/>
      <c r="K11" s="880"/>
      <c r="L11" s="880"/>
      <c r="M11" s="880"/>
      <c r="N11" s="880"/>
      <c r="O11" s="880"/>
      <c r="P11" s="880"/>
      <c r="Q11" s="880"/>
      <c r="R11" s="880"/>
      <c r="S11" s="880"/>
      <c r="T11" s="880"/>
      <c r="U11" s="880"/>
      <c r="V11" s="880"/>
      <c r="W11" s="880"/>
      <c r="X11" s="880"/>
    </row>
    <row r="12" spans="1:26" ht="17.25" customHeight="1">
      <c r="A12" s="304" t="s">
        <v>932</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row>
    <row r="13" spans="1:26" ht="17.25" customHeight="1"/>
    <row r="14" spans="1:26" ht="17.25" customHeight="1">
      <c r="A14" s="857" t="s">
        <v>27</v>
      </c>
      <c r="B14" s="857"/>
      <c r="C14" s="857"/>
      <c r="D14" s="857"/>
      <c r="E14" s="857"/>
      <c r="F14" s="857"/>
      <c r="G14" s="857"/>
      <c r="H14" s="857"/>
      <c r="I14" s="857"/>
      <c r="J14" s="857"/>
      <c r="K14" s="857"/>
      <c r="L14" s="857"/>
      <c r="M14" s="857"/>
      <c r="N14" s="857"/>
      <c r="O14" s="857"/>
      <c r="P14" s="857"/>
      <c r="Q14" s="857"/>
      <c r="R14" s="857"/>
      <c r="S14" s="857"/>
      <c r="T14" s="857"/>
      <c r="U14" s="857"/>
      <c r="V14" s="857"/>
      <c r="W14" s="857"/>
      <c r="X14" s="857"/>
    </row>
    <row r="15" spans="1:26" ht="17.25" customHeight="1"/>
    <row r="16" spans="1:26" ht="17.25" customHeight="1">
      <c r="A16" s="860" t="s">
        <v>915</v>
      </c>
      <c r="B16" s="861"/>
      <c r="C16" s="861"/>
      <c r="D16" s="861"/>
      <c r="E16" s="862"/>
      <c r="F16" s="858" t="str">
        <f>IF(基本情報!$C$1="","",基本情報!$C$1)</f>
        <v/>
      </c>
      <c r="G16" s="858"/>
      <c r="H16" s="858"/>
      <c r="I16" s="858"/>
      <c r="J16" s="858"/>
      <c r="K16" s="858"/>
      <c r="L16" s="858"/>
      <c r="M16" s="858"/>
      <c r="N16" s="858"/>
      <c r="O16" s="858"/>
      <c r="P16" s="858"/>
      <c r="Q16" s="858"/>
      <c r="R16" s="858"/>
      <c r="S16" s="858"/>
      <c r="T16" s="858"/>
      <c r="U16" s="858"/>
      <c r="V16" s="858"/>
      <c r="W16" s="858"/>
      <c r="X16" s="859"/>
    </row>
    <row r="17" spans="1:24" ht="17.25" customHeight="1">
      <c r="A17" s="860" t="s">
        <v>10</v>
      </c>
      <c r="B17" s="861"/>
      <c r="C17" s="861"/>
      <c r="D17" s="861"/>
      <c r="E17" s="862"/>
      <c r="F17" s="863" t="str">
        <f>IF(基本情報!$C$11="","",基本情報!$C$11)</f>
        <v>令和　年　月　日</v>
      </c>
      <c r="G17" s="864"/>
      <c r="H17" s="864"/>
      <c r="I17" s="864"/>
      <c r="J17" s="864"/>
      <c r="K17" s="864"/>
      <c r="L17" s="864"/>
      <c r="M17" s="864"/>
      <c r="N17" s="864"/>
      <c r="O17" s="302" t="s">
        <v>539</v>
      </c>
      <c r="P17" s="865" t="s">
        <v>495</v>
      </c>
      <c r="Q17" s="865"/>
      <c r="R17" s="865"/>
      <c r="S17" s="865"/>
      <c r="T17" s="865"/>
      <c r="U17" s="865"/>
      <c r="V17" s="865"/>
      <c r="W17" s="865"/>
      <c r="X17" s="866"/>
    </row>
    <row r="18" spans="1:24" ht="17.25" customHeight="1">
      <c r="A18" s="860" t="s">
        <v>916</v>
      </c>
      <c r="B18" s="861"/>
      <c r="C18" s="861"/>
      <c r="D18" s="861"/>
      <c r="E18" s="862"/>
      <c r="F18" s="306"/>
      <c r="G18" s="307"/>
      <c r="H18" s="307"/>
      <c r="I18" s="307"/>
      <c r="J18" s="307"/>
      <c r="K18" s="307"/>
      <c r="L18" s="867" t="str">
        <f>IF(基本情報!$C$6="","",基本情報!$C$6)</f>
        <v/>
      </c>
      <c r="M18" s="867"/>
      <c r="N18" s="867"/>
      <c r="O18" s="867"/>
      <c r="P18" s="867"/>
      <c r="Q18" s="867"/>
      <c r="R18" s="867"/>
      <c r="S18" s="307" t="s">
        <v>917</v>
      </c>
      <c r="T18" s="307"/>
      <c r="U18" s="307"/>
      <c r="V18" s="307"/>
      <c r="W18" s="307"/>
      <c r="X18" s="308"/>
    </row>
    <row r="19" spans="1:24" ht="17.25" customHeight="1"/>
    <row r="20" spans="1:24" ht="17.25" customHeight="1">
      <c r="A20" s="881" t="s">
        <v>933</v>
      </c>
      <c r="B20" s="881"/>
      <c r="C20" s="881"/>
      <c r="D20" s="881"/>
      <c r="E20" s="881"/>
      <c r="F20" s="881"/>
      <c r="G20" s="881"/>
      <c r="H20" s="881"/>
      <c r="I20" s="881"/>
      <c r="J20" s="881"/>
      <c r="K20" s="881"/>
      <c r="L20" s="881"/>
      <c r="M20" s="881"/>
      <c r="N20" s="881"/>
      <c r="O20" s="881"/>
      <c r="P20" s="881"/>
      <c r="Q20" s="881"/>
      <c r="R20" s="881"/>
      <c r="S20" s="881"/>
      <c r="T20" s="881"/>
      <c r="U20" s="881"/>
      <c r="V20" s="881"/>
      <c r="W20" s="881"/>
      <c r="X20" s="881"/>
    </row>
    <row r="21" spans="1:24" ht="17.25" customHeight="1">
      <c r="A21" s="852" t="s">
        <v>934</v>
      </c>
      <c r="B21" s="852"/>
      <c r="C21" s="852"/>
      <c r="D21" s="852"/>
      <c r="E21" s="852"/>
      <c r="F21" s="852"/>
      <c r="G21" s="852"/>
      <c r="H21" s="852"/>
      <c r="I21" s="852"/>
      <c r="J21" s="852"/>
      <c r="K21" s="852"/>
      <c r="L21" s="852"/>
      <c r="M21" s="852"/>
      <c r="N21" s="852"/>
      <c r="O21" s="852"/>
      <c r="P21" s="852"/>
      <c r="Q21" s="852"/>
      <c r="R21" s="852"/>
      <c r="S21" s="852"/>
      <c r="T21" s="852"/>
      <c r="U21" s="852"/>
      <c r="V21" s="852"/>
      <c r="W21" s="852"/>
      <c r="X21" s="852"/>
    </row>
    <row r="22" spans="1:24" ht="17.25" customHeight="1">
      <c r="A22" s="853"/>
      <c r="B22" s="853"/>
      <c r="C22" s="853"/>
      <c r="D22" s="853"/>
      <c r="E22" s="853"/>
      <c r="F22" s="853"/>
      <c r="G22" s="853"/>
      <c r="H22" s="853"/>
      <c r="I22" s="853"/>
      <c r="J22" s="853"/>
      <c r="K22" s="853"/>
      <c r="L22" s="853"/>
      <c r="M22" s="853"/>
      <c r="N22" s="853"/>
      <c r="O22" s="853"/>
      <c r="P22" s="853"/>
      <c r="Q22" s="853"/>
      <c r="R22" s="853"/>
      <c r="S22" s="853"/>
      <c r="T22" s="853"/>
      <c r="U22" s="853"/>
      <c r="V22" s="853"/>
      <c r="W22" s="853"/>
      <c r="X22" s="853"/>
    </row>
    <row r="23" spans="1:24" ht="17.25" customHeight="1">
      <c r="A23" s="852" t="s">
        <v>935</v>
      </c>
      <c r="B23" s="852"/>
      <c r="C23" s="852"/>
      <c r="D23" s="852"/>
      <c r="E23" s="852"/>
      <c r="F23" s="852"/>
      <c r="G23" s="852"/>
      <c r="H23" s="852"/>
      <c r="I23" s="852"/>
      <c r="J23" s="852"/>
      <c r="K23" s="852"/>
      <c r="L23" s="852"/>
      <c r="M23" s="852"/>
      <c r="N23" s="852"/>
      <c r="O23" s="852"/>
      <c r="P23" s="852"/>
      <c r="Q23" s="852"/>
      <c r="R23" s="852"/>
      <c r="S23" s="852"/>
      <c r="T23" s="852"/>
      <c r="U23" s="852"/>
      <c r="V23" s="852"/>
      <c r="W23" s="852"/>
      <c r="X23" s="852"/>
    </row>
    <row r="24" spans="1:24" ht="17.25" customHeight="1">
      <c r="A24" s="853"/>
      <c r="B24" s="853"/>
      <c r="C24" s="853"/>
      <c r="D24" s="853"/>
      <c r="E24" s="853"/>
      <c r="F24" s="853"/>
      <c r="G24" s="853"/>
      <c r="H24" s="853"/>
      <c r="I24" s="853"/>
      <c r="J24" s="853"/>
      <c r="K24" s="853"/>
      <c r="L24" s="853"/>
      <c r="M24" s="853"/>
      <c r="N24" s="853"/>
      <c r="O24" s="853"/>
      <c r="P24" s="853"/>
      <c r="Q24" s="853"/>
      <c r="R24" s="853"/>
      <c r="S24" s="853"/>
      <c r="T24" s="853"/>
      <c r="U24" s="853"/>
      <c r="V24" s="853"/>
      <c r="W24" s="853"/>
      <c r="X24" s="853"/>
    </row>
    <row r="25" spans="1:24" ht="17.25" customHeight="1">
      <c r="A25" s="852" t="s">
        <v>936</v>
      </c>
      <c r="B25" s="852"/>
      <c r="C25" s="852"/>
      <c r="D25" s="852"/>
      <c r="E25" s="852"/>
      <c r="F25" s="852"/>
      <c r="G25" s="852"/>
      <c r="H25" s="852"/>
      <c r="I25" s="852"/>
      <c r="J25" s="852"/>
      <c r="K25" s="852"/>
      <c r="L25" s="852"/>
      <c r="M25" s="852"/>
      <c r="N25" s="852"/>
      <c r="O25" s="852"/>
      <c r="P25" s="852"/>
      <c r="Q25" s="852"/>
      <c r="R25" s="852"/>
      <c r="S25" s="852"/>
      <c r="T25" s="852"/>
      <c r="U25" s="852"/>
      <c r="V25" s="852"/>
      <c r="W25" s="852"/>
      <c r="X25" s="852"/>
    </row>
    <row r="26" spans="1:24" ht="17.25" customHeight="1">
      <c r="A26" s="853"/>
      <c r="B26" s="853"/>
      <c r="C26" s="853"/>
      <c r="D26" s="853"/>
      <c r="E26" s="853"/>
      <c r="F26" s="853"/>
      <c r="G26" s="853"/>
      <c r="H26" s="853"/>
      <c r="I26" s="853"/>
      <c r="J26" s="853"/>
      <c r="K26" s="853"/>
      <c r="L26" s="853"/>
      <c r="M26" s="853"/>
      <c r="N26" s="853"/>
      <c r="O26" s="853"/>
      <c r="P26" s="853"/>
      <c r="Q26" s="853"/>
      <c r="R26" s="853"/>
      <c r="S26" s="853"/>
      <c r="T26" s="853"/>
      <c r="U26" s="853"/>
      <c r="V26" s="853"/>
      <c r="W26" s="853"/>
      <c r="X26" s="853"/>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sheetData>
  <mergeCells count="25">
    <mergeCell ref="A25:X25"/>
    <mergeCell ref="A26:X26"/>
    <mergeCell ref="L18:R18"/>
    <mergeCell ref="A20:X20"/>
    <mergeCell ref="A21:X21"/>
    <mergeCell ref="A22:X22"/>
    <mergeCell ref="A23:X23"/>
    <mergeCell ref="A24:X24"/>
    <mergeCell ref="A18:E18"/>
    <mergeCell ref="J9:N9"/>
    <mergeCell ref="O9:X9"/>
    <mergeCell ref="A16:E16"/>
    <mergeCell ref="F16:X16"/>
    <mergeCell ref="A17:E17"/>
    <mergeCell ref="F17:N17"/>
    <mergeCell ref="P17:X17"/>
    <mergeCell ref="A11:X11"/>
    <mergeCell ref="A14:X14"/>
    <mergeCell ref="A2:X3"/>
    <mergeCell ref="S5:X5"/>
    <mergeCell ref="J7:N7"/>
    <mergeCell ref="O7:X7"/>
    <mergeCell ref="G8:I8"/>
    <mergeCell ref="J8:N8"/>
    <mergeCell ref="O8:X8"/>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基本情報!$C$6:$C$10</xm:f>
          </x14:formula1>
          <xm:sqref>L18:R18</xm:sqref>
        </x14:dataValidation>
        <x14:dataValidation type="list" allowBlank="1" showInputMessage="1" showErrorMessage="1" xr:uid="{00000000-0002-0000-1300-000001000000}">
          <x14:formula1>
            <xm:f>基本情報!$C$13:$C$17</xm:f>
          </x14:formula1>
          <xm:sqref>P17:X17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Z44"/>
  <sheetViews>
    <sheetView view="pageBreakPreview" zoomScaleNormal="100" zoomScaleSheetLayoutView="100" zoomScalePageLayoutView="75" workbookViewId="0">
      <selection activeCell="AB9" sqref="AB9"/>
    </sheetView>
  </sheetViews>
  <sheetFormatPr defaultColWidth="9" defaultRowHeight="13.2"/>
  <cols>
    <col min="1" max="24" width="3.6640625" style="310" customWidth="1"/>
    <col min="25" max="16384" width="9" style="271"/>
  </cols>
  <sheetData>
    <row r="1" spans="1:26" ht="17.25" customHeight="1">
      <c r="U1" s="894" t="str">
        <f>IF(A2="履行体制届","（様式７Ａ）","（様式７Ｂ）")</f>
        <v>（様式７Ｂ）</v>
      </c>
      <c r="V1" s="894"/>
      <c r="W1" s="894"/>
      <c r="X1" s="894"/>
      <c r="Y1" s="567" t="str">
        <f>HYPERLINK("#'リンク一覧'!A1", "リンク一覧へ")</f>
        <v>リンク一覧へ</v>
      </c>
      <c r="Z1" s="138"/>
    </row>
    <row r="2" spans="1:26" ht="17.25" customHeight="1">
      <c r="A2" s="899" t="s">
        <v>908</v>
      </c>
      <c r="B2" s="899"/>
      <c r="C2" s="899"/>
      <c r="D2" s="899"/>
      <c r="E2" s="899"/>
      <c r="F2" s="899"/>
      <c r="G2" s="899"/>
      <c r="H2" s="899"/>
      <c r="I2" s="899"/>
      <c r="J2" s="899"/>
      <c r="K2" s="899"/>
      <c r="L2" s="899"/>
      <c r="M2" s="899"/>
      <c r="N2" s="899"/>
      <c r="O2" s="899"/>
      <c r="P2" s="899"/>
      <c r="Q2" s="899"/>
      <c r="R2" s="899"/>
      <c r="S2" s="899"/>
      <c r="T2" s="899"/>
      <c r="U2" s="899"/>
      <c r="V2" s="899"/>
      <c r="W2" s="899"/>
      <c r="X2" s="899"/>
    </row>
    <row r="3" spans="1:26" ht="17.25" customHeight="1">
      <c r="A3" s="899"/>
      <c r="B3" s="899"/>
      <c r="C3" s="899"/>
      <c r="D3" s="899"/>
      <c r="E3" s="899"/>
      <c r="F3" s="899"/>
      <c r="G3" s="899"/>
      <c r="H3" s="899"/>
      <c r="I3" s="899"/>
      <c r="J3" s="899"/>
      <c r="K3" s="899"/>
      <c r="L3" s="899"/>
      <c r="M3" s="899"/>
      <c r="N3" s="899"/>
      <c r="O3" s="899"/>
      <c r="P3" s="899"/>
      <c r="Q3" s="899"/>
      <c r="R3" s="899"/>
      <c r="S3" s="899"/>
      <c r="T3" s="899"/>
      <c r="U3" s="899"/>
      <c r="V3" s="899"/>
      <c r="W3" s="899"/>
      <c r="X3" s="899"/>
    </row>
    <row r="4" spans="1:26" ht="17.25" customHeight="1"/>
    <row r="5" spans="1:26" ht="17.25" customHeight="1">
      <c r="A5" s="303"/>
      <c r="B5" s="303"/>
      <c r="C5" s="303"/>
      <c r="D5" s="303"/>
      <c r="E5" s="303"/>
      <c r="F5" s="303"/>
      <c r="G5" s="303"/>
      <c r="H5" s="303"/>
      <c r="I5" s="303"/>
      <c r="J5" s="303"/>
      <c r="K5" s="303"/>
      <c r="L5" s="303"/>
      <c r="M5" s="303"/>
      <c r="N5" s="303"/>
      <c r="O5" s="301"/>
      <c r="P5" s="301"/>
      <c r="Q5" s="303"/>
      <c r="R5" s="305"/>
      <c r="S5" s="676" t="s">
        <v>495</v>
      </c>
      <c r="T5" s="676"/>
      <c r="U5" s="676"/>
      <c r="V5" s="676"/>
      <c r="W5" s="676"/>
      <c r="X5" s="676"/>
    </row>
    <row r="6" spans="1:26" ht="17.25" customHeight="1">
      <c r="A6" s="303" t="s">
        <v>796</v>
      </c>
      <c r="B6" s="303"/>
      <c r="C6" s="303"/>
      <c r="D6" s="303"/>
      <c r="E6" s="303"/>
      <c r="F6" s="301"/>
      <c r="G6" s="303"/>
      <c r="H6" s="303"/>
      <c r="I6" s="303"/>
      <c r="J6" s="303"/>
      <c r="K6" s="303"/>
      <c r="L6" s="303"/>
      <c r="M6" s="301"/>
      <c r="N6" s="303"/>
      <c r="O6" s="303"/>
      <c r="P6" s="303"/>
      <c r="Q6" s="303"/>
      <c r="R6" s="303"/>
      <c r="S6" s="303"/>
      <c r="T6" s="303"/>
      <c r="U6" s="303"/>
      <c r="V6" s="303"/>
      <c r="W6" s="303"/>
      <c r="X6" s="303"/>
    </row>
    <row r="7" spans="1:26" ht="17.25" customHeight="1">
      <c r="A7" s="303"/>
      <c r="B7" s="303"/>
      <c r="C7" s="303"/>
      <c r="D7" s="303"/>
      <c r="E7" s="303"/>
      <c r="F7" s="303"/>
      <c r="G7" s="303"/>
      <c r="H7" s="303"/>
      <c r="I7" s="303"/>
      <c r="J7" s="856" t="s">
        <v>820</v>
      </c>
      <c r="K7" s="677"/>
      <c r="L7" s="677"/>
      <c r="M7" s="677"/>
      <c r="N7" s="677"/>
      <c r="O7" s="678" t="str">
        <f>IF(基本情報!$C$3="","",基本情報!$C$3)</f>
        <v/>
      </c>
      <c r="P7" s="678"/>
      <c r="Q7" s="678"/>
      <c r="R7" s="678"/>
      <c r="S7" s="678"/>
      <c r="T7" s="678"/>
      <c r="U7" s="678"/>
      <c r="V7" s="678"/>
      <c r="W7" s="678"/>
      <c r="X7" s="678"/>
    </row>
    <row r="8" spans="1:26" ht="17.25" customHeight="1">
      <c r="A8" s="303"/>
      <c r="B8" s="303"/>
      <c r="C8" s="303"/>
      <c r="D8" s="303"/>
      <c r="E8" s="303"/>
      <c r="F8" s="303"/>
      <c r="G8" s="679" t="s">
        <v>45</v>
      </c>
      <c r="H8" s="679"/>
      <c r="I8" s="679"/>
      <c r="J8" s="677" t="s">
        <v>104</v>
      </c>
      <c r="K8" s="677"/>
      <c r="L8" s="677"/>
      <c r="M8" s="677"/>
      <c r="N8" s="677"/>
      <c r="O8" s="678" t="str">
        <f>IF(基本情報!$C$4="","",基本情報!$C$4)</f>
        <v/>
      </c>
      <c r="P8" s="678"/>
      <c r="Q8" s="678"/>
      <c r="R8" s="678"/>
      <c r="S8" s="678"/>
      <c r="T8" s="678"/>
      <c r="U8" s="678"/>
      <c r="V8" s="678"/>
      <c r="W8" s="678"/>
      <c r="X8" s="678"/>
    </row>
    <row r="9" spans="1:26" ht="17.25" customHeight="1">
      <c r="A9" s="303"/>
      <c r="B9" s="303"/>
      <c r="C9" s="303"/>
      <c r="D9" s="303"/>
      <c r="E9" s="303"/>
      <c r="F9" s="303"/>
      <c r="G9" s="303"/>
      <c r="H9" s="303"/>
      <c r="I9" s="303"/>
      <c r="J9" s="677" t="s">
        <v>821</v>
      </c>
      <c r="K9" s="677"/>
      <c r="L9" s="677"/>
      <c r="M9" s="677"/>
      <c r="N9" s="677"/>
      <c r="O9" s="678" t="str">
        <f>IF(基本情報!$C$5="","",基本情報!$C$5)</f>
        <v/>
      </c>
      <c r="P9" s="678"/>
      <c r="Q9" s="678"/>
      <c r="R9" s="678"/>
      <c r="S9" s="678"/>
      <c r="T9" s="678"/>
      <c r="U9" s="678"/>
      <c r="V9" s="678"/>
      <c r="W9" s="678"/>
      <c r="X9" s="678"/>
    </row>
    <row r="10" spans="1:26" ht="17.25" customHeight="1">
      <c r="B10" s="311"/>
      <c r="C10" s="311"/>
      <c r="D10" s="311"/>
      <c r="E10" s="311"/>
      <c r="F10" s="311"/>
      <c r="G10" s="311"/>
      <c r="H10" s="311"/>
      <c r="I10" s="312"/>
      <c r="J10" s="312"/>
      <c r="K10" s="311"/>
      <c r="L10" s="311"/>
      <c r="M10" s="311"/>
      <c r="N10" s="311"/>
      <c r="O10" s="311"/>
      <c r="P10" s="311"/>
      <c r="Q10" s="313"/>
      <c r="R10" s="313"/>
      <c r="S10" s="313"/>
      <c r="T10" s="313"/>
      <c r="U10" s="313"/>
      <c r="V10" s="313"/>
      <c r="W10" s="313"/>
      <c r="X10" s="313"/>
    </row>
    <row r="11" spans="1:26" ht="17.25" customHeight="1">
      <c r="A11" s="311" t="s">
        <v>938</v>
      </c>
      <c r="B11" s="311"/>
      <c r="C11" s="311"/>
      <c r="D11" s="311"/>
      <c r="E11" s="311"/>
      <c r="F11" s="311"/>
      <c r="G11" s="311"/>
      <c r="H11" s="311"/>
      <c r="I11" s="311"/>
      <c r="J11" s="311"/>
      <c r="K11" s="311"/>
      <c r="L11" s="311"/>
      <c r="M11" s="311"/>
      <c r="N11" s="311"/>
      <c r="O11" s="311"/>
      <c r="P11" s="311"/>
      <c r="Q11" s="311"/>
      <c r="R11" s="311"/>
      <c r="S11" s="311"/>
      <c r="T11" s="311"/>
      <c r="U11" s="311"/>
      <c r="V11" s="311"/>
      <c r="W11" s="311"/>
      <c r="X11" s="311"/>
    </row>
    <row r="12" spans="1:26" ht="17.25" customHeight="1">
      <c r="A12" s="311" t="s">
        <v>939</v>
      </c>
      <c r="B12" s="311"/>
      <c r="C12" s="311"/>
      <c r="D12" s="311"/>
      <c r="E12" s="311"/>
      <c r="F12" s="311"/>
      <c r="G12" s="311"/>
      <c r="H12" s="311"/>
      <c r="I12" s="311"/>
      <c r="J12" s="311"/>
      <c r="K12" s="311"/>
      <c r="L12" s="311"/>
      <c r="M12" s="311"/>
      <c r="N12" s="311"/>
      <c r="O12" s="311"/>
      <c r="P12" s="311"/>
      <c r="Q12" s="311"/>
      <c r="R12" s="311"/>
      <c r="S12" s="311"/>
      <c r="T12" s="311"/>
      <c r="U12" s="311"/>
      <c r="V12" s="311"/>
      <c r="W12" s="311"/>
      <c r="X12" s="311"/>
    </row>
    <row r="13" spans="1:26" ht="17.25" customHeight="1">
      <c r="A13" s="311" t="s">
        <v>940</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row>
    <row r="14" spans="1:26" ht="17.25" customHeight="1">
      <c r="A14" s="311" t="s">
        <v>941</v>
      </c>
      <c r="B14" s="311"/>
      <c r="C14" s="311"/>
      <c r="D14" s="311"/>
      <c r="E14" s="311"/>
      <c r="F14" s="311"/>
      <c r="G14" s="311"/>
      <c r="H14" s="311"/>
      <c r="I14" s="311"/>
      <c r="J14" s="311"/>
      <c r="K14" s="311"/>
      <c r="L14" s="311"/>
      <c r="M14" s="311"/>
      <c r="N14" s="311"/>
      <c r="O14" s="311"/>
      <c r="P14" s="311"/>
      <c r="Q14" s="311"/>
      <c r="R14" s="311"/>
      <c r="S14" s="311"/>
      <c r="T14" s="311"/>
      <c r="U14" s="311"/>
      <c r="V14" s="311"/>
      <c r="W14" s="311"/>
      <c r="X14" s="311"/>
    </row>
    <row r="15" spans="1:26" ht="17.25" customHeight="1"/>
    <row r="16" spans="1:26" ht="17.25" customHeight="1">
      <c r="A16" s="310" t="s">
        <v>942</v>
      </c>
    </row>
    <row r="17" spans="1:24" ht="17.25" customHeight="1">
      <c r="A17" s="860" t="s">
        <v>943</v>
      </c>
      <c r="B17" s="861"/>
      <c r="C17" s="861"/>
      <c r="D17" s="861"/>
      <c r="E17" s="862"/>
      <c r="F17" s="858" t="str">
        <f>IF(基本情報!$C$1="","",基本情報!$C$1)</f>
        <v/>
      </c>
      <c r="G17" s="858"/>
      <c r="H17" s="858"/>
      <c r="I17" s="858"/>
      <c r="J17" s="858"/>
      <c r="K17" s="858"/>
      <c r="L17" s="858"/>
      <c r="M17" s="858"/>
      <c r="N17" s="858"/>
      <c r="O17" s="858"/>
      <c r="P17" s="858"/>
      <c r="Q17" s="858"/>
      <c r="R17" s="858"/>
      <c r="S17" s="858"/>
      <c r="T17" s="858"/>
      <c r="U17" s="858"/>
      <c r="V17" s="858"/>
      <c r="W17" s="858"/>
      <c r="X17" s="859"/>
    </row>
    <row r="18" spans="1:24" ht="17.25" customHeight="1">
      <c r="A18" s="860" t="s">
        <v>10</v>
      </c>
      <c r="B18" s="861"/>
      <c r="C18" s="861"/>
      <c r="D18" s="861"/>
      <c r="E18" s="862"/>
      <c r="F18" s="895" t="str">
        <f>IF(基本情報!$C$11="","",基本情報!$C$11)</f>
        <v>令和　年　月　日</v>
      </c>
      <c r="G18" s="896"/>
      <c r="H18" s="896"/>
      <c r="I18" s="896"/>
      <c r="J18" s="896"/>
      <c r="K18" s="896"/>
      <c r="L18" s="896"/>
      <c r="M18" s="896"/>
      <c r="N18" s="896"/>
      <c r="O18" s="302" t="s">
        <v>539</v>
      </c>
      <c r="P18" s="897" t="s">
        <v>495</v>
      </c>
      <c r="Q18" s="897"/>
      <c r="R18" s="897"/>
      <c r="S18" s="897"/>
      <c r="T18" s="897"/>
      <c r="U18" s="897"/>
      <c r="V18" s="897"/>
      <c r="W18" s="897"/>
      <c r="X18" s="898"/>
    </row>
    <row r="19" spans="1:24" ht="17.25" customHeight="1">
      <c r="A19" s="314"/>
      <c r="B19" s="314"/>
      <c r="C19" s="314"/>
      <c r="D19" s="314"/>
      <c r="E19" s="314"/>
      <c r="F19" s="315"/>
      <c r="G19" s="315"/>
      <c r="H19" s="315"/>
      <c r="I19" s="315"/>
      <c r="J19" s="315"/>
      <c r="K19" s="315"/>
      <c r="L19" s="315"/>
      <c r="M19" s="315"/>
      <c r="N19" s="315"/>
      <c r="O19" s="314"/>
      <c r="P19" s="315"/>
      <c r="Q19" s="315"/>
      <c r="R19" s="315"/>
      <c r="S19" s="315"/>
      <c r="T19" s="315"/>
      <c r="U19" s="315"/>
      <c r="V19" s="315"/>
      <c r="W19" s="315"/>
      <c r="X19" s="315"/>
    </row>
    <row r="20" spans="1:24" ht="17.25" customHeight="1">
      <c r="A20" s="310" t="s">
        <v>944</v>
      </c>
    </row>
    <row r="21" spans="1:24" ht="17.25" customHeight="1">
      <c r="A21" s="316"/>
      <c r="B21" s="317"/>
      <c r="C21" s="317"/>
      <c r="D21" s="317"/>
      <c r="E21" s="317"/>
      <c r="F21" s="317"/>
      <c r="G21" s="317"/>
      <c r="H21" s="317"/>
      <c r="I21" s="317"/>
      <c r="J21" s="317"/>
      <c r="K21" s="317"/>
      <c r="L21" s="317"/>
      <c r="M21" s="317"/>
      <c r="N21" s="317"/>
      <c r="O21" s="317"/>
      <c r="P21" s="317"/>
      <c r="Q21" s="317"/>
      <c r="R21" s="317"/>
      <c r="S21" s="317"/>
      <c r="T21" s="317"/>
      <c r="U21" s="317"/>
      <c r="V21" s="317"/>
      <c r="W21" s="317"/>
      <c r="X21" s="318"/>
    </row>
    <row r="22" spans="1:24" ht="17.25" customHeight="1">
      <c r="A22" s="319"/>
      <c r="B22" s="885" t="str">
        <f>IF(基本情報!$C$4="","",基本情報!$C$4)</f>
        <v/>
      </c>
      <c r="C22" s="886"/>
      <c r="D22" s="886"/>
      <c r="E22" s="887"/>
      <c r="F22" s="320"/>
      <c r="G22" s="320"/>
      <c r="H22" s="883" t="s">
        <v>945</v>
      </c>
      <c r="I22" s="883"/>
      <c r="J22" s="883"/>
      <c r="K22" s="883"/>
      <c r="L22" s="320"/>
      <c r="M22" s="883" t="s">
        <v>946</v>
      </c>
      <c r="N22" s="883"/>
      <c r="O22" s="883"/>
      <c r="P22" s="883"/>
      <c r="Q22" s="883"/>
      <c r="R22" s="883"/>
      <c r="S22" s="883"/>
      <c r="T22" s="883"/>
      <c r="U22" s="883"/>
      <c r="V22" s="883"/>
      <c r="W22" s="883"/>
      <c r="X22" s="884"/>
    </row>
    <row r="23" spans="1:24" ht="17.25" customHeight="1">
      <c r="A23" s="319"/>
      <c r="B23" s="320"/>
      <c r="C23" s="320"/>
      <c r="D23" s="316"/>
      <c r="E23" s="320"/>
      <c r="F23" s="320"/>
      <c r="G23" s="320"/>
      <c r="H23" s="320"/>
      <c r="I23" s="320"/>
      <c r="J23" s="320"/>
      <c r="K23" s="320"/>
      <c r="L23" s="320"/>
      <c r="M23" s="320"/>
      <c r="N23" s="320"/>
      <c r="O23" s="320"/>
      <c r="P23" s="320"/>
      <c r="Q23" s="320"/>
      <c r="R23" s="320"/>
      <c r="S23" s="320"/>
      <c r="T23" s="320"/>
      <c r="U23" s="320"/>
      <c r="V23" s="320"/>
      <c r="W23" s="320"/>
      <c r="X23" s="321"/>
    </row>
    <row r="24" spans="1:24" ht="9" customHeight="1">
      <c r="A24" s="319"/>
      <c r="B24" s="320"/>
      <c r="C24" s="320"/>
      <c r="D24" s="322"/>
      <c r="E24" s="323"/>
      <c r="F24" s="323"/>
      <c r="G24" s="324"/>
      <c r="H24" s="888"/>
      <c r="I24" s="889"/>
      <c r="J24" s="889"/>
      <c r="K24" s="890"/>
      <c r="L24" s="320"/>
      <c r="M24" s="320"/>
      <c r="N24" s="882"/>
      <c r="O24" s="882"/>
      <c r="P24" s="882"/>
      <c r="Q24" s="882"/>
      <c r="R24" s="320"/>
      <c r="S24" s="320"/>
      <c r="T24" s="882"/>
      <c r="U24" s="882"/>
      <c r="V24" s="882"/>
      <c r="W24" s="882"/>
      <c r="X24" s="321"/>
    </row>
    <row r="25" spans="1:24" ht="9" customHeight="1">
      <c r="A25" s="319"/>
      <c r="B25" s="320"/>
      <c r="C25" s="320"/>
      <c r="D25" s="317"/>
      <c r="E25" s="320"/>
      <c r="F25" s="320"/>
      <c r="G25" s="320"/>
      <c r="H25" s="891"/>
      <c r="I25" s="892"/>
      <c r="J25" s="892"/>
      <c r="K25" s="893"/>
      <c r="L25" s="320"/>
      <c r="M25" s="320"/>
      <c r="N25" s="882"/>
      <c r="O25" s="882"/>
      <c r="P25" s="882"/>
      <c r="Q25" s="882"/>
      <c r="R25" s="320"/>
      <c r="S25" s="320"/>
      <c r="T25" s="882"/>
      <c r="U25" s="882"/>
      <c r="V25" s="882"/>
      <c r="W25" s="882"/>
      <c r="X25" s="321"/>
    </row>
    <row r="26" spans="1:24" ht="17.25" customHeight="1">
      <c r="A26" s="319"/>
      <c r="B26" s="320"/>
      <c r="C26" s="320"/>
      <c r="D26" s="320"/>
      <c r="E26" s="320"/>
      <c r="F26" s="320"/>
      <c r="G26" s="320"/>
      <c r="H26" s="320"/>
      <c r="I26" s="320"/>
      <c r="J26" s="320"/>
      <c r="K26" s="320"/>
      <c r="L26" s="320"/>
      <c r="M26" s="320"/>
      <c r="N26" s="320"/>
      <c r="O26" s="320"/>
      <c r="P26" s="320"/>
      <c r="Q26" s="320"/>
      <c r="R26" s="320"/>
      <c r="S26" s="320"/>
      <c r="T26" s="320"/>
      <c r="U26" s="320"/>
      <c r="V26" s="320"/>
      <c r="W26" s="320"/>
      <c r="X26" s="321"/>
    </row>
    <row r="27" spans="1:24" ht="9" customHeight="1">
      <c r="A27" s="319"/>
      <c r="B27" s="320"/>
      <c r="C27" s="320"/>
      <c r="D27" s="320"/>
      <c r="E27" s="320"/>
      <c r="F27" s="320"/>
      <c r="G27" s="320"/>
      <c r="H27" s="882"/>
      <c r="I27" s="882"/>
      <c r="J27" s="882"/>
      <c r="K27" s="882"/>
      <c r="L27" s="320"/>
      <c r="M27" s="320"/>
      <c r="N27" s="882"/>
      <c r="O27" s="882"/>
      <c r="P27" s="882"/>
      <c r="Q27" s="882"/>
      <c r="R27" s="320"/>
      <c r="S27" s="320"/>
      <c r="T27" s="882"/>
      <c r="U27" s="882"/>
      <c r="V27" s="882"/>
      <c r="W27" s="882"/>
      <c r="X27" s="321"/>
    </row>
    <row r="28" spans="1:24" ht="9" customHeight="1">
      <c r="A28" s="319"/>
      <c r="B28" s="320"/>
      <c r="C28" s="320"/>
      <c r="D28" s="320"/>
      <c r="E28" s="320"/>
      <c r="F28" s="320"/>
      <c r="G28" s="320"/>
      <c r="H28" s="882"/>
      <c r="I28" s="882"/>
      <c r="J28" s="882"/>
      <c r="K28" s="882"/>
      <c r="L28" s="320"/>
      <c r="M28" s="320"/>
      <c r="N28" s="882"/>
      <c r="O28" s="882"/>
      <c r="P28" s="882"/>
      <c r="Q28" s="882"/>
      <c r="R28" s="320"/>
      <c r="S28" s="320"/>
      <c r="T28" s="882"/>
      <c r="U28" s="882"/>
      <c r="V28" s="882"/>
      <c r="W28" s="882"/>
      <c r="X28" s="321"/>
    </row>
    <row r="29" spans="1:24" ht="17.25" customHeight="1">
      <c r="A29" s="319"/>
      <c r="B29" s="320"/>
      <c r="C29" s="320"/>
      <c r="D29" s="320"/>
      <c r="E29" s="320"/>
      <c r="F29" s="320"/>
      <c r="G29" s="320"/>
      <c r="H29" s="320"/>
      <c r="I29" s="320"/>
      <c r="J29" s="320"/>
      <c r="K29" s="320"/>
      <c r="L29" s="320"/>
      <c r="M29" s="320"/>
      <c r="N29" s="320"/>
      <c r="O29" s="320"/>
      <c r="P29" s="320"/>
      <c r="Q29" s="320"/>
      <c r="R29" s="320"/>
      <c r="S29" s="320"/>
      <c r="T29" s="320"/>
      <c r="U29" s="320"/>
      <c r="V29" s="320"/>
      <c r="W29" s="320"/>
      <c r="X29" s="321"/>
    </row>
    <row r="30" spans="1:24" ht="9" customHeight="1">
      <c r="A30" s="319"/>
      <c r="B30" s="320"/>
      <c r="C30" s="320"/>
      <c r="D30" s="320"/>
      <c r="E30" s="320"/>
      <c r="F30" s="320"/>
      <c r="G30" s="320"/>
      <c r="H30" s="882"/>
      <c r="I30" s="882"/>
      <c r="J30" s="882"/>
      <c r="K30" s="882"/>
      <c r="L30" s="320"/>
      <c r="M30" s="320"/>
      <c r="N30" s="882"/>
      <c r="O30" s="882"/>
      <c r="P30" s="882"/>
      <c r="Q30" s="882"/>
      <c r="R30" s="320"/>
      <c r="S30" s="320"/>
      <c r="T30" s="882"/>
      <c r="U30" s="882"/>
      <c r="V30" s="882"/>
      <c r="W30" s="882"/>
      <c r="X30" s="321"/>
    </row>
    <row r="31" spans="1:24" ht="9" customHeight="1">
      <c r="A31" s="319"/>
      <c r="B31" s="320"/>
      <c r="C31" s="320"/>
      <c r="D31" s="320"/>
      <c r="E31" s="320"/>
      <c r="F31" s="320"/>
      <c r="G31" s="320"/>
      <c r="H31" s="882"/>
      <c r="I31" s="882"/>
      <c r="J31" s="882"/>
      <c r="K31" s="882"/>
      <c r="L31" s="320"/>
      <c r="M31" s="320"/>
      <c r="N31" s="882"/>
      <c r="O31" s="882"/>
      <c r="P31" s="882"/>
      <c r="Q31" s="882"/>
      <c r="R31" s="320"/>
      <c r="S31" s="320"/>
      <c r="T31" s="882"/>
      <c r="U31" s="882"/>
      <c r="V31" s="882"/>
      <c r="W31" s="882"/>
      <c r="X31" s="321"/>
    </row>
    <row r="32" spans="1:24" ht="17.25" customHeight="1">
      <c r="A32" s="322"/>
      <c r="B32" s="323"/>
      <c r="C32" s="323"/>
      <c r="D32" s="323"/>
      <c r="E32" s="323"/>
      <c r="F32" s="323"/>
      <c r="G32" s="323"/>
      <c r="H32" s="323"/>
      <c r="I32" s="323"/>
      <c r="J32" s="323"/>
      <c r="K32" s="323"/>
      <c r="L32" s="323"/>
      <c r="M32" s="323"/>
      <c r="N32" s="323"/>
      <c r="O32" s="323"/>
      <c r="P32" s="323"/>
      <c r="Q32" s="323"/>
      <c r="R32" s="323"/>
      <c r="S32" s="323"/>
      <c r="T32" s="323"/>
      <c r="U32" s="323"/>
      <c r="V32" s="323"/>
      <c r="W32" s="323"/>
      <c r="X32" s="324"/>
    </row>
    <row r="33" spans="1:24" ht="17.25" customHeight="1">
      <c r="A33" s="325" t="s">
        <v>947</v>
      </c>
    </row>
    <row r="34" spans="1:24" ht="17.25" customHeight="1"/>
    <row r="35" spans="1:24">
      <c r="A35" s="310" t="s">
        <v>948</v>
      </c>
      <c r="P35" s="326"/>
    </row>
    <row r="36" spans="1:24">
      <c r="A36" s="900" t="s">
        <v>803</v>
      </c>
      <c r="B36" s="900"/>
      <c r="C36" s="900"/>
      <c r="D36" s="900"/>
      <c r="E36" s="901" t="s">
        <v>949</v>
      </c>
      <c r="F36" s="901"/>
      <c r="G36" s="901"/>
      <c r="H36" s="901"/>
      <c r="I36" s="901"/>
      <c r="J36" s="902" t="s">
        <v>950</v>
      </c>
      <c r="K36" s="902"/>
      <c r="L36" s="902"/>
      <c r="M36" s="902"/>
      <c r="N36" s="902"/>
      <c r="O36" s="902"/>
      <c r="P36" s="901" t="s">
        <v>951</v>
      </c>
      <c r="Q36" s="901"/>
      <c r="R36" s="901"/>
      <c r="S36" s="901"/>
      <c r="T36" s="901"/>
      <c r="U36" s="901"/>
      <c r="V36" s="901"/>
      <c r="W36" s="901"/>
      <c r="X36" s="901"/>
    </row>
    <row r="37" spans="1:24">
      <c r="A37" s="900"/>
      <c r="B37" s="900"/>
      <c r="C37" s="900"/>
      <c r="D37" s="900"/>
      <c r="E37" s="903" t="s">
        <v>952</v>
      </c>
      <c r="F37" s="903"/>
      <c r="G37" s="903"/>
      <c r="H37" s="903"/>
      <c r="I37" s="903"/>
      <c r="J37" s="902"/>
      <c r="K37" s="902"/>
      <c r="L37" s="902"/>
      <c r="M37" s="902"/>
      <c r="N37" s="902"/>
      <c r="O37" s="902"/>
      <c r="P37" s="903" t="s">
        <v>953</v>
      </c>
      <c r="Q37" s="903"/>
      <c r="R37" s="903"/>
      <c r="S37" s="903"/>
      <c r="T37" s="903"/>
      <c r="U37" s="903"/>
      <c r="V37" s="903"/>
      <c r="W37" s="903"/>
      <c r="X37" s="903"/>
    </row>
    <row r="38" spans="1:24">
      <c r="A38" s="904"/>
      <c r="B38" s="904"/>
      <c r="C38" s="904"/>
      <c r="D38" s="904"/>
      <c r="E38" s="904"/>
      <c r="F38" s="904"/>
      <c r="G38" s="904"/>
      <c r="H38" s="904"/>
      <c r="I38" s="904"/>
      <c r="J38" s="904"/>
      <c r="K38" s="904"/>
      <c r="L38" s="904"/>
      <c r="M38" s="904"/>
      <c r="N38" s="904"/>
      <c r="O38" s="904"/>
      <c r="P38" s="904"/>
      <c r="Q38" s="904"/>
      <c r="R38" s="904"/>
      <c r="S38" s="904"/>
      <c r="T38" s="904"/>
      <c r="U38" s="904"/>
      <c r="V38" s="904"/>
      <c r="W38" s="904"/>
      <c r="X38" s="904"/>
    </row>
    <row r="39" spans="1:24">
      <c r="A39" s="904"/>
      <c r="B39" s="904"/>
      <c r="C39" s="904"/>
      <c r="D39" s="904"/>
      <c r="E39" s="904"/>
      <c r="F39" s="904"/>
      <c r="G39" s="904"/>
      <c r="H39" s="904"/>
      <c r="I39" s="904"/>
      <c r="J39" s="904"/>
      <c r="K39" s="904"/>
      <c r="L39" s="904"/>
      <c r="M39" s="904"/>
      <c r="N39" s="904"/>
      <c r="O39" s="904"/>
      <c r="P39" s="904"/>
      <c r="Q39" s="904"/>
      <c r="R39" s="904"/>
      <c r="S39" s="904"/>
      <c r="T39" s="904"/>
      <c r="U39" s="904"/>
      <c r="V39" s="904"/>
      <c r="W39" s="904"/>
      <c r="X39" s="904"/>
    </row>
    <row r="40" spans="1:24">
      <c r="A40" s="904"/>
      <c r="B40" s="904"/>
      <c r="C40" s="904"/>
      <c r="D40" s="904"/>
      <c r="E40" s="904"/>
      <c r="F40" s="904"/>
      <c r="G40" s="904"/>
      <c r="H40" s="904"/>
      <c r="I40" s="904"/>
      <c r="J40" s="904"/>
      <c r="K40" s="904"/>
      <c r="L40" s="904"/>
      <c r="M40" s="904"/>
      <c r="N40" s="904"/>
      <c r="O40" s="904"/>
      <c r="P40" s="904"/>
      <c r="Q40" s="904"/>
      <c r="R40" s="904"/>
      <c r="S40" s="904"/>
      <c r="T40" s="904"/>
      <c r="U40" s="904"/>
      <c r="V40" s="904"/>
      <c r="W40" s="904"/>
      <c r="X40" s="904"/>
    </row>
    <row r="41" spans="1:24">
      <c r="A41" s="904"/>
      <c r="B41" s="904"/>
      <c r="C41" s="904"/>
      <c r="D41" s="904"/>
      <c r="E41" s="904"/>
      <c r="F41" s="904"/>
      <c r="G41" s="904"/>
      <c r="H41" s="904"/>
      <c r="I41" s="904"/>
      <c r="J41" s="904"/>
      <c r="K41" s="904"/>
      <c r="L41" s="904"/>
      <c r="M41" s="904"/>
      <c r="N41" s="904"/>
      <c r="O41" s="904"/>
      <c r="P41" s="904"/>
      <c r="Q41" s="904"/>
      <c r="R41" s="904"/>
      <c r="S41" s="904"/>
      <c r="T41" s="904"/>
      <c r="U41" s="904"/>
      <c r="V41" s="904"/>
      <c r="W41" s="904"/>
      <c r="X41" s="904"/>
    </row>
    <row r="42" spans="1:24">
      <c r="A42" s="904"/>
      <c r="B42" s="904"/>
      <c r="C42" s="904"/>
      <c r="D42" s="904"/>
      <c r="E42" s="904"/>
      <c r="F42" s="904"/>
      <c r="G42" s="904"/>
      <c r="H42" s="904"/>
      <c r="I42" s="904"/>
      <c r="J42" s="904"/>
      <c r="K42" s="904"/>
      <c r="L42" s="904"/>
      <c r="M42" s="904"/>
      <c r="N42" s="904"/>
      <c r="O42" s="904"/>
      <c r="P42" s="904"/>
      <c r="Q42" s="904"/>
      <c r="R42" s="904"/>
      <c r="S42" s="904"/>
      <c r="T42" s="904"/>
      <c r="U42" s="904"/>
      <c r="V42" s="904"/>
      <c r="W42" s="904"/>
      <c r="X42" s="904"/>
    </row>
    <row r="43" spans="1:24">
      <c r="A43" s="904"/>
      <c r="B43" s="904"/>
      <c r="C43" s="904"/>
      <c r="D43" s="904"/>
      <c r="E43" s="904"/>
      <c r="F43" s="904"/>
      <c r="G43" s="904"/>
      <c r="H43" s="904"/>
      <c r="I43" s="904"/>
      <c r="J43" s="904"/>
      <c r="K43" s="904"/>
      <c r="L43" s="904"/>
      <c r="M43" s="904"/>
      <c r="N43" s="904"/>
      <c r="O43" s="904"/>
      <c r="P43" s="904"/>
      <c r="Q43" s="904"/>
      <c r="R43" s="904"/>
      <c r="S43" s="904"/>
      <c r="T43" s="904"/>
      <c r="U43" s="904"/>
      <c r="V43" s="904"/>
      <c r="W43" s="904"/>
      <c r="X43" s="904"/>
    </row>
    <row r="44" spans="1:24">
      <c r="A44" s="325" t="s">
        <v>954</v>
      </c>
    </row>
  </sheetData>
  <mergeCells count="57">
    <mergeCell ref="A42:D42"/>
    <mergeCell ref="E42:I42"/>
    <mergeCell ref="J42:O42"/>
    <mergeCell ref="P42:X42"/>
    <mergeCell ref="A43:D43"/>
    <mergeCell ref="E43:I43"/>
    <mergeCell ref="J43:O43"/>
    <mergeCell ref="P43:X43"/>
    <mergeCell ref="A40:D40"/>
    <mergeCell ref="E40:I40"/>
    <mergeCell ref="J40:O40"/>
    <mergeCell ref="P40:X40"/>
    <mergeCell ref="A41:D41"/>
    <mergeCell ref="E41:I41"/>
    <mergeCell ref="J41:O41"/>
    <mergeCell ref="P41:X41"/>
    <mergeCell ref="A38:D38"/>
    <mergeCell ref="E38:I38"/>
    <mergeCell ref="J38:O38"/>
    <mergeCell ref="P38:X38"/>
    <mergeCell ref="A39:D39"/>
    <mergeCell ref="E39:I39"/>
    <mergeCell ref="J39:O39"/>
    <mergeCell ref="P39:X39"/>
    <mergeCell ref="A36:D37"/>
    <mergeCell ref="E36:I36"/>
    <mergeCell ref="J36:O37"/>
    <mergeCell ref="P36:X36"/>
    <mergeCell ref="E37:I37"/>
    <mergeCell ref="P37:X37"/>
    <mergeCell ref="U1:X1"/>
    <mergeCell ref="A17:E17"/>
    <mergeCell ref="F17:X17"/>
    <mergeCell ref="A18:E18"/>
    <mergeCell ref="F18:N18"/>
    <mergeCell ref="P18:X18"/>
    <mergeCell ref="J9:N9"/>
    <mergeCell ref="O9:X9"/>
    <mergeCell ref="A2:X3"/>
    <mergeCell ref="S5:X5"/>
    <mergeCell ref="J7:N7"/>
    <mergeCell ref="O7:X7"/>
    <mergeCell ref="G8:I8"/>
    <mergeCell ref="J8:N8"/>
    <mergeCell ref="O8:X8"/>
    <mergeCell ref="H22:K22"/>
    <mergeCell ref="M22:X22"/>
    <mergeCell ref="B22:E22"/>
    <mergeCell ref="H24:K25"/>
    <mergeCell ref="N24:Q25"/>
    <mergeCell ref="T24:W25"/>
    <mergeCell ref="H27:K28"/>
    <mergeCell ref="N27:Q28"/>
    <mergeCell ref="T27:W28"/>
    <mergeCell ref="H30:K31"/>
    <mergeCell ref="N30:Q31"/>
    <mergeCell ref="T30:W31"/>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1400-000000000000}">
      <formula1>"履行体制届,履行体制（変更）届"</formula1>
    </dataValidation>
    <dataValidation type="list" allowBlank="1" showInputMessage="1" showErrorMessage="1" sqref="H24:K25 N24:Q25 T24:W25 T27:W28 N27:Q28 H27:K28 H30:K31 N30:Q31 T30:W31" xr:uid="{00000000-0002-0000-1400-000001000000}">
      <formula1>$A$38:$A$43</formula1>
    </dataValidation>
  </dataValidation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2000000}">
          <x14:formula1>
            <xm:f>基本情報!$C$13:$C$17</xm:f>
          </x14:formula1>
          <xm:sqref>P18:X18</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Z30"/>
  <sheetViews>
    <sheetView view="pageBreakPreview" zoomScaleNormal="100" zoomScaleSheetLayoutView="100" workbookViewId="0">
      <selection activeCell="Y1" sqref="Y1"/>
    </sheetView>
  </sheetViews>
  <sheetFormatPr defaultColWidth="9" defaultRowHeight="17.25" customHeight="1"/>
  <cols>
    <col min="1" max="1" width="3.6640625" style="110" customWidth="1"/>
    <col min="2" max="24" width="3.6640625" style="111" customWidth="1"/>
    <col min="25" max="16384" width="9" style="111"/>
  </cols>
  <sheetData>
    <row r="1" spans="1:26" ht="17.25" customHeight="1">
      <c r="X1" s="110" t="s">
        <v>491</v>
      </c>
      <c r="Y1" s="567" t="str">
        <f>HYPERLINK("#'リンク一覧'!A1", "リンク一覧へ")</f>
        <v>リンク一覧へ</v>
      </c>
      <c r="Z1" s="138"/>
    </row>
    <row r="2" spans="1:26" ht="17.25" customHeight="1">
      <c r="A2" s="68"/>
      <c r="B2" s="68"/>
      <c r="C2" s="68"/>
      <c r="D2" s="68"/>
      <c r="E2" s="68"/>
      <c r="F2" s="68"/>
      <c r="G2" s="68"/>
      <c r="H2" s="68"/>
      <c r="I2" s="68"/>
      <c r="J2" s="68"/>
      <c r="K2" s="68"/>
      <c r="L2" s="68"/>
      <c r="M2" s="68"/>
      <c r="N2" s="68"/>
      <c r="O2" s="68"/>
      <c r="P2" s="905" t="s">
        <v>121</v>
      </c>
      <c r="Q2" s="906"/>
      <c r="R2" s="907"/>
      <c r="S2" s="911" t="s">
        <v>117</v>
      </c>
      <c r="T2" s="912"/>
      <c r="U2" s="912"/>
      <c r="V2" s="912"/>
      <c r="W2" s="912"/>
      <c r="X2" s="913"/>
    </row>
    <row r="3" spans="1:26" ht="17.25" customHeight="1">
      <c r="A3" s="68"/>
      <c r="B3" s="68"/>
      <c r="C3" s="68"/>
      <c r="D3" s="68"/>
      <c r="E3" s="68"/>
      <c r="F3" s="68"/>
      <c r="G3" s="68"/>
      <c r="H3" s="68"/>
      <c r="I3" s="68"/>
      <c r="J3" s="68"/>
      <c r="K3" s="68"/>
      <c r="L3" s="68"/>
      <c r="M3" s="68"/>
      <c r="N3" s="68"/>
      <c r="O3" s="68"/>
      <c r="P3" s="908"/>
      <c r="Q3" s="909"/>
      <c r="R3" s="910"/>
      <c r="S3" s="914" t="s">
        <v>118</v>
      </c>
      <c r="T3" s="914"/>
      <c r="U3" s="914"/>
      <c r="V3" s="915" t="s">
        <v>119</v>
      </c>
      <c r="W3" s="916"/>
      <c r="X3" s="917"/>
    </row>
    <row r="4" spans="1:26" ht="17.25" customHeight="1">
      <c r="A4" s="68"/>
      <c r="B4" s="68"/>
      <c r="C4" s="68"/>
      <c r="D4" s="68"/>
      <c r="E4" s="68"/>
      <c r="F4" s="68"/>
      <c r="G4" s="68"/>
      <c r="H4" s="68"/>
      <c r="I4" s="68"/>
      <c r="J4" s="68"/>
      <c r="K4" s="68"/>
      <c r="L4" s="68"/>
      <c r="M4" s="68"/>
      <c r="N4" s="68"/>
      <c r="O4" s="68"/>
      <c r="P4" s="905"/>
      <c r="Q4" s="906"/>
      <c r="R4" s="907"/>
      <c r="S4" s="921"/>
      <c r="T4" s="921"/>
      <c r="U4" s="921"/>
      <c r="V4" s="921"/>
      <c r="W4" s="921"/>
      <c r="X4" s="921"/>
    </row>
    <row r="5" spans="1:26" ht="17.25" customHeight="1">
      <c r="A5" s="68"/>
      <c r="B5" s="68"/>
      <c r="C5" s="68"/>
      <c r="D5" s="68"/>
      <c r="E5" s="68"/>
      <c r="F5" s="115"/>
      <c r="G5" s="115"/>
      <c r="H5" s="115"/>
      <c r="I5" s="115"/>
      <c r="J5" s="115"/>
      <c r="K5" s="115"/>
      <c r="L5" s="115"/>
      <c r="M5" s="115"/>
      <c r="N5" s="115"/>
      <c r="O5" s="115"/>
      <c r="P5" s="918"/>
      <c r="Q5" s="919"/>
      <c r="R5" s="920"/>
      <c r="S5" s="922"/>
      <c r="T5" s="922"/>
      <c r="U5" s="922"/>
      <c r="V5" s="922"/>
      <c r="W5" s="922"/>
      <c r="X5" s="922"/>
    </row>
    <row r="6" spans="1:26" ht="17.25" customHeight="1">
      <c r="A6" s="68"/>
      <c r="B6" s="68"/>
      <c r="C6" s="68"/>
      <c r="D6" s="68"/>
      <c r="E6" s="68"/>
      <c r="F6" s="115"/>
      <c r="G6" s="115"/>
      <c r="H6" s="115"/>
      <c r="I6" s="115"/>
      <c r="J6" s="115"/>
      <c r="K6" s="115"/>
      <c r="L6" s="115"/>
      <c r="M6" s="115"/>
      <c r="N6" s="115"/>
      <c r="O6" s="115"/>
      <c r="P6" s="908"/>
      <c r="Q6" s="909"/>
      <c r="R6" s="910"/>
      <c r="S6" s="923"/>
      <c r="T6" s="923"/>
      <c r="U6" s="923"/>
      <c r="V6" s="923"/>
      <c r="W6" s="923"/>
      <c r="X6" s="923"/>
    </row>
    <row r="7" spans="1:26" ht="17.25" customHeight="1">
      <c r="A7" s="68"/>
      <c r="B7" s="68"/>
      <c r="C7" s="68"/>
      <c r="D7" s="68"/>
      <c r="E7" s="68"/>
      <c r="F7" s="116"/>
      <c r="G7" s="116"/>
      <c r="H7" s="116"/>
      <c r="I7" s="116"/>
      <c r="J7" s="116"/>
      <c r="K7" s="116"/>
      <c r="L7" s="116"/>
      <c r="M7" s="116"/>
      <c r="N7" s="116"/>
      <c r="O7" s="116"/>
      <c r="P7" s="116"/>
      <c r="Q7" s="116"/>
      <c r="R7" s="117"/>
      <c r="S7" s="68"/>
      <c r="T7" s="68"/>
      <c r="U7" s="68"/>
      <c r="V7" s="68"/>
      <c r="W7" s="68"/>
      <c r="X7" s="68"/>
    </row>
    <row r="8" spans="1:26" ht="17.25" customHeight="1">
      <c r="A8" s="924" t="s">
        <v>1050</v>
      </c>
      <c r="B8" s="924"/>
      <c r="C8" s="924"/>
      <c r="D8" s="924"/>
      <c r="E8" s="924"/>
      <c r="F8" s="924"/>
      <c r="G8" s="924"/>
      <c r="H8" s="924"/>
      <c r="I8" s="924"/>
      <c r="J8" s="924"/>
      <c r="K8" s="924"/>
      <c r="L8" s="924"/>
      <c r="M8" s="924"/>
      <c r="N8" s="924"/>
      <c r="O8" s="924"/>
      <c r="P8" s="924"/>
      <c r="Q8" s="924"/>
      <c r="R8" s="924"/>
      <c r="S8" s="924"/>
      <c r="T8" s="924"/>
      <c r="U8" s="924"/>
      <c r="V8" s="924"/>
      <c r="W8" s="924"/>
      <c r="X8" s="924"/>
    </row>
    <row r="9" spans="1:26" ht="17.25" customHeight="1">
      <c r="A9" s="924"/>
      <c r="B9" s="924"/>
      <c r="C9" s="924"/>
      <c r="D9" s="924"/>
      <c r="E9" s="924"/>
      <c r="F9" s="924"/>
      <c r="G9" s="924"/>
      <c r="H9" s="924"/>
      <c r="I9" s="924"/>
      <c r="J9" s="924"/>
      <c r="K9" s="924"/>
      <c r="L9" s="924"/>
      <c r="M9" s="924"/>
      <c r="N9" s="924"/>
      <c r="O9" s="924"/>
      <c r="P9" s="924"/>
      <c r="Q9" s="924"/>
      <c r="R9" s="924"/>
      <c r="S9" s="924"/>
      <c r="T9" s="924"/>
      <c r="U9" s="924"/>
      <c r="V9" s="924"/>
      <c r="W9" s="924"/>
      <c r="X9" s="924"/>
    </row>
    <row r="10" spans="1:26" ht="17.25" customHeight="1">
      <c r="B10" s="37"/>
    </row>
    <row r="11" spans="1:26" ht="17.25" customHeight="1">
      <c r="A11" s="68" t="s">
        <v>345</v>
      </c>
      <c r="B11" s="68"/>
      <c r="C11" s="68"/>
      <c r="D11" s="68"/>
      <c r="E11" s="68"/>
      <c r="F11" s="69"/>
      <c r="G11" s="68"/>
      <c r="H11" s="68"/>
      <c r="I11" s="68"/>
      <c r="J11" s="68"/>
      <c r="K11" s="68"/>
      <c r="L11" s="69"/>
      <c r="M11" s="68"/>
      <c r="N11" s="68"/>
      <c r="O11" s="68"/>
      <c r="P11" s="68"/>
      <c r="Q11" s="68"/>
      <c r="R11" s="68"/>
      <c r="S11" s="68"/>
      <c r="T11" s="68"/>
      <c r="U11" s="68"/>
      <c r="V11" s="68"/>
      <c r="W11" s="68"/>
      <c r="X11" s="68"/>
    </row>
    <row r="12" spans="1:26" ht="17.25" customHeight="1">
      <c r="A12" s="68"/>
      <c r="B12" s="68"/>
      <c r="C12" s="68"/>
      <c r="D12" s="68"/>
      <c r="E12" s="68"/>
      <c r="F12" s="68"/>
      <c r="G12" s="68"/>
      <c r="H12" s="68"/>
      <c r="I12" s="68"/>
      <c r="J12" s="925" t="s">
        <v>103</v>
      </c>
      <c r="K12" s="925"/>
      <c r="L12" s="925"/>
      <c r="M12" s="925"/>
      <c r="N12" s="925"/>
      <c r="O12" s="678" t="str">
        <f>IF(基本情報!$C$3="","",基本情報!$C$3)</f>
        <v/>
      </c>
      <c r="P12" s="678"/>
      <c r="Q12" s="678"/>
      <c r="R12" s="678"/>
      <c r="S12" s="678"/>
      <c r="T12" s="678"/>
      <c r="U12" s="678"/>
      <c r="V12" s="678"/>
      <c r="W12" s="678"/>
      <c r="X12" s="678"/>
    </row>
    <row r="13" spans="1:26" ht="17.25" customHeight="1">
      <c r="A13" s="68"/>
      <c r="B13" s="68"/>
      <c r="C13" s="68"/>
      <c r="D13" s="68"/>
      <c r="E13" s="68"/>
      <c r="F13" s="68"/>
      <c r="G13" s="919" t="s">
        <v>45</v>
      </c>
      <c r="H13" s="919"/>
      <c r="I13" s="919"/>
      <c r="J13" s="925" t="s">
        <v>104</v>
      </c>
      <c r="K13" s="925"/>
      <c r="L13" s="925"/>
      <c r="M13" s="925"/>
      <c r="N13" s="925"/>
      <c r="O13" s="678" t="str">
        <f>IF(基本情報!$C$4="","",基本情報!$C$4)</f>
        <v/>
      </c>
      <c r="P13" s="678"/>
      <c r="Q13" s="678"/>
      <c r="R13" s="678"/>
      <c r="S13" s="678"/>
      <c r="T13" s="678"/>
      <c r="U13" s="678"/>
      <c r="V13" s="678"/>
      <c r="W13" s="678"/>
      <c r="X13" s="678"/>
    </row>
    <row r="14" spans="1:26" ht="17.25" customHeight="1">
      <c r="A14" s="68"/>
      <c r="B14" s="68"/>
      <c r="C14" s="68"/>
      <c r="D14" s="68"/>
      <c r="E14" s="68"/>
      <c r="F14" s="68"/>
      <c r="G14" s="68"/>
      <c r="H14" s="68"/>
      <c r="I14" s="68"/>
      <c r="J14" s="925" t="s">
        <v>497</v>
      </c>
      <c r="K14" s="925"/>
      <c r="L14" s="925"/>
      <c r="M14" s="925"/>
      <c r="N14" s="925"/>
      <c r="O14" s="678" t="str">
        <f>IF(基本情報!$C$5="","",基本情報!$C$5)</f>
        <v/>
      </c>
      <c r="P14" s="678"/>
      <c r="Q14" s="678"/>
      <c r="R14" s="678"/>
      <c r="S14" s="678"/>
      <c r="T14" s="678"/>
      <c r="U14" s="678"/>
      <c r="V14" s="678"/>
      <c r="W14" s="678"/>
      <c r="X14" s="678"/>
    </row>
    <row r="15" spans="1:26" ht="17.25" customHeight="1">
      <c r="A15" s="68"/>
      <c r="B15" s="68"/>
      <c r="C15" s="68"/>
      <c r="D15" s="68"/>
      <c r="E15" s="68"/>
      <c r="F15" s="68"/>
      <c r="G15" s="68"/>
      <c r="H15" s="68"/>
      <c r="I15" s="68"/>
      <c r="J15" s="118"/>
      <c r="K15" s="118"/>
      <c r="L15" s="118"/>
      <c r="M15" s="118"/>
      <c r="N15" s="118"/>
      <c r="O15" s="119"/>
      <c r="P15" s="119"/>
      <c r="Q15" s="119"/>
      <c r="R15" s="119"/>
      <c r="S15" s="119"/>
      <c r="T15" s="119"/>
      <c r="U15" s="119"/>
      <c r="V15" s="119"/>
      <c r="W15" s="119"/>
      <c r="X15" s="119"/>
    </row>
    <row r="16" spans="1:26" ht="17.25" customHeight="1">
      <c r="A16" s="111" t="s">
        <v>537</v>
      </c>
    </row>
    <row r="18" spans="1:24" ht="17.25" customHeight="1">
      <c r="A18" s="928" t="s">
        <v>174</v>
      </c>
      <c r="B18" s="928"/>
      <c r="C18" s="928"/>
      <c r="D18" s="928"/>
      <c r="E18" s="928"/>
      <c r="F18" s="928"/>
      <c r="G18" s="928"/>
      <c r="H18" s="928"/>
      <c r="I18" s="928"/>
      <c r="J18" s="928"/>
      <c r="K18" s="928"/>
      <c r="L18" s="928"/>
      <c r="M18" s="928"/>
      <c r="N18" s="928"/>
      <c r="O18" s="928"/>
      <c r="P18" s="928"/>
      <c r="Q18" s="928"/>
      <c r="R18" s="928"/>
      <c r="S18" s="928"/>
      <c r="T18" s="928"/>
      <c r="U18" s="928"/>
      <c r="V18" s="928"/>
      <c r="W18" s="928"/>
    </row>
    <row r="19" spans="1:24" ht="17.25" customHeight="1">
      <c r="B19" s="112"/>
      <c r="C19" s="112"/>
      <c r="D19" s="112"/>
      <c r="E19" s="112"/>
      <c r="F19" s="112"/>
      <c r="G19" s="112"/>
      <c r="H19" s="112"/>
      <c r="I19" s="112"/>
      <c r="J19" s="112"/>
      <c r="K19" s="112"/>
      <c r="L19" s="112"/>
      <c r="M19" s="112"/>
      <c r="N19" s="112"/>
      <c r="O19" s="112"/>
      <c r="P19" s="112"/>
      <c r="Q19" s="112"/>
      <c r="R19" s="112"/>
      <c r="S19" s="112"/>
      <c r="T19" s="112"/>
      <c r="U19" s="112"/>
      <c r="V19" s="112"/>
      <c r="W19" s="112"/>
    </row>
    <row r="20" spans="1:24" ht="17.25" customHeight="1">
      <c r="A20" s="929" t="s">
        <v>538</v>
      </c>
      <c r="B20" s="929"/>
      <c r="C20" s="929"/>
      <c r="D20" s="929"/>
      <c r="E20" s="929"/>
      <c r="F20" s="929"/>
      <c r="G20" s="930" t="str">
        <f>IF(基本情報!$C$1="","",基本情報!$C$1)</f>
        <v/>
      </c>
      <c r="H20" s="930"/>
      <c r="I20" s="930"/>
      <c r="J20" s="930"/>
      <c r="K20" s="930"/>
      <c r="L20" s="930"/>
      <c r="M20" s="930"/>
      <c r="N20" s="930"/>
      <c r="O20" s="930"/>
      <c r="P20" s="930"/>
      <c r="Q20" s="930"/>
      <c r="R20" s="930"/>
      <c r="S20" s="930"/>
      <c r="T20" s="930"/>
      <c r="U20" s="930"/>
      <c r="V20" s="930"/>
      <c r="W20" s="930"/>
      <c r="X20" s="930"/>
    </row>
    <row r="21" spans="1:24" ht="17.25" customHeight="1">
      <c r="B21" s="37"/>
      <c r="C21" s="114"/>
      <c r="D21" s="114"/>
      <c r="E21" s="114"/>
      <c r="F21" s="114"/>
      <c r="G21" s="114"/>
      <c r="H21" s="114"/>
      <c r="I21" s="114"/>
      <c r="J21" s="114"/>
      <c r="K21" s="114"/>
      <c r="L21" s="114"/>
      <c r="M21" s="114"/>
      <c r="N21" s="114"/>
      <c r="O21" s="114"/>
      <c r="P21" s="114"/>
      <c r="Q21" s="114"/>
      <c r="R21" s="114"/>
      <c r="S21" s="114"/>
      <c r="T21" s="114"/>
      <c r="U21" s="114"/>
      <c r="V21" s="114"/>
      <c r="W21" s="113"/>
    </row>
    <row r="22" spans="1:24" ht="17.25" customHeight="1">
      <c r="A22" s="926" t="s">
        <v>540</v>
      </c>
      <c r="B22" s="927"/>
      <c r="C22" s="927"/>
      <c r="D22" s="927"/>
      <c r="E22" s="927"/>
      <c r="F22" s="927"/>
      <c r="G22" s="931" t="str">
        <f>IF(基本情報!$C$12="","",基本情報!$C$12)</f>
        <v>令和　年　月　日</v>
      </c>
      <c r="H22" s="931"/>
      <c r="I22" s="931"/>
      <c r="J22" s="931"/>
      <c r="K22" s="931"/>
      <c r="L22" s="69" t="s">
        <v>539</v>
      </c>
      <c r="M22" s="932" t="s">
        <v>495</v>
      </c>
      <c r="N22" s="932"/>
      <c r="O22" s="932"/>
      <c r="P22" s="932"/>
      <c r="Q22" s="932"/>
    </row>
    <row r="23" spans="1:24" ht="17.25" customHeight="1">
      <c r="B23" s="37"/>
      <c r="C23" s="112"/>
      <c r="D23" s="112"/>
      <c r="E23" s="112"/>
      <c r="F23" s="112"/>
      <c r="G23" s="112"/>
      <c r="H23" s="112"/>
      <c r="I23" s="112"/>
      <c r="J23" s="112"/>
      <c r="K23" s="112"/>
      <c r="L23" s="112"/>
      <c r="M23" s="112"/>
      <c r="N23" s="112"/>
      <c r="O23" s="112"/>
      <c r="P23" s="112"/>
      <c r="Q23" s="112"/>
      <c r="R23" s="112"/>
      <c r="S23" s="112"/>
      <c r="T23" s="112"/>
      <c r="U23" s="112"/>
      <c r="V23" s="112"/>
      <c r="W23" s="112"/>
    </row>
    <row r="24" spans="1:24" ht="17.25" customHeight="1">
      <c r="A24" s="926" t="s">
        <v>541</v>
      </c>
      <c r="B24" s="927"/>
      <c r="C24" s="927"/>
      <c r="D24" s="927"/>
      <c r="E24" s="927"/>
      <c r="F24" s="927"/>
      <c r="G24" s="111" t="s">
        <v>297</v>
      </c>
      <c r="H24" s="112"/>
      <c r="I24" s="112"/>
      <c r="J24" s="112"/>
      <c r="K24" s="112"/>
      <c r="L24" s="112"/>
      <c r="M24" s="112"/>
      <c r="N24" s="112"/>
      <c r="O24" s="112"/>
      <c r="P24" s="112"/>
      <c r="Q24" s="112"/>
      <c r="R24" s="112"/>
      <c r="S24" s="112"/>
      <c r="T24" s="112"/>
      <c r="U24" s="112"/>
      <c r="V24" s="112"/>
    </row>
    <row r="25" spans="1:24" ht="17.25" customHeight="1">
      <c r="G25" s="30" t="s">
        <v>548</v>
      </c>
    </row>
    <row r="26" spans="1:24" ht="17.25" customHeight="1">
      <c r="D26" s="30"/>
      <c r="E26" s="30"/>
      <c r="F26" s="30"/>
      <c r="G26" s="111" t="s">
        <v>549</v>
      </c>
      <c r="H26" s="30"/>
      <c r="I26" s="30"/>
      <c r="J26" s="30"/>
      <c r="K26" s="30"/>
      <c r="L26" s="30"/>
      <c r="M26" s="30"/>
      <c r="N26" s="30"/>
      <c r="O26" s="30"/>
      <c r="P26" s="30"/>
      <c r="Q26" s="30"/>
      <c r="R26" s="30"/>
      <c r="S26" s="30"/>
      <c r="T26" s="30"/>
      <c r="U26" s="30"/>
      <c r="V26" s="30"/>
      <c r="W26" s="30"/>
    </row>
    <row r="27" spans="1:24" ht="17.25" customHeight="1">
      <c r="G27" s="30" t="s">
        <v>550</v>
      </c>
    </row>
    <row r="28" spans="1:24" ht="17.25" customHeight="1">
      <c r="D28" s="30"/>
      <c r="E28" s="30"/>
      <c r="F28" s="30"/>
      <c r="G28" s="30" t="s">
        <v>551</v>
      </c>
      <c r="H28" s="30"/>
      <c r="I28" s="30"/>
      <c r="J28" s="30"/>
      <c r="K28" s="30"/>
      <c r="L28" s="30"/>
      <c r="M28" s="30"/>
      <c r="N28" s="30"/>
      <c r="O28" s="30"/>
      <c r="P28" s="30"/>
      <c r="Q28" s="30"/>
      <c r="R28" s="30"/>
      <c r="S28" s="30"/>
      <c r="T28" s="30"/>
      <c r="U28" s="30"/>
      <c r="V28" s="30"/>
      <c r="W28" s="30"/>
    </row>
    <row r="30" spans="1:24" ht="17.25" customHeight="1">
      <c r="A30" s="120" t="s">
        <v>552</v>
      </c>
    </row>
  </sheetData>
  <mergeCells count="22">
    <mergeCell ref="A24:F24"/>
    <mergeCell ref="J14:N14"/>
    <mergeCell ref="O14:X14"/>
    <mergeCell ref="A18:W18"/>
    <mergeCell ref="A20:F20"/>
    <mergeCell ref="G20:X20"/>
    <mergeCell ref="A22:F22"/>
    <mergeCell ref="G22:K22"/>
    <mergeCell ref="M22:Q22"/>
    <mergeCell ref="A8:X9"/>
    <mergeCell ref="J12:N12"/>
    <mergeCell ref="O12:X12"/>
    <mergeCell ref="G13:I13"/>
    <mergeCell ref="J13:N13"/>
    <mergeCell ref="O13:X13"/>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基本情報!$C$13:$C$17</xm:f>
          </x14:formula1>
          <xm:sqref>M22:Q22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Z48"/>
  <sheetViews>
    <sheetView showZeros="0" view="pageBreakPreview" zoomScaleNormal="100" zoomScaleSheetLayoutView="100" workbookViewId="0">
      <selection activeCell="Y1" sqref="Y1"/>
    </sheetView>
  </sheetViews>
  <sheetFormatPr defaultColWidth="9" defaultRowHeight="17.25" customHeight="1"/>
  <cols>
    <col min="1" max="2" width="3.6640625" style="195" customWidth="1"/>
    <col min="3" max="14" width="3.6640625" style="196" customWidth="1"/>
    <col min="15" max="24" width="3.6640625" style="197" customWidth="1"/>
    <col min="25" max="16384" width="9" style="197"/>
  </cols>
  <sheetData>
    <row r="1" spans="1:26" ht="17.25" customHeight="1">
      <c r="A1" s="219"/>
      <c r="B1" s="219"/>
      <c r="C1" s="220"/>
      <c r="D1" s="220"/>
      <c r="E1" s="220"/>
      <c r="F1" s="220"/>
      <c r="G1" s="220"/>
      <c r="H1" s="220"/>
      <c r="I1" s="220"/>
      <c r="J1" s="220"/>
      <c r="K1" s="220"/>
      <c r="L1" s="220"/>
      <c r="M1" s="220"/>
      <c r="N1" s="220"/>
      <c r="O1" s="220"/>
      <c r="P1" s="220"/>
      <c r="Q1" s="220"/>
      <c r="R1" s="220"/>
      <c r="S1" s="220"/>
      <c r="T1" s="220"/>
      <c r="U1" s="220"/>
      <c r="V1" s="947" t="s">
        <v>492</v>
      </c>
      <c r="W1" s="947"/>
      <c r="X1" s="947"/>
      <c r="Y1" s="567" t="str">
        <f>HYPERLINK("#'リンク一覧'!A1", "リンク一覧へ")</f>
        <v>リンク一覧へ</v>
      </c>
      <c r="Z1" s="138"/>
    </row>
    <row r="2" spans="1:26" ht="17.25" customHeight="1">
      <c r="A2" s="220"/>
      <c r="B2" s="220"/>
      <c r="C2" s="220"/>
      <c r="D2" s="220"/>
      <c r="E2" s="220"/>
      <c r="F2" s="221"/>
      <c r="G2" s="221"/>
      <c r="H2" s="221"/>
      <c r="I2" s="221"/>
      <c r="J2" s="220"/>
      <c r="K2" s="220"/>
      <c r="L2" s="220"/>
      <c r="M2" s="220"/>
      <c r="N2" s="220"/>
      <c r="O2" s="220"/>
      <c r="P2" s="220"/>
      <c r="Q2" s="220"/>
      <c r="R2" s="220"/>
      <c r="S2" s="220"/>
      <c r="T2" s="220"/>
      <c r="U2" s="220"/>
      <c r="V2" s="221"/>
      <c r="W2" s="221"/>
      <c r="X2" s="221"/>
    </row>
    <row r="3" spans="1:26" ht="17.25" customHeight="1">
      <c r="A3" s="970" t="s">
        <v>448</v>
      </c>
      <c r="B3" s="970"/>
      <c r="C3" s="970"/>
      <c r="D3" s="970"/>
      <c r="E3" s="970"/>
      <c r="F3" s="970"/>
      <c r="G3" s="970"/>
      <c r="H3" s="970"/>
      <c r="I3" s="970"/>
      <c r="J3" s="970"/>
      <c r="K3" s="970"/>
      <c r="L3" s="970"/>
      <c r="M3" s="970"/>
      <c r="N3" s="970"/>
      <c r="O3" s="970"/>
      <c r="P3" s="970"/>
      <c r="Q3" s="970"/>
      <c r="R3" s="970"/>
      <c r="S3" s="970"/>
      <c r="T3" s="970"/>
      <c r="U3" s="970"/>
      <c r="V3" s="970"/>
      <c r="W3" s="970"/>
      <c r="X3" s="970"/>
    </row>
    <row r="4" spans="1:26" ht="17.25" customHeight="1">
      <c r="A4" s="970"/>
      <c r="B4" s="970"/>
      <c r="C4" s="970"/>
      <c r="D4" s="970"/>
      <c r="E4" s="970"/>
      <c r="F4" s="970"/>
      <c r="G4" s="970"/>
      <c r="H4" s="970"/>
      <c r="I4" s="970"/>
      <c r="J4" s="970"/>
      <c r="K4" s="970"/>
      <c r="L4" s="970"/>
      <c r="M4" s="970"/>
      <c r="N4" s="970"/>
      <c r="O4" s="970"/>
      <c r="P4" s="970"/>
      <c r="Q4" s="970"/>
      <c r="R4" s="970"/>
      <c r="S4" s="970"/>
      <c r="T4" s="970"/>
      <c r="U4" s="970"/>
      <c r="V4" s="970"/>
      <c r="W4" s="970"/>
      <c r="X4" s="970"/>
    </row>
    <row r="5" spans="1:26" ht="17.25" customHeight="1">
      <c r="A5" s="219"/>
      <c r="B5" s="219"/>
      <c r="C5" s="219"/>
      <c r="D5" s="219"/>
      <c r="E5" s="219"/>
      <c r="F5" s="219"/>
      <c r="G5" s="222"/>
      <c r="H5" s="222"/>
      <c r="I5" s="222"/>
      <c r="J5" s="219"/>
      <c r="K5" s="219"/>
      <c r="L5" s="219"/>
      <c r="M5" s="219"/>
      <c r="N5" s="219"/>
      <c r="O5" s="219"/>
      <c r="P5" s="219"/>
      <c r="Q5" s="219"/>
      <c r="R5" s="219"/>
      <c r="S5" s="219"/>
      <c r="T5" s="219"/>
      <c r="U5" s="219"/>
      <c r="V5" s="220"/>
      <c r="W5" s="221"/>
      <c r="X5" s="221"/>
    </row>
    <row r="6" spans="1:26" ht="17.25" customHeight="1">
      <c r="A6" s="971" t="s">
        <v>553</v>
      </c>
      <c r="B6" s="971"/>
      <c r="C6" s="971"/>
      <c r="D6" s="971"/>
      <c r="E6" s="971"/>
      <c r="F6" s="948" t="str">
        <f>IF(基本情報!$C$1="","",基本情報!$C$1)</f>
        <v/>
      </c>
      <c r="G6" s="948"/>
      <c r="H6" s="948"/>
      <c r="I6" s="948"/>
      <c r="J6" s="948"/>
      <c r="K6" s="948"/>
      <c r="L6" s="948"/>
      <c r="M6" s="948"/>
      <c r="N6" s="948"/>
      <c r="O6" s="948"/>
      <c r="P6" s="948"/>
      <c r="Q6" s="948"/>
      <c r="R6" s="948"/>
      <c r="S6" s="948"/>
      <c r="T6" s="948"/>
      <c r="U6" s="219"/>
      <c r="V6" s="212"/>
      <c r="W6" s="972" t="s">
        <v>107</v>
      </c>
      <c r="X6" s="972"/>
    </row>
    <row r="7" spans="1:26" s="198" customFormat="1" ht="17.25" customHeight="1">
      <c r="A7" s="971" t="s">
        <v>666</v>
      </c>
      <c r="B7" s="971"/>
      <c r="C7" s="971"/>
      <c r="D7" s="971"/>
      <c r="E7" s="971"/>
      <c r="F7" s="948" t="str">
        <f>IF(基本情報!$C$4="","",基本情報!$C$4)</f>
        <v/>
      </c>
      <c r="G7" s="948"/>
      <c r="H7" s="948"/>
      <c r="I7" s="948"/>
      <c r="J7" s="948"/>
      <c r="K7" s="948"/>
      <c r="L7" s="948"/>
      <c r="M7" s="948"/>
      <c r="N7" s="948"/>
      <c r="O7" s="968" t="s">
        <v>667</v>
      </c>
      <c r="P7" s="968"/>
      <c r="Q7" s="968"/>
      <c r="R7" s="968"/>
      <c r="S7" s="969"/>
      <c r="T7" s="969"/>
      <c r="U7" s="969"/>
      <c r="V7" s="969"/>
      <c r="W7" s="969"/>
      <c r="X7" s="969"/>
    </row>
    <row r="8" spans="1:26" s="198" customFormat="1" ht="17.25" customHeight="1" thickBot="1">
      <c r="A8" s="223" t="s">
        <v>665</v>
      </c>
      <c r="B8" s="223"/>
      <c r="C8" s="223"/>
      <c r="D8" s="223"/>
      <c r="E8" s="223"/>
      <c r="F8" s="223"/>
      <c r="G8" s="223"/>
      <c r="H8" s="223"/>
      <c r="I8" s="223"/>
      <c r="J8" s="223"/>
      <c r="K8" s="223"/>
      <c r="L8" s="223"/>
      <c r="M8" s="223"/>
      <c r="N8" s="223"/>
      <c r="O8" s="223"/>
      <c r="P8" s="223"/>
      <c r="Q8" s="223"/>
      <c r="R8" s="223"/>
      <c r="S8" s="223"/>
      <c r="T8" s="223"/>
      <c r="U8" s="223"/>
      <c r="V8" s="223"/>
      <c r="W8" s="223"/>
      <c r="X8" s="223"/>
    </row>
    <row r="9" spans="1:26" s="195" customFormat="1" ht="17.25" customHeight="1">
      <c r="A9" s="949" t="s">
        <v>106</v>
      </c>
      <c r="B9" s="951" t="s">
        <v>108</v>
      </c>
      <c r="C9" s="953" t="s">
        <v>109</v>
      </c>
      <c r="D9" s="954"/>
      <c r="E9" s="954"/>
      <c r="F9" s="955"/>
      <c r="G9" s="955"/>
      <c r="H9" s="956"/>
      <c r="I9" s="956"/>
      <c r="J9" s="957"/>
      <c r="K9" s="958" t="s">
        <v>110</v>
      </c>
      <c r="L9" s="995"/>
      <c r="M9" s="958" t="s">
        <v>111</v>
      </c>
      <c r="N9" s="995"/>
      <c r="O9" s="958" t="s">
        <v>669</v>
      </c>
      <c r="P9" s="959"/>
      <c r="Q9" s="960"/>
      <c r="R9" s="964" t="s">
        <v>447</v>
      </c>
      <c r="S9" s="964"/>
      <c r="T9" s="964"/>
      <c r="U9" s="964"/>
      <c r="V9" s="964"/>
      <c r="W9" s="964"/>
      <c r="X9" s="965"/>
    </row>
    <row r="10" spans="1:26" s="195" customFormat="1" ht="17.25" customHeight="1" thickBot="1">
      <c r="A10" s="950"/>
      <c r="B10" s="952"/>
      <c r="C10" s="990" t="s">
        <v>112</v>
      </c>
      <c r="D10" s="991"/>
      <c r="E10" s="992" t="s">
        <v>113</v>
      </c>
      <c r="F10" s="993"/>
      <c r="G10" s="994" t="s">
        <v>112</v>
      </c>
      <c r="H10" s="992"/>
      <c r="I10" s="992" t="s">
        <v>113</v>
      </c>
      <c r="J10" s="993"/>
      <c r="K10" s="996"/>
      <c r="L10" s="997"/>
      <c r="M10" s="996"/>
      <c r="N10" s="997"/>
      <c r="O10" s="961"/>
      <c r="P10" s="962"/>
      <c r="Q10" s="963"/>
      <c r="R10" s="966"/>
      <c r="S10" s="966"/>
      <c r="T10" s="966"/>
      <c r="U10" s="966"/>
      <c r="V10" s="966"/>
      <c r="W10" s="966"/>
      <c r="X10" s="967"/>
    </row>
    <row r="11" spans="1:26" ht="17.25" customHeight="1" thickTop="1">
      <c r="A11" s="199"/>
      <c r="B11" s="213" t="str">
        <f>TEXT(IF(A11="","",WEEKDAY(A11,1)),"aaa")</f>
        <v/>
      </c>
      <c r="C11" s="938"/>
      <c r="D11" s="942"/>
      <c r="E11" s="941"/>
      <c r="F11" s="939"/>
      <c r="G11" s="938"/>
      <c r="H11" s="942"/>
      <c r="I11" s="941"/>
      <c r="J11" s="939"/>
      <c r="K11" s="938"/>
      <c r="L11" s="939"/>
      <c r="M11" s="935" t="str">
        <f>IF(AND(C11&lt;&gt;"",E11&lt;&gt;""),IF(AND(G11&lt;&gt;"",I11&lt;&gt;""),(I11-G11)+(E11-C11)-K11,(E11-C11)-K11),"")</f>
        <v/>
      </c>
      <c r="N11" s="936"/>
      <c r="O11" s="983"/>
      <c r="P11" s="981"/>
      <c r="Q11" s="984"/>
      <c r="R11" s="981"/>
      <c r="S11" s="981"/>
      <c r="T11" s="981"/>
      <c r="U11" s="981"/>
      <c r="V11" s="981"/>
      <c r="W11" s="981"/>
      <c r="X11" s="982"/>
    </row>
    <row r="12" spans="1:26" ht="17.25" customHeight="1">
      <c r="A12" s="200" t="str">
        <f t="shared" ref="A12:A38" si="0">IF($A$11="","",A11+1)</f>
        <v/>
      </c>
      <c r="B12" s="214" t="str">
        <f>TEXT(IF(A12="","",WEEKDAY(A12,1)),"aaa")</f>
        <v/>
      </c>
      <c r="C12" s="933"/>
      <c r="D12" s="940"/>
      <c r="E12" s="937"/>
      <c r="F12" s="934"/>
      <c r="G12" s="933"/>
      <c r="H12" s="940"/>
      <c r="I12" s="937"/>
      <c r="J12" s="934"/>
      <c r="K12" s="933"/>
      <c r="L12" s="934"/>
      <c r="M12" s="935" t="str">
        <f>IF(AND(C12&lt;&gt;"",E12&lt;&gt;""),IF(AND(G12&lt;&gt;"",I12&lt;&gt;""),(I12-G12)+(E12-C12)-K12,(E12-C12)-K12),"")</f>
        <v/>
      </c>
      <c r="N12" s="936"/>
      <c r="O12" s="973"/>
      <c r="P12" s="974"/>
      <c r="Q12" s="975"/>
      <c r="R12" s="974"/>
      <c r="S12" s="974"/>
      <c r="T12" s="974"/>
      <c r="U12" s="974"/>
      <c r="V12" s="974"/>
      <c r="W12" s="974"/>
      <c r="X12" s="976"/>
    </row>
    <row r="13" spans="1:26" ht="17.25" customHeight="1">
      <c r="A13" s="200" t="str">
        <f t="shared" si="0"/>
        <v/>
      </c>
      <c r="B13" s="214" t="str">
        <f t="shared" ref="B13:B38" si="1">TEXT(IF(A13="","",WEEKDAY(A13,1)),"aaa")</f>
        <v/>
      </c>
      <c r="C13" s="933"/>
      <c r="D13" s="940"/>
      <c r="E13" s="937"/>
      <c r="F13" s="934"/>
      <c r="G13" s="933"/>
      <c r="H13" s="940"/>
      <c r="I13" s="937"/>
      <c r="J13" s="934"/>
      <c r="K13" s="933"/>
      <c r="L13" s="934"/>
      <c r="M13" s="935" t="str">
        <f>IF(AND(C13&lt;&gt;"",E13&lt;&gt;""),IF(AND(G13&lt;&gt;"",I13&lt;&gt;""),(I13-G13)+(E13-C13)-K13,(E13-C13)-K13),"")</f>
        <v/>
      </c>
      <c r="N13" s="936"/>
      <c r="O13" s="973"/>
      <c r="P13" s="974"/>
      <c r="Q13" s="975"/>
      <c r="R13" s="974"/>
      <c r="S13" s="974"/>
      <c r="T13" s="974"/>
      <c r="U13" s="974"/>
      <c r="V13" s="974"/>
      <c r="W13" s="974"/>
      <c r="X13" s="976"/>
    </row>
    <row r="14" spans="1:26" ht="17.25" customHeight="1">
      <c r="A14" s="200" t="str">
        <f t="shared" si="0"/>
        <v/>
      </c>
      <c r="B14" s="214" t="str">
        <f t="shared" si="1"/>
        <v/>
      </c>
      <c r="C14" s="933"/>
      <c r="D14" s="940"/>
      <c r="E14" s="937"/>
      <c r="F14" s="934"/>
      <c r="G14" s="933"/>
      <c r="H14" s="940"/>
      <c r="I14" s="937"/>
      <c r="J14" s="934"/>
      <c r="K14" s="933"/>
      <c r="L14" s="934"/>
      <c r="M14" s="935" t="str">
        <f t="shared" ref="M14:M41" si="2">IF(AND(C14&lt;&gt;"",E14&lt;&gt;""),IF(AND(G14&lt;&gt;"",I14&lt;&gt;""),(I14-G14)+(E14-C14)-K14,(E14-C14)-K14),"")</f>
        <v/>
      </c>
      <c r="N14" s="936"/>
      <c r="O14" s="973"/>
      <c r="P14" s="974"/>
      <c r="Q14" s="975"/>
      <c r="R14" s="974"/>
      <c r="S14" s="974"/>
      <c r="T14" s="974"/>
      <c r="U14" s="974"/>
      <c r="V14" s="974"/>
      <c r="W14" s="974"/>
      <c r="X14" s="976"/>
    </row>
    <row r="15" spans="1:26" ht="17.25" customHeight="1">
      <c r="A15" s="200" t="str">
        <f t="shared" si="0"/>
        <v/>
      </c>
      <c r="B15" s="214" t="str">
        <f t="shared" si="1"/>
        <v/>
      </c>
      <c r="C15" s="933"/>
      <c r="D15" s="940"/>
      <c r="E15" s="937"/>
      <c r="F15" s="934"/>
      <c r="G15" s="933"/>
      <c r="H15" s="940"/>
      <c r="I15" s="937"/>
      <c r="J15" s="934"/>
      <c r="K15" s="933"/>
      <c r="L15" s="934"/>
      <c r="M15" s="935" t="str">
        <f t="shared" si="2"/>
        <v/>
      </c>
      <c r="N15" s="936"/>
      <c r="O15" s="973"/>
      <c r="P15" s="974"/>
      <c r="Q15" s="975"/>
      <c r="R15" s="974"/>
      <c r="S15" s="974"/>
      <c r="T15" s="974"/>
      <c r="U15" s="974"/>
      <c r="V15" s="974"/>
      <c r="W15" s="974"/>
      <c r="X15" s="976"/>
    </row>
    <row r="16" spans="1:26" ht="17.25" customHeight="1">
      <c r="A16" s="200" t="str">
        <f t="shared" si="0"/>
        <v/>
      </c>
      <c r="B16" s="214" t="str">
        <f t="shared" si="1"/>
        <v/>
      </c>
      <c r="C16" s="933"/>
      <c r="D16" s="940"/>
      <c r="E16" s="937"/>
      <c r="F16" s="934"/>
      <c r="G16" s="933"/>
      <c r="H16" s="940"/>
      <c r="I16" s="937"/>
      <c r="J16" s="934"/>
      <c r="K16" s="933"/>
      <c r="L16" s="934"/>
      <c r="M16" s="935" t="str">
        <f t="shared" si="2"/>
        <v/>
      </c>
      <c r="N16" s="936"/>
      <c r="O16" s="973"/>
      <c r="P16" s="974"/>
      <c r="Q16" s="975"/>
      <c r="R16" s="974"/>
      <c r="S16" s="974"/>
      <c r="T16" s="974"/>
      <c r="U16" s="974"/>
      <c r="V16" s="974"/>
      <c r="W16" s="974"/>
      <c r="X16" s="976"/>
    </row>
    <row r="17" spans="1:24" ht="17.25" customHeight="1">
      <c r="A17" s="200" t="str">
        <f t="shared" si="0"/>
        <v/>
      </c>
      <c r="B17" s="214" t="str">
        <f t="shared" si="1"/>
        <v/>
      </c>
      <c r="C17" s="933"/>
      <c r="D17" s="940"/>
      <c r="E17" s="937"/>
      <c r="F17" s="934"/>
      <c r="G17" s="933"/>
      <c r="H17" s="940"/>
      <c r="I17" s="937"/>
      <c r="J17" s="934"/>
      <c r="K17" s="933"/>
      <c r="L17" s="934"/>
      <c r="M17" s="935" t="str">
        <f t="shared" si="2"/>
        <v/>
      </c>
      <c r="N17" s="936"/>
      <c r="O17" s="973"/>
      <c r="P17" s="974"/>
      <c r="Q17" s="975"/>
      <c r="R17" s="974"/>
      <c r="S17" s="974"/>
      <c r="T17" s="974"/>
      <c r="U17" s="974"/>
      <c r="V17" s="974"/>
      <c r="W17" s="974"/>
      <c r="X17" s="976"/>
    </row>
    <row r="18" spans="1:24" ht="17.25" customHeight="1">
      <c r="A18" s="200" t="str">
        <f t="shared" si="0"/>
        <v/>
      </c>
      <c r="B18" s="214" t="str">
        <f t="shared" si="1"/>
        <v/>
      </c>
      <c r="C18" s="933"/>
      <c r="D18" s="940"/>
      <c r="E18" s="937"/>
      <c r="F18" s="934"/>
      <c r="G18" s="933"/>
      <c r="H18" s="940"/>
      <c r="I18" s="937"/>
      <c r="J18" s="934"/>
      <c r="K18" s="933"/>
      <c r="L18" s="934"/>
      <c r="M18" s="935" t="str">
        <f t="shared" si="2"/>
        <v/>
      </c>
      <c r="N18" s="936"/>
      <c r="O18" s="973"/>
      <c r="P18" s="974"/>
      <c r="Q18" s="975"/>
      <c r="R18" s="974"/>
      <c r="S18" s="974"/>
      <c r="T18" s="974"/>
      <c r="U18" s="974"/>
      <c r="V18" s="974"/>
      <c r="W18" s="974"/>
      <c r="X18" s="976"/>
    </row>
    <row r="19" spans="1:24" ht="17.25" customHeight="1">
      <c r="A19" s="200" t="str">
        <f t="shared" si="0"/>
        <v/>
      </c>
      <c r="B19" s="214" t="str">
        <f t="shared" si="1"/>
        <v/>
      </c>
      <c r="C19" s="933"/>
      <c r="D19" s="940"/>
      <c r="E19" s="937"/>
      <c r="F19" s="934"/>
      <c r="G19" s="933"/>
      <c r="H19" s="940"/>
      <c r="I19" s="937"/>
      <c r="J19" s="934"/>
      <c r="K19" s="933"/>
      <c r="L19" s="934"/>
      <c r="M19" s="935" t="str">
        <f t="shared" si="2"/>
        <v/>
      </c>
      <c r="N19" s="936"/>
      <c r="O19" s="973"/>
      <c r="P19" s="974"/>
      <c r="Q19" s="975"/>
      <c r="R19" s="974"/>
      <c r="S19" s="974"/>
      <c r="T19" s="974"/>
      <c r="U19" s="974"/>
      <c r="V19" s="974"/>
      <c r="W19" s="974"/>
      <c r="X19" s="976"/>
    </row>
    <row r="20" spans="1:24" ht="17.25" customHeight="1">
      <c r="A20" s="200" t="str">
        <f t="shared" si="0"/>
        <v/>
      </c>
      <c r="B20" s="214" t="str">
        <f t="shared" si="1"/>
        <v/>
      </c>
      <c r="C20" s="933"/>
      <c r="D20" s="940"/>
      <c r="E20" s="937"/>
      <c r="F20" s="934"/>
      <c r="G20" s="933"/>
      <c r="H20" s="940"/>
      <c r="I20" s="937"/>
      <c r="J20" s="934"/>
      <c r="K20" s="933"/>
      <c r="L20" s="934"/>
      <c r="M20" s="935" t="str">
        <f t="shared" si="2"/>
        <v/>
      </c>
      <c r="N20" s="936"/>
      <c r="O20" s="973"/>
      <c r="P20" s="974"/>
      <c r="Q20" s="975"/>
      <c r="R20" s="974"/>
      <c r="S20" s="974"/>
      <c r="T20" s="974"/>
      <c r="U20" s="974"/>
      <c r="V20" s="974"/>
      <c r="W20" s="974"/>
      <c r="X20" s="976"/>
    </row>
    <row r="21" spans="1:24" ht="17.25" customHeight="1">
      <c r="A21" s="200" t="str">
        <f t="shared" si="0"/>
        <v/>
      </c>
      <c r="B21" s="214" t="str">
        <f t="shared" si="1"/>
        <v/>
      </c>
      <c r="C21" s="933"/>
      <c r="D21" s="940"/>
      <c r="E21" s="937"/>
      <c r="F21" s="934"/>
      <c r="G21" s="933"/>
      <c r="H21" s="940"/>
      <c r="I21" s="937"/>
      <c r="J21" s="934"/>
      <c r="K21" s="933"/>
      <c r="L21" s="934"/>
      <c r="M21" s="935" t="str">
        <f t="shared" si="2"/>
        <v/>
      </c>
      <c r="N21" s="936"/>
      <c r="O21" s="973"/>
      <c r="P21" s="974"/>
      <c r="Q21" s="975"/>
      <c r="R21" s="974"/>
      <c r="S21" s="974"/>
      <c r="T21" s="974"/>
      <c r="U21" s="974"/>
      <c r="V21" s="974"/>
      <c r="W21" s="974"/>
      <c r="X21" s="976"/>
    </row>
    <row r="22" spans="1:24" ht="17.25" customHeight="1">
      <c r="A22" s="200" t="str">
        <f t="shared" si="0"/>
        <v/>
      </c>
      <c r="B22" s="214" t="str">
        <f t="shared" si="1"/>
        <v/>
      </c>
      <c r="C22" s="933"/>
      <c r="D22" s="940"/>
      <c r="E22" s="937"/>
      <c r="F22" s="934"/>
      <c r="G22" s="933"/>
      <c r="H22" s="940"/>
      <c r="I22" s="937"/>
      <c r="J22" s="934"/>
      <c r="K22" s="933"/>
      <c r="L22" s="934"/>
      <c r="M22" s="935" t="str">
        <f t="shared" si="2"/>
        <v/>
      </c>
      <c r="N22" s="936"/>
      <c r="O22" s="973"/>
      <c r="P22" s="974"/>
      <c r="Q22" s="975"/>
      <c r="R22" s="974"/>
      <c r="S22" s="974"/>
      <c r="T22" s="974"/>
      <c r="U22" s="974"/>
      <c r="V22" s="974"/>
      <c r="W22" s="974"/>
      <c r="X22" s="976"/>
    </row>
    <row r="23" spans="1:24" ht="17.25" customHeight="1">
      <c r="A23" s="200" t="str">
        <f t="shared" si="0"/>
        <v/>
      </c>
      <c r="B23" s="214" t="str">
        <f t="shared" si="1"/>
        <v/>
      </c>
      <c r="C23" s="933"/>
      <c r="D23" s="940"/>
      <c r="E23" s="937"/>
      <c r="F23" s="934"/>
      <c r="G23" s="933"/>
      <c r="H23" s="940"/>
      <c r="I23" s="937"/>
      <c r="J23" s="934"/>
      <c r="K23" s="933"/>
      <c r="L23" s="934"/>
      <c r="M23" s="935" t="str">
        <f t="shared" si="2"/>
        <v/>
      </c>
      <c r="N23" s="936"/>
      <c r="O23" s="973"/>
      <c r="P23" s="974"/>
      <c r="Q23" s="975"/>
      <c r="R23" s="974"/>
      <c r="S23" s="974"/>
      <c r="T23" s="974"/>
      <c r="U23" s="974"/>
      <c r="V23" s="974"/>
      <c r="W23" s="974"/>
      <c r="X23" s="976"/>
    </row>
    <row r="24" spans="1:24" ht="17.25" customHeight="1">
      <c r="A24" s="200" t="str">
        <f t="shared" si="0"/>
        <v/>
      </c>
      <c r="B24" s="214" t="str">
        <f t="shared" si="1"/>
        <v/>
      </c>
      <c r="C24" s="933"/>
      <c r="D24" s="940"/>
      <c r="E24" s="937"/>
      <c r="F24" s="934"/>
      <c r="G24" s="933"/>
      <c r="H24" s="940"/>
      <c r="I24" s="937"/>
      <c r="J24" s="934"/>
      <c r="K24" s="933"/>
      <c r="L24" s="934"/>
      <c r="M24" s="935" t="str">
        <f t="shared" si="2"/>
        <v/>
      </c>
      <c r="N24" s="936"/>
      <c r="O24" s="973"/>
      <c r="P24" s="974"/>
      <c r="Q24" s="975"/>
      <c r="R24" s="974"/>
      <c r="S24" s="974"/>
      <c r="T24" s="974"/>
      <c r="U24" s="974"/>
      <c r="V24" s="974"/>
      <c r="W24" s="974"/>
      <c r="X24" s="976"/>
    </row>
    <row r="25" spans="1:24" ht="17.25" customHeight="1">
      <c r="A25" s="200" t="str">
        <f t="shared" si="0"/>
        <v/>
      </c>
      <c r="B25" s="214" t="str">
        <f t="shared" si="1"/>
        <v/>
      </c>
      <c r="C25" s="933"/>
      <c r="D25" s="940"/>
      <c r="E25" s="937"/>
      <c r="F25" s="934"/>
      <c r="G25" s="933"/>
      <c r="H25" s="940"/>
      <c r="I25" s="937"/>
      <c r="J25" s="934"/>
      <c r="K25" s="933"/>
      <c r="L25" s="934"/>
      <c r="M25" s="935" t="str">
        <f t="shared" si="2"/>
        <v/>
      </c>
      <c r="N25" s="936"/>
      <c r="O25" s="973"/>
      <c r="P25" s="974"/>
      <c r="Q25" s="975"/>
      <c r="R25" s="974"/>
      <c r="S25" s="974"/>
      <c r="T25" s="974"/>
      <c r="U25" s="974"/>
      <c r="V25" s="974"/>
      <c r="W25" s="974"/>
      <c r="X25" s="976"/>
    </row>
    <row r="26" spans="1:24" ht="17.25" customHeight="1">
      <c r="A26" s="200" t="str">
        <f t="shared" si="0"/>
        <v/>
      </c>
      <c r="B26" s="214" t="str">
        <f t="shared" si="1"/>
        <v/>
      </c>
      <c r="C26" s="933"/>
      <c r="D26" s="940"/>
      <c r="E26" s="937"/>
      <c r="F26" s="934"/>
      <c r="G26" s="933"/>
      <c r="H26" s="940"/>
      <c r="I26" s="937"/>
      <c r="J26" s="934"/>
      <c r="K26" s="933"/>
      <c r="L26" s="934"/>
      <c r="M26" s="935" t="str">
        <f t="shared" si="2"/>
        <v/>
      </c>
      <c r="N26" s="936"/>
      <c r="O26" s="973"/>
      <c r="P26" s="974"/>
      <c r="Q26" s="975"/>
      <c r="R26" s="974"/>
      <c r="S26" s="974"/>
      <c r="T26" s="974"/>
      <c r="U26" s="974"/>
      <c r="V26" s="974"/>
      <c r="W26" s="974"/>
      <c r="X26" s="976"/>
    </row>
    <row r="27" spans="1:24" ht="17.25" customHeight="1">
      <c r="A27" s="200" t="str">
        <f t="shared" si="0"/>
        <v/>
      </c>
      <c r="B27" s="214" t="str">
        <f t="shared" si="1"/>
        <v/>
      </c>
      <c r="C27" s="933"/>
      <c r="D27" s="940"/>
      <c r="E27" s="937"/>
      <c r="F27" s="934"/>
      <c r="G27" s="933"/>
      <c r="H27" s="940"/>
      <c r="I27" s="937"/>
      <c r="J27" s="934"/>
      <c r="K27" s="933"/>
      <c r="L27" s="934"/>
      <c r="M27" s="935" t="str">
        <f t="shared" si="2"/>
        <v/>
      </c>
      <c r="N27" s="936"/>
      <c r="O27" s="973"/>
      <c r="P27" s="974"/>
      <c r="Q27" s="975"/>
      <c r="R27" s="974"/>
      <c r="S27" s="974"/>
      <c r="T27" s="974"/>
      <c r="U27" s="974"/>
      <c r="V27" s="974"/>
      <c r="W27" s="974"/>
      <c r="X27" s="976"/>
    </row>
    <row r="28" spans="1:24" ht="17.25" customHeight="1">
      <c r="A28" s="200" t="str">
        <f t="shared" si="0"/>
        <v/>
      </c>
      <c r="B28" s="214" t="str">
        <f t="shared" si="1"/>
        <v/>
      </c>
      <c r="C28" s="933"/>
      <c r="D28" s="940"/>
      <c r="E28" s="937"/>
      <c r="F28" s="934"/>
      <c r="G28" s="933"/>
      <c r="H28" s="940"/>
      <c r="I28" s="937"/>
      <c r="J28" s="934"/>
      <c r="K28" s="933"/>
      <c r="L28" s="934"/>
      <c r="M28" s="935" t="str">
        <f t="shared" si="2"/>
        <v/>
      </c>
      <c r="N28" s="936"/>
      <c r="O28" s="973"/>
      <c r="P28" s="974"/>
      <c r="Q28" s="975"/>
      <c r="R28" s="974"/>
      <c r="S28" s="974"/>
      <c r="T28" s="974"/>
      <c r="U28" s="974"/>
      <c r="V28" s="974"/>
      <c r="W28" s="974"/>
      <c r="X28" s="976"/>
    </row>
    <row r="29" spans="1:24" ht="17.25" customHeight="1">
      <c r="A29" s="200" t="str">
        <f t="shared" si="0"/>
        <v/>
      </c>
      <c r="B29" s="214" t="str">
        <f t="shared" si="1"/>
        <v/>
      </c>
      <c r="C29" s="933"/>
      <c r="D29" s="940"/>
      <c r="E29" s="937"/>
      <c r="F29" s="934"/>
      <c r="G29" s="933"/>
      <c r="H29" s="940"/>
      <c r="I29" s="937"/>
      <c r="J29" s="934"/>
      <c r="K29" s="933"/>
      <c r="L29" s="934"/>
      <c r="M29" s="935" t="str">
        <f t="shared" si="2"/>
        <v/>
      </c>
      <c r="N29" s="936"/>
      <c r="O29" s="973"/>
      <c r="P29" s="974"/>
      <c r="Q29" s="975"/>
      <c r="R29" s="974"/>
      <c r="S29" s="974"/>
      <c r="T29" s="974"/>
      <c r="U29" s="974"/>
      <c r="V29" s="974"/>
      <c r="W29" s="974"/>
      <c r="X29" s="976"/>
    </row>
    <row r="30" spans="1:24" ht="17.25" customHeight="1">
      <c r="A30" s="200" t="str">
        <f t="shared" si="0"/>
        <v/>
      </c>
      <c r="B30" s="214" t="str">
        <f t="shared" si="1"/>
        <v/>
      </c>
      <c r="C30" s="933"/>
      <c r="D30" s="940"/>
      <c r="E30" s="937"/>
      <c r="F30" s="934"/>
      <c r="G30" s="933"/>
      <c r="H30" s="940"/>
      <c r="I30" s="937"/>
      <c r="J30" s="934"/>
      <c r="K30" s="933"/>
      <c r="L30" s="934"/>
      <c r="M30" s="935" t="str">
        <f t="shared" si="2"/>
        <v/>
      </c>
      <c r="N30" s="936"/>
      <c r="O30" s="973"/>
      <c r="P30" s="974"/>
      <c r="Q30" s="975"/>
      <c r="R30" s="974"/>
      <c r="S30" s="974"/>
      <c r="T30" s="974"/>
      <c r="U30" s="974"/>
      <c r="V30" s="974"/>
      <c r="W30" s="974"/>
      <c r="X30" s="976"/>
    </row>
    <row r="31" spans="1:24" ht="17.25" customHeight="1">
      <c r="A31" s="200" t="str">
        <f t="shared" si="0"/>
        <v/>
      </c>
      <c r="B31" s="214" t="str">
        <f t="shared" si="1"/>
        <v/>
      </c>
      <c r="C31" s="933"/>
      <c r="D31" s="940"/>
      <c r="E31" s="937"/>
      <c r="F31" s="934"/>
      <c r="G31" s="933"/>
      <c r="H31" s="940"/>
      <c r="I31" s="937"/>
      <c r="J31" s="934"/>
      <c r="K31" s="933"/>
      <c r="L31" s="934"/>
      <c r="M31" s="935" t="str">
        <f t="shared" si="2"/>
        <v/>
      </c>
      <c r="N31" s="936"/>
      <c r="O31" s="973"/>
      <c r="P31" s="974"/>
      <c r="Q31" s="975"/>
      <c r="R31" s="974"/>
      <c r="S31" s="974"/>
      <c r="T31" s="974"/>
      <c r="U31" s="974"/>
      <c r="V31" s="974"/>
      <c r="W31" s="974"/>
      <c r="X31" s="976"/>
    </row>
    <row r="32" spans="1:24" ht="17.25" customHeight="1">
      <c r="A32" s="200" t="str">
        <f t="shared" si="0"/>
        <v/>
      </c>
      <c r="B32" s="214" t="str">
        <f t="shared" si="1"/>
        <v/>
      </c>
      <c r="C32" s="933"/>
      <c r="D32" s="940"/>
      <c r="E32" s="937"/>
      <c r="F32" s="934"/>
      <c r="G32" s="933"/>
      <c r="H32" s="940"/>
      <c r="I32" s="937"/>
      <c r="J32" s="934"/>
      <c r="K32" s="933"/>
      <c r="L32" s="934"/>
      <c r="M32" s="935" t="str">
        <f t="shared" si="2"/>
        <v/>
      </c>
      <c r="N32" s="936"/>
      <c r="O32" s="973"/>
      <c r="P32" s="974"/>
      <c r="Q32" s="975"/>
      <c r="R32" s="974"/>
      <c r="S32" s="974"/>
      <c r="T32" s="974"/>
      <c r="U32" s="974"/>
      <c r="V32" s="974"/>
      <c r="W32" s="974"/>
      <c r="X32" s="976"/>
    </row>
    <row r="33" spans="1:24" ht="17.25" customHeight="1">
      <c r="A33" s="200" t="str">
        <f t="shared" si="0"/>
        <v/>
      </c>
      <c r="B33" s="214" t="str">
        <f t="shared" si="1"/>
        <v/>
      </c>
      <c r="C33" s="933"/>
      <c r="D33" s="940"/>
      <c r="E33" s="937"/>
      <c r="F33" s="934"/>
      <c r="G33" s="933"/>
      <c r="H33" s="940"/>
      <c r="I33" s="937"/>
      <c r="J33" s="934"/>
      <c r="K33" s="933"/>
      <c r="L33" s="934"/>
      <c r="M33" s="935" t="str">
        <f t="shared" si="2"/>
        <v/>
      </c>
      <c r="N33" s="936"/>
      <c r="O33" s="973"/>
      <c r="P33" s="974"/>
      <c r="Q33" s="975"/>
      <c r="R33" s="974"/>
      <c r="S33" s="974"/>
      <c r="T33" s="974"/>
      <c r="U33" s="974"/>
      <c r="V33" s="974"/>
      <c r="W33" s="974"/>
      <c r="X33" s="976"/>
    </row>
    <row r="34" spans="1:24" ht="17.25" customHeight="1">
      <c r="A34" s="200" t="str">
        <f t="shared" si="0"/>
        <v/>
      </c>
      <c r="B34" s="214" t="str">
        <f t="shared" si="1"/>
        <v/>
      </c>
      <c r="C34" s="933"/>
      <c r="D34" s="940"/>
      <c r="E34" s="937"/>
      <c r="F34" s="934"/>
      <c r="G34" s="933"/>
      <c r="H34" s="940"/>
      <c r="I34" s="937"/>
      <c r="J34" s="934"/>
      <c r="K34" s="933"/>
      <c r="L34" s="934"/>
      <c r="M34" s="935" t="str">
        <f t="shared" si="2"/>
        <v/>
      </c>
      <c r="N34" s="936"/>
      <c r="O34" s="973"/>
      <c r="P34" s="974"/>
      <c r="Q34" s="975"/>
      <c r="R34" s="974"/>
      <c r="S34" s="974"/>
      <c r="T34" s="974"/>
      <c r="U34" s="974"/>
      <c r="V34" s="974"/>
      <c r="W34" s="974"/>
      <c r="X34" s="976"/>
    </row>
    <row r="35" spans="1:24" ht="17.25" customHeight="1">
      <c r="A35" s="200" t="str">
        <f t="shared" si="0"/>
        <v/>
      </c>
      <c r="B35" s="214" t="str">
        <f t="shared" si="1"/>
        <v/>
      </c>
      <c r="C35" s="933"/>
      <c r="D35" s="940"/>
      <c r="E35" s="937"/>
      <c r="F35" s="934"/>
      <c r="G35" s="933"/>
      <c r="H35" s="940"/>
      <c r="I35" s="937"/>
      <c r="J35" s="934"/>
      <c r="K35" s="933"/>
      <c r="L35" s="934"/>
      <c r="M35" s="935" t="str">
        <f t="shared" si="2"/>
        <v/>
      </c>
      <c r="N35" s="936"/>
      <c r="O35" s="973"/>
      <c r="P35" s="974"/>
      <c r="Q35" s="975"/>
      <c r="R35" s="974"/>
      <c r="S35" s="974"/>
      <c r="T35" s="974"/>
      <c r="U35" s="974"/>
      <c r="V35" s="974"/>
      <c r="W35" s="974"/>
      <c r="X35" s="976"/>
    </row>
    <row r="36" spans="1:24" ht="17.25" customHeight="1">
      <c r="A36" s="200" t="str">
        <f t="shared" si="0"/>
        <v/>
      </c>
      <c r="B36" s="214" t="str">
        <f t="shared" si="1"/>
        <v/>
      </c>
      <c r="C36" s="933"/>
      <c r="D36" s="940"/>
      <c r="E36" s="937"/>
      <c r="F36" s="934"/>
      <c r="G36" s="933"/>
      <c r="H36" s="940"/>
      <c r="I36" s="937"/>
      <c r="J36" s="934"/>
      <c r="K36" s="933"/>
      <c r="L36" s="934"/>
      <c r="M36" s="935" t="str">
        <f t="shared" si="2"/>
        <v/>
      </c>
      <c r="N36" s="936"/>
      <c r="O36" s="973"/>
      <c r="P36" s="974"/>
      <c r="Q36" s="975"/>
      <c r="R36" s="974"/>
      <c r="S36" s="974"/>
      <c r="T36" s="974"/>
      <c r="U36" s="974"/>
      <c r="V36" s="974"/>
      <c r="W36" s="974"/>
      <c r="X36" s="976"/>
    </row>
    <row r="37" spans="1:24" ht="17.25" customHeight="1">
      <c r="A37" s="200" t="str">
        <f t="shared" si="0"/>
        <v/>
      </c>
      <c r="B37" s="214" t="str">
        <f t="shared" si="1"/>
        <v/>
      </c>
      <c r="C37" s="933"/>
      <c r="D37" s="940"/>
      <c r="E37" s="937"/>
      <c r="F37" s="934"/>
      <c r="G37" s="933"/>
      <c r="H37" s="940"/>
      <c r="I37" s="937"/>
      <c r="J37" s="934"/>
      <c r="K37" s="933"/>
      <c r="L37" s="934"/>
      <c r="M37" s="935" t="str">
        <f t="shared" si="2"/>
        <v/>
      </c>
      <c r="N37" s="936"/>
      <c r="O37" s="973"/>
      <c r="P37" s="974"/>
      <c r="Q37" s="975"/>
      <c r="R37" s="974"/>
      <c r="S37" s="974"/>
      <c r="T37" s="974"/>
      <c r="U37" s="974"/>
      <c r="V37" s="974"/>
      <c r="W37" s="974"/>
      <c r="X37" s="976"/>
    </row>
    <row r="38" spans="1:24" ht="17.25" customHeight="1">
      <c r="A38" s="200" t="str">
        <f t="shared" si="0"/>
        <v/>
      </c>
      <c r="B38" s="214" t="str">
        <f t="shared" si="1"/>
        <v/>
      </c>
      <c r="C38" s="933"/>
      <c r="D38" s="940"/>
      <c r="E38" s="937"/>
      <c r="F38" s="934"/>
      <c r="G38" s="933"/>
      <c r="H38" s="940"/>
      <c r="I38" s="937"/>
      <c r="J38" s="934"/>
      <c r="K38" s="933"/>
      <c r="L38" s="934"/>
      <c r="M38" s="935" t="str">
        <f t="shared" si="2"/>
        <v/>
      </c>
      <c r="N38" s="936"/>
      <c r="O38" s="973"/>
      <c r="P38" s="974"/>
      <c r="Q38" s="975"/>
      <c r="R38" s="974"/>
      <c r="S38" s="974"/>
      <c r="T38" s="974"/>
      <c r="U38" s="974"/>
      <c r="V38" s="974"/>
      <c r="W38" s="974"/>
      <c r="X38" s="976"/>
    </row>
    <row r="39" spans="1:24" ht="17.25" customHeight="1">
      <c r="A39" s="200" t="str">
        <f>IF($A$11="","",IF(DAY(A38+1)&lt;4,"",A38+1))</f>
        <v/>
      </c>
      <c r="B39" s="201" t="str">
        <f>TEXT(IF(A39="","",WEEKDAY(A39,1)),"aaa")</f>
        <v/>
      </c>
      <c r="C39" s="933"/>
      <c r="D39" s="940"/>
      <c r="E39" s="937"/>
      <c r="F39" s="934"/>
      <c r="G39" s="933"/>
      <c r="H39" s="940"/>
      <c r="I39" s="937"/>
      <c r="J39" s="934"/>
      <c r="K39" s="933"/>
      <c r="L39" s="934"/>
      <c r="M39" s="935" t="str">
        <f t="shared" si="2"/>
        <v/>
      </c>
      <c r="N39" s="936"/>
      <c r="O39" s="973"/>
      <c r="P39" s="974"/>
      <c r="Q39" s="975"/>
      <c r="R39" s="974"/>
      <c r="S39" s="974"/>
      <c r="T39" s="974"/>
      <c r="U39" s="974"/>
      <c r="V39" s="974"/>
      <c r="W39" s="974"/>
      <c r="X39" s="976"/>
    </row>
    <row r="40" spans="1:24" ht="17.25" customHeight="1">
      <c r="A40" s="200" t="str">
        <f>IF($A$11="","",IF(DAY(A38+2)&lt;4,"",A38+2))</f>
        <v/>
      </c>
      <c r="B40" s="201" t="str">
        <f>TEXT(IF(A40="","",WEEKDAY(A40,1)),"aaa")</f>
        <v/>
      </c>
      <c r="C40" s="933"/>
      <c r="D40" s="940"/>
      <c r="E40" s="937"/>
      <c r="F40" s="934"/>
      <c r="G40" s="933"/>
      <c r="H40" s="940"/>
      <c r="I40" s="937"/>
      <c r="J40" s="934"/>
      <c r="K40" s="933"/>
      <c r="L40" s="934"/>
      <c r="M40" s="935" t="str">
        <f t="shared" si="2"/>
        <v/>
      </c>
      <c r="N40" s="936"/>
      <c r="O40" s="973"/>
      <c r="P40" s="974"/>
      <c r="Q40" s="975"/>
      <c r="R40" s="974"/>
      <c r="S40" s="974"/>
      <c r="T40" s="974"/>
      <c r="U40" s="974"/>
      <c r="V40" s="974"/>
      <c r="W40" s="974"/>
      <c r="X40" s="976"/>
    </row>
    <row r="41" spans="1:24" ht="17.25" customHeight="1" thickBot="1">
      <c r="A41" s="202" t="str">
        <f>IF($A$11="","",IF(DAY(A38+3)&lt;4,"",A38+3))</f>
        <v/>
      </c>
      <c r="B41" s="203" t="str">
        <f>TEXT(IF(A41="","",WEEKDAY(A41,1)),"aaa")</f>
        <v/>
      </c>
      <c r="C41" s="933"/>
      <c r="D41" s="940"/>
      <c r="E41" s="937"/>
      <c r="F41" s="934"/>
      <c r="G41" s="933"/>
      <c r="H41" s="940"/>
      <c r="I41" s="937"/>
      <c r="J41" s="934"/>
      <c r="K41" s="933"/>
      <c r="L41" s="934"/>
      <c r="M41" s="935" t="str">
        <f t="shared" si="2"/>
        <v/>
      </c>
      <c r="N41" s="936"/>
      <c r="O41" s="979"/>
      <c r="P41" s="977"/>
      <c r="Q41" s="980"/>
      <c r="R41" s="977"/>
      <c r="S41" s="977"/>
      <c r="T41" s="977"/>
      <c r="U41" s="977"/>
      <c r="V41" s="977"/>
      <c r="W41" s="977"/>
      <c r="X41" s="978"/>
    </row>
    <row r="42" spans="1:24" ht="17.25" customHeight="1" thickTop="1" thickBot="1">
      <c r="A42" s="987" t="s">
        <v>114</v>
      </c>
      <c r="B42" s="944"/>
      <c r="C42" s="944"/>
      <c r="D42" s="944"/>
      <c r="E42" s="985"/>
      <c r="F42" s="986"/>
      <c r="G42" s="217"/>
      <c r="H42" s="208"/>
      <c r="I42" s="208"/>
      <c r="J42" s="218"/>
      <c r="K42" s="943" t="s">
        <v>115</v>
      </c>
      <c r="L42" s="944"/>
      <c r="M42" s="988">
        <f>IF(SUM(M11:M41)="","",SUM(M11:M41))</f>
        <v>0</v>
      </c>
      <c r="N42" s="989"/>
      <c r="O42" s="943" t="s">
        <v>116</v>
      </c>
      <c r="P42" s="944"/>
      <c r="Q42" s="944"/>
      <c r="R42" s="944"/>
      <c r="S42" s="944"/>
      <c r="T42" s="944"/>
      <c r="U42" s="945"/>
      <c r="V42" s="946"/>
      <c r="W42" s="215"/>
      <c r="X42" s="216"/>
    </row>
    <row r="43" spans="1:24" s="204" customFormat="1" ht="17.25" customHeight="1">
      <c r="A43" s="211" t="s">
        <v>807</v>
      </c>
      <c r="B43" s="209"/>
      <c r="C43" s="209"/>
      <c r="D43" s="209"/>
      <c r="E43" s="209"/>
      <c r="F43" s="209"/>
      <c r="G43" s="209"/>
      <c r="H43" s="209"/>
      <c r="I43" s="209"/>
      <c r="J43" s="209"/>
      <c r="K43" s="209"/>
      <c r="L43" s="209"/>
      <c r="M43" s="209"/>
      <c r="N43" s="209"/>
      <c r="O43" s="209"/>
      <c r="P43" s="209"/>
      <c r="Q43" s="209"/>
      <c r="R43" s="209"/>
      <c r="S43" s="209"/>
      <c r="T43" s="209"/>
      <c r="U43" s="209"/>
      <c r="V43" s="209"/>
      <c r="W43" s="209"/>
    </row>
    <row r="44" spans="1:24" s="204" customFormat="1" ht="17.25" customHeight="1">
      <c r="A44" s="211" t="s">
        <v>809</v>
      </c>
      <c r="B44" s="209"/>
      <c r="C44" s="209"/>
      <c r="D44" s="209"/>
      <c r="E44" s="209"/>
      <c r="F44" s="209"/>
      <c r="G44" s="209"/>
      <c r="H44" s="209"/>
      <c r="I44" s="209"/>
      <c r="J44" s="209"/>
      <c r="K44" s="209"/>
      <c r="L44" s="209"/>
      <c r="M44" s="209"/>
      <c r="N44" s="209"/>
      <c r="O44" s="209"/>
      <c r="P44" s="209"/>
      <c r="Q44" s="209"/>
      <c r="R44" s="209"/>
      <c r="S44" s="209"/>
      <c r="T44" s="209"/>
      <c r="U44" s="209"/>
      <c r="V44" s="209"/>
      <c r="W44" s="209"/>
    </row>
    <row r="45" spans="1:24" s="204" customFormat="1" ht="17.25" customHeight="1">
      <c r="A45" s="211" t="s">
        <v>811</v>
      </c>
      <c r="B45" s="209"/>
      <c r="C45" s="209"/>
      <c r="D45" s="209"/>
      <c r="E45" s="209"/>
      <c r="F45" s="209"/>
      <c r="G45" s="209"/>
      <c r="H45" s="209"/>
      <c r="I45" s="209"/>
      <c r="J45" s="209"/>
      <c r="K45" s="209"/>
      <c r="L45" s="209"/>
      <c r="M45" s="209"/>
      <c r="N45" s="209"/>
      <c r="O45" s="209"/>
      <c r="P45" s="209"/>
      <c r="Q45" s="209"/>
      <c r="R45" s="205"/>
      <c r="S45" s="205"/>
      <c r="T45" s="205"/>
    </row>
    <row r="46" spans="1:24" s="204" customFormat="1" ht="17.25" customHeight="1">
      <c r="A46" s="206"/>
      <c r="B46" s="206"/>
      <c r="C46" s="207"/>
      <c r="D46" s="207"/>
      <c r="E46" s="207"/>
      <c r="F46" s="207"/>
      <c r="G46" s="207"/>
      <c r="H46" s="207"/>
      <c r="I46" s="207"/>
      <c r="J46" s="207"/>
      <c r="K46" s="207"/>
      <c r="L46" s="207"/>
      <c r="M46" s="207"/>
      <c r="N46" s="207"/>
    </row>
    <row r="47" spans="1:24" s="204" customFormat="1" ht="17.25" customHeight="1">
      <c r="A47" s="206"/>
      <c r="B47" s="206"/>
      <c r="C47" s="207"/>
      <c r="D47" s="207"/>
      <c r="E47" s="207"/>
      <c r="F47" s="207"/>
      <c r="G47" s="207"/>
      <c r="H47" s="207"/>
      <c r="I47" s="207"/>
      <c r="J47" s="207"/>
      <c r="K47" s="207"/>
      <c r="L47" s="207"/>
      <c r="M47" s="207"/>
      <c r="N47" s="207"/>
    </row>
    <row r="48" spans="1:24" s="204" customFormat="1" ht="17.25" customHeight="1">
      <c r="A48" s="195"/>
      <c r="B48" s="195"/>
      <c r="C48" s="196"/>
      <c r="D48" s="196"/>
      <c r="E48" s="196"/>
      <c r="F48" s="196"/>
      <c r="G48" s="196"/>
      <c r="H48" s="196"/>
      <c r="I48" s="196"/>
      <c r="J48" s="196"/>
      <c r="K48" s="196"/>
      <c r="L48" s="196"/>
      <c r="M48" s="196"/>
      <c r="N48" s="196"/>
      <c r="O48" s="197"/>
      <c r="P48" s="197"/>
      <c r="Q48" s="197"/>
      <c r="R48" s="197"/>
      <c r="S48" s="197"/>
      <c r="T48" s="197"/>
      <c r="U48" s="197"/>
      <c r="V48" s="197"/>
      <c r="W48" s="197"/>
      <c r="X48" s="197"/>
    </row>
  </sheetData>
  <mergeCells count="274">
    <mergeCell ref="A42:D42"/>
    <mergeCell ref="K42:L42"/>
    <mergeCell ref="M42:N42"/>
    <mergeCell ref="C10:D10"/>
    <mergeCell ref="E10:F10"/>
    <mergeCell ref="G10:H10"/>
    <mergeCell ref="I10:J10"/>
    <mergeCell ref="K9:L10"/>
    <mergeCell ref="M9:N10"/>
    <mergeCell ref="C11:D11"/>
    <mergeCell ref="E11:F11"/>
    <mergeCell ref="C12:D12"/>
    <mergeCell ref="E12:F12"/>
    <mergeCell ref="C13:D13"/>
    <mergeCell ref="E14:F14"/>
    <mergeCell ref="C15:D15"/>
    <mergeCell ref="E15:F15"/>
    <mergeCell ref="C22:D22"/>
    <mergeCell ref="E22:F22"/>
    <mergeCell ref="C23:D23"/>
    <mergeCell ref="E23:F23"/>
    <mergeCell ref="C24:D24"/>
    <mergeCell ref="E24:F24"/>
    <mergeCell ref="C19:D19"/>
    <mergeCell ref="O16:Q16"/>
    <mergeCell ref="O17:Q17"/>
    <mergeCell ref="O18:Q18"/>
    <mergeCell ref="O11:Q11"/>
    <mergeCell ref="O12:Q12"/>
    <mergeCell ref="O13:Q13"/>
    <mergeCell ref="O14:Q14"/>
    <mergeCell ref="O15:Q15"/>
    <mergeCell ref="E42:F42"/>
    <mergeCell ref="O21:Q21"/>
    <mergeCell ref="O22:Q22"/>
    <mergeCell ref="O23:Q23"/>
    <mergeCell ref="O24:Q24"/>
    <mergeCell ref="O25:Q25"/>
    <mergeCell ref="O33:Q33"/>
    <mergeCell ref="O34:Q34"/>
    <mergeCell ref="O35:Q35"/>
    <mergeCell ref="O31:Q31"/>
    <mergeCell ref="O32:Q32"/>
    <mergeCell ref="O37:Q37"/>
    <mergeCell ref="O26:Q26"/>
    <mergeCell ref="O19:Q19"/>
    <mergeCell ref="O27:Q27"/>
    <mergeCell ref="O28:Q28"/>
    <mergeCell ref="R36:X36"/>
    <mergeCell ref="R11:X11"/>
    <mergeCell ref="R12:X12"/>
    <mergeCell ref="R13:X13"/>
    <mergeCell ref="R14:X14"/>
    <mergeCell ref="R15:X15"/>
    <mergeCell ref="R16:X16"/>
    <mergeCell ref="R17:X17"/>
    <mergeCell ref="R18:X18"/>
    <mergeCell ref="R19:X19"/>
    <mergeCell ref="R32:X32"/>
    <mergeCell ref="R28:X28"/>
    <mergeCell ref="R29:X29"/>
    <mergeCell ref="R30:X30"/>
    <mergeCell ref="R31:X31"/>
    <mergeCell ref="O29:Q29"/>
    <mergeCell ref="O30:Q30"/>
    <mergeCell ref="R26:X26"/>
    <mergeCell ref="O36:Q36"/>
    <mergeCell ref="O20:Q20"/>
    <mergeCell ref="O38:Q38"/>
    <mergeCell ref="R38:X38"/>
    <mergeCell ref="R40:X40"/>
    <mergeCell ref="R41:X41"/>
    <mergeCell ref="O39:Q39"/>
    <mergeCell ref="O40:Q40"/>
    <mergeCell ref="O41:Q41"/>
    <mergeCell ref="R39:X39"/>
    <mergeCell ref="R37:X37"/>
    <mergeCell ref="R33:X33"/>
    <mergeCell ref="R22:X22"/>
    <mergeCell ref="R23:X23"/>
    <mergeCell ref="R24:X24"/>
    <mergeCell ref="R25:X25"/>
    <mergeCell ref="R27:X27"/>
    <mergeCell ref="R34:X34"/>
    <mergeCell ref="R35:X35"/>
    <mergeCell ref="R20:X20"/>
    <mergeCell ref="R21:X21"/>
    <mergeCell ref="O42:T42"/>
    <mergeCell ref="U42:V42"/>
    <mergeCell ref="V1:X1"/>
    <mergeCell ref="F7:N7"/>
    <mergeCell ref="A9:A10"/>
    <mergeCell ref="B9:B10"/>
    <mergeCell ref="C9:J9"/>
    <mergeCell ref="O9:Q10"/>
    <mergeCell ref="R9:X10"/>
    <mergeCell ref="O7:R7"/>
    <mergeCell ref="S7:X7"/>
    <mergeCell ref="A3:X4"/>
    <mergeCell ref="A6:E6"/>
    <mergeCell ref="A7:E7"/>
    <mergeCell ref="F6:T6"/>
    <mergeCell ref="W6:X6"/>
    <mergeCell ref="C16:D16"/>
    <mergeCell ref="E16:F16"/>
    <mergeCell ref="C17:D17"/>
    <mergeCell ref="E17:F17"/>
    <mergeCell ref="C18:D18"/>
    <mergeCell ref="E18:F18"/>
    <mergeCell ref="E13:F13"/>
    <mergeCell ref="C14:D14"/>
    <mergeCell ref="E19:F19"/>
    <mergeCell ref="C20:D20"/>
    <mergeCell ref="E20:F20"/>
    <mergeCell ref="C21:D21"/>
    <mergeCell ref="E21:F21"/>
    <mergeCell ref="C28:D28"/>
    <mergeCell ref="E28:F28"/>
    <mergeCell ref="C29:D29"/>
    <mergeCell ref="E29:F29"/>
    <mergeCell ref="C30:D30"/>
    <mergeCell ref="E30:F30"/>
    <mergeCell ref="C25:D25"/>
    <mergeCell ref="E25:F25"/>
    <mergeCell ref="C26:D26"/>
    <mergeCell ref="E26:F26"/>
    <mergeCell ref="C27:D27"/>
    <mergeCell ref="E27:F27"/>
    <mergeCell ref="E35:F35"/>
    <mergeCell ref="C36:D36"/>
    <mergeCell ref="E36:F36"/>
    <mergeCell ref="C31:D31"/>
    <mergeCell ref="E31:F31"/>
    <mergeCell ref="C32:D32"/>
    <mergeCell ref="E32:F32"/>
    <mergeCell ref="C33:D33"/>
    <mergeCell ref="E33:F33"/>
    <mergeCell ref="C40:D40"/>
    <mergeCell ref="E40:F40"/>
    <mergeCell ref="C41:D41"/>
    <mergeCell ref="E41:F41"/>
    <mergeCell ref="G11:H11"/>
    <mergeCell ref="G14:H14"/>
    <mergeCell ref="G17:H17"/>
    <mergeCell ref="G20:H20"/>
    <mergeCell ref="G23:H23"/>
    <mergeCell ref="G26:H26"/>
    <mergeCell ref="G29:H29"/>
    <mergeCell ref="G32:H32"/>
    <mergeCell ref="G35:H35"/>
    <mergeCell ref="G38:H38"/>
    <mergeCell ref="G41:H41"/>
    <mergeCell ref="C37:D37"/>
    <mergeCell ref="E37:F37"/>
    <mergeCell ref="C38:D38"/>
    <mergeCell ref="E38:F38"/>
    <mergeCell ref="C39:D39"/>
    <mergeCell ref="E39:F39"/>
    <mergeCell ref="C34:D34"/>
    <mergeCell ref="E34:F34"/>
    <mergeCell ref="C35:D35"/>
    <mergeCell ref="G15:H15"/>
    <mergeCell ref="G22:H22"/>
    <mergeCell ref="I15:J15"/>
    <mergeCell ref="G16:H16"/>
    <mergeCell ref="I16:J16"/>
    <mergeCell ref="I11:J11"/>
    <mergeCell ref="G12:H12"/>
    <mergeCell ref="I12:J12"/>
    <mergeCell ref="G13:H13"/>
    <mergeCell ref="I13:J13"/>
    <mergeCell ref="G21:H21"/>
    <mergeCell ref="I21:J21"/>
    <mergeCell ref="I22:J22"/>
    <mergeCell ref="I17:J17"/>
    <mergeCell ref="G18:H18"/>
    <mergeCell ref="I18:J18"/>
    <mergeCell ref="G19:H19"/>
    <mergeCell ref="I19:J19"/>
    <mergeCell ref="G27:H27"/>
    <mergeCell ref="I27:J27"/>
    <mergeCell ref="G28:H28"/>
    <mergeCell ref="I28:J28"/>
    <mergeCell ref="I23:J23"/>
    <mergeCell ref="G24:H24"/>
    <mergeCell ref="I24:J24"/>
    <mergeCell ref="G25:H25"/>
    <mergeCell ref="I25:J25"/>
    <mergeCell ref="G33:H33"/>
    <mergeCell ref="I33:J33"/>
    <mergeCell ref="G34:H34"/>
    <mergeCell ref="I34:J34"/>
    <mergeCell ref="I29:J29"/>
    <mergeCell ref="G30:H30"/>
    <mergeCell ref="I30:J30"/>
    <mergeCell ref="G31:H31"/>
    <mergeCell ref="I31:J31"/>
    <mergeCell ref="G39:H39"/>
    <mergeCell ref="I39:J39"/>
    <mergeCell ref="G40:H40"/>
    <mergeCell ref="I40:J40"/>
    <mergeCell ref="I35:J35"/>
    <mergeCell ref="G36:H36"/>
    <mergeCell ref="I36:J36"/>
    <mergeCell ref="G37:H37"/>
    <mergeCell ref="I37:J37"/>
    <mergeCell ref="I41:J41"/>
    <mergeCell ref="K11:L11"/>
    <mergeCell ref="M11:N11"/>
    <mergeCell ref="K12:L12"/>
    <mergeCell ref="M12:N12"/>
    <mergeCell ref="K13:L13"/>
    <mergeCell ref="M13:N13"/>
    <mergeCell ref="K14:L14"/>
    <mergeCell ref="M14:N14"/>
    <mergeCell ref="K15:L15"/>
    <mergeCell ref="M15:N15"/>
    <mergeCell ref="K16:L16"/>
    <mergeCell ref="M16:N16"/>
    <mergeCell ref="K17:L17"/>
    <mergeCell ref="M17:N17"/>
    <mergeCell ref="K18:L18"/>
    <mergeCell ref="I38:J38"/>
    <mergeCell ref="I32:J32"/>
    <mergeCell ref="I26:J26"/>
    <mergeCell ref="I20:J20"/>
    <mergeCell ref="I14:J14"/>
    <mergeCell ref="K21:L21"/>
    <mergeCell ref="M21:N21"/>
    <mergeCell ref="K22:L22"/>
    <mergeCell ref="M22:N22"/>
    <mergeCell ref="K23:L23"/>
    <mergeCell ref="M23:N23"/>
    <mergeCell ref="M18:N18"/>
    <mergeCell ref="K19:L19"/>
    <mergeCell ref="M19:N19"/>
    <mergeCell ref="K20:L20"/>
    <mergeCell ref="M20:N20"/>
    <mergeCell ref="K27:L27"/>
    <mergeCell ref="M27:N27"/>
    <mergeCell ref="K28:L28"/>
    <mergeCell ref="M28:N28"/>
    <mergeCell ref="K29:L29"/>
    <mergeCell ref="M29:N29"/>
    <mergeCell ref="K24:L24"/>
    <mergeCell ref="M24:N24"/>
    <mergeCell ref="K25:L25"/>
    <mergeCell ref="M25:N25"/>
    <mergeCell ref="K26:L26"/>
    <mergeCell ref="M26:N26"/>
    <mergeCell ref="K33:L33"/>
    <mergeCell ref="M33:N33"/>
    <mergeCell ref="K34:L34"/>
    <mergeCell ref="M34:N34"/>
    <mergeCell ref="K35:L35"/>
    <mergeCell ref="M35:N35"/>
    <mergeCell ref="K30:L30"/>
    <mergeCell ref="M30:N30"/>
    <mergeCell ref="K31:L31"/>
    <mergeCell ref="M31:N31"/>
    <mergeCell ref="K32:L32"/>
    <mergeCell ref="M32:N32"/>
    <mergeCell ref="K39:L39"/>
    <mergeCell ref="M39:N39"/>
    <mergeCell ref="K40:L40"/>
    <mergeCell ref="M40:N40"/>
    <mergeCell ref="K41:L41"/>
    <mergeCell ref="M41:N41"/>
    <mergeCell ref="K36:L36"/>
    <mergeCell ref="M36:N36"/>
    <mergeCell ref="K37:L37"/>
    <mergeCell ref="M37:N37"/>
    <mergeCell ref="K38:L38"/>
    <mergeCell ref="M38:N3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Z48"/>
  <sheetViews>
    <sheetView showZeros="0" view="pageBreakPreview" zoomScaleNormal="100" zoomScaleSheetLayoutView="100" workbookViewId="0">
      <selection activeCell="Y1" sqref="Y1"/>
    </sheetView>
  </sheetViews>
  <sheetFormatPr defaultColWidth="9" defaultRowHeight="17.25" customHeight="1"/>
  <cols>
    <col min="1" max="2" width="3.6640625" style="195" customWidth="1"/>
    <col min="3" max="14" width="3.6640625" style="196" customWidth="1"/>
    <col min="15" max="24" width="3.6640625" style="197" customWidth="1"/>
    <col min="25" max="16384" width="9" style="197"/>
  </cols>
  <sheetData>
    <row r="1" spans="1:26" ht="17.25" customHeight="1">
      <c r="A1" s="219"/>
      <c r="B1" s="684" t="s">
        <v>593</v>
      </c>
      <c r="C1" s="685"/>
      <c r="D1" s="685"/>
      <c r="E1" s="686"/>
      <c r="F1" s="220"/>
      <c r="G1" s="220"/>
      <c r="H1" s="220"/>
      <c r="I1" s="220"/>
      <c r="J1" s="220"/>
      <c r="K1" s="220"/>
      <c r="L1" s="220"/>
      <c r="M1" s="220"/>
      <c r="N1" s="220"/>
      <c r="O1" s="220"/>
      <c r="P1" s="220"/>
      <c r="Q1" s="220"/>
      <c r="R1" s="220"/>
      <c r="S1" s="220"/>
      <c r="T1" s="220"/>
      <c r="U1" s="220"/>
      <c r="V1" s="947" t="s">
        <v>492</v>
      </c>
      <c r="W1" s="947"/>
      <c r="X1" s="947"/>
      <c r="Y1" s="567" t="str">
        <f>HYPERLINK("#'リンク一覧'!A1", "リンク一覧へ")</f>
        <v>リンク一覧へ</v>
      </c>
      <c r="Z1" s="138"/>
    </row>
    <row r="2" spans="1:26" ht="17.25" customHeight="1">
      <c r="A2" s="220"/>
      <c r="B2" s="687"/>
      <c r="C2" s="688"/>
      <c r="D2" s="688"/>
      <c r="E2" s="689"/>
      <c r="F2" s="221"/>
      <c r="G2" s="221"/>
      <c r="H2" s="221"/>
      <c r="I2" s="221"/>
      <c r="J2" s="220"/>
      <c r="K2" s="220"/>
      <c r="L2" s="220"/>
      <c r="M2" s="220"/>
      <c r="N2" s="220"/>
      <c r="O2" s="220"/>
      <c r="P2" s="220"/>
      <c r="Q2" s="220"/>
      <c r="R2" s="220"/>
      <c r="S2" s="220"/>
      <c r="T2" s="220"/>
      <c r="U2" s="220"/>
      <c r="V2" s="221"/>
      <c r="W2" s="221"/>
      <c r="X2" s="221"/>
    </row>
    <row r="3" spans="1:26" ht="17.25" customHeight="1">
      <c r="A3" s="970" t="s">
        <v>448</v>
      </c>
      <c r="B3" s="970"/>
      <c r="C3" s="970"/>
      <c r="D3" s="970"/>
      <c r="E3" s="970"/>
      <c r="F3" s="970"/>
      <c r="G3" s="970"/>
      <c r="H3" s="970"/>
      <c r="I3" s="970"/>
      <c r="J3" s="970"/>
      <c r="K3" s="970"/>
      <c r="L3" s="970"/>
      <c r="M3" s="970"/>
      <c r="N3" s="970"/>
      <c r="O3" s="970"/>
      <c r="P3" s="970"/>
      <c r="Q3" s="970"/>
      <c r="R3" s="970"/>
      <c r="S3" s="970"/>
      <c r="T3" s="970"/>
      <c r="U3" s="970"/>
      <c r="V3" s="970"/>
      <c r="W3" s="970"/>
      <c r="X3" s="970"/>
    </row>
    <row r="4" spans="1:26" ht="17.25" customHeight="1">
      <c r="A4" s="970"/>
      <c r="B4" s="970"/>
      <c r="C4" s="970"/>
      <c r="D4" s="970"/>
      <c r="E4" s="970"/>
      <c r="F4" s="970"/>
      <c r="G4" s="970"/>
      <c r="H4" s="970"/>
      <c r="I4" s="970"/>
      <c r="J4" s="970"/>
      <c r="K4" s="970"/>
      <c r="L4" s="970"/>
      <c r="M4" s="970"/>
      <c r="N4" s="970"/>
      <c r="O4" s="970"/>
      <c r="P4" s="970"/>
      <c r="Q4" s="970"/>
      <c r="R4" s="970"/>
      <c r="S4" s="970"/>
      <c r="T4" s="970"/>
      <c r="U4" s="970"/>
      <c r="V4" s="970"/>
      <c r="W4" s="970"/>
      <c r="X4" s="970"/>
    </row>
    <row r="5" spans="1:26" ht="17.25" customHeight="1">
      <c r="A5" s="219"/>
      <c r="B5" s="219"/>
      <c r="C5" s="219"/>
      <c r="D5" s="219"/>
      <c r="E5" s="219"/>
      <c r="F5" s="219"/>
      <c r="G5" s="222"/>
      <c r="H5" s="222"/>
      <c r="I5" s="222"/>
      <c r="J5" s="219"/>
      <c r="K5" s="219"/>
      <c r="L5" s="219"/>
      <c r="M5" s="219"/>
      <c r="N5" s="219"/>
      <c r="O5" s="219"/>
      <c r="P5" s="219"/>
      <c r="Q5" s="219"/>
      <c r="R5" s="219"/>
      <c r="S5" s="219"/>
      <c r="T5" s="219"/>
      <c r="U5" s="219"/>
      <c r="V5" s="220"/>
      <c r="W5" s="221"/>
      <c r="X5" s="221"/>
    </row>
    <row r="6" spans="1:26" ht="17.25" customHeight="1">
      <c r="A6" s="971" t="s">
        <v>553</v>
      </c>
      <c r="B6" s="971"/>
      <c r="C6" s="971"/>
      <c r="D6" s="971"/>
      <c r="E6" s="971"/>
      <c r="F6" s="948" t="str">
        <f>IF(基本情報!$C$1="","",基本情報!$C$1)</f>
        <v/>
      </c>
      <c r="G6" s="948"/>
      <c r="H6" s="948"/>
      <c r="I6" s="948"/>
      <c r="J6" s="948"/>
      <c r="K6" s="948"/>
      <c r="L6" s="948"/>
      <c r="M6" s="948"/>
      <c r="N6" s="948"/>
      <c r="O6" s="948"/>
      <c r="P6" s="948"/>
      <c r="Q6" s="948"/>
      <c r="R6" s="948"/>
      <c r="S6" s="948"/>
      <c r="T6" s="948"/>
      <c r="U6" s="219"/>
      <c r="V6" s="212">
        <v>6</v>
      </c>
      <c r="W6" s="972" t="s">
        <v>107</v>
      </c>
      <c r="X6" s="972"/>
    </row>
    <row r="7" spans="1:26" s="198" customFormat="1" ht="17.25" customHeight="1">
      <c r="A7" s="971" t="s">
        <v>666</v>
      </c>
      <c r="B7" s="971"/>
      <c r="C7" s="971"/>
      <c r="D7" s="971"/>
      <c r="E7" s="971"/>
      <c r="F7" s="948" t="str">
        <f>IF(基本情報!$C$4="","",基本情報!$C$4)</f>
        <v/>
      </c>
      <c r="G7" s="948"/>
      <c r="H7" s="948"/>
      <c r="I7" s="948"/>
      <c r="J7" s="948"/>
      <c r="K7" s="948"/>
      <c r="L7" s="948"/>
      <c r="M7" s="948"/>
      <c r="N7" s="948"/>
      <c r="O7" s="968" t="s">
        <v>667</v>
      </c>
      <c r="P7" s="968"/>
      <c r="Q7" s="968"/>
      <c r="R7" s="968"/>
      <c r="S7" s="969"/>
      <c r="T7" s="969"/>
      <c r="U7" s="969"/>
      <c r="V7" s="969"/>
      <c r="W7" s="969"/>
      <c r="X7" s="969"/>
    </row>
    <row r="8" spans="1:26" s="198" customFormat="1" ht="17.25" customHeight="1" thickBot="1">
      <c r="A8" s="223" t="s">
        <v>665</v>
      </c>
      <c r="B8" s="223"/>
      <c r="C8" s="223"/>
      <c r="D8" s="223"/>
      <c r="E8" s="223"/>
      <c r="F8" s="223"/>
      <c r="G8" s="223"/>
      <c r="H8" s="223"/>
      <c r="I8" s="223"/>
      <c r="J8" s="223"/>
      <c r="K8" s="223"/>
      <c r="L8" s="223"/>
      <c r="M8" s="223"/>
      <c r="N8" s="223"/>
      <c r="O8" s="223"/>
      <c r="P8" s="223"/>
      <c r="Q8" s="223"/>
      <c r="R8" s="223"/>
      <c r="S8" s="223"/>
      <c r="T8" s="223"/>
      <c r="U8" s="223"/>
      <c r="V8" s="223"/>
      <c r="W8" s="223"/>
      <c r="X8" s="223"/>
    </row>
    <row r="9" spans="1:26" s="195" customFormat="1" ht="17.25" customHeight="1">
      <c r="A9" s="949" t="s">
        <v>106</v>
      </c>
      <c r="B9" s="951" t="s">
        <v>108</v>
      </c>
      <c r="C9" s="953" t="s">
        <v>109</v>
      </c>
      <c r="D9" s="954"/>
      <c r="E9" s="954"/>
      <c r="F9" s="955"/>
      <c r="G9" s="955"/>
      <c r="H9" s="956"/>
      <c r="I9" s="956"/>
      <c r="J9" s="957"/>
      <c r="K9" s="958" t="s">
        <v>110</v>
      </c>
      <c r="L9" s="995"/>
      <c r="M9" s="958" t="s">
        <v>111</v>
      </c>
      <c r="N9" s="995"/>
      <c r="O9" s="958" t="s">
        <v>669</v>
      </c>
      <c r="P9" s="959"/>
      <c r="Q9" s="960"/>
      <c r="R9" s="964" t="s">
        <v>447</v>
      </c>
      <c r="S9" s="964"/>
      <c r="T9" s="964"/>
      <c r="U9" s="964"/>
      <c r="V9" s="964"/>
      <c r="W9" s="964"/>
      <c r="X9" s="965"/>
    </row>
    <row r="10" spans="1:26" s="195" customFormat="1" ht="17.25" customHeight="1" thickBot="1">
      <c r="A10" s="950"/>
      <c r="B10" s="952"/>
      <c r="C10" s="990" t="s">
        <v>112</v>
      </c>
      <c r="D10" s="991"/>
      <c r="E10" s="992" t="s">
        <v>113</v>
      </c>
      <c r="F10" s="993"/>
      <c r="G10" s="994" t="s">
        <v>112</v>
      </c>
      <c r="H10" s="992"/>
      <c r="I10" s="992" t="s">
        <v>113</v>
      </c>
      <c r="J10" s="993"/>
      <c r="K10" s="996"/>
      <c r="L10" s="997"/>
      <c r="M10" s="996"/>
      <c r="N10" s="997"/>
      <c r="O10" s="961"/>
      <c r="P10" s="962"/>
      <c r="Q10" s="963"/>
      <c r="R10" s="966"/>
      <c r="S10" s="966"/>
      <c r="T10" s="966"/>
      <c r="U10" s="966"/>
      <c r="V10" s="966"/>
      <c r="W10" s="966"/>
      <c r="X10" s="967"/>
    </row>
    <row r="11" spans="1:26" ht="17.25" customHeight="1" thickTop="1">
      <c r="A11" s="199">
        <v>44713</v>
      </c>
      <c r="B11" s="213" t="str">
        <f>TEXT(IF(A11="","",WEEKDAY(A11,1)),"aaa")</f>
        <v>水</v>
      </c>
      <c r="C11" s="938">
        <v>0.375</v>
      </c>
      <c r="D11" s="942"/>
      <c r="E11" s="941">
        <v>0.66666666666666663</v>
      </c>
      <c r="F11" s="939"/>
      <c r="G11" s="938"/>
      <c r="H11" s="942"/>
      <c r="I11" s="941"/>
      <c r="J11" s="939"/>
      <c r="K11" s="938">
        <v>3.125E-2</v>
      </c>
      <c r="L11" s="939"/>
      <c r="M11" s="935">
        <f>IF(AND(C11&lt;&gt;"",E11&lt;&gt;""),IF(AND(G11&lt;&gt;"",I11&lt;&gt;""),(I11-G11)+(E11-C11)-K11,(E11-C11)-K11),"")</f>
        <v>0.26041666666666663</v>
      </c>
      <c r="N11" s="936"/>
      <c r="O11" s="983" t="s">
        <v>468</v>
      </c>
      <c r="P11" s="981"/>
      <c r="Q11" s="984"/>
      <c r="R11" s="981" t="s">
        <v>670</v>
      </c>
      <c r="S11" s="981"/>
      <c r="T11" s="981"/>
      <c r="U11" s="981"/>
      <c r="V11" s="981"/>
      <c r="W11" s="981"/>
      <c r="X11" s="982"/>
    </row>
    <row r="12" spans="1:26" ht="17.25" customHeight="1">
      <c r="A12" s="200">
        <f t="shared" ref="A12:A38" si="0">IF($A$11="","",A11+1)</f>
        <v>44714</v>
      </c>
      <c r="B12" s="214" t="str">
        <f>TEXT(IF(A12="","",WEEKDAY(A12,1)),"aaa")</f>
        <v>木</v>
      </c>
      <c r="C12" s="933">
        <v>0.375</v>
      </c>
      <c r="D12" s="940"/>
      <c r="E12" s="937">
        <v>0.5</v>
      </c>
      <c r="F12" s="934"/>
      <c r="G12" s="933">
        <v>0.58333333333333337</v>
      </c>
      <c r="H12" s="940"/>
      <c r="I12" s="937">
        <v>0.72916666666666663</v>
      </c>
      <c r="J12" s="934"/>
      <c r="K12" s="933"/>
      <c r="L12" s="934"/>
      <c r="M12" s="935">
        <f>IF(AND(C12&lt;&gt;"",E12&lt;&gt;""),IF(AND(G12&lt;&gt;"",I12&lt;&gt;""),(I12-G12)+(E12-C12)-K12,(E12-C12)-K12),"")</f>
        <v>0.27083333333333326</v>
      </c>
      <c r="N12" s="936"/>
      <c r="O12" s="973" t="s">
        <v>668</v>
      </c>
      <c r="P12" s="974"/>
      <c r="Q12" s="975"/>
      <c r="R12" s="974" t="s">
        <v>671</v>
      </c>
      <c r="S12" s="974"/>
      <c r="T12" s="974"/>
      <c r="U12" s="974"/>
      <c r="V12" s="974"/>
      <c r="W12" s="974"/>
      <c r="X12" s="976"/>
    </row>
    <row r="13" spans="1:26" ht="17.25" customHeight="1">
      <c r="A13" s="200">
        <f t="shared" si="0"/>
        <v>44715</v>
      </c>
      <c r="B13" s="214" t="str">
        <f t="shared" ref="B13:B38" si="1">TEXT(IF(A13="","",WEEKDAY(A13,1)),"aaa")</f>
        <v>金</v>
      </c>
      <c r="C13" s="933">
        <v>0.375</v>
      </c>
      <c r="D13" s="940"/>
      <c r="E13" s="937">
        <v>0.875</v>
      </c>
      <c r="F13" s="934"/>
      <c r="G13" s="933"/>
      <c r="H13" s="940"/>
      <c r="I13" s="937"/>
      <c r="J13" s="934"/>
      <c r="K13" s="933">
        <v>4.1666666666666664E-2</v>
      </c>
      <c r="L13" s="934"/>
      <c r="M13" s="935">
        <f>IF(AND(C13&lt;&gt;"",E13&lt;&gt;""),IF(AND(G13&lt;&gt;"",I13&lt;&gt;""),(I13-G13)+(E13-C13)-K13,(E13-C13)-K13),"")</f>
        <v>0.45833333333333331</v>
      </c>
      <c r="N13" s="936"/>
      <c r="O13" s="973" t="s">
        <v>467</v>
      </c>
      <c r="P13" s="974"/>
      <c r="Q13" s="975"/>
      <c r="R13" s="974"/>
      <c r="S13" s="974"/>
      <c r="T13" s="974"/>
      <c r="U13" s="974"/>
      <c r="V13" s="974"/>
      <c r="W13" s="974"/>
      <c r="X13" s="976"/>
    </row>
    <row r="14" spans="1:26" ht="17.25" customHeight="1">
      <c r="A14" s="200">
        <f t="shared" si="0"/>
        <v>44716</v>
      </c>
      <c r="B14" s="214" t="str">
        <f t="shared" si="1"/>
        <v>土</v>
      </c>
      <c r="C14" s="933"/>
      <c r="D14" s="940"/>
      <c r="E14" s="937"/>
      <c r="F14" s="934"/>
      <c r="G14" s="933"/>
      <c r="H14" s="940"/>
      <c r="I14" s="937"/>
      <c r="J14" s="934"/>
      <c r="K14" s="933"/>
      <c r="L14" s="934"/>
      <c r="M14" s="935" t="str">
        <f t="shared" ref="M14:M41" si="2">IF(AND(C14&lt;&gt;"",E14&lt;&gt;""),IF(AND(G14&lt;&gt;"",I14&lt;&gt;""),(I14-G14)+(E14-C14)-K14,(E14-C14)-K14),"")</f>
        <v/>
      </c>
      <c r="N14" s="936"/>
      <c r="O14" s="973"/>
      <c r="P14" s="974"/>
      <c r="Q14" s="975"/>
      <c r="R14" s="974"/>
      <c r="S14" s="974"/>
      <c r="T14" s="974"/>
      <c r="U14" s="974"/>
      <c r="V14" s="974"/>
      <c r="W14" s="974"/>
      <c r="X14" s="976"/>
    </row>
    <row r="15" spans="1:26" ht="17.25" customHeight="1">
      <c r="A15" s="200">
        <f t="shared" si="0"/>
        <v>44717</v>
      </c>
      <c r="B15" s="214" t="str">
        <f t="shared" si="1"/>
        <v>日</v>
      </c>
      <c r="C15" s="933"/>
      <c r="D15" s="940"/>
      <c r="E15" s="937"/>
      <c r="F15" s="934"/>
      <c r="G15" s="933"/>
      <c r="H15" s="940"/>
      <c r="I15" s="937"/>
      <c r="J15" s="934"/>
      <c r="K15" s="933"/>
      <c r="L15" s="934"/>
      <c r="M15" s="935" t="str">
        <f t="shared" si="2"/>
        <v/>
      </c>
      <c r="N15" s="936"/>
      <c r="O15" s="973"/>
      <c r="P15" s="974"/>
      <c r="Q15" s="975"/>
      <c r="R15" s="974"/>
      <c r="S15" s="974"/>
      <c r="T15" s="974"/>
      <c r="U15" s="974"/>
      <c r="V15" s="974"/>
      <c r="W15" s="974"/>
      <c r="X15" s="976"/>
    </row>
    <row r="16" spans="1:26" ht="17.25" customHeight="1">
      <c r="A16" s="200">
        <f t="shared" si="0"/>
        <v>44718</v>
      </c>
      <c r="B16" s="214" t="str">
        <f t="shared" si="1"/>
        <v>月</v>
      </c>
      <c r="C16" s="933">
        <v>0.375</v>
      </c>
      <c r="D16" s="940"/>
      <c r="E16" s="937">
        <v>0.72916666666666663</v>
      </c>
      <c r="F16" s="934"/>
      <c r="G16" s="933"/>
      <c r="H16" s="940"/>
      <c r="I16" s="937"/>
      <c r="J16" s="934"/>
      <c r="K16" s="933">
        <v>3.125E-2</v>
      </c>
      <c r="L16" s="934"/>
      <c r="M16" s="935">
        <f t="shared" si="2"/>
        <v>0.32291666666666663</v>
      </c>
      <c r="N16" s="936"/>
      <c r="O16" s="973" t="s">
        <v>467</v>
      </c>
      <c r="P16" s="974"/>
      <c r="Q16" s="975"/>
      <c r="R16" s="974"/>
      <c r="S16" s="974"/>
      <c r="T16" s="974"/>
      <c r="U16" s="974"/>
      <c r="V16" s="974"/>
      <c r="W16" s="974"/>
      <c r="X16" s="976"/>
    </row>
    <row r="17" spans="1:24" ht="17.25" customHeight="1">
      <c r="A17" s="200">
        <f t="shared" si="0"/>
        <v>44719</v>
      </c>
      <c r="B17" s="214" t="str">
        <f t="shared" si="1"/>
        <v>火</v>
      </c>
      <c r="C17" s="933"/>
      <c r="D17" s="940"/>
      <c r="E17" s="937"/>
      <c r="F17" s="934"/>
      <c r="G17" s="933"/>
      <c r="H17" s="940"/>
      <c r="I17" s="937"/>
      <c r="J17" s="934"/>
      <c r="K17" s="933"/>
      <c r="L17" s="934"/>
      <c r="M17" s="935" t="str">
        <f t="shared" si="2"/>
        <v/>
      </c>
      <c r="N17" s="936"/>
      <c r="O17" s="973"/>
      <c r="P17" s="974"/>
      <c r="Q17" s="975"/>
      <c r="R17" s="974"/>
      <c r="S17" s="974"/>
      <c r="T17" s="974"/>
      <c r="U17" s="974"/>
      <c r="V17" s="974"/>
      <c r="W17" s="974"/>
      <c r="X17" s="976"/>
    </row>
    <row r="18" spans="1:24" ht="17.25" customHeight="1">
      <c r="A18" s="200">
        <f t="shared" si="0"/>
        <v>44720</v>
      </c>
      <c r="B18" s="214" t="str">
        <f t="shared" si="1"/>
        <v>水</v>
      </c>
      <c r="C18" s="933"/>
      <c r="D18" s="940"/>
      <c r="E18" s="937"/>
      <c r="F18" s="934"/>
      <c r="G18" s="933"/>
      <c r="H18" s="940"/>
      <c r="I18" s="937"/>
      <c r="J18" s="934"/>
      <c r="K18" s="933"/>
      <c r="L18" s="934"/>
      <c r="M18" s="935" t="str">
        <f t="shared" si="2"/>
        <v/>
      </c>
      <c r="N18" s="936"/>
      <c r="O18" s="973"/>
      <c r="P18" s="974"/>
      <c r="Q18" s="975"/>
      <c r="R18" s="974"/>
      <c r="S18" s="974"/>
      <c r="T18" s="974"/>
      <c r="U18" s="974"/>
      <c r="V18" s="974"/>
      <c r="W18" s="974"/>
      <c r="X18" s="976"/>
    </row>
    <row r="19" spans="1:24" ht="17.25" customHeight="1">
      <c r="A19" s="200">
        <f t="shared" si="0"/>
        <v>44721</v>
      </c>
      <c r="B19" s="214" t="str">
        <f t="shared" si="1"/>
        <v>木</v>
      </c>
      <c r="C19" s="933"/>
      <c r="D19" s="940"/>
      <c r="E19" s="937"/>
      <c r="F19" s="934"/>
      <c r="G19" s="933"/>
      <c r="H19" s="940"/>
      <c r="I19" s="937"/>
      <c r="J19" s="934"/>
      <c r="K19" s="933"/>
      <c r="L19" s="934"/>
      <c r="M19" s="935" t="str">
        <f t="shared" si="2"/>
        <v/>
      </c>
      <c r="N19" s="936"/>
      <c r="O19" s="973"/>
      <c r="P19" s="974"/>
      <c r="Q19" s="975"/>
      <c r="R19" s="974"/>
      <c r="S19" s="974"/>
      <c r="T19" s="974"/>
      <c r="U19" s="974"/>
      <c r="V19" s="974"/>
      <c r="W19" s="974"/>
      <c r="X19" s="976"/>
    </row>
    <row r="20" spans="1:24" ht="17.25" customHeight="1">
      <c r="A20" s="200">
        <f t="shared" si="0"/>
        <v>44722</v>
      </c>
      <c r="B20" s="214" t="str">
        <f t="shared" si="1"/>
        <v>金</v>
      </c>
      <c r="C20" s="933"/>
      <c r="D20" s="940"/>
      <c r="E20" s="937"/>
      <c r="F20" s="934"/>
      <c r="G20" s="933"/>
      <c r="H20" s="940"/>
      <c r="I20" s="937"/>
      <c r="J20" s="934"/>
      <c r="K20" s="933"/>
      <c r="L20" s="934"/>
      <c r="M20" s="935" t="str">
        <f t="shared" si="2"/>
        <v/>
      </c>
      <c r="N20" s="936"/>
      <c r="O20" s="973"/>
      <c r="P20" s="974"/>
      <c r="Q20" s="975"/>
      <c r="R20" s="974"/>
      <c r="S20" s="974"/>
      <c r="T20" s="974"/>
      <c r="U20" s="974"/>
      <c r="V20" s="974"/>
      <c r="W20" s="974"/>
      <c r="X20" s="976"/>
    </row>
    <row r="21" spans="1:24" ht="17.25" customHeight="1">
      <c r="A21" s="200">
        <f t="shared" si="0"/>
        <v>44723</v>
      </c>
      <c r="B21" s="214" t="str">
        <f t="shared" si="1"/>
        <v>土</v>
      </c>
      <c r="C21" s="933"/>
      <c r="D21" s="940"/>
      <c r="E21" s="937"/>
      <c r="F21" s="934"/>
      <c r="G21" s="933"/>
      <c r="H21" s="940"/>
      <c r="I21" s="937"/>
      <c r="J21" s="934"/>
      <c r="K21" s="933"/>
      <c r="L21" s="934"/>
      <c r="M21" s="935" t="str">
        <f t="shared" si="2"/>
        <v/>
      </c>
      <c r="N21" s="936"/>
      <c r="O21" s="973"/>
      <c r="P21" s="974"/>
      <c r="Q21" s="975"/>
      <c r="R21" s="974"/>
      <c r="S21" s="974"/>
      <c r="T21" s="974"/>
      <c r="U21" s="974"/>
      <c r="V21" s="974"/>
      <c r="W21" s="974"/>
      <c r="X21" s="976"/>
    </row>
    <row r="22" spans="1:24" ht="17.25" customHeight="1">
      <c r="A22" s="200">
        <f t="shared" si="0"/>
        <v>44724</v>
      </c>
      <c r="B22" s="214" t="str">
        <f t="shared" si="1"/>
        <v>日</v>
      </c>
      <c r="C22" s="933"/>
      <c r="D22" s="940"/>
      <c r="E22" s="937"/>
      <c r="F22" s="934"/>
      <c r="G22" s="933"/>
      <c r="H22" s="940"/>
      <c r="I22" s="937"/>
      <c r="J22" s="934"/>
      <c r="K22" s="933"/>
      <c r="L22" s="934"/>
      <c r="M22" s="935" t="str">
        <f t="shared" si="2"/>
        <v/>
      </c>
      <c r="N22" s="936"/>
      <c r="O22" s="973"/>
      <c r="P22" s="974"/>
      <c r="Q22" s="975"/>
      <c r="R22" s="974"/>
      <c r="S22" s="974"/>
      <c r="T22" s="974"/>
      <c r="U22" s="974"/>
      <c r="V22" s="974"/>
      <c r="W22" s="974"/>
      <c r="X22" s="976"/>
    </row>
    <row r="23" spans="1:24" ht="17.25" customHeight="1">
      <c r="A23" s="200">
        <f t="shared" si="0"/>
        <v>44725</v>
      </c>
      <c r="B23" s="214" t="str">
        <f t="shared" si="1"/>
        <v>月</v>
      </c>
      <c r="C23" s="933"/>
      <c r="D23" s="940"/>
      <c r="E23" s="937"/>
      <c r="F23" s="934"/>
      <c r="G23" s="933"/>
      <c r="H23" s="940"/>
      <c r="I23" s="937"/>
      <c r="J23" s="934"/>
      <c r="K23" s="933"/>
      <c r="L23" s="934"/>
      <c r="M23" s="935" t="str">
        <f t="shared" si="2"/>
        <v/>
      </c>
      <c r="N23" s="936"/>
      <c r="O23" s="973"/>
      <c r="P23" s="974"/>
      <c r="Q23" s="975"/>
      <c r="R23" s="974"/>
      <c r="S23" s="974"/>
      <c r="T23" s="974"/>
      <c r="U23" s="974"/>
      <c r="V23" s="974"/>
      <c r="W23" s="974"/>
      <c r="X23" s="976"/>
    </row>
    <row r="24" spans="1:24" ht="17.25" customHeight="1">
      <c r="A24" s="200">
        <f t="shared" si="0"/>
        <v>44726</v>
      </c>
      <c r="B24" s="214" t="str">
        <f t="shared" si="1"/>
        <v>火</v>
      </c>
      <c r="C24" s="933"/>
      <c r="D24" s="940"/>
      <c r="E24" s="937"/>
      <c r="F24" s="934"/>
      <c r="G24" s="933"/>
      <c r="H24" s="940"/>
      <c r="I24" s="937"/>
      <c r="J24" s="934"/>
      <c r="K24" s="933"/>
      <c r="L24" s="934"/>
      <c r="M24" s="935" t="str">
        <f t="shared" si="2"/>
        <v/>
      </c>
      <c r="N24" s="936"/>
      <c r="O24" s="973"/>
      <c r="P24" s="974"/>
      <c r="Q24" s="975"/>
      <c r="R24" s="974"/>
      <c r="S24" s="974"/>
      <c r="T24" s="974"/>
      <c r="U24" s="974"/>
      <c r="V24" s="974"/>
      <c r="W24" s="974"/>
      <c r="X24" s="976"/>
    </row>
    <row r="25" spans="1:24" ht="17.25" customHeight="1">
      <c r="A25" s="200">
        <f t="shared" si="0"/>
        <v>44727</v>
      </c>
      <c r="B25" s="214" t="str">
        <f t="shared" si="1"/>
        <v>水</v>
      </c>
      <c r="C25" s="933"/>
      <c r="D25" s="940"/>
      <c r="E25" s="937"/>
      <c r="F25" s="934"/>
      <c r="G25" s="933"/>
      <c r="H25" s="940"/>
      <c r="I25" s="937"/>
      <c r="J25" s="934"/>
      <c r="K25" s="933"/>
      <c r="L25" s="934"/>
      <c r="M25" s="935" t="str">
        <f t="shared" si="2"/>
        <v/>
      </c>
      <c r="N25" s="936"/>
      <c r="O25" s="973"/>
      <c r="P25" s="974"/>
      <c r="Q25" s="975"/>
      <c r="R25" s="974"/>
      <c r="S25" s="974"/>
      <c r="T25" s="974"/>
      <c r="U25" s="974"/>
      <c r="V25" s="974"/>
      <c r="W25" s="974"/>
      <c r="X25" s="976"/>
    </row>
    <row r="26" spans="1:24" ht="17.25" customHeight="1">
      <c r="A26" s="200">
        <f t="shared" si="0"/>
        <v>44728</v>
      </c>
      <c r="B26" s="214" t="str">
        <f t="shared" si="1"/>
        <v>木</v>
      </c>
      <c r="C26" s="933"/>
      <c r="D26" s="940"/>
      <c r="E26" s="937"/>
      <c r="F26" s="934"/>
      <c r="G26" s="933"/>
      <c r="H26" s="940"/>
      <c r="I26" s="937"/>
      <c r="J26" s="934"/>
      <c r="K26" s="933"/>
      <c r="L26" s="934"/>
      <c r="M26" s="935" t="str">
        <f t="shared" si="2"/>
        <v/>
      </c>
      <c r="N26" s="936"/>
      <c r="O26" s="973"/>
      <c r="P26" s="974"/>
      <c r="Q26" s="975"/>
      <c r="R26" s="974"/>
      <c r="S26" s="974"/>
      <c r="T26" s="974"/>
      <c r="U26" s="974"/>
      <c r="V26" s="974"/>
      <c r="W26" s="974"/>
      <c r="X26" s="976"/>
    </row>
    <row r="27" spans="1:24" ht="17.25" customHeight="1">
      <c r="A27" s="200">
        <f t="shared" si="0"/>
        <v>44729</v>
      </c>
      <c r="B27" s="214" t="str">
        <f t="shared" si="1"/>
        <v>金</v>
      </c>
      <c r="C27" s="933"/>
      <c r="D27" s="940"/>
      <c r="E27" s="937"/>
      <c r="F27" s="934"/>
      <c r="G27" s="933"/>
      <c r="H27" s="940"/>
      <c r="I27" s="937"/>
      <c r="J27" s="934"/>
      <c r="K27" s="933"/>
      <c r="L27" s="934"/>
      <c r="M27" s="935" t="str">
        <f t="shared" si="2"/>
        <v/>
      </c>
      <c r="N27" s="936"/>
      <c r="O27" s="973"/>
      <c r="P27" s="974"/>
      <c r="Q27" s="975"/>
      <c r="R27" s="974"/>
      <c r="S27" s="974"/>
      <c r="T27" s="974"/>
      <c r="U27" s="974"/>
      <c r="V27" s="974"/>
      <c r="W27" s="974"/>
      <c r="X27" s="976"/>
    </row>
    <row r="28" spans="1:24" ht="17.25" customHeight="1">
      <c r="A28" s="200">
        <f t="shared" si="0"/>
        <v>44730</v>
      </c>
      <c r="B28" s="214" t="str">
        <f t="shared" si="1"/>
        <v>土</v>
      </c>
      <c r="C28" s="933"/>
      <c r="D28" s="940"/>
      <c r="E28" s="937"/>
      <c r="F28" s="934"/>
      <c r="G28" s="933"/>
      <c r="H28" s="940"/>
      <c r="I28" s="937"/>
      <c r="J28" s="934"/>
      <c r="K28" s="933"/>
      <c r="L28" s="934"/>
      <c r="M28" s="935" t="str">
        <f t="shared" si="2"/>
        <v/>
      </c>
      <c r="N28" s="936"/>
      <c r="O28" s="973"/>
      <c r="P28" s="974"/>
      <c r="Q28" s="975"/>
      <c r="R28" s="974"/>
      <c r="S28" s="974"/>
      <c r="T28" s="974"/>
      <c r="U28" s="974"/>
      <c r="V28" s="974"/>
      <c r="W28" s="974"/>
      <c r="X28" s="976"/>
    </row>
    <row r="29" spans="1:24" ht="17.25" customHeight="1">
      <c r="A29" s="200">
        <f t="shared" si="0"/>
        <v>44731</v>
      </c>
      <c r="B29" s="214" t="str">
        <f t="shared" si="1"/>
        <v>日</v>
      </c>
      <c r="C29" s="933"/>
      <c r="D29" s="940"/>
      <c r="E29" s="937"/>
      <c r="F29" s="934"/>
      <c r="G29" s="933"/>
      <c r="H29" s="940"/>
      <c r="I29" s="937"/>
      <c r="J29" s="934"/>
      <c r="K29" s="933"/>
      <c r="L29" s="934"/>
      <c r="M29" s="935" t="str">
        <f t="shared" si="2"/>
        <v/>
      </c>
      <c r="N29" s="936"/>
      <c r="O29" s="973"/>
      <c r="P29" s="974"/>
      <c r="Q29" s="975"/>
      <c r="R29" s="974"/>
      <c r="S29" s="974"/>
      <c r="T29" s="974"/>
      <c r="U29" s="974"/>
      <c r="V29" s="974"/>
      <c r="W29" s="974"/>
      <c r="X29" s="976"/>
    </row>
    <row r="30" spans="1:24" ht="17.25" customHeight="1">
      <c r="A30" s="200">
        <f t="shared" si="0"/>
        <v>44732</v>
      </c>
      <c r="B30" s="214" t="str">
        <f t="shared" si="1"/>
        <v>月</v>
      </c>
      <c r="C30" s="933"/>
      <c r="D30" s="940"/>
      <c r="E30" s="937"/>
      <c r="F30" s="934"/>
      <c r="G30" s="933"/>
      <c r="H30" s="940"/>
      <c r="I30" s="937"/>
      <c r="J30" s="934"/>
      <c r="K30" s="933"/>
      <c r="L30" s="934"/>
      <c r="M30" s="935" t="str">
        <f t="shared" si="2"/>
        <v/>
      </c>
      <c r="N30" s="936"/>
      <c r="O30" s="973"/>
      <c r="P30" s="974"/>
      <c r="Q30" s="975"/>
      <c r="R30" s="974"/>
      <c r="S30" s="974"/>
      <c r="T30" s="974"/>
      <c r="U30" s="974"/>
      <c r="V30" s="974"/>
      <c r="W30" s="974"/>
      <c r="X30" s="976"/>
    </row>
    <row r="31" spans="1:24" ht="17.25" customHeight="1">
      <c r="A31" s="200">
        <f t="shared" si="0"/>
        <v>44733</v>
      </c>
      <c r="B31" s="214" t="str">
        <f t="shared" si="1"/>
        <v>火</v>
      </c>
      <c r="C31" s="933"/>
      <c r="D31" s="940"/>
      <c r="E31" s="937"/>
      <c r="F31" s="934"/>
      <c r="G31" s="933"/>
      <c r="H31" s="940"/>
      <c r="I31" s="937"/>
      <c r="J31" s="934"/>
      <c r="K31" s="933"/>
      <c r="L31" s="934"/>
      <c r="M31" s="935" t="str">
        <f t="shared" si="2"/>
        <v/>
      </c>
      <c r="N31" s="936"/>
      <c r="O31" s="973"/>
      <c r="P31" s="974"/>
      <c r="Q31" s="975"/>
      <c r="R31" s="974"/>
      <c r="S31" s="974"/>
      <c r="T31" s="974"/>
      <c r="U31" s="974"/>
      <c r="V31" s="974"/>
      <c r="W31" s="974"/>
      <c r="X31" s="976"/>
    </row>
    <row r="32" spans="1:24" ht="17.25" customHeight="1">
      <c r="A32" s="200">
        <f t="shared" si="0"/>
        <v>44734</v>
      </c>
      <c r="B32" s="214" t="str">
        <f t="shared" si="1"/>
        <v>水</v>
      </c>
      <c r="C32" s="933"/>
      <c r="D32" s="940"/>
      <c r="E32" s="937"/>
      <c r="F32" s="934"/>
      <c r="G32" s="933"/>
      <c r="H32" s="940"/>
      <c r="I32" s="937"/>
      <c r="J32" s="934"/>
      <c r="K32" s="933"/>
      <c r="L32" s="934"/>
      <c r="M32" s="935" t="str">
        <f t="shared" si="2"/>
        <v/>
      </c>
      <c r="N32" s="936"/>
      <c r="O32" s="973"/>
      <c r="P32" s="974"/>
      <c r="Q32" s="975"/>
      <c r="R32" s="974"/>
      <c r="S32" s="974"/>
      <c r="T32" s="974"/>
      <c r="U32" s="974"/>
      <c r="V32" s="974"/>
      <c r="W32" s="974"/>
      <c r="X32" s="976"/>
    </row>
    <row r="33" spans="1:24" ht="17.25" customHeight="1">
      <c r="A33" s="200">
        <f t="shared" si="0"/>
        <v>44735</v>
      </c>
      <c r="B33" s="214" t="str">
        <f t="shared" si="1"/>
        <v>木</v>
      </c>
      <c r="C33" s="933"/>
      <c r="D33" s="940"/>
      <c r="E33" s="937"/>
      <c r="F33" s="934"/>
      <c r="G33" s="933"/>
      <c r="H33" s="940"/>
      <c r="I33" s="937"/>
      <c r="J33" s="934"/>
      <c r="K33" s="933"/>
      <c r="L33" s="934"/>
      <c r="M33" s="935" t="str">
        <f t="shared" si="2"/>
        <v/>
      </c>
      <c r="N33" s="936"/>
      <c r="O33" s="973"/>
      <c r="P33" s="974"/>
      <c r="Q33" s="975"/>
      <c r="R33" s="974"/>
      <c r="S33" s="974"/>
      <c r="T33" s="974"/>
      <c r="U33" s="974"/>
      <c r="V33" s="974"/>
      <c r="W33" s="974"/>
      <c r="X33" s="976"/>
    </row>
    <row r="34" spans="1:24" ht="17.25" customHeight="1">
      <c r="A34" s="200">
        <f t="shared" si="0"/>
        <v>44736</v>
      </c>
      <c r="B34" s="214" t="str">
        <f t="shared" si="1"/>
        <v>金</v>
      </c>
      <c r="C34" s="933"/>
      <c r="D34" s="940"/>
      <c r="E34" s="937"/>
      <c r="F34" s="934"/>
      <c r="G34" s="933"/>
      <c r="H34" s="940"/>
      <c r="I34" s="937"/>
      <c r="J34" s="934"/>
      <c r="K34" s="933"/>
      <c r="L34" s="934"/>
      <c r="M34" s="935" t="str">
        <f t="shared" si="2"/>
        <v/>
      </c>
      <c r="N34" s="936"/>
      <c r="O34" s="973"/>
      <c r="P34" s="974"/>
      <c r="Q34" s="975"/>
      <c r="R34" s="974"/>
      <c r="S34" s="974"/>
      <c r="T34" s="974"/>
      <c r="U34" s="974"/>
      <c r="V34" s="974"/>
      <c r="W34" s="974"/>
      <c r="X34" s="976"/>
    </row>
    <row r="35" spans="1:24" ht="17.25" customHeight="1">
      <c r="A35" s="200">
        <f t="shared" si="0"/>
        <v>44737</v>
      </c>
      <c r="B35" s="214" t="str">
        <f t="shared" si="1"/>
        <v>土</v>
      </c>
      <c r="C35" s="933"/>
      <c r="D35" s="940"/>
      <c r="E35" s="937"/>
      <c r="F35" s="934"/>
      <c r="G35" s="933"/>
      <c r="H35" s="940"/>
      <c r="I35" s="937"/>
      <c r="J35" s="934"/>
      <c r="K35" s="933"/>
      <c r="L35" s="934"/>
      <c r="M35" s="935" t="str">
        <f t="shared" si="2"/>
        <v/>
      </c>
      <c r="N35" s="936"/>
      <c r="O35" s="973"/>
      <c r="P35" s="974"/>
      <c r="Q35" s="975"/>
      <c r="R35" s="974"/>
      <c r="S35" s="974"/>
      <c r="T35" s="974"/>
      <c r="U35" s="974"/>
      <c r="V35" s="974"/>
      <c r="W35" s="974"/>
      <c r="X35" s="976"/>
    </row>
    <row r="36" spans="1:24" ht="17.25" customHeight="1">
      <c r="A36" s="200">
        <f t="shared" si="0"/>
        <v>44738</v>
      </c>
      <c r="B36" s="214" t="str">
        <f t="shared" si="1"/>
        <v>日</v>
      </c>
      <c r="C36" s="933"/>
      <c r="D36" s="940"/>
      <c r="E36" s="937"/>
      <c r="F36" s="934"/>
      <c r="G36" s="933"/>
      <c r="H36" s="940"/>
      <c r="I36" s="937"/>
      <c r="J36" s="934"/>
      <c r="K36" s="933"/>
      <c r="L36" s="934"/>
      <c r="M36" s="935" t="str">
        <f t="shared" si="2"/>
        <v/>
      </c>
      <c r="N36" s="936"/>
      <c r="O36" s="973"/>
      <c r="P36" s="974"/>
      <c r="Q36" s="975"/>
      <c r="R36" s="974"/>
      <c r="S36" s="974"/>
      <c r="T36" s="974"/>
      <c r="U36" s="974"/>
      <c r="V36" s="974"/>
      <c r="W36" s="974"/>
      <c r="X36" s="976"/>
    </row>
    <row r="37" spans="1:24" ht="17.25" customHeight="1">
      <c r="A37" s="200">
        <f t="shared" si="0"/>
        <v>44739</v>
      </c>
      <c r="B37" s="214" t="str">
        <f t="shared" si="1"/>
        <v>月</v>
      </c>
      <c r="C37" s="933"/>
      <c r="D37" s="940"/>
      <c r="E37" s="937"/>
      <c r="F37" s="934"/>
      <c r="G37" s="933"/>
      <c r="H37" s="940"/>
      <c r="I37" s="937"/>
      <c r="J37" s="934"/>
      <c r="K37" s="933"/>
      <c r="L37" s="934"/>
      <c r="M37" s="935" t="str">
        <f t="shared" si="2"/>
        <v/>
      </c>
      <c r="N37" s="936"/>
      <c r="O37" s="973"/>
      <c r="P37" s="974"/>
      <c r="Q37" s="975"/>
      <c r="R37" s="974"/>
      <c r="S37" s="974"/>
      <c r="T37" s="974"/>
      <c r="U37" s="974"/>
      <c r="V37" s="974"/>
      <c r="W37" s="974"/>
      <c r="X37" s="976"/>
    </row>
    <row r="38" spans="1:24" ht="17.25" customHeight="1">
      <c r="A38" s="200">
        <f t="shared" si="0"/>
        <v>44740</v>
      </c>
      <c r="B38" s="214" t="str">
        <f t="shared" si="1"/>
        <v>火</v>
      </c>
      <c r="C38" s="933"/>
      <c r="D38" s="940"/>
      <c r="E38" s="937"/>
      <c r="F38" s="934"/>
      <c r="G38" s="933"/>
      <c r="H38" s="940"/>
      <c r="I38" s="937"/>
      <c r="J38" s="934"/>
      <c r="K38" s="933"/>
      <c r="L38" s="934"/>
      <c r="M38" s="935" t="str">
        <f t="shared" si="2"/>
        <v/>
      </c>
      <c r="N38" s="936"/>
      <c r="O38" s="973"/>
      <c r="P38" s="974"/>
      <c r="Q38" s="975"/>
      <c r="R38" s="974"/>
      <c r="S38" s="974"/>
      <c r="T38" s="974"/>
      <c r="U38" s="974"/>
      <c r="V38" s="974"/>
      <c r="W38" s="974"/>
      <c r="X38" s="976"/>
    </row>
    <row r="39" spans="1:24" ht="17.25" customHeight="1">
      <c r="A39" s="200">
        <f>IF($A$11="","",IF(DAY(A38+1)&lt;4,"",A38+1))</f>
        <v>44741</v>
      </c>
      <c r="B39" s="201" t="str">
        <f>TEXT(IF(A39="","",WEEKDAY(A39,1)),"aaa")</f>
        <v>水</v>
      </c>
      <c r="C39" s="933"/>
      <c r="D39" s="940"/>
      <c r="E39" s="937"/>
      <c r="F39" s="934"/>
      <c r="G39" s="933"/>
      <c r="H39" s="940"/>
      <c r="I39" s="937"/>
      <c r="J39" s="934"/>
      <c r="K39" s="933"/>
      <c r="L39" s="934"/>
      <c r="M39" s="935" t="str">
        <f t="shared" si="2"/>
        <v/>
      </c>
      <c r="N39" s="936"/>
      <c r="O39" s="973"/>
      <c r="P39" s="974"/>
      <c r="Q39" s="975"/>
      <c r="R39" s="974"/>
      <c r="S39" s="974"/>
      <c r="T39" s="974"/>
      <c r="U39" s="974"/>
      <c r="V39" s="974"/>
      <c r="W39" s="974"/>
      <c r="X39" s="976"/>
    </row>
    <row r="40" spans="1:24" ht="17.25" customHeight="1">
      <c r="A40" s="200">
        <f>IF($A$11="","",IF(DAY(A38+2)&lt;4,"",A38+2))</f>
        <v>44742</v>
      </c>
      <c r="B40" s="201" t="str">
        <f>TEXT(IF(A40="","",WEEKDAY(A40,1)),"aaa")</f>
        <v>木</v>
      </c>
      <c r="C40" s="933"/>
      <c r="D40" s="940"/>
      <c r="E40" s="937"/>
      <c r="F40" s="934"/>
      <c r="G40" s="933"/>
      <c r="H40" s="940"/>
      <c r="I40" s="937"/>
      <c r="J40" s="934"/>
      <c r="K40" s="933"/>
      <c r="L40" s="934"/>
      <c r="M40" s="935" t="str">
        <f t="shared" si="2"/>
        <v/>
      </c>
      <c r="N40" s="936"/>
      <c r="O40" s="973"/>
      <c r="P40" s="974"/>
      <c r="Q40" s="975"/>
      <c r="R40" s="974"/>
      <c r="S40" s="974"/>
      <c r="T40" s="974"/>
      <c r="U40" s="974"/>
      <c r="V40" s="974"/>
      <c r="W40" s="974"/>
      <c r="X40" s="976"/>
    </row>
    <row r="41" spans="1:24" ht="17.25" customHeight="1" thickBot="1">
      <c r="A41" s="202" t="str">
        <f>IF($A$11="","",IF(DAY(A38+3)&lt;4,"",A38+3))</f>
        <v/>
      </c>
      <c r="B41" s="203" t="str">
        <f>TEXT(IF(A41="","",WEEKDAY(A41,1)),"aaa")</f>
        <v/>
      </c>
      <c r="C41" s="933"/>
      <c r="D41" s="940"/>
      <c r="E41" s="998"/>
      <c r="F41" s="999"/>
      <c r="G41" s="933"/>
      <c r="H41" s="940"/>
      <c r="I41" s="937"/>
      <c r="J41" s="934"/>
      <c r="K41" s="933"/>
      <c r="L41" s="934"/>
      <c r="M41" s="935" t="str">
        <f t="shared" si="2"/>
        <v/>
      </c>
      <c r="N41" s="936"/>
      <c r="O41" s="979"/>
      <c r="P41" s="977"/>
      <c r="Q41" s="980"/>
      <c r="R41" s="977"/>
      <c r="S41" s="977"/>
      <c r="T41" s="977"/>
      <c r="U41" s="977"/>
      <c r="V41" s="977"/>
      <c r="W41" s="977"/>
      <c r="X41" s="978"/>
    </row>
    <row r="42" spans="1:24" ht="17.25" customHeight="1" thickTop="1" thickBot="1">
      <c r="A42" s="987" t="s">
        <v>114</v>
      </c>
      <c r="B42" s="944"/>
      <c r="C42" s="944"/>
      <c r="D42" s="944"/>
      <c r="E42" s="985">
        <v>1.25</v>
      </c>
      <c r="F42" s="986"/>
      <c r="G42" s="217"/>
      <c r="H42" s="208"/>
      <c r="I42" s="208"/>
      <c r="J42" s="218"/>
      <c r="K42" s="943" t="s">
        <v>115</v>
      </c>
      <c r="L42" s="944"/>
      <c r="M42" s="988">
        <f>IF(SUM(M11:M41)="","",SUM(M11:M41))</f>
        <v>1.3125</v>
      </c>
      <c r="N42" s="989"/>
      <c r="O42" s="943" t="s">
        <v>116</v>
      </c>
      <c r="P42" s="944"/>
      <c r="Q42" s="944"/>
      <c r="R42" s="944"/>
      <c r="S42" s="944"/>
      <c r="T42" s="944"/>
      <c r="U42" s="945">
        <f>IF(SUM(M11:M41)="","",VALUE($M$42*24))</f>
        <v>31.5</v>
      </c>
      <c r="V42" s="946"/>
      <c r="W42" s="215"/>
      <c r="X42" s="216"/>
    </row>
    <row r="43" spans="1:24" s="204" customFormat="1" ht="17.25" customHeight="1">
      <c r="A43" s="211" t="s">
        <v>807</v>
      </c>
      <c r="B43" s="209"/>
      <c r="C43" s="209"/>
      <c r="D43" s="209"/>
      <c r="E43" s="209"/>
      <c r="F43" s="209"/>
      <c r="G43" s="209"/>
      <c r="H43" s="209"/>
      <c r="I43" s="209"/>
      <c r="J43" s="209"/>
      <c r="K43" s="209"/>
      <c r="L43" s="209"/>
      <c r="M43" s="209"/>
      <c r="N43" s="209"/>
      <c r="O43" s="209"/>
      <c r="P43" s="209"/>
      <c r="Q43" s="209"/>
      <c r="R43" s="209"/>
      <c r="S43" s="209"/>
      <c r="T43" s="209"/>
      <c r="U43" s="209"/>
      <c r="V43" s="209"/>
      <c r="W43" s="209"/>
    </row>
    <row r="44" spans="1:24" s="204" customFormat="1" ht="17.25" customHeight="1">
      <c r="A44" s="211" t="s">
        <v>808</v>
      </c>
      <c r="B44" s="209"/>
      <c r="C44" s="209"/>
      <c r="D44" s="209"/>
      <c r="E44" s="209"/>
      <c r="F44" s="209"/>
      <c r="G44" s="209"/>
      <c r="H44" s="209"/>
      <c r="I44" s="209"/>
      <c r="J44" s="209"/>
      <c r="K44" s="209"/>
      <c r="L44" s="209"/>
      <c r="M44" s="209"/>
      <c r="N44" s="209"/>
      <c r="O44" s="209"/>
      <c r="P44" s="209"/>
      <c r="Q44" s="209"/>
      <c r="R44" s="209"/>
      <c r="S44" s="209"/>
      <c r="T44" s="209"/>
      <c r="U44" s="209"/>
      <c r="V44" s="209"/>
      <c r="W44" s="209"/>
    </row>
    <row r="45" spans="1:24" s="204" customFormat="1" ht="17.25" customHeight="1">
      <c r="A45" s="211" t="s">
        <v>810</v>
      </c>
      <c r="B45" s="209"/>
      <c r="C45" s="209"/>
      <c r="D45" s="209"/>
      <c r="E45" s="209"/>
      <c r="F45" s="209"/>
      <c r="G45" s="209"/>
      <c r="H45" s="209"/>
      <c r="I45" s="209"/>
      <c r="J45" s="209"/>
      <c r="K45" s="209"/>
      <c r="L45" s="209"/>
      <c r="M45" s="209"/>
      <c r="N45" s="209"/>
      <c r="O45" s="209"/>
      <c r="P45" s="209"/>
      <c r="Q45" s="209"/>
      <c r="R45" s="205"/>
      <c r="S45" s="205"/>
      <c r="T45" s="205"/>
    </row>
    <row r="46" spans="1:24" s="204" customFormat="1" ht="17.25" customHeight="1">
      <c r="A46" s="206"/>
      <c r="B46" s="206"/>
      <c r="C46" s="207"/>
      <c r="D46" s="207"/>
      <c r="E46" s="207"/>
      <c r="F46" s="207"/>
      <c r="G46" s="207"/>
      <c r="H46" s="207"/>
      <c r="I46" s="207"/>
      <c r="J46" s="207"/>
      <c r="K46" s="207"/>
      <c r="L46" s="207"/>
      <c r="M46" s="207"/>
      <c r="N46" s="207"/>
    </row>
    <row r="47" spans="1:24" s="204" customFormat="1" ht="17.25" customHeight="1">
      <c r="A47" s="206"/>
      <c r="B47" s="206"/>
      <c r="C47" s="207"/>
      <c r="D47" s="207"/>
      <c r="E47" s="207"/>
      <c r="F47" s="207"/>
      <c r="G47" s="207"/>
      <c r="H47" s="207"/>
      <c r="I47" s="207"/>
      <c r="J47" s="207"/>
      <c r="K47" s="207"/>
      <c r="L47" s="207"/>
      <c r="M47" s="207"/>
      <c r="N47" s="207"/>
    </row>
    <row r="48" spans="1:24" s="204" customFormat="1" ht="17.25" customHeight="1">
      <c r="A48" s="195"/>
      <c r="B48" s="195"/>
      <c r="C48" s="196"/>
      <c r="D48" s="196"/>
      <c r="E48" s="196"/>
      <c r="F48" s="196"/>
      <c r="G48" s="196"/>
      <c r="H48" s="196"/>
      <c r="I48" s="196"/>
      <c r="J48" s="196"/>
      <c r="K48" s="196"/>
      <c r="L48" s="196"/>
      <c r="M48" s="196"/>
      <c r="N48" s="196"/>
      <c r="O48" s="197"/>
      <c r="P48" s="197"/>
      <c r="Q48" s="197"/>
      <c r="R48" s="197"/>
      <c r="S48" s="197"/>
      <c r="T48" s="197"/>
      <c r="U48" s="197"/>
      <c r="V48" s="197"/>
      <c r="W48" s="197"/>
      <c r="X48" s="197"/>
    </row>
  </sheetData>
  <mergeCells count="275">
    <mergeCell ref="A9:A10"/>
    <mergeCell ref="B9:B10"/>
    <mergeCell ref="C9:J9"/>
    <mergeCell ref="K9:L10"/>
    <mergeCell ref="M9:N10"/>
    <mergeCell ref="O9:Q10"/>
    <mergeCell ref="V1:X1"/>
    <mergeCell ref="A3:X4"/>
    <mergeCell ref="A6:E6"/>
    <mergeCell ref="F6:T6"/>
    <mergeCell ref="W6:X6"/>
    <mergeCell ref="A7:E7"/>
    <mergeCell ref="F7:N7"/>
    <mergeCell ref="R9:X10"/>
    <mergeCell ref="C10:D10"/>
    <mergeCell ref="E10:F10"/>
    <mergeCell ref="G10:H10"/>
    <mergeCell ref="I10:J10"/>
    <mergeCell ref="B1:E2"/>
    <mergeCell ref="C11:D11"/>
    <mergeCell ref="E11:F11"/>
    <mergeCell ref="G11:H11"/>
    <mergeCell ref="I11:J11"/>
    <mergeCell ref="K11:L11"/>
    <mergeCell ref="M11:N11"/>
    <mergeCell ref="O11:Q11"/>
    <mergeCell ref="R11:X11"/>
    <mergeCell ref="C12:D12"/>
    <mergeCell ref="E12:F12"/>
    <mergeCell ref="G12:H12"/>
    <mergeCell ref="I12:J12"/>
    <mergeCell ref="K12:L12"/>
    <mergeCell ref="M12:N12"/>
    <mergeCell ref="O12:Q12"/>
    <mergeCell ref="R12:X12"/>
    <mergeCell ref="C13:D13"/>
    <mergeCell ref="E13:F13"/>
    <mergeCell ref="G13:H13"/>
    <mergeCell ref="I13:J13"/>
    <mergeCell ref="K13:L13"/>
    <mergeCell ref="M13:N13"/>
    <mergeCell ref="O13:Q13"/>
    <mergeCell ref="R13:X13"/>
    <mergeCell ref="O14:Q14"/>
    <mergeCell ref="R14:X14"/>
    <mergeCell ref="C15:D15"/>
    <mergeCell ref="E15:F15"/>
    <mergeCell ref="G15:H15"/>
    <mergeCell ref="I15:J15"/>
    <mergeCell ref="K15:L15"/>
    <mergeCell ref="M15:N15"/>
    <mergeCell ref="O15:Q15"/>
    <mergeCell ref="R15:X15"/>
    <mergeCell ref="C14:D14"/>
    <mergeCell ref="E14:F14"/>
    <mergeCell ref="G14:H14"/>
    <mergeCell ref="I14:J14"/>
    <mergeCell ref="K14:L14"/>
    <mergeCell ref="M14:N14"/>
    <mergeCell ref="O16:Q16"/>
    <mergeCell ref="R16:X16"/>
    <mergeCell ref="C17:D17"/>
    <mergeCell ref="E17:F17"/>
    <mergeCell ref="G17:H17"/>
    <mergeCell ref="I17:J17"/>
    <mergeCell ref="K17:L17"/>
    <mergeCell ref="M17:N17"/>
    <mergeCell ref="O17:Q17"/>
    <mergeCell ref="R17:X17"/>
    <mergeCell ref="C16:D16"/>
    <mergeCell ref="E16:F16"/>
    <mergeCell ref="G16:H16"/>
    <mergeCell ref="I16:J16"/>
    <mergeCell ref="K16:L16"/>
    <mergeCell ref="M16:N16"/>
    <mergeCell ref="O18:Q18"/>
    <mergeCell ref="R18:X18"/>
    <mergeCell ref="C19:D19"/>
    <mergeCell ref="E19:F19"/>
    <mergeCell ref="G19:H19"/>
    <mergeCell ref="I19:J19"/>
    <mergeCell ref="K19:L19"/>
    <mergeCell ref="M19:N19"/>
    <mergeCell ref="O19:Q19"/>
    <mergeCell ref="R19:X19"/>
    <mergeCell ref="C18:D18"/>
    <mergeCell ref="E18:F18"/>
    <mergeCell ref="G18:H18"/>
    <mergeCell ref="I18:J18"/>
    <mergeCell ref="K18:L18"/>
    <mergeCell ref="M18:N18"/>
    <mergeCell ref="O20:Q20"/>
    <mergeCell ref="R20:X20"/>
    <mergeCell ref="C21:D21"/>
    <mergeCell ref="E21:F21"/>
    <mergeCell ref="G21:H21"/>
    <mergeCell ref="I21:J21"/>
    <mergeCell ref="K21:L21"/>
    <mergeCell ref="M21:N21"/>
    <mergeCell ref="O21:Q21"/>
    <mergeCell ref="R21:X21"/>
    <mergeCell ref="C20:D20"/>
    <mergeCell ref="E20:F20"/>
    <mergeCell ref="G20:H20"/>
    <mergeCell ref="I20:J20"/>
    <mergeCell ref="K20:L20"/>
    <mergeCell ref="M20:N20"/>
    <mergeCell ref="O22:Q22"/>
    <mergeCell ref="R22:X22"/>
    <mergeCell ref="C23:D23"/>
    <mergeCell ref="E23:F23"/>
    <mergeCell ref="G23:H23"/>
    <mergeCell ref="I23:J23"/>
    <mergeCell ref="K23:L23"/>
    <mergeCell ref="M23:N23"/>
    <mergeCell ref="O23:Q23"/>
    <mergeCell ref="R23:X23"/>
    <mergeCell ref="C22:D22"/>
    <mergeCell ref="E22:F22"/>
    <mergeCell ref="G22:H22"/>
    <mergeCell ref="I22:J22"/>
    <mergeCell ref="K22:L22"/>
    <mergeCell ref="M22:N22"/>
    <mergeCell ref="O24:Q24"/>
    <mergeCell ref="R24:X24"/>
    <mergeCell ref="C25:D25"/>
    <mergeCell ref="E25:F25"/>
    <mergeCell ref="G25:H25"/>
    <mergeCell ref="I25:J25"/>
    <mergeCell ref="K25:L25"/>
    <mergeCell ref="M25:N25"/>
    <mergeCell ref="O25:Q25"/>
    <mergeCell ref="R25:X25"/>
    <mergeCell ref="C24:D24"/>
    <mergeCell ref="E24:F24"/>
    <mergeCell ref="G24:H24"/>
    <mergeCell ref="I24:J24"/>
    <mergeCell ref="K24:L24"/>
    <mergeCell ref="M24:N24"/>
    <mergeCell ref="O26:Q26"/>
    <mergeCell ref="R26:X26"/>
    <mergeCell ref="C27:D27"/>
    <mergeCell ref="E27:F27"/>
    <mergeCell ref="G27:H27"/>
    <mergeCell ref="I27:J27"/>
    <mergeCell ref="K27:L27"/>
    <mergeCell ref="M27:N27"/>
    <mergeCell ref="O27:Q27"/>
    <mergeCell ref="R27:X27"/>
    <mergeCell ref="C26:D26"/>
    <mergeCell ref="E26:F26"/>
    <mergeCell ref="G26:H26"/>
    <mergeCell ref="I26:J26"/>
    <mergeCell ref="K26:L26"/>
    <mergeCell ref="M26:N26"/>
    <mergeCell ref="O28:Q28"/>
    <mergeCell ref="R28:X28"/>
    <mergeCell ref="C29:D29"/>
    <mergeCell ref="E29:F29"/>
    <mergeCell ref="G29:H29"/>
    <mergeCell ref="I29:J29"/>
    <mergeCell ref="K29:L29"/>
    <mergeCell ref="M29:N29"/>
    <mergeCell ref="O29:Q29"/>
    <mergeCell ref="R29:X29"/>
    <mergeCell ref="C28:D28"/>
    <mergeCell ref="E28:F28"/>
    <mergeCell ref="G28:H28"/>
    <mergeCell ref="I28:J28"/>
    <mergeCell ref="K28:L28"/>
    <mergeCell ref="M28:N28"/>
    <mergeCell ref="O30:Q30"/>
    <mergeCell ref="R30:X30"/>
    <mergeCell ref="C31:D31"/>
    <mergeCell ref="E31:F31"/>
    <mergeCell ref="G31:H31"/>
    <mergeCell ref="I31:J31"/>
    <mergeCell ref="K31:L31"/>
    <mergeCell ref="M31:N31"/>
    <mergeCell ref="O31:Q31"/>
    <mergeCell ref="R31:X31"/>
    <mergeCell ref="C30:D30"/>
    <mergeCell ref="E30:F30"/>
    <mergeCell ref="G30:H30"/>
    <mergeCell ref="I30:J30"/>
    <mergeCell ref="K30:L30"/>
    <mergeCell ref="M30:N30"/>
    <mergeCell ref="O32:Q32"/>
    <mergeCell ref="R32:X32"/>
    <mergeCell ref="C33:D33"/>
    <mergeCell ref="E33:F33"/>
    <mergeCell ref="G33:H33"/>
    <mergeCell ref="I33:J33"/>
    <mergeCell ref="K33:L33"/>
    <mergeCell ref="M33:N33"/>
    <mergeCell ref="O33:Q33"/>
    <mergeCell ref="R33:X33"/>
    <mergeCell ref="C32:D32"/>
    <mergeCell ref="E32:F32"/>
    <mergeCell ref="G32:H32"/>
    <mergeCell ref="I32:J32"/>
    <mergeCell ref="K32:L32"/>
    <mergeCell ref="M32:N32"/>
    <mergeCell ref="O34:Q34"/>
    <mergeCell ref="R34:X34"/>
    <mergeCell ref="C35:D35"/>
    <mergeCell ref="E35:F35"/>
    <mergeCell ref="G35:H35"/>
    <mergeCell ref="I35:J35"/>
    <mergeCell ref="K35:L35"/>
    <mergeCell ref="M35:N35"/>
    <mergeCell ref="O35:Q35"/>
    <mergeCell ref="R35:X35"/>
    <mergeCell ref="C34:D34"/>
    <mergeCell ref="E34:F34"/>
    <mergeCell ref="G34:H34"/>
    <mergeCell ref="I34:J34"/>
    <mergeCell ref="K34:L34"/>
    <mergeCell ref="M34:N34"/>
    <mergeCell ref="O36:Q36"/>
    <mergeCell ref="R36:X36"/>
    <mergeCell ref="C37:D37"/>
    <mergeCell ref="E37:F37"/>
    <mergeCell ref="G37:H37"/>
    <mergeCell ref="I37:J37"/>
    <mergeCell ref="K37:L37"/>
    <mergeCell ref="M37:N37"/>
    <mergeCell ref="O37:Q37"/>
    <mergeCell ref="R37:X37"/>
    <mergeCell ref="C36:D36"/>
    <mergeCell ref="E36:F36"/>
    <mergeCell ref="G36:H36"/>
    <mergeCell ref="I36:J36"/>
    <mergeCell ref="K36:L36"/>
    <mergeCell ref="M36:N36"/>
    <mergeCell ref="O38:Q38"/>
    <mergeCell ref="R38:X38"/>
    <mergeCell ref="C39:D39"/>
    <mergeCell ref="E39:F39"/>
    <mergeCell ref="G39:H39"/>
    <mergeCell ref="I39:J39"/>
    <mergeCell ref="K39:L39"/>
    <mergeCell ref="M39:N39"/>
    <mergeCell ref="O39:Q39"/>
    <mergeCell ref="R39:X39"/>
    <mergeCell ref="C38:D38"/>
    <mergeCell ref="E38:F38"/>
    <mergeCell ref="G38:H38"/>
    <mergeCell ref="I38:J38"/>
    <mergeCell ref="K38:L38"/>
    <mergeCell ref="M38:N38"/>
    <mergeCell ref="O42:T42"/>
    <mergeCell ref="U42:V42"/>
    <mergeCell ref="O7:R7"/>
    <mergeCell ref="S7:X7"/>
    <mergeCell ref="A42:D42"/>
    <mergeCell ref="E42:F42"/>
    <mergeCell ref="K42:L42"/>
    <mergeCell ref="M42:N42"/>
    <mergeCell ref="O40:Q40"/>
    <mergeCell ref="R40:X40"/>
    <mergeCell ref="C41:D41"/>
    <mergeCell ref="E41:F41"/>
    <mergeCell ref="G41:H41"/>
    <mergeCell ref="I41:J41"/>
    <mergeCell ref="K41:L41"/>
    <mergeCell ref="M41:N41"/>
    <mergeCell ref="O41:Q41"/>
    <mergeCell ref="R41:X41"/>
    <mergeCell ref="C40:D40"/>
    <mergeCell ref="E40:F40"/>
    <mergeCell ref="G40:H40"/>
    <mergeCell ref="I40:J40"/>
    <mergeCell ref="K40:L40"/>
    <mergeCell ref="M40:N40"/>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D19"/>
  <sheetViews>
    <sheetView view="pageBreakPreview" zoomScaleNormal="100" zoomScaleSheetLayoutView="100" workbookViewId="0">
      <selection activeCell="E14" sqref="E14"/>
    </sheetView>
  </sheetViews>
  <sheetFormatPr defaultColWidth="9" defaultRowHeight="13.2"/>
  <cols>
    <col min="1" max="1" width="9.44140625" style="153" bestFit="1" customWidth="1"/>
    <col min="2" max="2" width="17.21875" style="153" bestFit="1" customWidth="1"/>
    <col min="3" max="3" width="54.44140625" style="153" customWidth="1"/>
    <col min="4" max="16384" width="9" style="153"/>
  </cols>
  <sheetData>
    <row r="1" spans="1:4">
      <c r="A1" s="580" t="s">
        <v>608</v>
      </c>
      <c r="B1" s="581"/>
      <c r="C1" s="154"/>
      <c r="D1" s="567" t="str">
        <f>HYPERLINK("#'リンク一覧'!A1", "リンク一覧へ")</f>
        <v>リンク一覧へ</v>
      </c>
    </row>
    <row r="2" spans="1:4">
      <c r="A2" s="580" t="s">
        <v>609</v>
      </c>
      <c r="B2" s="581"/>
      <c r="C2" s="154"/>
    </row>
    <row r="3" spans="1:4">
      <c r="A3" s="582" t="s">
        <v>45</v>
      </c>
      <c r="B3" s="155" t="s">
        <v>103</v>
      </c>
      <c r="C3" s="154"/>
    </row>
    <row r="4" spans="1:4">
      <c r="A4" s="583"/>
      <c r="B4" s="155" t="s">
        <v>104</v>
      </c>
      <c r="C4" s="154"/>
    </row>
    <row r="5" spans="1:4">
      <c r="A5" s="584"/>
      <c r="B5" s="155" t="s">
        <v>610</v>
      </c>
      <c r="C5" s="154"/>
    </row>
    <row r="6" spans="1:4">
      <c r="A6" s="580" t="s">
        <v>611</v>
      </c>
      <c r="B6" s="581"/>
      <c r="C6" s="156"/>
    </row>
    <row r="7" spans="1:4">
      <c r="A7" s="580" t="s">
        <v>612</v>
      </c>
      <c r="B7" s="581"/>
      <c r="C7" s="156"/>
    </row>
    <row r="8" spans="1:4">
      <c r="A8" s="580" t="s">
        <v>613</v>
      </c>
      <c r="B8" s="581"/>
      <c r="C8" s="156"/>
    </row>
    <row r="9" spans="1:4">
      <c r="A9" s="580" t="s">
        <v>614</v>
      </c>
      <c r="B9" s="581"/>
      <c r="C9" s="156"/>
    </row>
    <row r="10" spans="1:4">
      <c r="A10" s="580" t="s">
        <v>615</v>
      </c>
      <c r="B10" s="581"/>
      <c r="C10" s="156"/>
    </row>
    <row r="11" spans="1:4">
      <c r="A11" s="580" t="s">
        <v>616</v>
      </c>
      <c r="B11" s="581"/>
      <c r="C11" s="157" t="s">
        <v>495</v>
      </c>
    </row>
    <row r="12" spans="1:4">
      <c r="A12" s="580" t="s">
        <v>798</v>
      </c>
      <c r="B12" s="581"/>
      <c r="C12" s="157" t="s">
        <v>495</v>
      </c>
    </row>
    <row r="13" spans="1:4">
      <c r="A13" s="580" t="s">
        <v>617</v>
      </c>
      <c r="B13" s="581"/>
      <c r="C13" s="157" t="s">
        <v>495</v>
      </c>
    </row>
    <row r="14" spans="1:4">
      <c r="A14" s="580" t="s">
        <v>618</v>
      </c>
      <c r="B14" s="581"/>
      <c r="C14" s="157" t="s">
        <v>495</v>
      </c>
    </row>
    <row r="15" spans="1:4">
      <c r="A15" s="580" t="s">
        <v>619</v>
      </c>
      <c r="B15" s="581"/>
      <c r="C15" s="157" t="s">
        <v>495</v>
      </c>
    </row>
    <row r="16" spans="1:4">
      <c r="A16" s="580" t="s">
        <v>620</v>
      </c>
      <c r="B16" s="581"/>
      <c r="C16" s="157" t="s">
        <v>495</v>
      </c>
    </row>
    <row r="17" spans="1:3">
      <c r="A17" s="580" t="s">
        <v>621</v>
      </c>
      <c r="B17" s="581"/>
      <c r="C17" s="157" t="s">
        <v>495</v>
      </c>
    </row>
    <row r="18" spans="1:3">
      <c r="A18" s="585" t="s">
        <v>622</v>
      </c>
      <c r="B18" s="560" t="s">
        <v>623</v>
      </c>
      <c r="C18" s="158" t="s">
        <v>624</v>
      </c>
    </row>
    <row r="19" spans="1:3">
      <c r="A19" s="585"/>
      <c r="B19" s="560" t="s">
        <v>625</v>
      </c>
      <c r="C19" s="159"/>
    </row>
  </sheetData>
  <mergeCells count="16">
    <mergeCell ref="A16:B16"/>
    <mergeCell ref="A17:B17"/>
    <mergeCell ref="A18:A19"/>
    <mergeCell ref="A9:B9"/>
    <mergeCell ref="A10:B10"/>
    <mergeCell ref="A11:B11"/>
    <mergeCell ref="A13:B13"/>
    <mergeCell ref="A14:B14"/>
    <mergeCell ref="A15:B15"/>
    <mergeCell ref="A12:B12"/>
    <mergeCell ref="A8:B8"/>
    <mergeCell ref="A1:B1"/>
    <mergeCell ref="A2:B2"/>
    <mergeCell ref="A3:A5"/>
    <mergeCell ref="A6:B6"/>
    <mergeCell ref="A7:B7"/>
  </mergeCells>
  <phoneticPr fontId="4"/>
  <dataValidations count="1">
    <dataValidation type="list" allowBlank="1" showInputMessage="1" sqref="C18" xr:uid="{00000000-0002-0000-0100-000000000000}">
      <formula1>"都整委"</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Z43"/>
  <sheetViews>
    <sheetView view="pageBreakPreview" zoomScaleNormal="100" zoomScaleSheetLayoutView="100" workbookViewId="0">
      <selection activeCell="Y1" sqref="Y1"/>
    </sheetView>
  </sheetViews>
  <sheetFormatPr defaultColWidth="9" defaultRowHeight="17.25" customHeight="1"/>
  <cols>
    <col min="1" max="24" width="3.6640625" style="224" customWidth="1"/>
    <col min="25" max="16384" width="9" style="224"/>
  </cols>
  <sheetData>
    <row r="1" spans="1:26" ht="17.25" customHeight="1">
      <c r="X1" s="152" t="s">
        <v>673</v>
      </c>
      <c r="Y1" s="567" t="str">
        <f>HYPERLINK("#'リンク一覧'!A1", "リンク一覧へ")</f>
        <v>リンク一覧へ</v>
      </c>
      <c r="Z1" s="138"/>
    </row>
    <row r="2" spans="1:26" ht="17.25" customHeight="1">
      <c r="A2" s="225"/>
      <c r="V2" s="1012" t="s">
        <v>117</v>
      </c>
      <c r="W2" s="1012"/>
      <c r="X2" s="1012"/>
    </row>
    <row r="3" spans="1:26" ht="17.25" customHeight="1">
      <c r="V3" s="1013"/>
      <c r="W3" s="1013"/>
      <c r="X3" s="1013"/>
    </row>
    <row r="4" spans="1:26" ht="17.25" customHeight="1">
      <c r="V4" s="1013"/>
      <c r="W4" s="1013"/>
      <c r="X4" s="1013"/>
    </row>
    <row r="5" spans="1:26" ht="17.25" customHeight="1">
      <c r="V5" s="1013"/>
      <c r="W5" s="1013"/>
      <c r="X5" s="1013"/>
    </row>
    <row r="7" spans="1:26" ht="17.25" customHeight="1">
      <c r="A7" s="1014" t="s">
        <v>672</v>
      </c>
      <c r="B7" s="1014"/>
      <c r="C7" s="1014"/>
      <c r="D7" s="1014"/>
      <c r="E7" s="1014"/>
      <c r="F7" s="1014"/>
      <c r="G7" s="1014"/>
      <c r="H7" s="1014"/>
      <c r="I7" s="1014"/>
      <c r="J7" s="1014"/>
      <c r="K7" s="1014"/>
      <c r="L7" s="1014"/>
      <c r="M7" s="1014"/>
      <c r="N7" s="1014"/>
      <c r="O7" s="1014"/>
      <c r="P7" s="1014"/>
      <c r="Q7" s="1014"/>
      <c r="R7" s="1014"/>
      <c r="S7" s="1014"/>
      <c r="T7" s="1014"/>
      <c r="U7" s="1014"/>
      <c r="V7" s="1014"/>
      <c r="W7" s="1014"/>
      <c r="X7" s="1014"/>
    </row>
    <row r="8" spans="1:26" ht="17.25" customHeight="1">
      <c r="A8" s="1014"/>
      <c r="B8" s="1014"/>
      <c r="C8" s="1014"/>
      <c r="D8" s="1014"/>
      <c r="E8" s="1014"/>
      <c r="F8" s="1014"/>
      <c r="G8" s="1014"/>
      <c r="H8" s="1014"/>
      <c r="I8" s="1014"/>
      <c r="J8" s="1014"/>
      <c r="K8" s="1014"/>
      <c r="L8" s="1014"/>
      <c r="M8" s="1014"/>
      <c r="N8" s="1014"/>
      <c r="O8" s="1014"/>
      <c r="P8" s="1014"/>
      <c r="Q8" s="1014"/>
      <c r="R8" s="1014"/>
      <c r="S8" s="1014"/>
      <c r="T8" s="1014"/>
      <c r="U8" s="1014"/>
      <c r="V8" s="1014"/>
      <c r="W8" s="1014"/>
      <c r="X8" s="1014"/>
    </row>
    <row r="9" spans="1:26" ht="17.25" customHeight="1">
      <c r="A9" s="226"/>
      <c r="B9" s="226"/>
      <c r="C9" s="226"/>
      <c r="D9" s="226"/>
      <c r="E9" s="226"/>
      <c r="F9" s="226"/>
      <c r="G9" s="226"/>
      <c r="H9" s="226"/>
      <c r="I9" s="226"/>
      <c r="J9" s="226"/>
      <c r="K9" s="226"/>
      <c r="L9" s="226"/>
      <c r="M9" s="226"/>
      <c r="N9" s="226"/>
      <c r="O9" s="226"/>
      <c r="P9" s="226"/>
      <c r="Q9" s="226"/>
      <c r="R9" s="226"/>
      <c r="S9" s="226"/>
      <c r="T9" s="226"/>
      <c r="U9" s="226"/>
      <c r="V9" s="226"/>
      <c r="W9" s="226"/>
      <c r="X9" s="226"/>
    </row>
    <row r="10" spans="1:26" ht="17.25" customHeight="1">
      <c r="A10" s="121"/>
      <c r="B10" s="121"/>
      <c r="C10" s="121"/>
      <c r="D10" s="121"/>
      <c r="E10" s="121"/>
      <c r="F10" s="121"/>
      <c r="G10" s="121"/>
      <c r="H10" s="121"/>
      <c r="I10" s="121"/>
      <c r="J10" s="121"/>
      <c r="K10" s="121"/>
      <c r="L10" s="121"/>
      <c r="M10" s="121"/>
      <c r="N10" s="121"/>
      <c r="O10" s="123"/>
      <c r="P10" s="123"/>
      <c r="Q10" s="121"/>
      <c r="R10" s="121"/>
      <c r="S10" s="676" t="s">
        <v>495</v>
      </c>
      <c r="T10" s="676"/>
      <c r="U10" s="676"/>
      <c r="V10" s="676"/>
      <c r="W10" s="676"/>
      <c r="X10" s="676"/>
    </row>
    <row r="11" spans="1:26" ht="17.25" customHeight="1">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row>
    <row r="12" spans="1:26" ht="17.25" customHeight="1">
      <c r="B12" s="1015" t="s">
        <v>674</v>
      </c>
      <c r="C12" s="1015"/>
      <c r="D12" s="1015"/>
      <c r="E12" s="1015"/>
      <c r="F12" s="1015"/>
      <c r="G12" s="1017" t="str">
        <f>IF(基本情報!$C$1="","",基本情報!$C$1)</f>
        <v/>
      </c>
      <c r="H12" s="1017"/>
      <c r="I12" s="1017"/>
      <c r="J12" s="1017"/>
      <c r="K12" s="1017"/>
      <c r="L12" s="1017"/>
      <c r="M12" s="1017"/>
      <c r="N12" s="1017"/>
      <c r="O12" s="1017"/>
      <c r="P12" s="1017"/>
      <c r="Q12" s="1017"/>
      <c r="R12" s="1017"/>
      <c r="S12" s="1017"/>
      <c r="T12" s="1017"/>
      <c r="U12" s="1017"/>
      <c r="V12" s="1017"/>
      <c r="W12" s="1017"/>
    </row>
    <row r="13" spans="1:26" ht="17.25" customHeight="1">
      <c r="B13" s="1016" t="s">
        <v>445</v>
      </c>
      <c r="C13" s="1016"/>
      <c r="D13" s="1016"/>
      <c r="E13" s="1016"/>
      <c r="F13" s="1016"/>
      <c r="G13" s="1001"/>
      <c r="H13" s="1001"/>
      <c r="I13" s="1001"/>
      <c r="J13" s="1001"/>
      <c r="K13" s="1001"/>
      <c r="L13" s="1001"/>
      <c r="M13" s="1001"/>
      <c r="N13" s="1001"/>
      <c r="O13" s="1001"/>
      <c r="P13" s="1001"/>
      <c r="Q13" s="1001"/>
      <c r="R13" s="1001"/>
      <c r="S13" s="1001"/>
      <c r="T13" s="1001"/>
      <c r="U13" s="1001"/>
      <c r="V13" s="1001"/>
      <c r="W13" s="1001"/>
    </row>
    <row r="14" spans="1:26" ht="17.25" customHeight="1" thickBot="1"/>
    <row r="15" spans="1:26" ht="17.25" customHeight="1" thickBot="1">
      <c r="A15" s="1006" t="s">
        <v>122</v>
      </c>
      <c r="B15" s="1007"/>
      <c r="C15" s="1007"/>
      <c r="D15" s="1007"/>
      <c r="E15" s="1007"/>
      <c r="F15" s="1007"/>
      <c r="G15" s="1007"/>
      <c r="H15" s="1007"/>
      <c r="I15" s="1007"/>
      <c r="J15" s="1007"/>
      <c r="K15" s="1007"/>
      <c r="L15" s="1007"/>
      <c r="M15" s="1007"/>
      <c r="N15" s="1007"/>
      <c r="O15" s="1007"/>
      <c r="P15" s="1007"/>
      <c r="Q15" s="1007"/>
      <c r="R15" s="1007"/>
      <c r="S15" s="1007"/>
      <c r="T15" s="1007"/>
      <c r="U15" s="1007"/>
      <c r="V15" s="1007"/>
      <c r="W15" s="1007"/>
      <c r="X15" s="1008"/>
    </row>
    <row r="16" spans="1:26" ht="17.25" customHeight="1">
      <c r="A16" s="1009"/>
      <c r="B16" s="1010"/>
      <c r="C16" s="1010"/>
      <c r="D16" s="1010"/>
      <c r="E16" s="1010"/>
      <c r="F16" s="1010"/>
      <c r="G16" s="1010"/>
      <c r="H16" s="1010"/>
      <c r="I16" s="1010"/>
      <c r="J16" s="1010"/>
      <c r="K16" s="1010"/>
      <c r="L16" s="1010"/>
      <c r="M16" s="1010"/>
      <c r="N16" s="1010"/>
      <c r="O16" s="1010"/>
      <c r="P16" s="1010"/>
      <c r="Q16" s="1010"/>
      <c r="R16" s="1010"/>
      <c r="S16" s="1010"/>
      <c r="T16" s="1010"/>
      <c r="U16" s="1010"/>
      <c r="V16" s="1010"/>
      <c r="W16" s="1010"/>
      <c r="X16" s="1011"/>
    </row>
    <row r="17" spans="1:24" ht="17.25" customHeight="1">
      <c r="A17" s="1000"/>
      <c r="B17" s="1001"/>
      <c r="C17" s="1001"/>
      <c r="D17" s="1001"/>
      <c r="E17" s="1001"/>
      <c r="F17" s="1001"/>
      <c r="G17" s="1001"/>
      <c r="H17" s="1001"/>
      <c r="I17" s="1001"/>
      <c r="J17" s="1001"/>
      <c r="K17" s="1001"/>
      <c r="L17" s="1001"/>
      <c r="M17" s="1001"/>
      <c r="N17" s="1001"/>
      <c r="O17" s="1001"/>
      <c r="P17" s="1001"/>
      <c r="Q17" s="1001"/>
      <c r="R17" s="1001"/>
      <c r="S17" s="1001"/>
      <c r="T17" s="1001"/>
      <c r="U17" s="1001"/>
      <c r="V17" s="1001"/>
      <c r="W17" s="1001"/>
      <c r="X17" s="1002"/>
    </row>
    <row r="18" spans="1:24" ht="17.25" customHeight="1">
      <c r="A18" s="1000"/>
      <c r="B18" s="1001"/>
      <c r="C18" s="1001"/>
      <c r="D18" s="1001"/>
      <c r="E18" s="1001"/>
      <c r="F18" s="1001"/>
      <c r="G18" s="1001"/>
      <c r="H18" s="1001"/>
      <c r="I18" s="1001"/>
      <c r="J18" s="1001"/>
      <c r="K18" s="1001"/>
      <c r="L18" s="1001"/>
      <c r="M18" s="1001"/>
      <c r="N18" s="1001"/>
      <c r="O18" s="1001"/>
      <c r="P18" s="1001"/>
      <c r="Q18" s="1001"/>
      <c r="R18" s="1001"/>
      <c r="S18" s="1001"/>
      <c r="T18" s="1001"/>
      <c r="U18" s="1001"/>
      <c r="V18" s="1001"/>
      <c r="W18" s="1001"/>
      <c r="X18" s="1002"/>
    </row>
    <row r="19" spans="1:24" ht="17.25" customHeight="1">
      <c r="A19" s="1000"/>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2"/>
    </row>
    <row r="20" spans="1:24" ht="17.25" customHeight="1">
      <c r="A20" s="1000"/>
      <c r="B20" s="1001"/>
      <c r="C20" s="1001"/>
      <c r="D20" s="1001"/>
      <c r="E20" s="1001"/>
      <c r="F20" s="1001"/>
      <c r="G20" s="1001"/>
      <c r="H20" s="1001"/>
      <c r="I20" s="1001"/>
      <c r="J20" s="1001"/>
      <c r="K20" s="1001"/>
      <c r="L20" s="1001"/>
      <c r="M20" s="1001"/>
      <c r="N20" s="1001"/>
      <c r="O20" s="1001"/>
      <c r="P20" s="1001"/>
      <c r="Q20" s="1001"/>
      <c r="R20" s="1001"/>
      <c r="S20" s="1001"/>
      <c r="T20" s="1001"/>
      <c r="U20" s="1001"/>
      <c r="V20" s="1001"/>
      <c r="W20" s="1001"/>
      <c r="X20" s="1002"/>
    </row>
    <row r="21" spans="1:24" ht="17.25" customHeight="1">
      <c r="A21" s="1000"/>
      <c r="B21" s="1001"/>
      <c r="C21" s="1001"/>
      <c r="D21" s="1001"/>
      <c r="E21" s="1001"/>
      <c r="F21" s="1001"/>
      <c r="G21" s="1001"/>
      <c r="H21" s="1001"/>
      <c r="I21" s="1001"/>
      <c r="J21" s="1001"/>
      <c r="K21" s="1001"/>
      <c r="L21" s="1001"/>
      <c r="M21" s="1001"/>
      <c r="N21" s="1001"/>
      <c r="O21" s="1001"/>
      <c r="P21" s="1001"/>
      <c r="Q21" s="1001"/>
      <c r="R21" s="1001"/>
      <c r="S21" s="1001"/>
      <c r="T21" s="1001"/>
      <c r="U21" s="1001"/>
      <c r="V21" s="1001"/>
      <c r="W21" s="1001"/>
      <c r="X21" s="1002"/>
    </row>
    <row r="22" spans="1:24" ht="17.25" customHeight="1">
      <c r="A22" s="1000"/>
      <c r="B22" s="1001"/>
      <c r="C22" s="1001"/>
      <c r="D22" s="1001"/>
      <c r="E22" s="1001"/>
      <c r="F22" s="1001"/>
      <c r="G22" s="1001"/>
      <c r="H22" s="1001"/>
      <c r="I22" s="1001"/>
      <c r="J22" s="1001"/>
      <c r="K22" s="1001"/>
      <c r="L22" s="1001"/>
      <c r="M22" s="1001"/>
      <c r="N22" s="1001"/>
      <c r="O22" s="1001"/>
      <c r="P22" s="1001"/>
      <c r="Q22" s="1001"/>
      <c r="R22" s="1001"/>
      <c r="S22" s="1001"/>
      <c r="T22" s="1001"/>
      <c r="U22" s="1001"/>
      <c r="V22" s="1001"/>
      <c r="W22" s="1001"/>
      <c r="X22" s="1002"/>
    </row>
    <row r="23" spans="1:24" ht="17.25" customHeight="1">
      <c r="A23" s="1000"/>
      <c r="B23" s="1001"/>
      <c r="C23" s="1001"/>
      <c r="D23" s="1001"/>
      <c r="E23" s="1001"/>
      <c r="F23" s="1001"/>
      <c r="G23" s="1001"/>
      <c r="H23" s="1001"/>
      <c r="I23" s="1001"/>
      <c r="J23" s="1001"/>
      <c r="K23" s="1001"/>
      <c r="L23" s="1001"/>
      <c r="M23" s="1001"/>
      <c r="N23" s="1001"/>
      <c r="O23" s="1001"/>
      <c r="P23" s="1001"/>
      <c r="Q23" s="1001"/>
      <c r="R23" s="1001"/>
      <c r="S23" s="1001"/>
      <c r="T23" s="1001"/>
      <c r="U23" s="1001"/>
      <c r="V23" s="1001"/>
      <c r="W23" s="1001"/>
      <c r="X23" s="1002"/>
    </row>
    <row r="24" spans="1:24" ht="17.25" customHeight="1">
      <c r="A24" s="1000"/>
      <c r="B24" s="1001"/>
      <c r="C24" s="1001"/>
      <c r="D24" s="1001"/>
      <c r="E24" s="1001"/>
      <c r="F24" s="1001"/>
      <c r="G24" s="1001"/>
      <c r="H24" s="1001"/>
      <c r="I24" s="1001"/>
      <c r="J24" s="1001"/>
      <c r="K24" s="1001"/>
      <c r="L24" s="1001"/>
      <c r="M24" s="1001"/>
      <c r="N24" s="1001"/>
      <c r="O24" s="1001"/>
      <c r="P24" s="1001"/>
      <c r="Q24" s="1001"/>
      <c r="R24" s="1001"/>
      <c r="S24" s="1001"/>
      <c r="T24" s="1001"/>
      <c r="U24" s="1001"/>
      <c r="V24" s="1001"/>
      <c r="W24" s="1001"/>
      <c r="X24" s="1002"/>
    </row>
    <row r="25" spans="1:24" ht="17.25" customHeight="1">
      <c r="A25" s="1000"/>
      <c r="B25" s="1001"/>
      <c r="C25" s="1001"/>
      <c r="D25" s="1001"/>
      <c r="E25" s="1001"/>
      <c r="F25" s="1001"/>
      <c r="G25" s="1001"/>
      <c r="H25" s="1001"/>
      <c r="I25" s="1001"/>
      <c r="J25" s="1001"/>
      <c r="K25" s="1001"/>
      <c r="L25" s="1001"/>
      <c r="M25" s="1001"/>
      <c r="N25" s="1001"/>
      <c r="O25" s="1001"/>
      <c r="P25" s="1001"/>
      <c r="Q25" s="1001"/>
      <c r="R25" s="1001"/>
      <c r="S25" s="1001"/>
      <c r="T25" s="1001"/>
      <c r="U25" s="1001"/>
      <c r="V25" s="1001"/>
      <c r="W25" s="1001"/>
      <c r="X25" s="1002"/>
    </row>
    <row r="26" spans="1:24" ht="17.25" customHeight="1">
      <c r="A26" s="1000"/>
      <c r="B26" s="1001"/>
      <c r="C26" s="1001"/>
      <c r="D26" s="1001"/>
      <c r="E26" s="1001"/>
      <c r="F26" s="1001"/>
      <c r="G26" s="1001"/>
      <c r="H26" s="1001"/>
      <c r="I26" s="1001"/>
      <c r="J26" s="1001"/>
      <c r="K26" s="1001"/>
      <c r="L26" s="1001"/>
      <c r="M26" s="1001"/>
      <c r="N26" s="1001"/>
      <c r="O26" s="1001"/>
      <c r="P26" s="1001"/>
      <c r="Q26" s="1001"/>
      <c r="R26" s="1001"/>
      <c r="S26" s="1001"/>
      <c r="T26" s="1001"/>
      <c r="U26" s="1001"/>
      <c r="V26" s="1001"/>
      <c r="W26" s="1001"/>
      <c r="X26" s="1002"/>
    </row>
    <row r="27" spans="1:24" ht="17.25" customHeight="1">
      <c r="A27" s="1000"/>
      <c r="B27" s="1001"/>
      <c r="C27" s="1001"/>
      <c r="D27" s="1001"/>
      <c r="E27" s="1001"/>
      <c r="F27" s="1001"/>
      <c r="G27" s="1001"/>
      <c r="H27" s="1001"/>
      <c r="I27" s="1001"/>
      <c r="J27" s="1001"/>
      <c r="K27" s="1001"/>
      <c r="L27" s="1001"/>
      <c r="M27" s="1001"/>
      <c r="N27" s="1001"/>
      <c r="O27" s="1001"/>
      <c r="P27" s="1001"/>
      <c r="Q27" s="1001"/>
      <c r="R27" s="1001"/>
      <c r="S27" s="1001"/>
      <c r="T27" s="1001"/>
      <c r="U27" s="1001"/>
      <c r="V27" s="1001"/>
      <c r="W27" s="1001"/>
      <c r="X27" s="1002"/>
    </row>
    <row r="28" spans="1:24" ht="17.25" customHeight="1">
      <c r="A28" s="1000"/>
      <c r="B28" s="1001"/>
      <c r="C28" s="1001"/>
      <c r="D28" s="1001"/>
      <c r="E28" s="1001"/>
      <c r="F28" s="1001"/>
      <c r="G28" s="1001"/>
      <c r="H28" s="1001"/>
      <c r="I28" s="1001"/>
      <c r="J28" s="1001"/>
      <c r="K28" s="1001"/>
      <c r="L28" s="1001"/>
      <c r="M28" s="1001"/>
      <c r="N28" s="1001"/>
      <c r="O28" s="1001"/>
      <c r="P28" s="1001"/>
      <c r="Q28" s="1001"/>
      <c r="R28" s="1001"/>
      <c r="S28" s="1001"/>
      <c r="T28" s="1001"/>
      <c r="U28" s="1001"/>
      <c r="V28" s="1001"/>
      <c r="W28" s="1001"/>
      <c r="X28" s="1002"/>
    </row>
    <row r="29" spans="1:24" ht="17.25" customHeight="1">
      <c r="A29" s="1000"/>
      <c r="B29" s="1001"/>
      <c r="C29" s="1001"/>
      <c r="D29" s="1001"/>
      <c r="E29" s="1001"/>
      <c r="F29" s="1001"/>
      <c r="G29" s="1001"/>
      <c r="H29" s="1001"/>
      <c r="I29" s="1001"/>
      <c r="J29" s="1001"/>
      <c r="K29" s="1001"/>
      <c r="L29" s="1001"/>
      <c r="M29" s="1001"/>
      <c r="N29" s="1001"/>
      <c r="O29" s="1001"/>
      <c r="P29" s="1001"/>
      <c r="Q29" s="1001"/>
      <c r="R29" s="1001"/>
      <c r="S29" s="1001"/>
      <c r="T29" s="1001"/>
      <c r="U29" s="1001"/>
      <c r="V29" s="1001"/>
      <c r="W29" s="1001"/>
      <c r="X29" s="1002"/>
    </row>
    <row r="30" spans="1:24" ht="17.25" customHeight="1">
      <c r="A30" s="1000"/>
      <c r="B30" s="1001"/>
      <c r="C30" s="1001"/>
      <c r="D30" s="1001"/>
      <c r="E30" s="1001"/>
      <c r="F30" s="1001"/>
      <c r="G30" s="1001"/>
      <c r="H30" s="1001"/>
      <c r="I30" s="1001"/>
      <c r="J30" s="1001"/>
      <c r="K30" s="1001"/>
      <c r="L30" s="1001"/>
      <c r="M30" s="1001"/>
      <c r="N30" s="1001"/>
      <c r="O30" s="1001"/>
      <c r="P30" s="1001"/>
      <c r="Q30" s="1001"/>
      <c r="R30" s="1001"/>
      <c r="S30" s="1001"/>
      <c r="T30" s="1001"/>
      <c r="U30" s="1001"/>
      <c r="V30" s="1001"/>
      <c r="W30" s="1001"/>
      <c r="X30" s="1002"/>
    </row>
    <row r="31" spans="1:24" ht="17.25" customHeight="1">
      <c r="A31" s="1000"/>
      <c r="B31" s="1001"/>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2"/>
    </row>
    <row r="32" spans="1:24" ht="17.25" customHeight="1">
      <c r="A32" s="1000"/>
      <c r="B32" s="1001"/>
      <c r="C32" s="1001"/>
      <c r="D32" s="1001"/>
      <c r="E32" s="1001"/>
      <c r="F32" s="1001"/>
      <c r="G32" s="1001"/>
      <c r="H32" s="1001"/>
      <c r="I32" s="1001"/>
      <c r="J32" s="1001"/>
      <c r="K32" s="1001"/>
      <c r="L32" s="1001"/>
      <c r="M32" s="1001"/>
      <c r="N32" s="1001"/>
      <c r="O32" s="1001"/>
      <c r="P32" s="1001"/>
      <c r="Q32" s="1001"/>
      <c r="R32" s="1001"/>
      <c r="S32" s="1001"/>
      <c r="T32" s="1001"/>
      <c r="U32" s="1001"/>
      <c r="V32" s="1001"/>
      <c r="W32" s="1001"/>
      <c r="X32" s="1002"/>
    </row>
    <row r="33" spans="1:24" ht="17.25" customHeight="1">
      <c r="A33" s="1000"/>
      <c r="B33" s="1001"/>
      <c r="C33" s="1001"/>
      <c r="D33" s="1001"/>
      <c r="E33" s="1001"/>
      <c r="F33" s="1001"/>
      <c r="G33" s="1001"/>
      <c r="H33" s="1001"/>
      <c r="I33" s="1001"/>
      <c r="J33" s="1001"/>
      <c r="K33" s="1001"/>
      <c r="L33" s="1001"/>
      <c r="M33" s="1001"/>
      <c r="N33" s="1001"/>
      <c r="O33" s="1001"/>
      <c r="P33" s="1001"/>
      <c r="Q33" s="1001"/>
      <c r="R33" s="1001"/>
      <c r="S33" s="1001"/>
      <c r="T33" s="1001"/>
      <c r="U33" s="1001"/>
      <c r="V33" s="1001"/>
      <c r="W33" s="1001"/>
      <c r="X33" s="1002"/>
    </row>
    <row r="34" spans="1:24" ht="17.25" customHeight="1">
      <c r="A34" s="1000"/>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2"/>
    </row>
    <row r="35" spans="1:24" ht="17.25" customHeight="1">
      <c r="A35" s="1000"/>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2"/>
    </row>
    <row r="36" spans="1:24" ht="17.25" customHeight="1">
      <c r="A36" s="1000"/>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2"/>
    </row>
    <row r="37" spans="1:24" ht="17.25" customHeight="1">
      <c r="A37" s="1000"/>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2"/>
    </row>
    <row r="38" spans="1:24" ht="17.25" customHeight="1">
      <c r="A38" s="1000"/>
      <c r="B38" s="1001"/>
      <c r="C38" s="1001"/>
      <c r="D38" s="1001"/>
      <c r="E38" s="1001"/>
      <c r="F38" s="1001"/>
      <c r="G38" s="1001"/>
      <c r="H38" s="1001"/>
      <c r="I38" s="1001"/>
      <c r="J38" s="1001"/>
      <c r="K38" s="1001"/>
      <c r="L38" s="1001"/>
      <c r="M38" s="1001"/>
      <c r="N38" s="1001"/>
      <c r="O38" s="1001"/>
      <c r="P38" s="1001"/>
      <c r="Q38" s="1001"/>
      <c r="R38" s="1001"/>
      <c r="S38" s="1001"/>
      <c r="T38" s="1001"/>
      <c r="U38" s="1001"/>
      <c r="V38" s="1001"/>
      <c r="W38" s="1001"/>
      <c r="X38" s="1002"/>
    </row>
    <row r="39" spans="1:24" ht="17.25" customHeight="1">
      <c r="A39" s="1000"/>
      <c r="B39" s="1001"/>
      <c r="C39" s="1001"/>
      <c r="D39" s="1001"/>
      <c r="E39" s="1001"/>
      <c r="F39" s="1001"/>
      <c r="G39" s="1001"/>
      <c r="H39" s="1001"/>
      <c r="I39" s="1001"/>
      <c r="J39" s="1001"/>
      <c r="K39" s="1001"/>
      <c r="L39" s="1001"/>
      <c r="M39" s="1001"/>
      <c r="N39" s="1001"/>
      <c r="O39" s="1001"/>
      <c r="P39" s="1001"/>
      <c r="Q39" s="1001"/>
      <c r="R39" s="1001"/>
      <c r="S39" s="1001"/>
      <c r="T39" s="1001"/>
      <c r="U39" s="1001"/>
      <c r="V39" s="1001"/>
      <c r="W39" s="1001"/>
      <c r="X39" s="1002"/>
    </row>
    <row r="40" spans="1:24" ht="17.25" customHeight="1">
      <c r="A40" s="1000"/>
      <c r="B40" s="1001"/>
      <c r="C40" s="1001"/>
      <c r="D40" s="1001"/>
      <c r="E40" s="1001"/>
      <c r="F40" s="1001"/>
      <c r="G40" s="1001"/>
      <c r="H40" s="1001"/>
      <c r="I40" s="1001"/>
      <c r="J40" s="1001"/>
      <c r="K40" s="1001"/>
      <c r="L40" s="1001"/>
      <c r="M40" s="1001"/>
      <c r="N40" s="1001"/>
      <c r="O40" s="1001"/>
      <c r="P40" s="1001"/>
      <c r="Q40" s="1001"/>
      <c r="R40" s="1001"/>
      <c r="S40" s="1001"/>
      <c r="T40" s="1001"/>
      <c r="U40" s="1001"/>
      <c r="V40" s="1001"/>
      <c r="W40" s="1001"/>
      <c r="X40" s="1002"/>
    </row>
    <row r="41" spans="1:24" ht="17.25" customHeight="1">
      <c r="A41" s="1000"/>
      <c r="B41" s="1001"/>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2"/>
    </row>
    <row r="42" spans="1:24" ht="17.25" customHeight="1">
      <c r="A42" s="1000"/>
      <c r="B42" s="1001"/>
      <c r="C42" s="1001"/>
      <c r="D42" s="1001"/>
      <c r="E42" s="1001"/>
      <c r="F42" s="1001"/>
      <c r="G42" s="1001"/>
      <c r="H42" s="1001"/>
      <c r="I42" s="1001"/>
      <c r="J42" s="1001"/>
      <c r="K42" s="1001"/>
      <c r="L42" s="1001"/>
      <c r="M42" s="1001"/>
      <c r="N42" s="1001"/>
      <c r="O42" s="1001"/>
      <c r="P42" s="1001"/>
      <c r="Q42" s="1001"/>
      <c r="R42" s="1001"/>
      <c r="S42" s="1001"/>
      <c r="T42" s="1001"/>
      <c r="U42" s="1001"/>
      <c r="V42" s="1001"/>
      <c r="W42" s="1001"/>
      <c r="X42" s="1002"/>
    </row>
    <row r="43" spans="1:24" ht="17.25" customHeight="1" thickBot="1">
      <c r="A43" s="1003"/>
      <c r="B43" s="1004"/>
      <c r="C43" s="1004"/>
      <c r="D43" s="1004"/>
      <c r="E43" s="1004"/>
      <c r="F43" s="1004"/>
      <c r="G43" s="1004"/>
      <c r="H43" s="1004"/>
      <c r="I43" s="1004"/>
      <c r="J43" s="1004"/>
      <c r="K43" s="1004"/>
      <c r="L43" s="1004"/>
      <c r="M43" s="1004"/>
      <c r="N43" s="1004"/>
      <c r="O43" s="1004"/>
      <c r="P43" s="1004"/>
      <c r="Q43" s="1004"/>
      <c r="R43" s="1004"/>
      <c r="S43" s="1004"/>
      <c r="T43" s="1004"/>
      <c r="U43" s="1004"/>
      <c r="V43" s="1004"/>
      <c r="W43" s="1004"/>
      <c r="X43" s="1005"/>
    </row>
  </sheetData>
  <mergeCells count="37">
    <mergeCell ref="A15:X15"/>
    <mergeCell ref="A16:X16"/>
    <mergeCell ref="V2:X2"/>
    <mergeCell ref="V3:X5"/>
    <mergeCell ref="A7:X8"/>
    <mergeCell ref="S10:X10"/>
    <mergeCell ref="B12:F12"/>
    <mergeCell ref="B13:F13"/>
    <mergeCell ref="G12:W12"/>
    <mergeCell ref="G13:W13"/>
    <mergeCell ref="A42:X42"/>
    <mergeCell ref="A43:X43"/>
    <mergeCell ref="A40:X40"/>
    <mergeCell ref="A41:X41"/>
    <mergeCell ref="A21:X21"/>
    <mergeCell ref="A35:X35"/>
    <mergeCell ref="A28:X28"/>
    <mergeCell ref="A23:X23"/>
    <mergeCell ref="A24:X24"/>
    <mergeCell ref="A25:X25"/>
    <mergeCell ref="A26:X26"/>
    <mergeCell ref="A27:X27"/>
    <mergeCell ref="A36:X36"/>
    <mergeCell ref="A37:X37"/>
    <mergeCell ref="A38:X38"/>
    <mergeCell ref="A39:X39"/>
    <mergeCell ref="A30:X30"/>
    <mergeCell ref="A31:X31"/>
    <mergeCell ref="A32:X32"/>
    <mergeCell ref="A33:X33"/>
    <mergeCell ref="A34:X34"/>
    <mergeCell ref="A20:X20"/>
    <mergeCell ref="A29:X29"/>
    <mergeCell ref="A22:X22"/>
    <mergeCell ref="A17:X17"/>
    <mergeCell ref="A18:X18"/>
    <mergeCell ref="A19:X1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224" customWidth="1"/>
    <col min="25" max="16384" width="9" style="224"/>
  </cols>
  <sheetData>
    <row r="1" spans="1:26" ht="17.25" customHeight="1">
      <c r="X1" s="151" t="s">
        <v>675</v>
      </c>
      <c r="Y1" s="567" t="str">
        <f>HYPERLINK("#'リンク一覧'!A1", "リンク一覧へ")</f>
        <v>リンク一覧へ</v>
      </c>
      <c r="Z1" s="138"/>
    </row>
    <row r="3" spans="1:26" ht="17.25" customHeight="1">
      <c r="A3" s="1014" t="s">
        <v>677</v>
      </c>
      <c r="B3" s="1014"/>
      <c r="C3" s="1014"/>
      <c r="D3" s="1014"/>
      <c r="E3" s="1014"/>
      <c r="F3" s="1014"/>
      <c r="G3" s="1014"/>
      <c r="H3" s="1014"/>
      <c r="I3" s="1014"/>
      <c r="J3" s="1014"/>
      <c r="K3" s="1014"/>
      <c r="L3" s="1014"/>
      <c r="M3" s="1014"/>
      <c r="N3" s="1014"/>
      <c r="O3" s="1014"/>
      <c r="P3" s="1014"/>
      <c r="Q3" s="1014"/>
      <c r="R3" s="1014"/>
      <c r="S3" s="1014"/>
      <c r="T3" s="1014"/>
      <c r="U3" s="1014"/>
      <c r="V3" s="1014"/>
      <c r="W3" s="1014"/>
      <c r="X3" s="1014"/>
    </row>
    <row r="4" spans="1:26" ht="17.25" customHeight="1">
      <c r="A4" s="1014"/>
      <c r="B4" s="1014"/>
      <c r="C4" s="1014"/>
      <c r="D4" s="1014"/>
      <c r="E4" s="1014"/>
      <c r="F4" s="1014"/>
      <c r="G4" s="1014"/>
      <c r="H4" s="1014"/>
      <c r="I4" s="1014"/>
      <c r="J4" s="1014"/>
      <c r="K4" s="1014"/>
      <c r="L4" s="1014"/>
      <c r="M4" s="1014"/>
      <c r="N4" s="1014"/>
      <c r="O4" s="1014"/>
      <c r="P4" s="1014"/>
      <c r="Q4" s="1014"/>
      <c r="R4" s="1014"/>
      <c r="S4" s="1014"/>
      <c r="T4" s="1014"/>
      <c r="U4" s="1014"/>
      <c r="V4" s="1014"/>
      <c r="W4" s="1014"/>
      <c r="X4" s="1014"/>
    </row>
    <row r="5" spans="1:26" ht="17.25" customHeight="1">
      <c r="A5" s="226"/>
      <c r="B5" s="226"/>
      <c r="C5" s="226"/>
      <c r="D5" s="226"/>
      <c r="E5" s="226"/>
      <c r="F5" s="226"/>
      <c r="G5" s="226"/>
      <c r="H5" s="226"/>
      <c r="I5" s="226"/>
      <c r="J5" s="226"/>
      <c r="K5" s="226"/>
      <c r="L5" s="226"/>
      <c r="M5" s="226"/>
      <c r="N5" s="226"/>
      <c r="O5" s="226"/>
      <c r="P5" s="226"/>
      <c r="Q5" s="226"/>
      <c r="R5" s="226"/>
      <c r="S5" s="226"/>
      <c r="T5" s="226"/>
      <c r="U5" s="226"/>
      <c r="V5" s="226"/>
      <c r="W5" s="226"/>
      <c r="X5" s="226"/>
    </row>
    <row r="6" spans="1:26" ht="17.25" customHeight="1">
      <c r="A6" s="121"/>
      <c r="B6" s="121"/>
      <c r="C6" s="121"/>
      <c r="D6" s="121"/>
      <c r="E6" s="121"/>
      <c r="F6" s="121"/>
      <c r="G6" s="121"/>
      <c r="H6" s="121"/>
      <c r="I6" s="121"/>
      <c r="J6" s="121"/>
      <c r="K6" s="121"/>
      <c r="L6" s="121"/>
      <c r="M6" s="121"/>
      <c r="N6" s="121"/>
      <c r="O6" s="123"/>
      <c r="P6" s="123"/>
      <c r="Q6" s="121"/>
      <c r="R6" s="121"/>
      <c r="S6" s="676" t="s">
        <v>495</v>
      </c>
      <c r="T6" s="676"/>
      <c r="U6" s="676"/>
      <c r="V6" s="676"/>
      <c r="W6" s="676"/>
      <c r="X6" s="676"/>
    </row>
    <row r="7" spans="1:26" s="138" customFormat="1" ht="17.25" customHeight="1">
      <c r="A7" s="126" t="s">
        <v>678</v>
      </c>
      <c r="B7" s="121"/>
      <c r="C7" s="121"/>
      <c r="D7" s="121"/>
      <c r="E7" s="121"/>
      <c r="F7" s="123"/>
      <c r="G7" s="121"/>
      <c r="H7" s="121"/>
      <c r="I7" s="121"/>
      <c r="J7" s="121"/>
      <c r="K7" s="121"/>
      <c r="L7" s="121"/>
      <c r="M7" s="123"/>
      <c r="N7" s="121"/>
      <c r="O7" s="121"/>
      <c r="P7" s="121"/>
      <c r="Q7" s="121"/>
      <c r="R7" s="121"/>
      <c r="S7" s="121"/>
      <c r="T7" s="121"/>
      <c r="U7" s="121"/>
      <c r="V7" s="121"/>
      <c r="W7" s="121"/>
      <c r="X7" s="121"/>
    </row>
    <row r="8" spans="1:26" ht="17.25" customHeight="1">
      <c r="A8" s="226"/>
      <c r="B8" s="226"/>
      <c r="C8" s="226"/>
      <c r="D8" s="226"/>
      <c r="E8" s="226"/>
      <c r="F8" s="226"/>
      <c r="G8" s="226"/>
      <c r="H8" s="226"/>
      <c r="I8" s="226"/>
      <c r="J8" s="226"/>
      <c r="K8" s="226"/>
      <c r="L8" s="226"/>
      <c r="M8" s="226"/>
      <c r="N8" s="226"/>
      <c r="O8" s="226"/>
      <c r="P8" s="226"/>
      <c r="Q8" s="226"/>
      <c r="R8" s="226"/>
      <c r="S8" s="226"/>
      <c r="T8" s="226"/>
      <c r="U8" s="226"/>
      <c r="V8" s="226"/>
      <c r="W8" s="226"/>
      <c r="X8" s="226"/>
    </row>
    <row r="9" spans="1:26" ht="17.25" customHeight="1">
      <c r="B9" s="1015" t="s">
        <v>674</v>
      </c>
      <c r="C9" s="1015"/>
      <c r="D9" s="1015"/>
      <c r="E9" s="1015"/>
      <c r="F9" s="1015"/>
      <c r="G9" s="1017" t="str">
        <f>IF(基本情報!$C$1="","",基本情報!$C$1)</f>
        <v/>
      </c>
      <c r="H9" s="1017"/>
      <c r="I9" s="1017"/>
      <c r="J9" s="1017"/>
      <c r="K9" s="1017"/>
      <c r="L9" s="1017"/>
      <c r="M9" s="1017"/>
      <c r="N9" s="1017"/>
      <c r="O9" s="1017"/>
      <c r="P9" s="1017"/>
      <c r="Q9" s="1017"/>
      <c r="R9" s="1017"/>
      <c r="S9" s="1017"/>
      <c r="T9" s="1017"/>
      <c r="U9" s="1017"/>
      <c r="V9" s="1017"/>
      <c r="W9" s="1017"/>
    </row>
    <row r="10" spans="1:26" ht="17.25" customHeight="1">
      <c r="B10" s="1016" t="s">
        <v>445</v>
      </c>
      <c r="C10" s="1016"/>
      <c r="D10" s="1016"/>
      <c r="E10" s="1016"/>
      <c r="F10" s="1016"/>
      <c r="G10" s="1001"/>
      <c r="H10" s="1001"/>
      <c r="I10" s="1001"/>
      <c r="J10" s="1001"/>
      <c r="K10" s="1001"/>
      <c r="L10" s="1001"/>
      <c r="M10" s="1001"/>
      <c r="N10" s="1001"/>
      <c r="O10" s="1001"/>
      <c r="P10" s="1001"/>
      <c r="Q10" s="1001"/>
      <c r="R10" s="1001"/>
      <c r="S10" s="1001"/>
      <c r="T10" s="1001"/>
      <c r="U10" s="1001"/>
      <c r="V10" s="1001"/>
      <c r="W10" s="1001"/>
    </row>
    <row r="11" spans="1:26" ht="17.25" customHeight="1" thickBot="1"/>
    <row r="12" spans="1:26" ht="17.25" customHeight="1" thickBot="1">
      <c r="A12" s="1006" t="s">
        <v>122</v>
      </c>
      <c r="B12" s="1007"/>
      <c r="C12" s="1007"/>
      <c r="D12" s="1007"/>
      <c r="E12" s="1007"/>
      <c r="F12" s="1007"/>
      <c r="G12" s="1007"/>
      <c r="H12" s="1007"/>
      <c r="I12" s="1007"/>
      <c r="J12" s="1007"/>
      <c r="K12" s="1007"/>
      <c r="L12" s="1007"/>
      <c r="M12" s="1007"/>
      <c r="N12" s="1007"/>
      <c r="O12" s="1007"/>
      <c r="P12" s="1007"/>
      <c r="Q12" s="1007"/>
      <c r="R12" s="1007"/>
      <c r="S12" s="1007"/>
      <c r="T12" s="1007"/>
      <c r="U12" s="1007"/>
      <c r="V12" s="1007"/>
      <c r="W12" s="1007"/>
      <c r="X12" s="1008"/>
    </row>
    <row r="13" spans="1:26" ht="17.25" customHeight="1">
      <c r="A13" s="1009"/>
      <c r="B13" s="1010"/>
      <c r="C13" s="1010"/>
      <c r="D13" s="1010"/>
      <c r="E13" s="1010"/>
      <c r="F13" s="1010"/>
      <c r="G13" s="1010"/>
      <c r="H13" s="1010"/>
      <c r="I13" s="1010"/>
      <c r="J13" s="1010"/>
      <c r="K13" s="1010"/>
      <c r="L13" s="1010"/>
      <c r="M13" s="1010"/>
      <c r="N13" s="1010"/>
      <c r="O13" s="1010"/>
      <c r="P13" s="1010"/>
      <c r="Q13" s="1010"/>
      <c r="R13" s="1010"/>
      <c r="S13" s="1010"/>
      <c r="T13" s="1010"/>
      <c r="U13" s="1010"/>
      <c r="V13" s="1010"/>
      <c r="W13" s="1010"/>
      <c r="X13" s="1011"/>
    </row>
    <row r="14" spans="1:26" ht="17.25" customHeight="1">
      <c r="A14" s="1000"/>
      <c r="B14" s="1001"/>
      <c r="C14" s="1001"/>
      <c r="D14" s="1001"/>
      <c r="E14" s="1001"/>
      <c r="F14" s="1001"/>
      <c r="G14" s="1001"/>
      <c r="H14" s="1001"/>
      <c r="I14" s="1001"/>
      <c r="J14" s="1001"/>
      <c r="K14" s="1001"/>
      <c r="L14" s="1001"/>
      <c r="M14" s="1001"/>
      <c r="N14" s="1001"/>
      <c r="O14" s="1001"/>
      <c r="P14" s="1001"/>
      <c r="Q14" s="1001"/>
      <c r="R14" s="1001"/>
      <c r="S14" s="1001"/>
      <c r="T14" s="1001"/>
      <c r="U14" s="1001"/>
      <c r="V14" s="1001"/>
      <c r="W14" s="1001"/>
      <c r="X14" s="1002"/>
    </row>
    <row r="15" spans="1:26" ht="17.25" customHeight="1">
      <c r="A15" s="1000"/>
      <c r="B15" s="1001"/>
      <c r="C15" s="1001"/>
      <c r="D15" s="1001"/>
      <c r="E15" s="1001"/>
      <c r="F15" s="1001"/>
      <c r="G15" s="1001"/>
      <c r="H15" s="1001"/>
      <c r="I15" s="1001"/>
      <c r="J15" s="1001"/>
      <c r="K15" s="1001"/>
      <c r="L15" s="1001"/>
      <c r="M15" s="1001"/>
      <c r="N15" s="1001"/>
      <c r="O15" s="1001"/>
      <c r="P15" s="1001"/>
      <c r="Q15" s="1001"/>
      <c r="R15" s="1001"/>
      <c r="S15" s="1001"/>
      <c r="T15" s="1001"/>
      <c r="U15" s="1001"/>
      <c r="V15" s="1001"/>
      <c r="W15" s="1001"/>
      <c r="X15" s="1002"/>
    </row>
    <row r="16" spans="1:26" ht="17.25" customHeight="1">
      <c r="A16" s="1000"/>
      <c r="B16" s="1001"/>
      <c r="C16" s="1001"/>
      <c r="D16" s="1001"/>
      <c r="E16" s="1001"/>
      <c r="F16" s="1001"/>
      <c r="G16" s="1001"/>
      <c r="H16" s="1001"/>
      <c r="I16" s="1001"/>
      <c r="J16" s="1001"/>
      <c r="K16" s="1001"/>
      <c r="L16" s="1001"/>
      <c r="M16" s="1001"/>
      <c r="N16" s="1001"/>
      <c r="O16" s="1001"/>
      <c r="P16" s="1001"/>
      <c r="Q16" s="1001"/>
      <c r="R16" s="1001"/>
      <c r="S16" s="1001"/>
      <c r="T16" s="1001"/>
      <c r="U16" s="1001"/>
      <c r="V16" s="1001"/>
      <c r="W16" s="1001"/>
      <c r="X16" s="1002"/>
    </row>
    <row r="17" spans="1:24" ht="17.25" customHeight="1">
      <c r="A17" s="1000"/>
      <c r="B17" s="1001"/>
      <c r="C17" s="1001"/>
      <c r="D17" s="1001"/>
      <c r="E17" s="1001"/>
      <c r="F17" s="1001"/>
      <c r="G17" s="1001"/>
      <c r="H17" s="1001"/>
      <c r="I17" s="1001"/>
      <c r="J17" s="1001"/>
      <c r="K17" s="1001"/>
      <c r="L17" s="1001"/>
      <c r="M17" s="1001"/>
      <c r="N17" s="1001"/>
      <c r="O17" s="1001"/>
      <c r="P17" s="1001"/>
      <c r="Q17" s="1001"/>
      <c r="R17" s="1001"/>
      <c r="S17" s="1001"/>
      <c r="T17" s="1001"/>
      <c r="U17" s="1001"/>
      <c r="V17" s="1001"/>
      <c r="W17" s="1001"/>
      <c r="X17" s="1002"/>
    </row>
    <row r="18" spans="1:24" ht="17.25" customHeight="1">
      <c r="A18" s="1000"/>
      <c r="B18" s="1001"/>
      <c r="C18" s="1001"/>
      <c r="D18" s="1001"/>
      <c r="E18" s="1001"/>
      <c r="F18" s="1001"/>
      <c r="G18" s="1001"/>
      <c r="H18" s="1001"/>
      <c r="I18" s="1001"/>
      <c r="J18" s="1001"/>
      <c r="K18" s="1001"/>
      <c r="L18" s="1001"/>
      <c r="M18" s="1001"/>
      <c r="N18" s="1001"/>
      <c r="O18" s="1001"/>
      <c r="P18" s="1001"/>
      <c r="Q18" s="1001"/>
      <c r="R18" s="1001"/>
      <c r="S18" s="1001"/>
      <c r="T18" s="1001"/>
      <c r="U18" s="1001"/>
      <c r="V18" s="1001"/>
      <c r="W18" s="1001"/>
      <c r="X18" s="1002"/>
    </row>
    <row r="19" spans="1:24" ht="17.25" customHeight="1">
      <c r="A19" s="1000"/>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2"/>
    </row>
    <row r="20" spans="1:24" ht="17.25" customHeight="1">
      <c r="A20" s="1000"/>
      <c r="B20" s="1001"/>
      <c r="C20" s="1001"/>
      <c r="D20" s="1001"/>
      <c r="E20" s="1001"/>
      <c r="F20" s="1001"/>
      <c r="G20" s="1001"/>
      <c r="H20" s="1001"/>
      <c r="I20" s="1001"/>
      <c r="J20" s="1001"/>
      <c r="K20" s="1001"/>
      <c r="L20" s="1001"/>
      <c r="M20" s="1001"/>
      <c r="N20" s="1001"/>
      <c r="O20" s="1001"/>
      <c r="P20" s="1001"/>
      <c r="Q20" s="1001"/>
      <c r="R20" s="1001"/>
      <c r="S20" s="1001"/>
      <c r="T20" s="1001"/>
      <c r="U20" s="1001"/>
      <c r="V20" s="1001"/>
      <c r="W20" s="1001"/>
      <c r="X20" s="1002"/>
    </row>
    <row r="21" spans="1:24" ht="17.25" customHeight="1">
      <c r="A21" s="1000"/>
      <c r="B21" s="1001"/>
      <c r="C21" s="1001"/>
      <c r="D21" s="1001"/>
      <c r="E21" s="1001"/>
      <c r="F21" s="1001"/>
      <c r="G21" s="1001"/>
      <c r="H21" s="1001"/>
      <c r="I21" s="1001"/>
      <c r="J21" s="1001"/>
      <c r="K21" s="1001"/>
      <c r="L21" s="1001"/>
      <c r="M21" s="1001"/>
      <c r="N21" s="1001"/>
      <c r="O21" s="1001"/>
      <c r="P21" s="1001"/>
      <c r="Q21" s="1001"/>
      <c r="R21" s="1001"/>
      <c r="S21" s="1001"/>
      <c r="T21" s="1001"/>
      <c r="U21" s="1001"/>
      <c r="V21" s="1001"/>
      <c r="W21" s="1001"/>
      <c r="X21" s="1002"/>
    </row>
    <row r="22" spans="1:24" ht="17.25" customHeight="1">
      <c r="A22" s="1000"/>
      <c r="B22" s="1001"/>
      <c r="C22" s="1001"/>
      <c r="D22" s="1001"/>
      <c r="E22" s="1001"/>
      <c r="F22" s="1001"/>
      <c r="G22" s="1001"/>
      <c r="H22" s="1001"/>
      <c r="I22" s="1001"/>
      <c r="J22" s="1001"/>
      <c r="K22" s="1001"/>
      <c r="L22" s="1001"/>
      <c r="M22" s="1001"/>
      <c r="N22" s="1001"/>
      <c r="O22" s="1001"/>
      <c r="P22" s="1001"/>
      <c r="Q22" s="1001"/>
      <c r="R22" s="1001"/>
      <c r="S22" s="1001"/>
      <c r="T22" s="1001"/>
      <c r="U22" s="1001"/>
      <c r="V22" s="1001"/>
      <c r="W22" s="1001"/>
      <c r="X22" s="1002"/>
    </row>
    <row r="23" spans="1:24" ht="17.25" customHeight="1">
      <c r="A23" s="1000"/>
      <c r="B23" s="1001"/>
      <c r="C23" s="1001"/>
      <c r="D23" s="1001"/>
      <c r="E23" s="1001"/>
      <c r="F23" s="1001"/>
      <c r="G23" s="1001"/>
      <c r="H23" s="1001"/>
      <c r="I23" s="1001"/>
      <c r="J23" s="1001"/>
      <c r="K23" s="1001"/>
      <c r="L23" s="1001"/>
      <c r="M23" s="1001"/>
      <c r="N23" s="1001"/>
      <c r="O23" s="1001"/>
      <c r="P23" s="1001"/>
      <c r="Q23" s="1001"/>
      <c r="R23" s="1001"/>
      <c r="S23" s="1001"/>
      <c r="T23" s="1001"/>
      <c r="U23" s="1001"/>
      <c r="V23" s="1001"/>
      <c r="W23" s="1001"/>
      <c r="X23" s="1002"/>
    </row>
    <row r="24" spans="1:24" ht="17.25" customHeight="1">
      <c r="A24" s="1000"/>
      <c r="B24" s="1001"/>
      <c r="C24" s="1001"/>
      <c r="D24" s="1001"/>
      <c r="E24" s="1001"/>
      <c r="F24" s="1001"/>
      <c r="G24" s="1001"/>
      <c r="H24" s="1001"/>
      <c r="I24" s="1001"/>
      <c r="J24" s="1001"/>
      <c r="K24" s="1001"/>
      <c r="L24" s="1001"/>
      <c r="M24" s="1001"/>
      <c r="N24" s="1001"/>
      <c r="O24" s="1001"/>
      <c r="P24" s="1001"/>
      <c r="Q24" s="1001"/>
      <c r="R24" s="1001"/>
      <c r="S24" s="1001"/>
      <c r="T24" s="1001"/>
      <c r="U24" s="1001"/>
      <c r="V24" s="1001"/>
      <c r="W24" s="1001"/>
      <c r="X24" s="1002"/>
    </row>
    <row r="25" spans="1:24" ht="17.25" customHeight="1">
      <c r="A25" s="1000"/>
      <c r="B25" s="1001"/>
      <c r="C25" s="1001"/>
      <c r="D25" s="1001"/>
      <c r="E25" s="1001"/>
      <c r="F25" s="1001"/>
      <c r="G25" s="1001"/>
      <c r="H25" s="1001"/>
      <c r="I25" s="1001"/>
      <c r="J25" s="1001"/>
      <c r="K25" s="1001"/>
      <c r="L25" s="1001"/>
      <c r="M25" s="1001"/>
      <c r="N25" s="1001"/>
      <c r="O25" s="1001"/>
      <c r="P25" s="1001"/>
      <c r="Q25" s="1001"/>
      <c r="R25" s="1001"/>
      <c r="S25" s="1001"/>
      <c r="T25" s="1001"/>
      <c r="U25" s="1001"/>
      <c r="V25" s="1001"/>
      <c r="W25" s="1001"/>
      <c r="X25" s="1002"/>
    </row>
    <row r="26" spans="1:24" ht="17.25" customHeight="1">
      <c r="A26" s="1000"/>
      <c r="B26" s="1001"/>
      <c r="C26" s="1001"/>
      <c r="D26" s="1001"/>
      <c r="E26" s="1001"/>
      <c r="F26" s="1001"/>
      <c r="G26" s="1001"/>
      <c r="H26" s="1001"/>
      <c r="I26" s="1001"/>
      <c r="J26" s="1001"/>
      <c r="K26" s="1001"/>
      <c r="L26" s="1001"/>
      <c r="M26" s="1001"/>
      <c r="N26" s="1001"/>
      <c r="O26" s="1001"/>
      <c r="P26" s="1001"/>
      <c r="Q26" s="1001"/>
      <c r="R26" s="1001"/>
      <c r="S26" s="1001"/>
      <c r="T26" s="1001"/>
      <c r="U26" s="1001"/>
      <c r="V26" s="1001"/>
      <c r="W26" s="1001"/>
      <c r="X26" s="1002"/>
    </row>
    <row r="27" spans="1:24" ht="17.25" customHeight="1">
      <c r="A27" s="1000"/>
      <c r="B27" s="1001"/>
      <c r="C27" s="1001"/>
      <c r="D27" s="1001"/>
      <c r="E27" s="1001"/>
      <c r="F27" s="1001"/>
      <c r="G27" s="1001"/>
      <c r="H27" s="1001"/>
      <c r="I27" s="1001"/>
      <c r="J27" s="1001"/>
      <c r="K27" s="1001"/>
      <c r="L27" s="1001"/>
      <c r="M27" s="1001"/>
      <c r="N27" s="1001"/>
      <c r="O27" s="1001"/>
      <c r="P27" s="1001"/>
      <c r="Q27" s="1001"/>
      <c r="R27" s="1001"/>
      <c r="S27" s="1001"/>
      <c r="T27" s="1001"/>
      <c r="U27" s="1001"/>
      <c r="V27" s="1001"/>
      <c r="W27" s="1001"/>
      <c r="X27" s="1002"/>
    </row>
    <row r="28" spans="1:24" ht="17.25" customHeight="1">
      <c r="A28" s="1000"/>
      <c r="B28" s="1001"/>
      <c r="C28" s="1001"/>
      <c r="D28" s="1001"/>
      <c r="E28" s="1001"/>
      <c r="F28" s="1001"/>
      <c r="G28" s="1001"/>
      <c r="H28" s="1001"/>
      <c r="I28" s="1001"/>
      <c r="J28" s="1001"/>
      <c r="K28" s="1001"/>
      <c r="L28" s="1001"/>
      <c r="M28" s="1001"/>
      <c r="N28" s="1001"/>
      <c r="O28" s="1001"/>
      <c r="P28" s="1001"/>
      <c r="Q28" s="1001"/>
      <c r="R28" s="1001"/>
      <c r="S28" s="1001"/>
      <c r="T28" s="1001"/>
      <c r="U28" s="1001"/>
      <c r="V28" s="1001"/>
      <c r="W28" s="1001"/>
      <c r="X28" s="1002"/>
    </row>
    <row r="29" spans="1:24" ht="17.25" customHeight="1">
      <c r="A29" s="1000"/>
      <c r="B29" s="1001"/>
      <c r="C29" s="1001"/>
      <c r="D29" s="1001"/>
      <c r="E29" s="1001"/>
      <c r="F29" s="1001"/>
      <c r="G29" s="1001"/>
      <c r="H29" s="1001"/>
      <c r="I29" s="1001"/>
      <c r="J29" s="1001"/>
      <c r="K29" s="1001"/>
      <c r="L29" s="1001"/>
      <c r="M29" s="1001"/>
      <c r="N29" s="1001"/>
      <c r="O29" s="1001"/>
      <c r="P29" s="1001"/>
      <c r="Q29" s="1001"/>
      <c r="R29" s="1001"/>
      <c r="S29" s="1001"/>
      <c r="T29" s="1001"/>
      <c r="U29" s="1001"/>
      <c r="V29" s="1001"/>
      <c r="W29" s="1001"/>
      <c r="X29" s="1002"/>
    </row>
    <row r="30" spans="1:24" ht="17.25" customHeight="1">
      <c r="A30" s="1000"/>
      <c r="B30" s="1001"/>
      <c r="C30" s="1001"/>
      <c r="D30" s="1001"/>
      <c r="E30" s="1001"/>
      <c r="F30" s="1001"/>
      <c r="G30" s="1001"/>
      <c r="H30" s="1001"/>
      <c r="I30" s="1001"/>
      <c r="J30" s="1001"/>
      <c r="K30" s="1001"/>
      <c r="L30" s="1001"/>
      <c r="M30" s="1001"/>
      <c r="N30" s="1001"/>
      <c r="O30" s="1001"/>
      <c r="P30" s="1001"/>
      <c r="Q30" s="1001"/>
      <c r="R30" s="1001"/>
      <c r="S30" s="1001"/>
      <c r="T30" s="1001"/>
      <c r="U30" s="1001"/>
      <c r="V30" s="1001"/>
      <c r="W30" s="1001"/>
      <c r="X30" s="1002"/>
    </row>
    <row r="31" spans="1:24" ht="17.25" customHeight="1">
      <c r="A31" s="1000"/>
      <c r="B31" s="1001"/>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2"/>
    </row>
    <row r="32" spans="1:24" ht="17.25" customHeight="1">
      <c r="A32" s="1000"/>
      <c r="B32" s="1001"/>
      <c r="C32" s="1001"/>
      <c r="D32" s="1001"/>
      <c r="E32" s="1001"/>
      <c r="F32" s="1001"/>
      <c r="G32" s="1001"/>
      <c r="H32" s="1001"/>
      <c r="I32" s="1001"/>
      <c r="J32" s="1001"/>
      <c r="K32" s="1001"/>
      <c r="L32" s="1001"/>
      <c r="M32" s="1001"/>
      <c r="N32" s="1001"/>
      <c r="O32" s="1001"/>
      <c r="P32" s="1001"/>
      <c r="Q32" s="1001"/>
      <c r="R32" s="1001"/>
      <c r="S32" s="1001"/>
      <c r="T32" s="1001"/>
      <c r="U32" s="1001"/>
      <c r="V32" s="1001"/>
      <c r="W32" s="1001"/>
      <c r="X32" s="1002"/>
    </row>
    <row r="33" spans="1:24" ht="17.25" customHeight="1">
      <c r="A33" s="1000"/>
      <c r="B33" s="1001"/>
      <c r="C33" s="1001"/>
      <c r="D33" s="1001"/>
      <c r="E33" s="1001"/>
      <c r="F33" s="1001"/>
      <c r="G33" s="1001"/>
      <c r="H33" s="1001"/>
      <c r="I33" s="1001"/>
      <c r="J33" s="1001"/>
      <c r="K33" s="1001"/>
      <c r="L33" s="1001"/>
      <c r="M33" s="1001"/>
      <c r="N33" s="1001"/>
      <c r="O33" s="1001"/>
      <c r="P33" s="1001"/>
      <c r="Q33" s="1001"/>
      <c r="R33" s="1001"/>
      <c r="S33" s="1001"/>
      <c r="T33" s="1001"/>
      <c r="U33" s="1001"/>
      <c r="V33" s="1001"/>
      <c r="W33" s="1001"/>
      <c r="X33" s="1002"/>
    </row>
    <row r="34" spans="1:24" ht="17.25" customHeight="1">
      <c r="A34" s="1000"/>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2"/>
    </row>
    <row r="35" spans="1:24" ht="17.25" customHeight="1">
      <c r="A35" s="1000"/>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2"/>
    </row>
    <row r="36" spans="1:24" ht="17.25" customHeight="1">
      <c r="A36" s="1000"/>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2"/>
    </row>
    <row r="37" spans="1:24" ht="17.25" customHeight="1">
      <c r="A37" s="1000"/>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2"/>
    </row>
    <row r="38" spans="1:24" ht="17.25" customHeight="1">
      <c r="A38" s="1000"/>
      <c r="B38" s="1001"/>
      <c r="C38" s="1001"/>
      <c r="D38" s="1001"/>
      <c r="E38" s="1001"/>
      <c r="F38" s="1001"/>
      <c r="G38" s="1001"/>
      <c r="H38" s="1001"/>
      <c r="I38" s="1001"/>
      <c r="J38" s="1001"/>
      <c r="K38" s="1001"/>
      <c r="L38" s="1001"/>
      <c r="M38" s="1001"/>
      <c r="N38" s="1001"/>
      <c r="O38" s="1001"/>
      <c r="P38" s="1001"/>
      <c r="Q38" s="1001"/>
      <c r="R38" s="1001"/>
      <c r="S38" s="1001"/>
      <c r="T38" s="1001"/>
      <c r="U38" s="1001"/>
      <c r="V38" s="1001"/>
      <c r="W38" s="1001"/>
      <c r="X38" s="1002"/>
    </row>
    <row r="39" spans="1:24" ht="17.25" customHeight="1">
      <c r="A39" s="1000"/>
      <c r="B39" s="1001"/>
      <c r="C39" s="1001"/>
      <c r="D39" s="1001"/>
      <c r="E39" s="1001"/>
      <c r="F39" s="1001"/>
      <c r="G39" s="1001"/>
      <c r="H39" s="1001"/>
      <c r="I39" s="1001"/>
      <c r="J39" s="1001"/>
      <c r="K39" s="1001"/>
      <c r="L39" s="1001"/>
      <c r="M39" s="1001"/>
      <c r="N39" s="1001"/>
      <c r="O39" s="1001"/>
      <c r="P39" s="1001"/>
      <c r="Q39" s="1001"/>
      <c r="R39" s="1001"/>
      <c r="S39" s="1001"/>
      <c r="T39" s="1001"/>
      <c r="U39" s="1001"/>
      <c r="V39" s="1001"/>
      <c r="W39" s="1001"/>
      <c r="X39" s="1002"/>
    </row>
    <row r="40" spans="1:24" ht="17.25" customHeight="1" thickBot="1">
      <c r="A40" s="1003"/>
      <c r="B40" s="1004"/>
      <c r="C40" s="1004"/>
      <c r="D40" s="1004"/>
      <c r="E40" s="1004"/>
      <c r="F40" s="1004"/>
      <c r="G40" s="1004"/>
      <c r="H40" s="1004"/>
      <c r="I40" s="1004"/>
      <c r="J40" s="1004"/>
      <c r="K40" s="1004"/>
      <c r="L40" s="1004"/>
      <c r="M40" s="1004"/>
      <c r="N40" s="1004"/>
      <c r="O40" s="1004"/>
      <c r="P40" s="1004"/>
      <c r="Q40" s="1004"/>
      <c r="R40" s="1004"/>
      <c r="S40" s="1004"/>
      <c r="T40" s="1004"/>
      <c r="U40" s="1004"/>
      <c r="V40" s="1004"/>
      <c r="W40" s="1004"/>
      <c r="X40" s="1005"/>
    </row>
  </sheetData>
  <mergeCells count="35">
    <mergeCell ref="A3:X4"/>
    <mergeCell ref="S6:X6"/>
    <mergeCell ref="B9:F9"/>
    <mergeCell ref="G9:W9"/>
    <mergeCell ref="A21:X21"/>
    <mergeCell ref="B10:F10"/>
    <mergeCell ref="G10:W10"/>
    <mergeCell ref="A12:X12"/>
    <mergeCell ref="A13:X13"/>
    <mergeCell ref="A14:X14"/>
    <mergeCell ref="A15:X15"/>
    <mergeCell ref="A16:X16"/>
    <mergeCell ref="A17:X17"/>
    <mergeCell ref="A18:X18"/>
    <mergeCell ref="A19:X19"/>
    <mergeCell ref="A20:X20"/>
    <mergeCell ref="A33:X33"/>
    <mergeCell ref="A22:X22"/>
    <mergeCell ref="A23:X23"/>
    <mergeCell ref="A24:X24"/>
    <mergeCell ref="A25:X25"/>
    <mergeCell ref="A26:X26"/>
    <mergeCell ref="A27:X27"/>
    <mergeCell ref="A28:X28"/>
    <mergeCell ref="A29:X29"/>
    <mergeCell ref="A30:X30"/>
    <mergeCell ref="A31:X31"/>
    <mergeCell ref="A32:X32"/>
    <mergeCell ref="A40:X40"/>
    <mergeCell ref="A34:X34"/>
    <mergeCell ref="A35:X35"/>
    <mergeCell ref="A36:X36"/>
    <mergeCell ref="A37:X37"/>
    <mergeCell ref="A38:X38"/>
    <mergeCell ref="A39:X3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557F3-7B7B-4A5A-BAC7-6F083A132B55}">
  <sheetPr>
    <pageSetUpPr fitToPage="1"/>
  </sheetPr>
  <dimension ref="A1:O57"/>
  <sheetViews>
    <sheetView showGridLines="0" view="pageBreakPreview" topLeftCell="A45" zoomScale="70" zoomScaleNormal="80" zoomScaleSheetLayoutView="70" zoomScalePageLayoutView="85" workbookViewId="0"/>
  </sheetViews>
  <sheetFormatPr defaultColWidth="9" defaultRowHeight="13.2"/>
  <cols>
    <col min="1" max="2" width="12.44140625" style="146" customWidth="1"/>
    <col min="3" max="3" width="15" style="146" customWidth="1"/>
    <col min="4" max="4" width="3.109375" style="144" customWidth="1"/>
    <col min="5" max="5" width="30.6640625" style="146" customWidth="1"/>
    <col min="6" max="6" width="12" style="146" customWidth="1"/>
    <col min="7" max="7" width="11.33203125" style="144" customWidth="1"/>
    <col min="8" max="8" width="1.88671875" style="144" customWidth="1"/>
    <col min="9" max="9" width="11.33203125" style="144" customWidth="1"/>
    <col min="10" max="10" width="3.109375" style="144" customWidth="1"/>
    <col min="11" max="11" width="49.77734375" style="146" customWidth="1"/>
    <col min="12" max="12" width="11.33203125" style="144" customWidth="1"/>
    <col min="13" max="13" width="1.88671875" style="144" customWidth="1"/>
    <col min="14" max="14" width="11.33203125" style="144" customWidth="1"/>
    <col min="15" max="15" width="5.21875" style="146" customWidth="1"/>
    <col min="16" max="16384" width="9" style="146"/>
  </cols>
  <sheetData>
    <row r="1" spans="1:15" s="144" customFormat="1" ht="16.2">
      <c r="A1" s="492"/>
      <c r="B1" s="492"/>
      <c r="C1" s="492"/>
      <c r="D1" s="492"/>
      <c r="E1" s="492"/>
      <c r="F1" s="492"/>
      <c r="G1" s="492"/>
      <c r="H1" s="492"/>
      <c r="I1" s="492"/>
      <c r="J1" s="492"/>
      <c r="K1" s="492"/>
      <c r="L1" s="492"/>
      <c r="M1" s="491"/>
      <c r="N1" s="490" t="s">
        <v>1298</v>
      </c>
      <c r="O1" s="567" t="str">
        <f>HYPERLINK("#'リンク一覧'!A1", "リンク一覧へ")</f>
        <v>リンク一覧へ</v>
      </c>
    </row>
    <row r="2" spans="1:15" s="144" customFormat="1" ht="16.2">
      <c r="A2" s="1070" t="s">
        <v>594</v>
      </c>
      <c r="B2" s="1070"/>
      <c r="C2" s="1070"/>
      <c r="D2" s="1070"/>
      <c r="E2" s="1070"/>
      <c r="F2" s="1070"/>
      <c r="G2" s="1070"/>
      <c r="H2" s="1070"/>
      <c r="I2" s="1070"/>
      <c r="J2" s="1070"/>
      <c r="K2" s="1070"/>
      <c r="L2" s="1070"/>
      <c r="M2" s="1036"/>
      <c r="N2" s="1036"/>
      <c r="O2" s="276"/>
    </row>
    <row r="3" spans="1:15" ht="21.75" customHeight="1" thickBot="1">
      <c r="A3" s="383" t="s">
        <v>123</v>
      </c>
      <c r="B3" s="384"/>
      <c r="C3" s="384"/>
      <c r="D3" s="385"/>
      <c r="E3" s="384"/>
      <c r="F3" s="384"/>
      <c r="G3" s="385"/>
      <c r="H3" s="385"/>
      <c r="I3" s="385"/>
      <c r="J3" s="385"/>
      <c r="K3" s="384"/>
      <c r="L3" s="385"/>
      <c r="M3" s="385"/>
      <c r="N3" s="385"/>
    </row>
    <row r="4" spans="1:15" s="145" customFormat="1" ht="16.5" customHeight="1">
      <c r="A4" s="386" t="s">
        <v>1055</v>
      </c>
      <c r="B4" s="387"/>
      <c r="C4" s="387" t="s">
        <v>44</v>
      </c>
      <c r="D4" s="388"/>
      <c r="E4" s="387"/>
      <c r="F4" s="1037" t="s">
        <v>124</v>
      </c>
      <c r="G4" s="1037"/>
      <c r="H4" s="388" t="s">
        <v>44</v>
      </c>
      <c r="I4" s="389"/>
      <c r="J4" s="388"/>
      <c r="K4" s="390"/>
      <c r="L4" s="388"/>
      <c r="M4" s="388"/>
      <c r="N4" s="391"/>
    </row>
    <row r="5" spans="1:15" s="145" customFormat="1" ht="16.5" customHeight="1">
      <c r="A5" s="392" t="s">
        <v>1056</v>
      </c>
      <c r="B5" s="393"/>
      <c r="C5" s="393" t="s">
        <v>44</v>
      </c>
      <c r="D5" s="394"/>
      <c r="E5" s="393"/>
      <c r="F5" s="1038" t="s">
        <v>125</v>
      </c>
      <c r="G5" s="1038"/>
      <c r="H5" s="394" t="s">
        <v>44</v>
      </c>
      <c r="I5" s="395"/>
      <c r="J5" s="394"/>
      <c r="K5" s="396"/>
      <c r="L5" s="394"/>
      <c r="M5" s="394"/>
      <c r="N5" s="397"/>
    </row>
    <row r="6" spans="1:15" s="145" customFormat="1" ht="36" customHeight="1" thickBot="1">
      <c r="A6" s="398" t="s">
        <v>1057</v>
      </c>
      <c r="B6" s="399"/>
      <c r="C6" s="399" t="s">
        <v>44</v>
      </c>
      <c r="D6" s="400"/>
      <c r="E6" s="401" t="s">
        <v>1058</v>
      </c>
      <c r="F6" s="1039" t="s">
        <v>413</v>
      </c>
      <c r="G6" s="1039"/>
      <c r="H6" s="400" t="s">
        <v>44</v>
      </c>
      <c r="I6" s="1040" t="s">
        <v>411</v>
      </c>
      <c r="J6" s="1041"/>
      <c r="K6" s="1041"/>
      <c r="L6" s="1041"/>
      <c r="M6" s="400"/>
      <c r="N6" s="402"/>
    </row>
    <row r="7" spans="1:15" ht="17.25" customHeight="1"/>
    <row r="8" spans="1:15" ht="22.5" customHeight="1" thickBot="1">
      <c r="A8" s="383" t="s">
        <v>337</v>
      </c>
      <c r="B8" s="384"/>
      <c r="C8" s="384"/>
      <c r="D8" s="385"/>
      <c r="E8" s="384"/>
      <c r="F8" s="384"/>
      <c r="G8" s="385"/>
      <c r="H8" s="385"/>
      <c r="I8" s="385"/>
      <c r="J8" s="385"/>
      <c r="K8" s="384"/>
      <c r="L8" s="385"/>
      <c r="M8" s="385"/>
      <c r="N8" s="385"/>
    </row>
    <row r="9" spans="1:15" s="147" customFormat="1" ht="36.75" customHeight="1">
      <c r="A9" s="1042" t="s">
        <v>414</v>
      </c>
      <c r="B9" s="1043"/>
      <c r="C9" s="1044"/>
      <c r="D9" s="1045" t="s">
        <v>126</v>
      </c>
      <c r="E9" s="1046"/>
      <c r="F9" s="1046" t="s">
        <v>127</v>
      </c>
      <c r="G9" s="1037"/>
      <c r="H9" s="1037"/>
      <c r="I9" s="1037"/>
      <c r="J9" s="388"/>
      <c r="K9" s="1047" t="s">
        <v>1117</v>
      </c>
      <c r="L9" s="1048"/>
      <c r="M9" s="1048"/>
      <c r="N9" s="1049"/>
    </row>
    <row r="10" spans="1:15" s="147" customFormat="1" ht="15" customHeight="1">
      <c r="A10" s="1071" t="s">
        <v>128</v>
      </c>
      <c r="B10" s="1072"/>
      <c r="C10" s="1075" t="s">
        <v>129</v>
      </c>
      <c r="D10" s="1077" t="s">
        <v>415</v>
      </c>
      <c r="E10" s="1078"/>
      <c r="F10" s="1078"/>
      <c r="G10" s="1078"/>
      <c r="H10" s="1078"/>
      <c r="I10" s="1078"/>
      <c r="J10" s="1078"/>
      <c r="K10" s="1078"/>
      <c r="L10" s="1078"/>
      <c r="M10" s="1078"/>
      <c r="N10" s="1079"/>
    </row>
    <row r="11" spans="1:15" s="145" customFormat="1" ht="15" customHeight="1">
      <c r="A11" s="1073"/>
      <c r="B11" s="1074"/>
      <c r="C11" s="1076"/>
      <c r="D11" s="1080" t="s">
        <v>1059</v>
      </c>
      <c r="E11" s="1081"/>
      <c r="F11" s="1081"/>
      <c r="G11" s="1080" t="s">
        <v>1060</v>
      </c>
      <c r="H11" s="1080"/>
      <c r="I11" s="1080"/>
      <c r="J11" s="1080" t="s">
        <v>1061</v>
      </c>
      <c r="K11" s="1080"/>
      <c r="L11" s="1080" t="s">
        <v>1060</v>
      </c>
      <c r="M11" s="1080"/>
      <c r="N11" s="1095"/>
    </row>
    <row r="12" spans="1:15" ht="18.75" customHeight="1">
      <c r="A12" s="1110" t="s">
        <v>1062</v>
      </c>
      <c r="B12" s="1068" t="s">
        <v>1063</v>
      </c>
      <c r="C12" s="403" t="s">
        <v>1064</v>
      </c>
      <c r="D12" s="404" t="s">
        <v>165</v>
      </c>
      <c r="E12" s="1018" t="s">
        <v>1065</v>
      </c>
      <c r="F12" s="1019"/>
      <c r="G12" s="405" t="s">
        <v>1066</v>
      </c>
      <c r="H12" s="406" t="s">
        <v>131</v>
      </c>
      <c r="I12" s="407" t="s">
        <v>1067</v>
      </c>
      <c r="J12" s="1020"/>
      <c r="K12" s="1021"/>
      <c r="L12" s="1021"/>
      <c r="M12" s="1021"/>
      <c r="N12" s="1022"/>
    </row>
    <row r="13" spans="1:15" ht="33" customHeight="1">
      <c r="A13" s="1111"/>
      <c r="B13" s="1069"/>
      <c r="C13" s="1023" t="s">
        <v>1068</v>
      </c>
      <c r="D13" s="404" t="s">
        <v>165</v>
      </c>
      <c r="E13" s="1025" t="s">
        <v>1069</v>
      </c>
      <c r="F13" s="1026"/>
      <c r="G13" s="405" t="s">
        <v>130</v>
      </c>
      <c r="H13" s="406" t="s">
        <v>131</v>
      </c>
      <c r="I13" s="407" t="s">
        <v>132</v>
      </c>
      <c r="J13" s="405" t="s">
        <v>133</v>
      </c>
      <c r="K13" s="408" t="s">
        <v>1070</v>
      </c>
      <c r="L13" s="405" t="s">
        <v>1071</v>
      </c>
      <c r="M13" s="406" t="s">
        <v>131</v>
      </c>
      <c r="N13" s="409" t="s">
        <v>597</v>
      </c>
    </row>
    <row r="14" spans="1:15" ht="18.75" customHeight="1">
      <c r="A14" s="1111"/>
      <c r="B14" s="1069"/>
      <c r="C14" s="1023"/>
      <c r="D14" s="1027" t="s">
        <v>165</v>
      </c>
      <c r="E14" s="1029" t="s">
        <v>1072</v>
      </c>
      <c r="F14" s="1030"/>
      <c r="G14" s="1032" t="s">
        <v>136</v>
      </c>
      <c r="H14" s="1032" t="s">
        <v>131</v>
      </c>
      <c r="I14" s="1034" t="s">
        <v>137</v>
      </c>
      <c r="J14" s="410" t="s">
        <v>133</v>
      </c>
      <c r="K14" s="1082" t="s">
        <v>1073</v>
      </c>
      <c r="L14" s="411" t="s">
        <v>138</v>
      </c>
      <c r="M14" s="412" t="s">
        <v>131</v>
      </c>
      <c r="N14" s="413" t="s">
        <v>139</v>
      </c>
    </row>
    <row r="15" spans="1:15" ht="18.75" customHeight="1">
      <c r="A15" s="1111"/>
      <c r="B15" s="1069"/>
      <c r="C15" s="1024"/>
      <c r="D15" s="1028"/>
      <c r="E15" s="1031"/>
      <c r="F15" s="1030"/>
      <c r="G15" s="1033"/>
      <c r="H15" s="1033"/>
      <c r="I15" s="1035"/>
      <c r="J15" s="414"/>
      <c r="K15" s="1083"/>
      <c r="L15" s="1084" t="s">
        <v>417</v>
      </c>
      <c r="M15" s="1085"/>
      <c r="N15" s="1086"/>
    </row>
    <row r="16" spans="1:15" ht="18.75" customHeight="1">
      <c r="A16" s="1111"/>
      <c r="B16" s="1069"/>
      <c r="C16" s="1087" t="s">
        <v>339</v>
      </c>
      <c r="D16" s="1027" t="s">
        <v>165</v>
      </c>
      <c r="E16" s="1089" t="s">
        <v>140</v>
      </c>
      <c r="F16" s="1090"/>
      <c r="G16" s="1032" t="s">
        <v>141</v>
      </c>
      <c r="H16" s="1032" t="s">
        <v>131</v>
      </c>
      <c r="I16" s="1034" t="s">
        <v>142</v>
      </c>
      <c r="J16" s="405" t="s">
        <v>133</v>
      </c>
      <c r="K16" s="415" t="s">
        <v>1074</v>
      </c>
      <c r="L16" s="405" t="s">
        <v>143</v>
      </c>
      <c r="M16" s="406" t="s">
        <v>131</v>
      </c>
      <c r="N16" s="409" t="s">
        <v>340</v>
      </c>
    </row>
    <row r="17" spans="1:14" ht="18.75" customHeight="1">
      <c r="A17" s="1111"/>
      <c r="B17" s="1069"/>
      <c r="C17" s="1024"/>
      <c r="D17" s="1088"/>
      <c r="E17" s="1091"/>
      <c r="F17" s="1092"/>
      <c r="G17" s="1093"/>
      <c r="H17" s="1093"/>
      <c r="I17" s="1094"/>
      <c r="J17" s="405" t="s">
        <v>133</v>
      </c>
      <c r="K17" s="415" t="s">
        <v>146</v>
      </c>
      <c r="L17" s="405" t="s">
        <v>147</v>
      </c>
      <c r="M17" s="406" t="s">
        <v>131</v>
      </c>
      <c r="N17" s="409" t="s">
        <v>148</v>
      </c>
    </row>
    <row r="18" spans="1:14" ht="18.75" customHeight="1">
      <c r="A18" s="1111"/>
      <c r="B18" s="1069"/>
      <c r="C18" s="416" t="s">
        <v>1075</v>
      </c>
      <c r="D18" s="404" t="s">
        <v>165</v>
      </c>
      <c r="E18" s="1050" t="s">
        <v>150</v>
      </c>
      <c r="F18" s="1051"/>
      <c r="G18" s="405" t="s">
        <v>151</v>
      </c>
      <c r="H18" s="406" t="s">
        <v>131</v>
      </c>
      <c r="I18" s="407" t="s">
        <v>152</v>
      </c>
      <c r="J18" s="405" t="s">
        <v>133</v>
      </c>
      <c r="K18" s="417" t="s">
        <v>1076</v>
      </c>
      <c r="L18" s="405" t="s">
        <v>144</v>
      </c>
      <c r="M18" s="406" t="s">
        <v>131</v>
      </c>
      <c r="N18" s="409" t="s">
        <v>145</v>
      </c>
    </row>
    <row r="19" spans="1:14" ht="43.5" customHeight="1">
      <c r="A19" s="1111"/>
      <c r="B19" s="1069"/>
      <c r="C19" s="380" t="s">
        <v>1077</v>
      </c>
      <c r="D19" s="381" t="s">
        <v>165</v>
      </c>
      <c r="E19" s="1025" t="s">
        <v>1078</v>
      </c>
      <c r="F19" s="1052"/>
      <c r="G19" s="418" t="s">
        <v>151</v>
      </c>
      <c r="H19" s="419" t="s">
        <v>131</v>
      </c>
      <c r="I19" s="420" t="s">
        <v>152</v>
      </c>
      <c r="J19" s="411" t="s">
        <v>133</v>
      </c>
      <c r="K19" s="421" t="s">
        <v>418</v>
      </c>
      <c r="L19" s="411" t="s">
        <v>144</v>
      </c>
      <c r="M19" s="412" t="s">
        <v>131</v>
      </c>
      <c r="N19" s="413" t="s">
        <v>145</v>
      </c>
    </row>
    <row r="20" spans="1:14" ht="18.75" customHeight="1">
      <c r="A20" s="1111"/>
      <c r="B20" s="1053" t="s">
        <v>419</v>
      </c>
      <c r="C20" s="422" t="s">
        <v>1064</v>
      </c>
      <c r="D20" s="404" t="s">
        <v>165</v>
      </c>
      <c r="E20" s="1018" t="s">
        <v>1079</v>
      </c>
      <c r="F20" s="1019"/>
      <c r="G20" s="405" t="s">
        <v>1066</v>
      </c>
      <c r="H20" s="406" t="s">
        <v>131</v>
      </c>
      <c r="I20" s="407" t="s">
        <v>1080</v>
      </c>
      <c r="J20" s="405" t="s">
        <v>133</v>
      </c>
      <c r="K20" s="415" t="s">
        <v>416</v>
      </c>
      <c r="L20" s="405" t="s">
        <v>153</v>
      </c>
      <c r="M20" s="406" t="s">
        <v>131</v>
      </c>
      <c r="N20" s="409" t="s">
        <v>154</v>
      </c>
    </row>
    <row r="21" spans="1:14" ht="49.5" customHeight="1">
      <c r="A21" s="1111"/>
      <c r="B21" s="1054"/>
      <c r="C21" s="1056" t="s">
        <v>420</v>
      </c>
      <c r="D21" s="1059"/>
      <c r="E21" s="1060"/>
      <c r="F21" s="1060"/>
      <c r="G21" s="1060"/>
      <c r="H21" s="1060"/>
      <c r="I21" s="1061"/>
      <c r="J21" s="423" t="s">
        <v>133</v>
      </c>
      <c r="K21" s="424" t="s">
        <v>421</v>
      </c>
      <c r="L21" s="419" t="s">
        <v>134</v>
      </c>
      <c r="M21" s="425" t="s">
        <v>131</v>
      </c>
      <c r="N21" s="426" t="s">
        <v>135</v>
      </c>
    </row>
    <row r="22" spans="1:14" ht="27" customHeight="1">
      <c r="A22" s="1111"/>
      <c r="B22" s="1054"/>
      <c r="C22" s="1057"/>
      <c r="D22" s="1062"/>
      <c r="E22" s="1063"/>
      <c r="F22" s="1063"/>
      <c r="G22" s="1063"/>
      <c r="H22" s="1063"/>
      <c r="I22" s="1064"/>
      <c r="J22" s="1113" t="s">
        <v>133</v>
      </c>
      <c r="K22" s="1114" t="s">
        <v>422</v>
      </c>
      <c r="L22" s="427" t="s">
        <v>138</v>
      </c>
      <c r="M22" s="419" t="s">
        <v>131</v>
      </c>
      <c r="N22" s="428" t="s">
        <v>139</v>
      </c>
    </row>
    <row r="23" spans="1:14" ht="18.75" customHeight="1">
      <c r="A23" s="1111"/>
      <c r="B23" s="1054"/>
      <c r="C23" s="1058"/>
      <c r="D23" s="1065"/>
      <c r="E23" s="1066"/>
      <c r="F23" s="1066"/>
      <c r="G23" s="1066"/>
      <c r="H23" s="1066"/>
      <c r="I23" s="1067"/>
      <c r="J23" s="1084"/>
      <c r="K23" s="1115"/>
      <c r="L23" s="1116" t="s">
        <v>417</v>
      </c>
      <c r="M23" s="1117"/>
      <c r="N23" s="1118"/>
    </row>
    <row r="24" spans="1:14" ht="18.75" customHeight="1">
      <c r="A24" s="1111"/>
      <c r="B24" s="1054"/>
      <c r="C24" s="1119" t="s">
        <v>339</v>
      </c>
      <c r="D24" s="1027" t="s">
        <v>165</v>
      </c>
      <c r="E24" s="1089" t="s">
        <v>140</v>
      </c>
      <c r="F24" s="1090"/>
      <c r="G24" s="1113" t="s">
        <v>141</v>
      </c>
      <c r="H24" s="1032" t="s">
        <v>131</v>
      </c>
      <c r="I24" s="1034" t="s">
        <v>142</v>
      </c>
      <c r="J24" s="405" t="s">
        <v>133</v>
      </c>
      <c r="K24" s="415" t="s">
        <v>1074</v>
      </c>
      <c r="L24" s="419" t="s">
        <v>143</v>
      </c>
      <c r="M24" s="406" t="s">
        <v>131</v>
      </c>
      <c r="N24" s="409" t="s">
        <v>340</v>
      </c>
    </row>
    <row r="25" spans="1:14" ht="18.75" customHeight="1">
      <c r="A25" s="1111"/>
      <c r="B25" s="1054"/>
      <c r="C25" s="1120"/>
      <c r="D25" s="1088"/>
      <c r="E25" s="1091"/>
      <c r="F25" s="1092"/>
      <c r="G25" s="1084"/>
      <c r="H25" s="1093"/>
      <c r="I25" s="1094"/>
      <c r="J25" s="405" t="s">
        <v>133</v>
      </c>
      <c r="K25" s="415" t="s">
        <v>423</v>
      </c>
      <c r="L25" s="429" t="s">
        <v>147</v>
      </c>
      <c r="M25" s="419" t="s">
        <v>131</v>
      </c>
      <c r="N25" s="426" t="s">
        <v>148</v>
      </c>
    </row>
    <row r="26" spans="1:14" ht="18.75" customHeight="1">
      <c r="A26" s="1111"/>
      <c r="B26" s="1055"/>
      <c r="C26" s="430" t="s">
        <v>1075</v>
      </c>
      <c r="D26" s="423" t="s">
        <v>165</v>
      </c>
      <c r="E26" s="1050" t="s">
        <v>150</v>
      </c>
      <c r="F26" s="1051"/>
      <c r="G26" s="405" t="s">
        <v>151</v>
      </c>
      <c r="H26" s="406" t="s">
        <v>131</v>
      </c>
      <c r="I26" s="407" t="s">
        <v>152</v>
      </c>
      <c r="J26" s="405" t="s">
        <v>133</v>
      </c>
      <c r="K26" s="417" t="s">
        <v>1076</v>
      </c>
      <c r="L26" s="405" t="s">
        <v>144</v>
      </c>
      <c r="M26" s="406" t="s">
        <v>131</v>
      </c>
      <c r="N26" s="409" t="s">
        <v>145</v>
      </c>
    </row>
    <row r="27" spans="1:14" ht="18.75" customHeight="1">
      <c r="A27" s="1111"/>
      <c r="B27" s="1101" t="s">
        <v>424</v>
      </c>
      <c r="C27" s="431" t="s">
        <v>425</v>
      </c>
      <c r="D27" s="404" t="s">
        <v>165</v>
      </c>
      <c r="E27" s="1018" t="s">
        <v>1079</v>
      </c>
      <c r="F27" s="1019"/>
      <c r="G27" s="405" t="s">
        <v>1066</v>
      </c>
      <c r="H27" s="406" t="s">
        <v>131</v>
      </c>
      <c r="I27" s="407" t="s">
        <v>1080</v>
      </c>
      <c r="J27" s="414" t="s">
        <v>133</v>
      </c>
      <c r="K27" s="415" t="s">
        <v>416</v>
      </c>
      <c r="L27" s="414" t="s">
        <v>153</v>
      </c>
      <c r="M27" s="425" t="s">
        <v>131</v>
      </c>
      <c r="N27" s="432" t="s">
        <v>154</v>
      </c>
    </row>
    <row r="28" spans="1:14" ht="18.75" customHeight="1">
      <c r="A28" s="1111"/>
      <c r="B28" s="1102"/>
      <c r="C28" s="1104" t="s">
        <v>339</v>
      </c>
      <c r="D28" s="1027" t="s">
        <v>165</v>
      </c>
      <c r="E28" s="1106" t="s">
        <v>426</v>
      </c>
      <c r="F28" s="1107"/>
      <c r="G28" s="1032" t="s">
        <v>141</v>
      </c>
      <c r="H28" s="1032" t="s">
        <v>131</v>
      </c>
      <c r="I28" s="1034" t="s">
        <v>142</v>
      </c>
      <c r="J28" s="405" t="s">
        <v>133</v>
      </c>
      <c r="K28" s="415" t="s">
        <v>1074</v>
      </c>
      <c r="L28" s="405" t="s">
        <v>143</v>
      </c>
      <c r="M28" s="406" t="s">
        <v>131</v>
      </c>
      <c r="N28" s="409" t="s">
        <v>340</v>
      </c>
    </row>
    <row r="29" spans="1:14" ht="18.75" customHeight="1">
      <c r="A29" s="1111"/>
      <c r="B29" s="1102"/>
      <c r="C29" s="1105"/>
      <c r="D29" s="1088"/>
      <c r="E29" s="1108"/>
      <c r="F29" s="1109"/>
      <c r="G29" s="1093"/>
      <c r="H29" s="1093"/>
      <c r="I29" s="1094"/>
      <c r="J29" s="405" t="s">
        <v>133</v>
      </c>
      <c r="K29" s="415" t="s">
        <v>427</v>
      </c>
      <c r="L29" s="405" t="s">
        <v>147</v>
      </c>
      <c r="M29" s="406" t="s">
        <v>131</v>
      </c>
      <c r="N29" s="409" t="s">
        <v>148</v>
      </c>
    </row>
    <row r="30" spans="1:14" ht="18.75" customHeight="1">
      <c r="A30" s="1112"/>
      <c r="B30" s="1103"/>
      <c r="C30" s="430" t="s">
        <v>1075</v>
      </c>
      <c r="D30" s="404" t="s">
        <v>165</v>
      </c>
      <c r="E30" s="1096" t="s">
        <v>150</v>
      </c>
      <c r="F30" s="1029"/>
      <c r="G30" s="405" t="s">
        <v>151</v>
      </c>
      <c r="H30" s="406" t="s">
        <v>131</v>
      </c>
      <c r="I30" s="407" t="s">
        <v>152</v>
      </c>
      <c r="J30" s="1020"/>
      <c r="K30" s="1021"/>
      <c r="L30" s="1021"/>
      <c r="M30" s="1021"/>
      <c r="N30" s="1022"/>
    </row>
    <row r="31" spans="1:14" ht="18.600000000000001" customHeight="1">
      <c r="A31" s="1097" t="s">
        <v>428</v>
      </c>
      <c r="B31" s="1098"/>
      <c r="C31" s="433" t="s">
        <v>1064</v>
      </c>
      <c r="D31" s="404" t="s">
        <v>165</v>
      </c>
      <c r="E31" s="1096" t="s">
        <v>1081</v>
      </c>
      <c r="F31" s="1029"/>
      <c r="G31" s="405" t="s">
        <v>1066</v>
      </c>
      <c r="H31" s="406" t="s">
        <v>131</v>
      </c>
      <c r="I31" s="407" t="s">
        <v>1067</v>
      </c>
      <c r="J31" s="405" t="s">
        <v>133</v>
      </c>
      <c r="K31" s="415" t="s">
        <v>416</v>
      </c>
      <c r="L31" s="405" t="s">
        <v>153</v>
      </c>
      <c r="M31" s="406" t="s">
        <v>131</v>
      </c>
      <c r="N31" s="409" t="s">
        <v>154</v>
      </c>
    </row>
    <row r="32" spans="1:14" ht="18.600000000000001" customHeight="1">
      <c r="A32" s="1099"/>
      <c r="B32" s="1100"/>
      <c r="C32" s="433" t="s">
        <v>339</v>
      </c>
      <c r="D32" s="404" t="s">
        <v>165</v>
      </c>
      <c r="E32" s="1025" t="s">
        <v>1082</v>
      </c>
      <c r="F32" s="1029"/>
      <c r="G32" s="405" t="s">
        <v>141</v>
      </c>
      <c r="H32" s="406" t="s">
        <v>131</v>
      </c>
      <c r="I32" s="407" t="s">
        <v>142</v>
      </c>
      <c r="J32" s="414" t="s">
        <v>133</v>
      </c>
      <c r="K32" s="434" t="s">
        <v>429</v>
      </c>
      <c r="L32" s="414" t="s">
        <v>147</v>
      </c>
      <c r="M32" s="425" t="s">
        <v>131</v>
      </c>
      <c r="N32" s="432" t="s">
        <v>148</v>
      </c>
    </row>
    <row r="33" spans="1:15" ht="33" customHeight="1">
      <c r="A33" s="1099"/>
      <c r="B33" s="1100"/>
      <c r="C33" s="435" t="s">
        <v>155</v>
      </c>
      <c r="D33" s="404" t="s">
        <v>165</v>
      </c>
      <c r="E33" s="1025" t="s">
        <v>1083</v>
      </c>
      <c r="F33" s="1026"/>
      <c r="G33" s="405" t="s">
        <v>151</v>
      </c>
      <c r="H33" s="406" t="s">
        <v>131</v>
      </c>
      <c r="I33" s="407" t="s">
        <v>152</v>
      </c>
      <c r="J33" s="411" t="s">
        <v>133</v>
      </c>
      <c r="K33" s="421" t="s">
        <v>1084</v>
      </c>
      <c r="L33" s="411" t="s">
        <v>144</v>
      </c>
      <c r="M33" s="412" t="s">
        <v>131</v>
      </c>
      <c r="N33" s="413" t="s">
        <v>145</v>
      </c>
    </row>
    <row r="34" spans="1:15" ht="36.75" customHeight="1">
      <c r="A34" s="1097" t="s">
        <v>430</v>
      </c>
      <c r="B34" s="1098"/>
      <c r="C34" s="1157" t="s">
        <v>431</v>
      </c>
      <c r="D34" s="404" t="s">
        <v>165</v>
      </c>
      <c r="E34" s="1096" t="s">
        <v>432</v>
      </c>
      <c r="F34" s="1029"/>
      <c r="G34" s="405" t="s">
        <v>151</v>
      </c>
      <c r="H34" s="406" t="s">
        <v>131</v>
      </c>
      <c r="I34" s="407" t="s">
        <v>152</v>
      </c>
      <c r="J34" s="405" t="s">
        <v>133</v>
      </c>
      <c r="K34" s="417" t="s">
        <v>1085</v>
      </c>
      <c r="L34" s="404" t="s">
        <v>308</v>
      </c>
      <c r="M34" s="406" t="s">
        <v>131</v>
      </c>
      <c r="N34" s="436" t="s">
        <v>309</v>
      </c>
    </row>
    <row r="35" spans="1:15" ht="54.75" customHeight="1">
      <c r="A35" s="1099"/>
      <c r="B35" s="1100"/>
      <c r="C35" s="1158"/>
      <c r="D35" s="1027" t="s">
        <v>165</v>
      </c>
      <c r="E35" s="1089" t="s">
        <v>1086</v>
      </c>
      <c r="F35" s="1090"/>
      <c r="G35" s="1032" t="s">
        <v>433</v>
      </c>
      <c r="H35" s="1032" t="s">
        <v>131</v>
      </c>
      <c r="I35" s="1034" t="s">
        <v>434</v>
      </c>
      <c r="J35" s="405" t="s">
        <v>133</v>
      </c>
      <c r="K35" s="417" t="s">
        <v>435</v>
      </c>
      <c r="L35" s="405" t="s">
        <v>308</v>
      </c>
      <c r="M35" s="406" t="s">
        <v>131</v>
      </c>
      <c r="N35" s="409" t="s">
        <v>309</v>
      </c>
    </row>
    <row r="36" spans="1:15" ht="18.75" customHeight="1">
      <c r="A36" s="1099"/>
      <c r="B36" s="1100"/>
      <c r="C36" s="1158"/>
      <c r="D36" s="1159"/>
      <c r="E36" s="1160"/>
      <c r="F36" s="1161"/>
      <c r="G36" s="1147"/>
      <c r="H36" s="1147"/>
      <c r="I36" s="1148"/>
      <c r="J36" s="405" t="s">
        <v>133</v>
      </c>
      <c r="K36" s="415" t="s">
        <v>1087</v>
      </c>
      <c r="L36" s="405" t="s">
        <v>341</v>
      </c>
      <c r="M36" s="406" t="s">
        <v>131</v>
      </c>
      <c r="N36" s="409" t="s">
        <v>342</v>
      </c>
    </row>
    <row r="37" spans="1:15" ht="36" customHeight="1">
      <c r="A37" s="1099"/>
      <c r="B37" s="1100"/>
      <c r="C37" s="1158"/>
      <c r="D37" s="1088"/>
      <c r="E37" s="1091"/>
      <c r="F37" s="1092"/>
      <c r="G37" s="1093"/>
      <c r="H37" s="1093"/>
      <c r="I37" s="1094"/>
      <c r="J37" s="405" t="s">
        <v>133</v>
      </c>
      <c r="K37" s="417" t="s">
        <v>1088</v>
      </c>
      <c r="L37" s="405" t="s">
        <v>308</v>
      </c>
      <c r="M37" s="406" t="s">
        <v>131</v>
      </c>
      <c r="N37" s="409" t="s">
        <v>309</v>
      </c>
    </row>
    <row r="38" spans="1:15" ht="18.75" customHeight="1">
      <c r="A38" s="1099"/>
      <c r="B38" s="1100"/>
      <c r="C38" s="1087" t="s">
        <v>343</v>
      </c>
      <c r="D38" s="404" t="s">
        <v>165</v>
      </c>
      <c r="E38" s="1025" t="s">
        <v>436</v>
      </c>
      <c r="F38" s="1026"/>
      <c r="G38" s="405" t="s">
        <v>308</v>
      </c>
      <c r="H38" s="406" t="s">
        <v>131</v>
      </c>
      <c r="I38" s="407" t="s">
        <v>309</v>
      </c>
      <c r="J38" s="1149"/>
      <c r="K38" s="1150"/>
      <c r="L38" s="1150"/>
      <c r="M38" s="1150"/>
      <c r="N38" s="1151"/>
    </row>
    <row r="39" spans="1:15" ht="18.75" customHeight="1">
      <c r="A39" s="1155"/>
      <c r="B39" s="1156"/>
      <c r="C39" s="1024"/>
      <c r="D39" s="404" t="s">
        <v>165</v>
      </c>
      <c r="E39" s="1096" t="s">
        <v>156</v>
      </c>
      <c r="F39" s="1029"/>
      <c r="G39" s="405" t="s">
        <v>144</v>
      </c>
      <c r="H39" s="406" t="s">
        <v>131</v>
      </c>
      <c r="I39" s="407" t="s">
        <v>145</v>
      </c>
      <c r="J39" s="1152"/>
      <c r="K39" s="1153"/>
      <c r="L39" s="1153"/>
      <c r="M39" s="1153"/>
      <c r="N39" s="1154"/>
    </row>
    <row r="40" spans="1:15" ht="71.25" customHeight="1">
      <c r="A40" s="1097" t="s">
        <v>437</v>
      </c>
      <c r="B40" s="1128"/>
      <c r="C40" s="1098"/>
      <c r="D40" s="1133"/>
      <c r="E40" s="1134"/>
      <c r="F40" s="1134"/>
      <c r="G40" s="1134"/>
      <c r="H40" s="1134"/>
      <c r="I40" s="1135"/>
      <c r="J40" s="405" t="s">
        <v>133</v>
      </c>
      <c r="K40" s="382" t="s">
        <v>595</v>
      </c>
      <c r="L40" s="405" t="s">
        <v>596</v>
      </c>
      <c r="M40" s="406" t="s">
        <v>131</v>
      </c>
      <c r="N40" s="409" t="s">
        <v>597</v>
      </c>
    </row>
    <row r="41" spans="1:15" ht="52.5" customHeight="1">
      <c r="A41" s="1099"/>
      <c r="B41" s="1129"/>
      <c r="C41" s="1100"/>
      <c r="D41" s="1136"/>
      <c r="E41" s="1137"/>
      <c r="F41" s="1137"/>
      <c r="G41" s="1137"/>
      <c r="H41" s="1137"/>
      <c r="I41" s="1138"/>
      <c r="J41" s="405" t="s">
        <v>133</v>
      </c>
      <c r="K41" s="382" t="s">
        <v>598</v>
      </c>
      <c r="L41" s="405" t="s">
        <v>599</v>
      </c>
      <c r="M41" s="406" t="s">
        <v>131</v>
      </c>
      <c r="N41" s="409" t="s">
        <v>600</v>
      </c>
    </row>
    <row r="42" spans="1:15" ht="46.5" customHeight="1">
      <c r="A42" s="1099"/>
      <c r="B42" s="1129"/>
      <c r="C42" s="1100"/>
      <c r="D42" s="1139"/>
      <c r="E42" s="1140"/>
      <c r="F42" s="1140"/>
      <c r="G42" s="1140"/>
      <c r="H42" s="1140"/>
      <c r="I42" s="1141"/>
      <c r="J42" s="405" t="s">
        <v>133</v>
      </c>
      <c r="K42" s="382" t="s">
        <v>601</v>
      </c>
      <c r="L42" s="405" t="s">
        <v>308</v>
      </c>
      <c r="M42" s="406" t="s">
        <v>131</v>
      </c>
      <c r="N42" s="409" t="s">
        <v>309</v>
      </c>
    </row>
    <row r="43" spans="1:15" ht="18" customHeight="1">
      <c r="A43" s="1099"/>
      <c r="B43" s="1129"/>
      <c r="C43" s="1100"/>
      <c r="D43" s="1027" t="s">
        <v>165</v>
      </c>
      <c r="E43" s="1142" t="s">
        <v>1089</v>
      </c>
      <c r="F43" s="1082"/>
      <c r="G43" s="1113" t="s">
        <v>157</v>
      </c>
      <c r="H43" s="1032" t="s">
        <v>131</v>
      </c>
      <c r="I43" s="1034" t="s">
        <v>158</v>
      </c>
      <c r="J43" s="1113" t="s">
        <v>133</v>
      </c>
      <c r="K43" s="1107" t="s">
        <v>159</v>
      </c>
      <c r="L43" s="1113" t="s">
        <v>147</v>
      </c>
      <c r="M43" s="1032" t="s">
        <v>131</v>
      </c>
      <c r="N43" s="1166" t="s">
        <v>148</v>
      </c>
      <c r="O43" s="1121"/>
    </row>
    <row r="44" spans="1:15" ht="18.75" customHeight="1">
      <c r="A44" s="1099"/>
      <c r="B44" s="1129"/>
      <c r="C44" s="1100"/>
      <c r="D44" s="1088"/>
      <c r="E44" s="1143"/>
      <c r="F44" s="1144"/>
      <c r="G44" s="1084"/>
      <c r="H44" s="1093"/>
      <c r="I44" s="1094"/>
      <c r="J44" s="1084"/>
      <c r="K44" s="1109"/>
      <c r="L44" s="1084"/>
      <c r="M44" s="1093"/>
      <c r="N44" s="1167"/>
      <c r="O44" s="1121"/>
    </row>
    <row r="45" spans="1:15" ht="37.5" customHeight="1">
      <c r="A45" s="1099"/>
      <c r="B45" s="1129"/>
      <c r="C45" s="1100"/>
      <c r="D45" s="404" t="s">
        <v>165</v>
      </c>
      <c r="E45" s="1025" t="s">
        <v>160</v>
      </c>
      <c r="F45" s="1026"/>
      <c r="G45" s="405" t="s">
        <v>161</v>
      </c>
      <c r="H45" s="406" t="s">
        <v>131</v>
      </c>
      <c r="I45" s="407" t="s">
        <v>162</v>
      </c>
      <c r="J45" s="1122"/>
      <c r="K45" s="1123"/>
      <c r="L45" s="1123"/>
      <c r="M45" s="1123"/>
      <c r="N45" s="1124"/>
      <c r="O45" s="1121"/>
    </row>
    <row r="46" spans="1:15" ht="37.5" customHeight="1">
      <c r="A46" s="1099"/>
      <c r="B46" s="1129"/>
      <c r="C46" s="1100"/>
      <c r="D46" s="404" t="s">
        <v>165</v>
      </c>
      <c r="E46" s="1025" t="s">
        <v>163</v>
      </c>
      <c r="F46" s="1026"/>
      <c r="G46" s="405" t="s">
        <v>161</v>
      </c>
      <c r="H46" s="406" t="s">
        <v>131</v>
      </c>
      <c r="I46" s="407" t="s">
        <v>162</v>
      </c>
      <c r="J46" s="1122"/>
      <c r="K46" s="1123"/>
      <c r="L46" s="1123"/>
      <c r="M46" s="1123"/>
      <c r="N46" s="1124"/>
      <c r="O46" s="1121"/>
    </row>
    <row r="47" spans="1:15" ht="37.5" customHeight="1" thickBot="1">
      <c r="A47" s="1130"/>
      <c r="B47" s="1131"/>
      <c r="C47" s="1132"/>
      <c r="D47" s="437" t="s">
        <v>165</v>
      </c>
      <c r="E47" s="1145" t="s">
        <v>822</v>
      </c>
      <c r="F47" s="1146"/>
      <c r="G47" s="438" t="s">
        <v>161</v>
      </c>
      <c r="H47" s="439" t="s">
        <v>131</v>
      </c>
      <c r="I47" s="440" t="s">
        <v>162</v>
      </c>
      <c r="J47" s="1125"/>
      <c r="K47" s="1126"/>
      <c r="L47" s="1126"/>
      <c r="M47" s="1126"/>
      <c r="N47" s="1127"/>
      <c r="O47" s="1121"/>
    </row>
    <row r="48" spans="1:15" ht="18.75" customHeight="1">
      <c r="A48" s="1163" t="s">
        <v>1090</v>
      </c>
      <c r="B48" s="1163"/>
      <c r="C48" s="1163"/>
      <c r="D48" s="1163"/>
      <c r="E48" s="1163"/>
      <c r="F48" s="1163"/>
      <c r="G48" s="1163"/>
      <c r="H48" s="1163"/>
      <c r="I48" s="1163"/>
      <c r="J48" s="1163"/>
      <c r="K48" s="1163"/>
      <c r="L48" s="1163"/>
      <c r="M48" s="1163"/>
      <c r="N48" s="1163"/>
    </row>
    <row r="49" spans="1:14" ht="18.75" customHeight="1">
      <c r="A49" s="1163" t="s">
        <v>1118</v>
      </c>
      <c r="B49" s="1163"/>
      <c r="C49" s="1163"/>
      <c r="D49" s="1163"/>
      <c r="E49" s="1163"/>
      <c r="F49" s="1163"/>
      <c r="G49" s="1163"/>
      <c r="H49" s="1163"/>
      <c r="I49" s="1163"/>
      <c r="J49" s="1163"/>
      <c r="K49" s="1163"/>
      <c r="L49" s="1163"/>
      <c r="M49" s="1163"/>
      <c r="N49" s="1163"/>
    </row>
    <row r="50" spans="1:14" ht="24.75" customHeight="1">
      <c r="A50" s="1164" t="s">
        <v>1119</v>
      </c>
      <c r="B50" s="1163"/>
      <c r="C50" s="1163"/>
      <c r="D50" s="1163"/>
      <c r="E50" s="1163"/>
      <c r="F50" s="1163"/>
      <c r="G50" s="1163"/>
      <c r="H50" s="1163"/>
      <c r="I50" s="1163"/>
      <c r="J50" s="1163"/>
      <c r="K50" s="1163"/>
      <c r="L50" s="1163"/>
      <c r="M50" s="1163"/>
      <c r="N50" s="1163"/>
    </row>
    <row r="51" spans="1:14" ht="24.6" customHeight="1">
      <c r="A51" s="1164" t="s">
        <v>1120</v>
      </c>
      <c r="B51" s="1164"/>
      <c r="C51" s="1164"/>
      <c r="D51" s="1164"/>
      <c r="E51" s="1164"/>
      <c r="F51" s="1164"/>
      <c r="G51" s="1164"/>
      <c r="H51" s="1164"/>
      <c r="I51" s="1164"/>
      <c r="J51" s="1164"/>
      <c r="K51" s="1164"/>
      <c r="L51" s="1164"/>
      <c r="M51" s="1164"/>
      <c r="N51" s="1164"/>
    </row>
    <row r="52" spans="1:14" ht="18" customHeight="1">
      <c r="A52" s="1164" t="s">
        <v>1121</v>
      </c>
      <c r="B52" s="1164"/>
      <c r="C52" s="1164"/>
      <c r="D52" s="1164"/>
      <c r="E52" s="1164"/>
      <c r="F52" s="1164"/>
      <c r="G52" s="1164"/>
      <c r="H52" s="1164"/>
      <c r="I52" s="1164"/>
      <c r="J52" s="1164"/>
      <c r="K52" s="1164"/>
      <c r="L52" s="1164"/>
      <c r="M52" s="1164"/>
      <c r="N52" s="1164"/>
    </row>
    <row r="53" spans="1:14" ht="18.75" customHeight="1">
      <c r="A53" s="441" t="s">
        <v>164</v>
      </c>
      <c r="B53" s="442"/>
      <c r="C53" s="442"/>
      <c r="D53" s="443"/>
      <c r="E53" s="442"/>
      <c r="F53" s="442"/>
      <c r="G53" s="443"/>
      <c r="H53" s="443"/>
      <c r="I53" s="443"/>
      <c r="J53" s="443"/>
      <c r="K53" s="442"/>
      <c r="L53" s="443"/>
      <c r="M53" s="443"/>
      <c r="N53" s="444"/>
    </row>
    <row r="54" spans="1:14" ht="28.5" customHeight="1">
      <c r="A54" s="445"/>
      <c r="B54" s="445"/>
      <c r="C54" s="445"/>
      <c r="D54" s="446"/>
      <c r="E54" s="445"/>
      <c r="F54" s="445"/>
      <c r="G54" s="446"/>
      <c r="H54" s="446"/>
      <c r="I54" s="446"/>
      <c r="J54" s="446"/>
      <c r="K54" s="445"/>
      <c r="L54" s="446"/>
      <c r="M54" s="446"/>
      <c r="N54" s="447"/>
    </row>
    <row r="55" spans="1:14" s="296" customFormat="1" ht="29.25" customHeight="1">
      <c r="A55" s="1165"/>
      <c r="B55" s="1165"/>
      <c r="C55" s="1165"/>
      <c r="D55" s="1165"/>
      <c r="E55" s="1165"/>
      <c r="F55" s="1165"/>
      <c r="G55" s="448"/>
      <c r="H55" s="449"/>
      <c r="J55" s="450"/>
      <c r="L55" s="451"/>
    </row>
    <row r="56" spans="1:14" ht="21" customHeight="1">
      <c r="A56" s="452"/>
      <c r="B56" s="452"/>
      <c r="C56" s="452"/>
      <c r="D56" s="453"/>
      <c r="E56" s="452"/>
      <c r="F56" s="452"/>
      <c r="G56" s="453"/>
      <c r="H56" s="453"/>
      <c r="I56" s="453"/>
      <c r="J56" s="453"/>
      <c r="K56" s="452"/>
      <c r="L56" s="1162"/>
      <c r="M56" s="1162"/>
      <c r="N56" s="1162"/>
    </row>
    <row r="57" spans="1:14">
      <c r="A57" s="452"/>
      <c r="B57" s="452"/>
      <c r="C57" s="452"/>
      <c r="D57" s="453"/>
      <c r="E57" s="452"/>
      <c r="F57" s="452"/>
      <c r="G57" s="453"/>
      <c r="H57" s="453"/>
      <c r="I57" s="453"/>
      <c r="J57" s="453"/>
      <c r="K57" s="452"/>
      <c r="L57" s="1162"/>
      <c r="M57" s="1162"/>
      <c r="N57" s="1162"/>
    </row>
  </sheetData>
  <mergeCells count="102">
    <mergeCell ref="L56:N57"/>
    <mergeCell ref="A48:N48"/>
    <mergeCell ref="A49:N49"/>
    <mergeCell ref="A50:N50"/>
    <mergeCell ref="A51:N51"/>
    <mergeCell ref="A52:N52"/>
    <mergeCell ref="A55:F55"/>
    <mergeCell ref="J43:J44"/>
    <mergeCell ref="K43:K44"/>
    <mergeCell ref="L43:L44"/>
    <mergeCell ref="M43:M44"/>
    <mergeCell ref="N43:N44"/>
    <mergeCell ref="H35:H37"/>
    <mergeCell ref="I35:I37"/>
    <mergeCell ref="C38:C39"/>
    <mergeCell ref="E38:F38"/>
    <mergeCell ref="J38:N39"/>
    <mergeCell ref="E39:F39"/>
    <mergeCell ref="A34:B39"/>
    <mergeCell ref="C34:C37"/>
    <mergeCell ref="E34:F34"/>
    <mergeCell ref="D35:D37"/>
    <mergeCell ref="E35:F37"/>
    <mergeCell ref="G35:G37"/>
    <mergeCell ref="O43:O47"/>
    <mergeCell ref="J45:N47"/>
    <mergeCell ref="A40:C47"/>
    <mergeCell ref="D40:I42"/>
    <mergeCell ref="D43:D44"/>
    <mergeCell ref="E43:F44"/>
    <mergeCell ref="G43:G44"/>
    <mergeCell ref="H43:H44"/>
    <mergeCell ref="I43:I44"/>
    <mergeCell ref="E45:F45"/>
    <mergeCell ref="E46:F46"/>
    <mergeCell ref="E47:F47"/>
    <mergeCell ref="H28:H29"/>
    <mergeCell ref="I28:I29"/>
    <mergeCell ref="E30:F30"/>
    <mergeCell ref="J30:N30"/>
    <mergeCell ref="A31:B33"/>
    <mergeCell ref="E31:F31"/>
    <mergeCell ref="E32:F32"/>
    <mergeCell ref="E33:F33"/>
    <mergeCell ref="B27:B30"/>
    <mergeCell ref="E27:F27"/>
    <mergeCell ref="C28:C29"/>
    <mergeCell ref="D28:D29"/>
    <mergeCell ref="E28:F29"/>
    <mergeCell ref="G28:G29"/>
    <mergeCell ref="A12:A30"/>
    <mergeCell ref="J22:J23"/>
    <mergeCell ref="K22:K23"/>
    <mergeCell ref="L23:N23"/>
    <mergeCell ref="C24:C25"/>
    <mergeCell ref="D24:D25"/>
    <mergeCell ref="E24:F25"/>
    <mergeCell ref="G24:G25"/>
    <mergeCell ref="H24:H25"/>
    <mergeCell ref="I24:I25"/>
    <mergeCell ref="E18:F18"/>
    <mergeCell ref="E19:F19"/>
    <mergeCell ref="B20:B26"/>
    <mergeCell ref="E20:F20"/>
    <mergeCell ref="C21:C23"/>
    <mergeCell ref="D21:I23"/>
    <mergeCell ref="E26:F26"/>
    <mergeCell ref="B12:B19"/>
    <mergeCell ref="A2:L2"/>
    <mergeCell ref="A10:B11"/>
    <mergeCell ref="C10:C11"/>
    <mergeCell ref="D10:N10"/>
    <mergeCell ref="D11:F11"/>
    <mergeCell ref="G11:I11"/>
    <mergeCell ref="J11:K11"/>
    <mergeCell ref="K14:K15"/>
    <mergeCell ref="L15:N15"/>
    <mergeCell ref="C16:C17"/>
    <mergeCell ref="D16:D17"/>
    <mergeCell ref="E16:F17"/>
    <mergeCell ref="G16:G17"/>
    <mergeCell ref="H16:H17"/>
    <mergeCell ref="I16:I17"/>
    <mergeCell ref="L11:N11"/>
    <mergeCell ref="M2:N2"/>
    <mergeCell ref="F4:G4"/>
    <mergeCell ref="F5:G5"/>
    <mergeCell ref="F6:G6"/>
    <mergeCell ref="I6:L6"/>
    <mergeCell ref="A9:C9"/>
    <mergeCell ref="D9:E9"/>
    <mergeCell ref="F9:I9"/>
    <mergeCell ref="K9:N9"/>
    <mergeCell ref="E12:F12"/>
    <mergeCell ref="J12:N12"/>
    <mergeCell ref="C13:C15"/>
    <mergeCell ref="E13:F13"/>
    <mergeCell ref="D14:D15"/>
    <mergeCell ref="E14:F15"/>
    <mergeCell ref="G14:G15"/>
    <mergeCell ref="H14:H15"/>
    <mergeCell ref="I14:I15"/>
  </mergeCells>
  <phoneticPr fontId="4"/>
  <printOptions horizontalCentered="1" verticalCentered="1"/>
  <pageMargins left="0.59055118110236227" right="0.59055118110236227" top="0.47244094488188981" bottom="0.39370078740157483" header="0" footer="0"/>
  <pageSetup paperSize="9" scale="72" fitToHeight="0" orientation="landscape" cellComments="asDisplayed" r:id="rId1"/>
  <headerFooter alignWithMargins="0">
    <oddFooter xml:space="preserve">&amp;C
</oddFooter>
  </headerFooter>
  <rowBreaks count="1" manualBreakCount="1">
    <brk id="30" max="1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4DA3E-1537-4578-BC9D-B47537BC024D}">
  <dimension ref="A1:K47"/>
  <sheetViews>
    <sheetView view="pageBreakPreview" topLeftCell="E1" zoomScale="85" zoomScaleNormal="90" zoomScaleSheetLayoutView="85" zoomScalePageLayoutView="90" workbookViewId="0">
      <selection activeCell="J1" sqref="J1"/>
    </sheetView>
  </sheetViews>
  <sheetFormatPr defaultColWidth="9" defaultRowHeight="12"/>
  <cols>
    <col min="1" max="1" width="3.77734375" style="471" customWidth="1"/>
    <col min="2" max="2" width="12.44140625" style="295" customWidth="1"/>
    <col min="3" max="3" width="27.44140625" style="295" customWidth="1"/>
    <col min="4" max="4" width="3.77734375" style="470" customWidth="1"/>
    <col min="5" max="5" width="18.77734375" style="295" customWidth="1"/>
    <col min="6" max="6" width="11.21875" style="295" customWidth="1"/>
    <col min="7" max="7" width="53.109375" style="295" customWidth="1"/>
    <col min="8" max="8" width="16.21875" style="295" customWidth="1"/>
    <col min="9" max="9" width="48.6640625" style="295" customWidth="1"/>
    <col min="10" max="10" width="10.5546875" style="295" bestFit="1" customWidth="1"/>
    <col min="11" max="16384" width="9" style="295"/>
  </cols>
  <sheetData>
    <row r="1" spans="1:11" ht="13.2">
      <c r="I1" s="562" t="s">
        <v>1299</v>
      </c>
      <c r="J1" s="567" t="str">
        <f>HYPERLINK("#'リンク一覧'!A1", "リンク一覧へ")</f>
        <v>リンク一覧へ</v>
      </c>
      <c r="K1" s="144"/>
    </row>
    <row r="2" spans="1:11" ht="24" customHeight="1">
      <c r="A2" s="1168" t="s">
        <v>823</v>
      </c>
      <c r="B2" s="1168"/>
      <c r="C2" s="1168"/>
      <c r="D2" s="1168"/>
      <c r="E2" s="1168"/>
      <c r="F2" s="1168"/>
      <c r="G2" s="1168"/>
      <c r="H2" s="1168"/>
      <c r="I2" s="454"/>
      <c r="J2" s="276"/>
      <c r="K2" s="144"/>
    </row>
    <row r="3" spans="1:11" s="352" customFormat="1" ht="11.25" customHeight="1">
      <c r="A3" s="1169"/>
      <c r="B3" s="1169"/>
      <c r="C3" s="1169"/>
      <c r="D3" s="1169"/>
      <c r="E3" s="1169"/>
      <c r="F3" s="1169"/>
      <c r="G3" s="1169"/>
      <c r="H3" s="1169"/>
      <c r="I3" s="1169"/>
    </row>
    <row r="4" spans="1:11" ht="30" customHeight="1">
      <c r="A4" s="1170" t="s">
        <v>128</v>
      </c>
      <c r="B4" s="1170"/>
      <c r="C4" s="455" t="s">
        <v>824</v>
      </c>
      <c r="D4" s="1170" t="s">
        <v>129</v>
      </c>
      <c r="E4" s="1170"/>
      <c r="F4" s="1171" t="s">
        <v>825</v>
      </c>
      <c r="G4" s="1172"/>
      <c r="H4" s="455" t="s">
        <v>826</v>
      </c>
      <c r="I4" s="455" t="s">
        <v>827</v>
      </c>
    </row>
    <row r="5" spans="1:11" ht="45" customHeight="1">
      <c r="A5" s="1170" t="s">
        <v>828</v>
      </c>
      <c r="B5" s="1173" t="s">
        <v>1026</v>
      </c>
      <c r="C5" s="1173" t="s">
        <v>829</v>
      </c>
      <c r="D5" s="1174" t="s">
        <v>830</v>
      </c>
      <c r="E5" s="1175" t="s">
        <v>831</v>
      </c>
      <c r="F5" s="1175" t="s">
        <v>1023</v>
      </c>
      <c r="G5" s="456" t="s">
        <v>1091</v>
      </c>
      <c r="H5" s="403" t="s">
        <v>1092</v>
      </c>
      <c r="I5" s="1176" t="s">
        <v>1313</v>
      </c>
    </row>
    <row r="6" spans="1:11" ht="31.5" customHeight="1">
      <c r="A6" s="1170"/>
      <c r="B6" s="1173"/>
      <c r="C6" s="1173"/>
      <c r="D6" s="1174"/>
      <c r="E6" s="1175"/>
      <c r="F6" s="1175"/>
      <c r="G6" s="403" t="s">
        <v>1093</v>
      </c>
      <c r="H6" s="403" t="s">
        <v>1092</v>
      </c>
      <c r="I6" s="1176"/>
    </row>
    <row r="7" spans="1:11" ht="57" customHeight="1">
      <c r="A7" s="1170"/>
      <c r="B7" s="1173"/>
      <c r="C7" s="1173"/>
      <c r="D7" s="1174"/>
      <c r="E7" s="1175"/>
      <c r="F7" s="1175"/>
      <c r="G7" s="403" t="s">
        <v>832</v>
      </c>
      <c r="H7" s="403" t="s">
        <v>1092</v>
      </c>
      <c r="I7" s="1176"/>
    </row>
    <row r="8" spans="1:11" ht="31.5" customHeight="1">
      <c r="A8" s="1170"/>
      <c r="B8" s="1173"/>
      <c r="C8" s="1173"/>
      <c r="D8" s="1174"/>
      <c r="E8" s="1175"/>
      <c r="F8" s="457" t="s">
        <v>833</v>
      </c>
      <c r="G8" s="403" t="s">
        <v>1094</v>
      </c>
      <c r="H8" s="403" t="s">
        <v>1092</v>
      </c>
      <c r="I8" s="1176"/>
    </row>
    <row r="9" spans="1:11" ht="31.5" customHeight="1">
      <c r="A9" s="1170"/>
      <c r="B9" s="1173"/>
      <c r="C9" s="1173"/>
      <c r="D9" s="1174"/>
      <c r="E9" s="1175"/>
      <c r="F9" s="457" t="s">
        <v>424</v>
      </c>
      <c r="G9" s="403" t="s">
        <v>1095</v>
      </c>
      <c r="H9" s="403" t="s">
        <v>1092</v>
      </c>
      <c r="I9" s="1176"/>
      <c r="J9" s="458"/>
    </row>
    <row r="10" spans="1:11" ht="60.75" customHeight="1">
      <c r="A10" s="1170"/>
      <c r="B10" s="1173"/>
      <c r="C10" s="1173"/>
      <c r="D10" s="1174" t="s">
        <v>834</v>
      </c>
      <c r="E10" s="1175" t="s">
        <v>339</v>
      </c>
      <c r="F10" s="1175" t="s">
        <v>1025</v>
      </c>
      <c r="G10" s="403" t="s">
        <v>1024</v>
      </c>
      <c r="H10" s="403" t="s">
        <v>1092</v>
      </c>
      <c r="I10" s="1176"/>
    </row>
    <row r="11" spans="1:11" ht="30" customHeight="1">
      <c r="A11" s="1170"/>
      <c r="B11" s="1173"/>
      <c r="C11" s="1173"/>
      <c r="D11" s="1174"/>
      <c r="E11" s="1175"/>
      <c r="F11" s="1175"/>
      <c r="G11" s="403" t="s">
        <v>836</v>
      </c>
      <c r="H11" s="403" t="s">
        <v>1092</v>
      </c>
      <c r="I11" s="1176"/>
    </row>
    <row r="12" spans="1:11" ht="45" customHeight="1">
      <c r="A12" s="1170"/>
      <c r="B12" s="1173"/>
      <c r="C12" s="1173"/>
      <c r="D12" s="1174"/>
      <c r="E12" s="1175"/>
      <c r="F12" s="457" t="s">
        <v>833</v>
      </c>
      <c r="G12" s="403" t="s">
        <v>1096</v>
      </c>
      <c r="H12" s="403" t="s">
        <v>1092</v>
      </c>
      <c r="I12" s="1176"/>
    </row>
    <row r="13" spans="1:11" ht="30" customHeight="1">
      <c r="A13" s="1170"/>
      <c r="B13" s="1173"/>
      <c r="C13" s="1173"/>
      <c r="D13" s="1174"/>
      <c r="E13" s="1175"/>
      <c r="F13" s="457" t="s">
        <v>424</v>
      </c>
      <c r="G13" s="403" t="s">
        <v>1097</v>
      </c>
      <c r="H13" s="403" t="s">
        <v>1092</v>
      </c>
      <c r="I13" s="1176"/>
    </row>
    <row r="14" spans="1:11" ht="76.5" customHeight="1">
      <c r="A14" s="1170"/>
      <c r="B14" s="1173"/>
      <c r="C14" s="1173"/>
      <c r="D14" s="1174" t="s">
        <v>837</v>
      </c>
      <c r="E14" s="1176" t="s">
        <v>1075</v>
      </c>
      <c r="F14" s="1176" t="s">
        <v>838</v>
      </c>
      <c r="G14" s="403" t="s">
        <v>1098</v>
      </c>
      <c r="H14" s="403" t="s">
        <v>839</v>
      </c>
      <c r="I14" s="1176" t="s">
        <v>1099</v>
      </c>
    </row>
    <row r="15" spans="1:11" ht="45" customHeight="1">
      <c r="A15" s="1170"/>
      <c r="B15" s="1173"/>
      <c r="C15" s="1173"/>
      <c r="D15" s="1174"/>
      <c r="E15" s="1176"/>
      <c r="F15" s="1176"/>
      <c r="G15" s="403" t="s">
        <v>840</v>
      </c>
      <c r="H15" s="403" t="s">
        <v>841</v>
      </c>
      <c r="I15" s="1176"/>
    </row>
    <row r="16" spans="1:11" ht="72" customHeight="1">
      <c r="A16" s="1170"/>
      <c r="B16" s="1173"/>
      <c r="C16" s="1173"/>
      <c r="D16" s="459" t="s">
        <v>842</v>
      </c>
      <c r="E16" s="457" t="s">
        <v>843</v>
      </c>
      <c r="F16" s="460" t="s">
        <v>1027</v>
      </c>
      <c r="G16" s="403" t="s">
        <v>1100</v>
      </c>
      <c r="H16" s="461" t="s">
        <v>841</v>
      </c>
      <c r="I16" s="403"/>
    </row>
    <row r="17" spans="1:9" ht="60" customHeight="1">
      <c r="A17" s="462" t="s">
        <v>844</v>
      </c>
      <c r="B17" s="463" t="s">
        <v>845</v>
      </c>
      <c r="C17" s="463" t="s">
        <v>846</v>
      </c>
      <c r="D17" s="464" t="s">
        <v>851</v>
      </c>
      <c r="E17" s="456" t="s">
        <v>1101</v>
      </c>
      <c r="F17" s="1176" t="s">
        <v>1102</v>
      </c>
      <c r="G17" s="1176"/>
      <c r="H17" s="403" t="s">
        <v>847</v>
      </c>
      <c r="I17" s="456" t="s">
        <v>1103</v>
      </c>
    </row>
    <row r="18" spans="1:9" ht="30" customHeight="1">
      <c r="A18" s="1177" t="s">
        <v>848</v>
      </c>
      <c r="B18" s="1178" t="s">
        <v>849</v>
      </c>
      <c r="C18" s="1178" t="s">
        <v>850</v>
      </c>
      <c r="D18" s="1177" t="s">
        <v>856</v>
      </c>
      <c r="E18" s="1179" t="s">
        <v>852</v>
      </c>
      <c r="F18" s="1176" t="s">
        <v>853</v>
      </c>
      <c r="G18" s="1176"/>
      <c r="H18" s="403" t="s">
        <v>839</v>
      </c>
      <c r="I18" s="1176" t="s">
        <v>854</v>
      </c>
    </row>
    <row r="19" spans="1:9" ht="30" customHeight="1">
      <c r="A19" s="1177"/>
      <c r="B19" s="1178"/>
      <c r="C19" s="1178"/>
      <c r="D19" s="1177"/>
      <c r="E19" s="1179"/>
      <c r="F19" s="1176" t="s">
        <v>1104</v>
      </c>
      <c r="G19" s="1176"/>
      <c r="H19" s="403" t="s">
        <v>847</v>
      </c>
      <c r="I19" s="1176"/>
    </row>
    <row r="20" spans="1:9" ht="30" customHeight="1">
      <c r="A20" s="1177"/>
      <c r="B20" s="1178"/>
      <c r="C20" s="1178"/>
      <c r="D20" s="1177"/>
      <c r="E20" s="1179"/>
      <c r="F20" s="1176" t="s">
        <v>1105</v>
      </c>
      <c r="G20" s="1024"/>
      <c r="H20" s="465" t="s">
        <v>847</v>
      </c>
      <c r="I20" s="1024"/>
    </row>
    <row r="21" spans="1:9" ht="30" customHeight="1">
      <c r="A21" s="1177"/>
      <c r="B21" s="1178"/>
      <c r="C21" s="1178"/>
      <c r="D21" s="1177"/>
      <c r="E21" s="1179"/>
      <c r="F21" s="1176" t="s">
        <v>1106</v>
      </c>
      <c r="G21" s="1176"/>
      <c r="H21" s="403" t="s">
        <v>847</v>
      </c>
      <c r="I21" s="1176"/>
    </row>
    <row r="22" spans="1:9" ht="41.25" customHeight="1">
      <c r="A22" s="1177"/>
      <c r="B22" s="1178"/>
      <c r="C22" s="1178"/>
      <c r="D22" s="1177"/>
      <c r="E22" s="1179"/>
      <c r="F22" s="1176" t="s">
        <v>855</v>
      </c>
      <c r="G22" s="1176"/>
      <c r="H22" s="403" t="s">
        <v>847</v>
      </c>
      <c r="I22" s="1176"/>
    </row>
    <row r="23" spans="1:9" ht="30" customHeight="1">
      <c r="A23" s="1177"/>
      <c r="B23" s="1178"/>
      <c r="C23" s="1178"/>
      <c r="D23" s="1177"/>
      <c r="E23" s="1179"/>
      <c r="F23" s="1176" t="s">
        <v>1107</v>
      </c>
      <c r="G23" s="1176"/>
      <c r="H23" s="403" t="s">
        <v>847</v>
      </c>
      <c r="I23" s="1176"/>
    </row>
    <row r="24" spans="1:9" ht="30" customHeight="1">
      <c r="A24" s="1177"/>
      <c r="B24" s="1178"/>
      <c r="C24" s="1178"/>
      <c r="D24" s="1177" t="s">
        <v>863</v>
      </c>
      <c r="E24" s="1179" t="s">
        <v>343</v>
      </c>
      <c r="F24" s="1176" t="s">
        <v>857</v>
      </c>
      <c r="G24" s="1176"/>
      <c r="H24" s="403" t="s">
        <v>839</v>
      </c>
      <c r="I24" s="1176"/>
    </row>
    <row r="25" spans="1:9" ht="30" customHeight="1">
      <c r="A25" s="1177"/>
      <c r="B25" s="1178"/>
      <c r="C25" s="1178"/>
      <c r="D25" s="1177"/>
      <c r="E25" s="1179"/>
      <c r="F25" s="1176" t="s">
        <v>858</v>
      </c>
      <c r="G25" s="1176"/>
      <c r="H25" s="403" t="s">
        <v>847</v>
      </c>
      <c r="I25" s="1176"/>
    </row>
    <row r="26" spans="1:9" ht="45.75" customHeight="1">
      <c r="A26" s="1177"/>
      <c r="B26" s="1178"/>
      <c r="C26" s="1178"/>
      <c r="D26" s="1177"/>
      <c r="E26" s="1179"/>
      <c r="F26" s="1176" t="s">
        <v>1108</v>
      </c>
      <c r="G26" s="1176"/>
      <c r="H26" s="403"/>
      <c r="I26" s="403" t="s">
        <v>859</v>
      </c>
    </row>
    <row r="27" spans="1:9" ht="48.75" customHeight="1">
      <c r="A27" s="1177" t="s">
        <v>860</v>
      </c>
      <c r="B27" s="1178" t="s">
        <v>861</v>
      </c>
      <c r="C27" s="1178" t="s">
        <v>862</v>
      </c>
      <c r="D27" s="1177" t="s">
        <v>870</v>
      </c>
      <c r="E27" s="1176" t="s">
        <v>864</v>
      </c>
      <c r="F27" s="1176" t="s">
        <v>865</v>
      </c>
      <c r="G27" s="1176"/>
      <c r="H27" s="403" t="s">
        <v>835</v>
      </c>
      <c r="I27" s="456" t="s">
        <v>866</v>
      </c>
    </row>
    <row r="28" spans="1:9" ht="78" customHeight="1">
      <c r="A28" s="1177"/>
      <c r="B28" s="1178"/>
      <c r="C28" s="1178"/>
      <c r="D28" s="1177"/>
      <c r="E28" s="1176"/>
      <c r="F28" s="1176" t="s">
        <v>867</v>
      </c>
      <c r="G28" s="1176"/>
      <c r="H28" s="403" t="s">
        <v>868</v>
      </c>
      <c r="I28" s="456" t="s">
        <v>869</v>
      </c>
    </row>
    <row r="29" spans="1:9" ht="66" customHeight="1">
      <c r="A29" s="1177"/>
      <c r="B29" s="1178"/>
      <c r="C29" s="1178"/>
      <c r="D29" s="1177" t="s">
        <v>878</v>
      </c>
      <c r="E29" s="1176" t="s">
        <v>871</v>
      </c>
      <c r="F29" s="1176" t="s">
        <v>872</v>
      </c>
      <c r="G29" s="1176"/>
      <c r="H29" s="403" t="s">
        <v>873</v>
      </c>
      <c r="I29" s="403" t="s">
        <v>874</v>
      </c>
    </row>
    <row r="30" spans="1:9" ht="54.75" customHeight="1">
      <c r="A30" s="1177"/>
      <c r="B30" s="1178"/>
      <c r="C30" s="1178"/>
      <c r="D30" s="1177"/>
      <c r="E30" s="1176"/>
      <c r="F30" s="1176" t="s">
        <v>875</v>
      </c>
      <c r="G30" s="1176"/>
      <c r="H30" s="403" t="s">
        <v>876</v>
      </c>
      <c r="I30" s="403" t="s">
        <v>877</v>
      </c>
    </row>
    <row r="31" spans="1:9" ht="30" customHeight="1">
      <c r="A31" s="1177"/>
      <c r="B31" s="1178"/>
      <c r="C31" s="1178"/>
      <c r="D31" s="464" t="s">
        <v>880</v>
      </c>
      <c r="E31" s="403" t="s">
        <v>879</v>
      </c>
      <c r="F31" s="1176" t="s">
        <v>1109</v>
      </c>
      <c r="G31" s="1176"/>
      <c r="H31" s="456" t="s">
        <v>1092</v>
      </c>
      <c r="I31" s="1176" t="s">
        <v>1110</v>
      </c>
    </row>
    <row r="32" spans="1:9" ht="65.25" customHeight="1">
      <c r="A32" s="1177"/>
      <c r="B32" s="1178"/>
      <c r="C32" s="1178"/>
      <c r="D32" s="464" t="s">
        <v>1111</v>
      </c>
      <c r="E32" s="403" t="s">
        <v>881</v>
      </c>
      <c r="F32" s="1176" t="s">
        <v>1112</v>
      </c>
      <c r="G32" s="1176"/>
      <c r="H32" s="456" t="s">
        <v>882</v>
      </c>
      <c r="I32" s="1176"/>
    </row>
    <row r="33" spans="1:9" ht="30" customHeight="1">
      <c r="A33" s="1177"/>
      <c r="B33" s="1178"/>
      <c r="C33" s="1178"/>
      <c r="D33" s="464" t="s">
        <v>886</v>
      </c>
      <c r="E33" s="403" t="s">
        <v>883</v>
      </c>
      <c r="F33" s="1176" t="s">
        <v>884</v>
      </c>
      <c r="G33" s="1176"/>
      <c r="H33" s="456" t="s">
        <v>885</v>
      </c>
      <c r="I33" s="1176"/>
    </row>
    <row r="34" spans="1:9" ht="30" customHeight="1">
      <c r="A34" s="1177"/>
      <c r="B34" s="1178"/>
      <c r="C34" s="1178"/>
      <c r="D34" s="464" t="s">
        <v>888</v>
      </c>
      <c r="E34" s="403" t="s">
        <v>887</v>
      </c>
      <c r="F34" s="1176" t="s">
        <v>1113</v>
      </c>
      <c r="G34" s="1176"/>
      <c r="H34" s="456" t="s">
        <v>885</v>
      </c>
      <c r="I34" s="1176"/>
    </row>
    <row r="35" spans="1:9" ht="45" customHeight="1">
      <c r="A35" s="1177"/>
      <c r="B35" s="1178"/>
      <c r="C35" s="1178"/>
      <c r="D35" s="464" t="s">
        <v>1114</v>
      </c>
      <c r="E35" s="403" t="s">
        <v>889</v>
      </c>
      <c r="F35" s="1176" t="s">
        <v>890</v>
      </c>
      <c r="G35" s="1176"/>
      <c r="H35" s="403" t="s">
        <v>839</v>
      </c>
      <c r="I35" s="1176"/>
    </row>
    <row r="36" spans="1:9" s="296" customFormat="1" ht="39" customHeight="1">
      <c r="A36" s="1164" t="s">
        <v>1122</v>
      </c>
      <c r="B36" s="1164"/>
      <c r="C36" s="1164"/>
      <c r="D36" s="1164"/>
      <c r="E36" s="1164"/>
      <c r="F36" s="1164"/>
      <c r="G36" s="1164"/>
      <c r="H36" s="1164"/>
      <c r="I36" s="1164"/>
    </row>
    <row r="37" spans="1:9">
      <c r="A37" s="466"/>
      <c r="B37" s="467"/>
      <c r="C37" s="1180"/>
      <c r="D37" s="1180"/>
      <c r="E37" s="1180"/>
      <c r="F37" s="1180"/>
      <c r="G37" s="1180"/>
      <c r="H37" s="1180"/>
      <c r="I37" s="468"/>
    </row>
    <row r="38" spans="1:9">
      <c r="A38" s="466"/>
      <c r="B38" s="467"/>
      <c r="C38" s="467"/>
      <c r="D38" s="469"/>
      <c r="E38" s="467"/>
      <c r="F38" s="467"/>
      <c r="G38" s="467"/>
      <c r="H38" s="467"/>
      <c r="I38" s="467"/>
    </row>
    <row r="39" spans="1:9">
      <c r="A39" s="466"/>
      <c r="B39" s="467"/>
      <c r="C39" s="467"/>
      <c r="D39" s="469"/>
      <c r="E39" s="467"/>
      <c r="F39" s="467"/>
      <c r="G39" s="467"/>
      <c r="H39" s="467"/>
      <c r="I39" s="467"/>
    </row>
    <row r="40" spans="1:9">
      <c r="A40" s="470"/>
      <c r="B40" s="467"/>
      <c r="C40" s="467"/>
      <c r="D40" s="469"/>
      <c r="E40" s="467"/>
      <c r="F40" s="467"/>
      <c r="G40" s="467"/>
      <c r="H40" s="467"/>
      <c r="I40" s="467"/>
    </row>
    <row r="41" spans="1:9">
      <c r="A41" s="470"/>
      <c r="B41" s="467"/>
      <c r="C41" s="467"/>
      <c r="D41" s="469"/>
      <c r="E41" s="467"/>
      <c r="F41" s="467"/>
      <c r="G41" s="467"/>
      <c r="H41" s="467"/>
      <c r="I41" s="467"/>
    </row>
    <row r="42" spans="1:9">
      <c r="A42" s="470"/>
      <c r="B42" s="467"/>
      <c r="C42" s="467"/>
      <c r="D42" s="469"/>
      <c r="E42" s="467"/>
      <c r="F42" s="467"/>
      <c r="G42" s="467"/>
      <c r="H42" s="467"/>
      <c r="I42" s="467"/>
    </row>
    <row r="43" spans="1:9">
      <c r="A43" s="470"/>
      <c r="B43" s="467"/>
      <c r="C43" s="467"/>
      <c r="D43" s="469"/>
      <c r="E43" s="467"/>
      <c r="F43" s="467"/>
      <c r="G43" s="467"/>
      <c r="H43" s="467"/>
      <c r="I43" s="467"/>
    </row>
    <row r="44" spans="1:9">
      <c r="A44" s="470"/>
      <c r="B44" s="467"/>
      <c r="C44" s="467"/>
      <c r="D44" s="469"/>
      <c r="E44" s="467"/>
      <c r="F44" s="467"/>
      <c r="G44" s="467"/>
      <c r="H44" s="467"/>
      <c r="I44" s="467"/>
    </row>
    <row r="45" spans="1:9">
      <c r="A45" s="470"/>
      <c r="B45" s="467"/>
      <c r="C45" s="467"/>
      <c r="D45" s="469"/>
      <c r="E45" s="467"/>
      <c r="F45" s="467"/>
      <c r="G45" s="467"/>
      <c r="H45" s="467"/>
      <c r="I45" s="467"/>
    </row>
    <row r="46" spans="1:9">
      <c r="A46" s="470"/>
      <c r="B46" s="467"/>
      <c r="C46" s="467"/>
      <c r="D46" s="469"/>
      <c r="E46" s="467"/>
      <c r="F46" s="467"/>
      <c r="G46" s="467"/>
      <c r="H46" s="467"/>
      <c r="I46" s="467"/>
    </row>
    <row r="47" spans="1:9">
      <c r="A47" s="470"/>
      <c r="B47" s="467"/>
      <c r="C47" s="467"/>
      <c r="D47" s="469"/>
      <c r="E47" s="467"/>
      <c r="F47" s="467"/>
      <c r="G47" s="467"/>
      <c r="H47" s="467"/>
      <c r="I47" s="467"/>
    </row>
  </sheetData>
  <mergeCells count="56">
    <mergeCell ref="A36:I36"/>
    <mergeCell ref="C37:H37"/>
    <mergeCell ref="F30:G30"/>
    <mergeCell ref="F31:G31"/>
    <mergeCell ref="I31:I35"/>
    <mergeCell ref="F32:G32"/>
    <mergeCell ref="F33:G33"/>
    <mergeCell ref="F34:G34"/>
    <mergeCell ref="F35:G35"/>
    <mergeCell ref="A27:A35"/>
    <mergeCell ref="B27:B35"/>
    <mergeCell ref="C27:C35"/>
    <mergeCell ref="D27:D28"/>
    <mergeCell ref="E27:E28"/>
    <mergeCell ref="F27:G27"/>
    <mergeCell ref="F28:G28"/>
    <mergeCell ref="D29:D30"/>
    <mergeCell ref="E29:E30"/>
    <mergeCell ref="F29:G29"/>
    <mergeCell ref="I18:I25"/>
    <mergeCell ref="F19:G19"/>
    <mergeCell ref="F20:G20"/>
    <mergeCell ref="F21:G21"/>
    <mergeCell ref="F22:G22"/>
    <mergeCell ref="F23:G23"/>
    <mergeCell ref="F24:G24"/>
    <mergeCell ref="F25:G25"/>
    <mergeCell ref="F17:G17"/>
    <mergeCell ref="A18:A26"/>
    <mergeCell ref="B18:B26"/>
    <mergeCell ref="C18:C26"/>
    <mergeCell ref="D18:D23"/>
    <mergeCell ref="E18:E23"/>
    <mergeCell ref="F18:G18"/>
    <mergeCell ref="D24:D26"/>
    <mergeCell ref="E24:E26"/>
    <mergeCell ref="F26:G26"/>
    <mergeCell ref="I5:I13"/>
    <mergeCell ref="D10:D13"/>
    <mergeCell ref="E10:E13"/>
    <mergeCell ref="F10:F11"/>
    <mergeCell ref="D14:D15"/>
    <mergeCell ref="E14:E15"/>
    <mergeCell ref="F14:F15"/>
    <mergeCell ref="I14:I15"/>
    <mergeCell ref="F5:F7"/>
    <mergeCell ref="A5:A16"/>
    <mergeCell ref="B5:B16"/>
    <mergeCell ref="C5:C16"/>
    <mergeCell ref="D5:D9"/>
    <mergeCell ref="E5:E9"/>
    <mergeCell ref="A2:H2"/>
    <mergeCell ref="A3:I3"/>
    <mergeCell ref="A4:B4"/>
    <mergeCell ref="D4:E4"/>
    <mergeCell ref="F4:G4"/>
  </mergeCells>
  <phoneticPr fontId="4"/>
  <printOptions horizontalCentered="1"/>
  <pageMargins left="0.59055118110236227" right="0.59055118110236227" top="0.70866141732283472" bottom="0.39370078740157483" header="0" footer="0"/>
  <pageSetup paperSize="9" scale="67" fitToHeight="0" orientation="landscape" cellComments="asDisplayed" r:id="rId1"/>
  <headerFooter alignWithMargins="0"/>
  <rowBreaks count="1" manualBreakCount="1">
    <brk id="17" max="8" man="1"/>
  </rowBreaks>
  <colBreaks count="1" manualBreakCount="1">
    <brk id="10" min="2" max="30"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F141"/>
  <sheetViews>
    <sheetView view="pageBreakPreview" zoomScaleNormal="100" zoomScaleSheetLayoutView="100" workbookViewId="0"/>
  </sheetViews>
  <sheetFormatPr defaultColWidth="9" defaultRowHeight="10.5" customHeight="1"/>
  <cols>
    <col min="1" max="1" width="2.6640625" style="231" customWidth="1"/>
    <col min="2" max="56" width="2.33203125" style="231" customWidth="1"/>
    <col min="57" max="16384" width="9" style="231"/>
  </cols>
  <sheetData>
    <row r="1" spans="1:58" ht="10.5" customHeight="1">
      <c r="A1" s="228"/>
      <c r="B1" s="229"/>
      <c r="C1" s="229"/>
      <c r="D1" s="229"/>
      <c r="E1" s="229"/>
      <c r="F1" s="229"/>
      <c r="G1" s="229"/>
      <c r="H1" s="1181" t="s">
        <v>348</v>
      </c>
      <c r="I1" s="1181"/>
      <c r="J1" s="1181"/>
      <c r="K1" s="1181"/>
      <c r="L1" s="1181"/>
      <c r="M1" s="1181"/>
      <c r="N1" s="1181"/>
      <c r="O1" s="1181"/>
      <c r="P1" s="1181"/>
      <c r="Q1" s="1181"/>
      <c r="R1" s="1181"/>
      <c r="S1" s="1181"/>
      <c r="T1" s="1181"/>
      <c r="U1" s="1181"/>
      <c r="V1" s="1181"/>
      <c r="W1" s="1181"/>
      <c r="X1" s="1181"/>
      <c r="Y1" s="1181"/>
      <c r="Z1" s="1181"/>
      <c r="AA1" s="1181"/>
      <c r="AB1" s="1181"/>
      <c r="AC1" s="1181"/>
      <c r="AD1" s="1181"/>
      <c r="AE1" s="1181"/>
      <c r="AF1" s="1181"/>
      <c r="AG1" s="1181"/>
      <c r="AH1" s="1181"/>
      <c r="AI1" s="1181"/>
      <c r="AJ1" s="1181"/>
      <c r="AK1" s="1181"/>
      <c r="AL1" s="1181"/>
      <c r="AM1" s="1181"/>
      <c r="AN1" s="1181"/>
      <c r="AO1" s="1181"/>
      <c r="AP1" s="1181"/>
      <c r="AQ1" s="1181"/>
      <c r="AR1" s="1181"/>
      <c r="AS1" s="1181"/>
      <c r="AT1" s="1181"/>
      <c r="AU1" s="1181"/>
      <c r="AV1" s="229"/>
      <c r="AW1" s="229"/>
      <c r="AX1" s="233"/>
      <c r="AY1" s="233"/>
      <c r="AZ1" s="233"/>
      <c r="BA1" s="233"/>
      <c r="BB1" s="233"/>
      <c r="BC1" s="233"/>
      <c r="BD1" s="562" t="s">
        <v>1124</v>
      </c>
      <c r="BE1" s="567" t="str">
        <f>HYPERLINK("#'リンク一覧'!A1", "リンク一覧へ")</f>
        <v>リンク一覧へ</v>
      </c>
      <c r="BF1" s="138"/>
    </row>
    <row r="2" spans="1:58" ht="10.5" customHeight="1">
      <c r="A2" s="232"/>
      <c r="B2" s="232"/>
      <c r="C2" s="232"/>
      <c r="D2" s="232"/>
      <c r="E2" s="232"/>
      <c r="F2" s="232"/>
      <c r="G2" s="232"/>
      <c r="H2" s="1181"/>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1"/>
      <c r="AI2" s="1181"/>
      <c r="AJ2" s="1181"/>
      <c r="AK2" s="1181"/>
      <c r="AL2" s="1181"/>
      <c r="AM2" s="1181"/>
      <c r="AN2" s="1181"/>
      <c r="AO2" s="1181"/>
      <c r="AP2" s="1181"/>
      <c r="AQ2" s="1181"/>
      <c r="AR2" s="1181"/>
      <c r="AS2" s="1181"/>
      <c r="AT2" s="1181"/>
      <c r="AU2" s="1181"/>
      <c r="AV2" s="232"/>
      <c r="AW2" s="232"/>
      <c r="AX2" s="232"/>
      <c r="AY2" s="232"/>
      <c r="AZ2" s="232"/>
      <c r="BA2" s="232"/>
      <c r="BB2" s="232"/>
      <c r="BC2" s="232"/>
      <c r="BD2" s="230" t="s">
        <v>349</v>
      </c>
    </row>
    <row r="3" spans="1:58" ht="10.5" customHeight="1">
      <c r="A3" s="232"/>
      <c r="B3" s="232"/>
      <c r="C3" s="232"/>
      <c r="D3" s="232"/>
      <c r="E3" s="232"/>
      <c r="F3" s="232"/>
      <c r="G3" s="232"/>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2"/>
      <c r="AW3" s="232"/>
      <c r="AX3" s="232"/>
      <c r="AY3" s="232"/>
      <c r="AZ3" s="232"/>
      <c r="BA3" s="232"/>
      <c r="BB3" s="232"/>
      <c r="BC3" s="232"/>
      <c r="BD3" s="230" t="s">
        <v>1051</v>
      </c>
    </row>
    <row r="4" spans="1:58" ht="10.5" customHeight="1">
      <c r="A4" s="33" t="s">
        <v>680</v>
      </c>
      <c r="D4" s="33"/>
      <c r="E4" s="33"/>
      <c r="F4" s="1270"/>
      <c r="G4" s="1270"/>
      <c r="H4" s="1270"/>
      <c r="I4" s="1270"/>
      <c r="J4" s="1270"/>
      <c r="K4" s="1270"/>
      <c r="L4" s="1270"/>
      <c r="M4" s="1270"/>
      <c r="N4" s="1270"/>
      <c r="O4" s="1270"/>
      <c r="P4" s="1270"/>
      <c r="Q4" s="1270"/>
      <c r="R4" s="1270"/>
      <c r="S4" s="1270"/>
      <c r="T4" s="1270"/>
      <c r="U4" s="1270"/>
      <c r="V4" s="228"/>
      <c r="W4" s="228"/>
      <c r="X4" s="228"/>
      <c r="Y4" s="228"/>
      <c r="Z4" s="228"/>
      <c r="AA4" s="228"/>
      <c r="AB4" s="228"/>
      <c r="AI4" s="228"/>
      <c r="AJ4" s="228"/>
      <c r="AK4" s="228"/>
      <c r="AL4" s="228"/>
      <c r="AM4" s="1247" t="s">
        <v>350</v>
      </c>
      <c r="AN4" s="1247"/>
      <c r="AO4" s="1247"/>
      <c r="AP4" s="1247"/>
      <c r="AQ4" s="1247"/>
      <c r="AR4" s="1247"/>
      <c r="AS4" s="228"/>
      <c r="AT4" s="1248" t="s">
        <v>797</v>
      </c>
      <c r="AU4" s="1248"/>
      <c r="AV4" s="1248"/>
      <c r="AW4" s="1248"/>
      <c r="AX4" s="1248"/>
      <c r="AY4" s="1248"/>
      <c r="AZ4" s="1248"/>
      <c r="BA4" s="1248"/>
      <c r="BB4" s="1248"/>
      <c r="BC4" s="1248"/>
      <c r="BD4" s="1248"/>
    </row>
    <row r="5" spans="1:58" ht="10.5" customHeight="1">
      <c r="A5" s="33" t="s">
        <v>681</v>
      </c>
      <c r="D5" s="33"/>
      <c r="E5" s="33"/>
      <c r="F5" s="1271" t="s">
        <v>694</v>
      </c>
      <c r="G5" s="1271"/>
      <c r="H5" s="1271"/>
      <c r="I5" s="1271"/>
      <c r="J5" s="1271"/>
      <c r="K5" s="1271"/>
      <c r="L5" s="1271"/>
      <c r="M5" s="1271" t="s">
        <v>695</v>
      </c>
      <c r="N5" s="1271"/>
      <c r="O5" s="1271" t="s">
        <v>696</v>
      </c>
      <c r="P5" s="1271"/>
      <c r="Q5" s="1271"/>
      <c r="R5" s="1271"/>
      <c r="S5" s="1271"/>
      <c r="T5" s="1271"/>
      <c r="U5" s="1271"/>
      <c r="V5" s="228"/>
      <c r="W5" s="228"/>
      <c r="X5" s="228"/>
      <c r="Y5" s="228"/>
      <c r="Z5" s="228"/>
      <c r="AA5" s="228"/>
      <c r="AB5" s="228"/>
      <c r="AI5" s="228"/>
      <c r="AJ5" s="228"/>
      <c r="AK5" s="228"/>
      <c r="AL5" s="228"/>
      <c r="AM5" s="1247" t="s">
        <v>438</v>
      </c>
      <c r="AN5" s="1247"/>
      <c r="AO5" s="1247"/>
      <c r="AP5" s="1247"/>
      <c r="AQ5" s="1247"/>
      <c r="AR5" s="1247"/>
      <c r="AS5" s="228"/>
      <c r="AT5" s="1249" t="str">
        <f>IF(基本情報!$C$4="","",基本情報!$C$4)</f>
        <v/>
      </c>
      <c r="AU5" s="1249"/>
      <c r="AV5" s="1249"/>
      <c r="AW5" s="1249"/>
      <c r="AX5" s="1249"/>
      <c r="AY5" s="1249"/>
      <c r="AZ5" s="1249"/>
      <c r="BA5" s="1249"/>
      <c r="BB5" s="1249"/>
      <c r="BC5" s="1249"/>
      <c r="BD5" s="1249"/>
    </row>
    <row r="6" spans="1:58" ht="10.5" customHeight="1">
      <c r="A6" s="33" t="s">
        <v>682</v>
      </c>
      <c r="D6" s="33"/>
      <c r="E6" s="33"/>
      <c r="F6" s="1270"/>
      <c r="G6" s="1270"/>
      <c r="H6" s="1270"/>
      <c r="I6" s="1270"/>
      <c r="J6" s="1270"/>
      <c r="K6" s="1270"/>
      <c r="L6" s="1270"/>
      <c r="M6" s="1270"/>
      <c r="N6" s="1270"/>
      <c r="O6" s="1270"/>
      <c r="P6" s="1270"/>
      <c r="Q6" s="1270"/>
      <c r="R6" s="1270"/>
      <c r="S6" s="1270"/>
      <c r="T6" s="1270"/>
      <c r="U6" s="1270"/>
      <c r="V6" s="228"/>
      <c r="W6" s="228"/>
      <c r="X6" s="228"/>
      <c r="Y6" s="228"/>
      <c r="Z6" s="228"/>
      <c r="AA6" s="228"/>
      <c r="AB6" s="228"/>
      <c r="AI6" s="228"/>
      <c r="AJ6" s="228"/>
      <c r="AK6" s="228"/>
      <c r="AL6" s="228"/>
      <c r="AM6" s="1247" t="s">
        <v>351</v>
      </c>
      <c r="AN6" s="1247"/>
      <c r="AO6" s="1247"/>
      <c r="AP6" s="1247"/>
      <c r="AQ6" s="1247"/>
      <c r="AR6" s="1247"/>
      <c r="AS6" s="228"/>
      <c r="AT6" s="1248"/>
      <c r="AU6" s="1248"/>
      <c r="AV6" s="1248"/>
      <c r="AW6" s="1248"/>
      <c r="AX6" s="1248"/>
      <c r="AY6" s="1248"/>
      <c r="AZ6" s="1248"/>
      <c r="BA6" s="1248"/>
      <c r="BB6" s="1248"/>
      <c r="BC6" s="1248"/>
      <c r="BD6" s="1248"/>
    </row>
    <row r="7" spans="1:58" ht="10.5" customHeight="1">
      <c r="A7" s="227"/>
      <c r="B7" s="227"/>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row>
    <row r="8" spans="1:58" ht="10.5" customHeight="1">
      <c r="A8" s="228" t="s">
        <v>352</v>
      </c>
      <c r="B8" s="228"/>
      <c r="C8" s="228"/>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row>
    <row r="9" spans="1:58" ht="10.5" customHeight="1">
      <c r="A9" s="228" t="s">
        <v>686</v>
      </c>
      <c r="B9" s="228"/>
      <c r="C9" s="228"/>
      <c r="D9" s="228"/>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row>
    <row r="10" spans="1:58" ht="10.5" customHeight="1">
      <c r="A10" s="228" t="s">
        <v>687</v>
      </c>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row>
    <row r="11" spans="1:58" ht="10.5" customHeight="1">
      <c r="A11" s="1250" t="s">
        <v>353</v>
      </c>
      <c r="B11" s="1250" t="s">
        <v>679</v>
      </c>
      <c r="C11" s="1182" t="s">
        <v>355</v>
      </c>
      <c r="D11" s="1182"/>
      <c r="E11" s="1182"/>
      <c r="F11" s="1182"/>
      <c r="G11" s="1182"/>
      <c r="H11" s="1183" t="s">
        <v>356</v>
      </c>
      <c r="I11" s="1183"/>
      <c r="J11" s="1183"/>
      <c r="K11" s="1183"/>
      <c r="L11" s="1183"/>
      <c r="M11" s="1183"/>
      <c r="N11" s="1183"/>
      <c r="O11" s="1183"/>
      <c r="P11" s="1183"/>
      <c r="Q11" s="1183"/>
      <c r="R11" s="1183"/>
      <c r="S11" s="1183"/>
      <c r="T11" s="1183"/>
      <c r="U11" s="1183"/>
      <c r="V11" s="1183"/>
      <c r="W11" s="1183"/>
      <c r="X11" s="1183"/>
      <c r="Y11" s="1184" t="s">
        <v>354</v>
      </c>
      <c r="Z11" s="1184"/>
      <c r="AA11" s="1184"/>
      <c r="AB11" s="1184"/>
      <c r="AC11" s="1184"/>
      <c r="AD11" s="1184"/>
      <c r="AE11" s="1184"/>
      <c r="AF11" s="1184"/>
      <c r="AG11" s="1184"/>
      <c r="AH11" s="1184"/>
      <c r="AI11" s="1184"/>
      <c r="AJ11" s="1184"/>
      <c r="AK11" s="1184"/>
      <c r="AL11" s="1184"/>
      <c r="AM11" s="1184"/>
      <c r="AN11" s="1184"/>
      <c r="AO11" s="1184"/>
      <c r="AP11" s="1184"/>
      <c r="AQ11" s="1184"/>
      <c r="AR11" s="1184"/>
      <c r="AS11" s="1184"/>
      <c r="AT11" s="1184"/>
      <c r="AU11" s="1184"/>
      <c r="AV11" s="1184"/>
      <c r="AW11" s="1184"/>
      <c r="AX11" s="1184"/>
      <c r="AY11" s="1184"/>
      <c r="AZ11" s="1185" t="s">
        <v>689</v>
      </c>
      <c r="BA11" s="1185"/>
      <c r="BB11" s="1185"/>
      <c r="BC11" s="1185"/>
      <c r="BD11" s="1185"/>
    </row>
    <row r="12" spans="1:58" ht="10.5" customHeight="1">
      <c r="A12" s="1250"/>
      <c r="B12" s="1250"/>
      <c r="C12" s="1182"/>
      <c r="D12" s="1182"/>
      <c r="E12" s="1182"/>
      <c r="F12" s="1182"/>
      <c r="G12" s="1182"/>
      <c r="H12" s="1183"/>
      <c r="I12" s="1183"/>
      <c r="J12" s="1183"/>
      <c r="K12" s="1183"/>
      <c r="L12" s="1183"/>
      <c r="M12" s="1183"/>
      <c r="N12" s="1183"/>
      <c r="O12" s="1183"/>
      <c r="P12" s="1183"/>
      <c r="Q12" s="1183"/>
      <c r="R12" s="1183"/>
      <c r="S12" s="1183"/>
      <c r="T12" s="1183"/>
      <c r="U12" s="1183"/>
      <c r="V12" s="1183"/>
      <c r="W12" s="1183"/>
      <c r="X12" s="1183"/>
      <c r="Y12" s="1184" t="s">
        <v>357</v>
      </c>
      <c r="Z12" s="1184"/>
      <c r="AA12" s="1184"/>
      <c r="AB12" s="1184" t="s">
        <v>688</v>
      </c>
      <c r="AC12" s="1184"/>
      <c r="AD12" s="1184"/>
      <c r="AE12" s="1184"/>
      <c r="AF12" s="1184"/>
      <c r="AG12" s="1184"/>
      <c r="AH12" s="1184"/>
      <c r="AI12" s="1184"/>
      <c r="AJ12" s="1184"/>
      <c r="AK12" s="1184"/>
      <c r="AL12" s="1184"/>
      <c r="AM12" s="1184"/>
      <c r="AN12" s="1184"/>
      <c r="AO12" s="1184"/>
      <c r="AP12" s="1184"/>
      <c r="AQ12" s="1184"/>
      <c r="AR12" s="1184"/>
      <c r="AS12" s="1184"/>
      <c r="AT12" s="1184"/>
      <c r="AU12" s="1184"/>
      <c r="AV12" s="1184"/>
      <c r="AW12" s="1184" t="s">
        <v>358</v>
      </c>
      <c r="AX12" s="1184"/>
      <c r="AY12" s="1184"/>
      <c r="AZ12" s="1186" t="s">
        <v>683</v>
      </c>
      <c r="BA12" s="1186"/>
      <c r="BB12" s="1186"/>
      <c r="BC12" s="1186"/>
      <c r="BD12" s="1186"/>
    </row>
    <row r="13" spans="1:58" ht="10.5" customHeight="1">
      <c r="A13" s="1235" t="s">
        <v>359</v>
      </c>
      <c r="B13" s="1235" t="s">
        <v>360</v>
      </c>
      <c r="C13" s="1226" t="s">
        <v>361</v>
      </c>
      <c r="D13" s="1227"/>
      <c r="E13" s="1227"/>
      <c r="F13" s="1227"/>
      <c r="G13" s="1228"/>
      <c r="H13" s="1226" t="s">
        <v>403</v>
      </c>
      <c r="I13" s="1227"/>
      <c r="J13" s="1227"/>
      <c r="K13" s="1227"/>
      <c r="L13" s="1227"/>
      <c r="M13" s="1227"/>
      <c r="N13" s="1227"/>
      <c r="O13" s="1227"/>
      <c r="P13" s="1227"/>
      <c r="Q13" s="1227"/>
      <c r="R13" s="1227"/>
      <c r="S13" s="1227"/>
      <c r="T13" s="1227"/>
      <c r="U13" s="1227"/>
      <c r="V13" s="1227"/>
      <c r="W13" s="1227"/>
      <c r="X13" s="1228"/>
      <c r="Y13" s="1196"/>
      <c r="Z13" s="1197"/>
      <c r="AA13" s="1198"/>
      <c r="AB13" s="1205"/>
      <c r="AC13" s="1206"/>
      <c r="AD13" s="1207"/>
      <c r="AE13" s="1205"/>
      <c r="AF13" s="1206"/>
      <c r="AG13" s="1207"/>
      <c r="AH13" s="1205"/>
      <c r="AI13" s="1206"/>
      <c r="AJ13" s="1207"/>
      <c r="AK13" s="1205"/>
      <c r="AL13" s="1206"/>
      <c r="AM13" s="1207"/>
      <c r="AN13" s="1205"/>
      <c r="AO13" s="1206"/>
      <c r="AP13" s="1207"/>
      <c r="AQ13" s="1205"/>
      <c r="AR13" s="1206"/>
      <c r="AS13" s="1207"/>
      <c r="AT13" s="1205"/>
      <c r="AU13" s="1206"/>
      <c r="AV13" s="1207"/>
      <c r="AW13" s="1196"/>
      <c r="AX13" s="1197"/>
      <c r="AY13" s="1198"/>
      <c r="AZ13" s="1187"/>
      <c r="BA13" s="1188"/>
      <c r="BB13" s="1188"/>
      <c r="BC13" s="1188"/>
      <c r="BD13" s="1189"/>
    </row>
    <row r="14" spans="1:58" ht="10.5" customHeight="1">
      <c r="A14" s="1236"/>
      <c r="B14" s="1236"/>
      <c r="C14" s="1229"/>
      <c r="D14" s="1230"/>
      <c r="E14" s="1230"/>
      <c r="F14" s="1230"/>
      <c r="G14" s="1231"/>
      <c r="H14" s="1229"/>
      <c r="I14" s="1230"/>
      <c r="J14" s="1230"/>
      <c r="K14" s="1230"/>
      <c r="L14" s="1230"/>
      <c r="M14" s="1230"/>
      <c r="N14" s="1230"/>
      <c r="O14" s="1230"/>
      <c r="P14" s="1230"/>
      <c r="Q14" s="1230"/>
      <c r="R14" s="1230"/>
      <c r="S14" s="1230"/>
      <c r="T14" s="1230"/>
      <c r="U14" s="1230"/>
      <c r="V14" s="1230"/>
      <c r="W14" s="1230"/>
      <c r="X14" s="1231"/>
      <c r="Y14" s="1199"/>
      <c r="Z14" s="1200"/>
      <c r="AA14" s="1201"/>
      <c r="AB14" s="1208" t="s">
        <v>338</v>
      </c>
      <c r="AC14" s="1209"/>
      <c r="AD14" s="1210"/>
      <c r="AE14" s="1208" t="s">
        <v>439</v>
      </c>
      <c r="AF14" s="1209"/>
      <c r="AG14" s="1210"/>
      <c r="AH14" s="1208" t="s">
        <v>439</v>
      </c>
      <c r="AI14" s="1209"/>
      <c r="AJ14" s="1210"/>
      <c r="AK14" s="1208" t="s">
        <v>439</v>
      </c>
      <c r="AL14" s="1209"/>
      <c r="AM14" s="1210"/>
      <c r="AN14" s="1208" t="s">
        <v>439</v>
      </c>
      <c r="AO14" s="1209"/>
      <c r="AP14" s="1210"/>
      <c r="AQ14" s="1208" t="s">
        <v>439</v>
      </c>
      <c r="AR14" s="1209"/>
      <c r="AS14" s="1210"/>
      <c r="AT14" s="1208" t="s">
        <v>439</v>
      </c>
      <c r="AU14" s="1209"/>
      <c r="AV14" s="1210"/>
      <c r="AW14" s="1199"/>
      <c r="AX14" s="1200"/>
      <c r="AY14" s="1201"/>
      <c r="AZ14" s="1190"/>
      <c r="BA14" s="1191"/>
      <c r="BB14" s="1191"/>
      <c r="BC14" s="1191"/>
      <c r="BD14" s="1192"/>
    </row>
    <row r="15" spans="1:58" ht="10.5" customHeight="1">
      <c r="A15" s="1236"/>
      <c r="B15" s="1236"/>
      <c r="C15" s="1232"/>
      <c r="D15" s="1233"/>
      <c r="E15" s="1233"/>
      <c r="F15" s="1233"/>
      <c r="G15" s="1234"/>
      <c r="H15" s="1232"/>
      <c r="I15" s="1233"/>
      <c r="J15" s="1233"/>
      <c r="K15" s="1233"/>
      <c r="L15" s="1233"/>
      <c r="M15" s="1233"/>
      <c r="N15" s="1233"/>
      <c r="O15" s="1233"/>
      <c r="P15" s="1233"/>
      <c r="Q15" s="1233"/>
      <c r="R15" s="1233"/>
      <c r="S15" s="1233"/>
      <c r="T15" s="1233"/>
      <c r="U15" s="1233"/>
      <c r="V15" s="1233"/>
      <c r="W15" s="1233"/>
      <c r="X15" s="1234"/>
      <c r="Y15" s="1202"/>
      <c r="Z15" s="1203"/>
      <c r="AA15" s="1204"/>
      <c r="AB15" s="1211"/>
      <c r="AC15" s="1212"/>
      <c r="AD15" s="1213"/>
      <c r="AE15" s="1211"/>
      <c r="AF15" s="1212"/>
      <c r="AG15" s="1213"/>
      <c r="AH15" s="1211"/>
      <c r="AI15" s="1212"/>
      <c r="AJ15" s="1213"/>
      <c r="AK15" s="1211"/>
      <c r="AL15" s="1212"/>
      <c r="AM15" s="1213"/>
      <c r="AN15" s="1211"/>
      <c r="AO15" s="1212"/>
      <c r="AP15" s="1213"/>
      <c r="AQ15" s="1211"/>
      <c r="AR15" s="1212"/>
      <c r="AS15" s="1213"/>
      <c r="AT15" s="1211"/>
      <c r="AU15" s="1212"/>
      <c r="AV15" s="1213"/>
      <c r="AW15" s="1202"/>
      <c r="AX15" s="1203"/>
      <c r="AY15" s="1204"/>
      <c r="AZ15" s="1193"/>
      <c r="BA15" s="1194"/>
      <c r="BB15" s="1194"/>
      <c r="BC15" s="1194"/>
      <c r="BD15" s="1195"/>
    </row>
    <row r="16" spans="1:58" ht="10.5" customHeight="1">
      <c r="A16" s="1236"/>
      <c r="B16" s="1236"/>
      <c r="C16" s="1226" t="s">
        <v>362</v>
      </c>
      <c r="D16" s="1227"/>
      <c r="E16" s="1227"/>
      <c r="F16" s="1227"/>
      <c r="G16" s="1228"/>
      <c r="H16" s="1226" t="s">
        <v>1314</v>
      </c>
      <c r="I16" s="1227"/>
      <c r="J16" s="1227"/>
      <c r="K16" s="1227"/>
      <c r="L16" s="1227"/>
      <c r="M16" s="1227"/>
      <c r="N16" s="1227"/>
      <c r="O16" s="1227"/>
      <c r="P16" s="1227"/>
      <c r="Q16" s="1227"/>
      <c r="R16" s="1227"/>
      <c r="S16" s="1227"/>
      <c r="T16" s="1227"/>
      <c r="U16" s="1227"/>
      <c r="V16" s="1227"/>
      <c r="W16" s="1227"/>
      <c r="X16" s="1228"/>
      <c r="Y16" s="1205"/>
      <c r="Z16" s="1206"/>
      <c r="AA16" s="1207"/>
      <c r="AB16" s="1205"/>
      <c r="AC16" s="1206"/>
      <c r="AD16" s="1207"/>
      <c r="AE16" s="1205"/>
      <c r="AF16" s="1206"/>
      <c r="AG16" s="1207"/>
      <c r="AH16" s="1205"/>
      <c r="AI16" s="1206"/>
      <c r="AJ16" s="1207"/>
      <c r="AK16" s="1205"/>
      <c r="AL16" s="1206"/>
      <c r="AM16" s="1207"/>
      <c r="AN16" s="1205"/>
      <c r="AO16" s="1206"/>
      <c r="AP16" s="1207"/>
      <c r="AQ16" s="1205"/>
      <c r="AR16" s="1206"/>
      <c r="AS16" s="1207"/>
      <c r="AT16" s="1205"/>
      <c r="AU16" s="1206"/>
      <c r="AV16" s="1207"/>
      <c r="AW16" s="1196"/>
      <c r="AX16" s="1197"/>
      <c r="AY16" s="1198"/>
      <c r="AZ16" s="1187"/>
      <c r="BA16" s="1188"/>
      <c r="BB16" s="1188"/>
      <c r="BC16" s="1188"/>
      <c r="BD16" s="1189"/>
    </row>
    <row r="17" spans="1:56" ht="10.5" customHeight="1">
      <c r="A17" s="1236"/>
      <c r="B17" s="1236"/>
      <c r="C17" s="1229"/>
      <c r="D17" s="1230"/>
      <c r="E17" s="1230"/>
      <c r="F17" s="1230"/>
      <c r="G17" s="1231"/>
      <c r="H17" s="1229"/>
      <c r="I17" s="1230"/>
      <c r="J17" s="1230"/>
      <c r="K17" s="1230"/>
      <c r="L17" s="1230"/>
      <c r="M17" s="1230"/>
      <c r="N17" s="1230"/>
      <c r="O17" s="1230"/>
      <c r="P17" s="1230"/>
      <c r="Q17" s="1230"/>
      <c r="R17" s="1230"/>
      <c r="S17" s="1230"/>
      <c r="T17" s="1230"/>
      <c r="U17" s="1230"/>
      <c r="V17" s="1230"/>
      <c r="W17" s="1230"/>
      <c r="X17" s="1231"/>
      <c r="Y17" s="1208" t="s">
        <v>338</v>
      </c>
      <c r="Z17" s="1209"/>
      <c r="AA17" s="1210"/>
      <c r="AB17" s="1208" t="s">
        <v>338</v>
      </c>
      <c r="AC17" s="1209"/>
      <c r="AD17" s="1210"/>
      <c r="AE17" s="1208" t="s">
        <v>439</v>
      </c>
      <c r="AF17" s="1209"/>
      <c r="AG17" s="1210"/>
      <c r="AH17" s="1208" t="s">
        <v>439</v>
      </c>
      <c r="AI17" s="1209"/>
      <c r="AJ17" s="1210"/>
      <c r="AK17" s="1208" t="s">
        <v>439</v>
      </c>
      <c r="AL17" s="1209"/>
      <c r="AM17" s="1210"/>
      <c r="AN17" s="1208" t="s">
        <v>439</v>
      </c>
      <c r="AO17" s="1209"/>
      <c r="AP17" s="1210"/>
      <c r="AQ17" s="1208" t="s">
        <v>439</v>
      </c>
      <c r="AR17" s="1209"/>
      <c r="AS17" s="1210"/>
      <c r="AT17" s="1208" t="s">
        <v>439</v>
      </c>
      <c r="AU17" s="1209"/>
      <c r="AV17" s="1210"/>
      <c r="AW17" s="1199"/>
      <c r="AX17" s="1200"/>
      <c r="AY17" s="1201"/>
      <c r="AZ17" s="1190"/>
      <c r="BA17" s="1191"/>
      <c r="BB17" s="1191"/>
      <c r="BC17" s="1191"/>
      <c r="BD17" s="1192"/>
    </row>
    <row r="18" spans="1:56" ht="10.5" customHeight="1">
      <c r="A18" s="1236"/>
      <c r="B18" s="1236"/>
      <c r="C18" s="1229"/>
      <c r="D18" s="1230"/>
      <c r="E18" s="1230"/>
      <c r="F18" s="1230"/>
      <c r="G18" s="1231"/>
      <c r="H18" s="1232"/>
      <c r="I18" s="1233"/>
      <c r="J18" s="1233"/>
      <c r="K18" s="1233"/>
      <c r="L18" s="1233"/>
      <c r="M18" s="1233"/>
      <c r="N18" s="1233"/>
      <c r="O18" s="1233"/>
      <c r="P18" s="1233"/>
      <c r="Q18" s="1233"/>
      <c r="R18" s="1233"/>
      <c r="S18" s="1233"/>
      <c r="T18" s="1233"/>
      <c r="U18" s="1233"/>
      <c r="V18" s="1233"/>
      <c r="W18" s="1233"/>
      <c r="X18" s="1234"/>
      <c r="Y18" s="1211"/>
      <c r="Z18" s="1212"/>
      <c r="AA18" s="1213"/>
      <c r="AB18" s="1211"/>
      <c r="AC18" s="1212"/>
      <c r="AD18" s="1213"/>
      <c r="AE18" s="1211"/>
      <c r="AF18" s="1212"/>
      <c r="AG18" s="1213"/>
      <c r="AH18" s="1211"/>
      <c r="AI18" s="1212"/>
      <c r="AJ18" s="1213"/>
      <c r="AK18" s="1211"/>
      <c r="AL18" s="1212"/>
      <c r="AM18" s="1213"/>
      <c r="AN18" s="1211"/>
      <c r="AO18" s="1212"/>
      <c r="AP18" s="1213"/>
      <c r="AQ18" s="1211"/>
      <c r="AR18" s="1212"/>
      <c r="AS18" s="1213"/>
      <c r="AT18" s="1211"/>
      <c r="AU18" s="1212"/>
      <c r="AV18" s="1213"/>
      <c r="AW18" s="1202"/>
      <c r="AX18" s="1203"/>
      <c r="AY18" s="1204"/>
      <c r="AZ18" s="1193"/>
      <c r="BA18" s="1194"/>
      <c r="BB18" s="1194"/>
      <c r="BC18" s="1194"/>
      <c r="BD18" s="1195"/>
    </row>
    <row r="19" spans="1:56" ht="10.5" customHeight="1">
      <c r="A19" s="1236"/>
      <c r="B19" s="1236"/>
      <c r="C19" s="1229"/>
      <c r="D19" s="1230"/>
      <c r="E19" s="1230"/>
      <c r="F19" s="1230"/>
      <c r="G19" s="1231"/>
      <c r="H19" s="1214" t="s">
        <v>363</v>
      </c>
      <c r="I19" s="1215"/>
      <c r="J19" s="1215"/>
      <c r="K19" s="1215"/>
      <c r="L19" s="1215"/>
      <c r="M19" s="1215"/>
      <c r="N19" s="1215"/>
      <c r="O19" s="1215"/>
      <c r="P19" s="1215"/>
      <c r="Q19" s="1215"/>
      <c r="R19" s="1215"/>
      <c r="S19" s="1215"/>
      <c r="T19" s="1215"/>
      <c r="U19" s="1215"/>
      <c r="V19" s="1215"/>
      <c r="W19" s="1215"/>
      <c r="X19" s="1216"/>
      <c r="Y19" s="1196"/>
      <c r="Z19" s="1197"/>
      <c r="AA19" s="1198"/>
      <c r="AB19" s="1205"/>
      <c r="AC19" s="1206"/>
      <c r="AD19" s="1207"/>
      <c r="AE19" s="1205"/>
      <c r="AF19" s="1206"/>
      <c r="AG19" s="1207"/>
      <c r="AH19" s="1205"/>
      <c r="AI19" s="1206"/>
      <c r="AJ19" s="1207"/>
      <c r="AK19" s="1205"/>
      <c r="AL19" s="1206"/>
      <c r="AM19" s="1207"/>
      <c r="AN19" s="1205"/>
      <c r="AO19" s="1206"/>
      <c r="AP19" s="1207"/>
      <c r="AQ19" s="1205"/>
      <c r="AR19" s="1206"/>
      <c r="AS19" s="1207"/>
      <c r="AT19" s="1205"/>
      <c r="AU19" s="1206"/>
      <c r="AV19" s="1207"/>
      <c r="AW19" s="1196"/>
      <c r="AX19" s="1197"/>
      <c r="AY19" s="1198"/>
      <c r="AZ19" s="1187"/>
      <c r="BA19" s="1188"/>
      <c r="BB19" s="1188"/>
      <c r="BC19" s="1188"/>
      <c r="BD19" s="1189"/>
    </row>
    <row r="20" spans="1:56" ht="10.5" customHeight="1">
      <c r="A20" s="1236"/>
      <c r="B20" s="1236"/>
      <c r="C20" s="1229"/>
      <c r="D20" s="1230"/>
      <c r="E20" s="1230"/>
      <c r="F20" s="1230"/>
      <c r="G20" s="1231"/>
      <c r="H20" s="1217"/>
      <c r="I20" s="1218"/>
      <c r="J20" s="1218"/>
      <c r="K20" s="1218"/>
      <c r="L20" s="1218"/>
      <c r="M20" s="1218"/>
      <c r="N20" s="1218"/>
      <c r="O20" s="1218"/>
      <c r="P20" s="1218"/>
      <c r="Q20" s="1218"/>
      <c r="R20" s="1218"/>
      <c r="S20" s="1218"/>
      <c r="T20" s="1218"/>
      <c r="U20" s="1218"/>
      <c r="V20" s="1218"/>
      <c r="W20" s="1218"/>
      <c r="X20" s="1219"/>
      <c r="Y20" s="1199"/>
      <c r="Z20" s="1200"/>
      <c r="AA20" s="1201"/>
      <c r="AB20" s="1208" t="s">
        <v>338</v>
      </c>
      <c r="AC20" s="1209"/>
      <c r="AD20" s="1210"/>
      <c r="AE20" s="1208" t="s">
        <v>439</v>
      </c>
      <c r="AF20" s="1209"/>
      <c r="AG20" s="1210"/>
      <c r="AH20" s="1208" t="s">
        <v>439</v>
      </c>
      <c r="AI20" s="1209"/>
      <c r="AJ20" s="1210"/>
      <c r="AK20" s="1208" t="s">
        <v>439</v>
      </c>
      <c r="AL20" s="1209"/>
      <c r="AM20" s="1210"/>
      <c r="AN20" s="1208" t="s">
        <v>439</v>
      </c>
      <c r="AO20" s="1209"/>
      <c r="AP20" s="1210"/>
      <c r="AQ20" s="1208" t="s">
        <v>439</v>
      </c>
      <c r="AR20" s="1209"/>
      <c r="AS20" s="1210"/>
      <c r="AT20" s="1208" t="s">
        <v>439</v>
      </c>
      <c r="AU20" s="1209"/>
      <c r="AV20" s="1210"/>
      <c r="AW20" s="1199"/>
      <c r="AX20" s="1200"/>
      <c r="AY20" s="1201"/>
      <c r="AZ20" s="1190"/>
      <c r="BA20" s="1191"/>
      <c r="BB20" s="1191"/>
      <c r="BC20" s="1191"/>
      <c r="BD20" s="1192"/>
    </row>
    <row r="21" spans="1:56" ht="10.5" customHeight="1">
      <c r="A21" s="1236"/>
      <c r="B21" s="1236"/>
      <c r="C21" s="1229"/>
      <c r="D21" s="1230"/>
      <c r="E21" s="1230"/>
      <c r="F21" s="1230"/>
      <c r="G21" s="1231"/>
      <c r="H21" s="1220"/>
      <c r="I21" s="1221"/>
      <c r="J21" s="1221"/>
      <c r="K21" s="1221"/>
      <c r="L21" s="1221"/>
      <c r="M21" s="1221"/>
      <c r="N21" s="1221"/>
      <c r="O21" s="1221"/>
      <c r="P21" s="1221"/>
      <c r="Q21" s="1221"/>
      <c r="R21" s="1221"/>
      <c r="S21" s="1221"/>
      <c r="T21" s="1221"/>
      <c r="U21" s="1221"/>
      <c r="V21" s="1221"/>
      <c r="W21" s="1221"/>
      <c r="X21" s="1222"/>
      <c r="Y21" s="1202"/>
      <c r="Z21" s="1203"/>
      <c r="AA21" s="1204"/>
      <c r="AB21" s="1211"/>
      <c r="AC21" s="1212"/>
      <c r="AD21" s="1213"/>
      <c r="AE21" s="1211"/>
      <c r="AF21" s="1212"/>
      <c r="AG21" s="1213"/>
      <c r="AH21" s="1211"/>
      <c r="AI21" s="1212"/>
      <c r="AJ21" s="1213"/>
      <c r="AK21" s="1211"/>
      <c r="AL21" s="1212"/>
      <c r="AM21" s="1213"/>
      <c r="AN21" s="1211"/>
      <c r="AO21" s="1212"/>
      <c r="AP21" s="1213"/>
      <c r="AQ21" s="1211"/>
      <c r="AR21" s="1212"/>
      <c r="AS21" s="1213"/>
      <c r="AT21" s="1211"/>
      <c r="AU21" s="1212"/>
      <c r="AV21" s="1213"/>
      <c r="AW21" s="1202"/>
      <c r="AX21" s="1203"/>
      <c r="AY21" s="1204"/>
      <c r="AZ21" s="1193"/>
      <c r="BA21" s="1194"/>
      <c r="BB21" s="1194"/>
      <c r="BC21" s="1194"/>
      <c r="BD21" s="1195"/>
    </row>
    <row r="22" spans="1:56" ht="10.5" customHeight="1">
      <c r="A22" s="1236"/>
      <c r="B22" s="1236"/>
      <c r="C22" s="1229"/>
      <c r="D22" s="1230"/>
      <c r="E22" s="1230"/>
      <c r="F22" s="1230"/>
      <c r="G22" s="1231"/>
      <c r="H22" s="1226" t="s">
        <v>364</v>
      </c>
      <c r="I22" s="1227"/>
      <c r="J22" s="1227"/>
      <c r="K22" s="1227"/>
      <c r="L22" s="1227"/>
      <c r="M22" s="1227"/>
      <c r="N22" s="1227"/>
      <c r="O22" s="1227"/>
      <c r="P22" s="1227"/>
      <c r="Q22" s="1227"/>
      <c r="R22" s="1227"/>
      <c r="S22" s="1227"/>
      <c r="T22" s="1227"/>
      <c r="U22" s="1227"/>
      <c r="V22" s="1227"/>
      <c r="W22" s="1227"/>
      <c r="X22" s="1228"/>
      <c r="Y22" s="1196"/>
      <c r="Z22" s="1197"/>
      <c r="AA22" s="1198"/>
      <c r="AB22" s="1205"/>
      <c r="AC22" s="1206"/>
      <c r="AD22" s="1207"/>
      <c r="AE22" s="1205"/>
      <c r="AF22" s="1206"/>
      <c r="AG22" s="1207"/>
      <c r="AH22" s="1205"/>
      <c r="AI22" s="1206"/>
      <c r="AJ22" s="1207"/>
      <c r="AK22" s="1205"/>
      <c r="AL22" s="1206"/>
      <c r="AM22" s="1207"/>
      <c r="AN22" s="1205"/>
      <c r="AO22" s="1206"/>
      <c r="AP22" s="1207"/>
      <c r="AQ22" s="1205"/>
      <c r="AR22" s="1206"/>
      <c r="AS22" s="1207"/>
      <c r="AT22" s="1205"/>
      <c r="AU22" s="1206"/>
      <c r="AV22" s="1207"/>
      <c r="AW22" s="1196"/>
      <c r="AX22" s="1197"/>
      <c r="AY22" s="1198"/>
      <c r="AZ22" s="1187"/>
      <c r="BA22" s="1188"/>
      <c r="BB22" s="1188"/>
      <c r="BC22" s="1188"/>
      <c r="BD22" s="1189"/>
    </row>
    <row r="23" spans="1:56" ht="10.5" customHeight="1">
      <c r="A23" s="1236"/>
      <c r="B23" s="1236"/>
      <c r="C23" s="1229"/>
      <c r="D23" s="1230"/>
      <c r="E23" s="1230"/>
      <c r="F23" s="1230"/>
      <c r="G23" s="1231"/>
      <c r="H23" s="1229"/>
      <c r="I23" s="1230"/>
      <c r="J23" s="1230"/>
      <c r="K23" s="1230"/>
      <c r="L23" s="1230"/>
      <c r="M23" s="1230"/>
      <c r="N23" s="1230"/>
      <c r="O23" s="1230"/>
      <c r="P23" s="1230"/>
      <c r="Q23" s="1230"/>
      <c r="R23" s="1230"/>
      <c r="S23" s="1230"/>
      <c r="T23" s="1230"/>
      <c r="U23" s="1230"/>
      <c r="V23" s="1230"/>
      <c r="W23" s="1230"/>
      <c r="X23" s="1231"/>
      <c r="Y23" s="1199"/>
      <c r="Z23" s="1200"/>
      <c r="AA23" s="1201"/>
      <c r="AB23" s="1208" t="s">
        <v>338</v>
      </c>
      <c r="AC23" s="1209"/>
      <c r="AD23" s="1210"/>
      <c r="AE23" s="1208" t="s">
        <v>439</v>
      </c>
      <c r="AF23" s="1209"/>
      <c r="AG23" s="1210"/>
      <c r="AH23" s="1208" t="s">
        <v>439</v>
      </c>
      <c r="AI23" s="1209"/>
      <c r="AJ23" s="1210"/>
      <c r="AK23" s="1208" t="s">
        <v>439</v>
      </c>
      <c r="AL23" s="1209"/>
      <c r="AM23" s="1210"/>
      <c r="AN23" s="1208" t="s">
        <v>439</v>
      </c>
      <c r="AO23" s="1209"/>
      <c r="AP23" s="1210"/>
      <c r="AQ23" s="1208" t="s">
        <v>439</v>
      </c>
      <c r="AR23" s="1209"/>
      <c r="AS23" s="1210"/>
      <c r="AT23" s="1208" t="s">
        <v>439</v>
      </c>
      <c r="AU23" s="1209"/>
      <c r="AV23" s="1210"/>
      <c r="AW23" s="1199"/>
      <c r="AX23" s="1200"/>
      <c r="AY23" s="1201"/>
      <c r="AZ23" s="1190"/>
      <c r="BA23" s="1191"/>
      <c r="BB23" s="1191"/>
      <c r="BC23" s="1191"/>
      <c r="BD23" s="1192"/>
    </row>
    <row r="24" spans="1:56" ht="10.5" customHeight="1">
      <c r="A24" s="1236"/>
      <c r="B24" s="1236"/>
      <c r="C24" s="1232"/>
      <c r="D24" s="1233"/>
      <c r="E24" s="1233"/>
      <c r="F24" s="1233"/>
      <c r="G24" s="1234"/>
      <c r="H24" s="1232"/>
      <c r="I24" s="1233"/>
      <c r="J24" s="1233"/>
      <c r="K24" s="1233"/>
      <c r="L24" s="1233"/>
      <c r="M24" s="1233"/>
      <c r="N24" s="1233"/>
      <c r="O24" s="1233"/>
      <c r="P24" s="1233"/>
      <c r="Q24" s="1233"/>
      <c r="R24" s="1233"/>
      <c r="S24" s="1233"/>
      <c r="T24" s="1233"/>
      <c r="U24" s="1233"/>
      <c r="V24" s="1233"/>
      <c r="W24" s="1233"/>
      <c r="X24" s="1234"/>
      <c r="Y24" s="1202"/>
      <c r="Z24" s="1203"/>
      <c r="AA24" s="1204"/>
      <c r="AB24" s="1211"/>
      <c r="AC24" s="1212"/>
      <c r="AD24" s="1213"/>
      <c r="AE24" s="1211"/>
      <c r="AF24" s="1212"/>
      <c r="AG24" s="1213"/>
      <c r="AH24" s="1211"/>
      <c r="AI24" s="1212"/>
      <c r="AJ24" s="1213"/>
      <c r="AK24" s="1211"/>
      <c r="AL24" s="1212"/>
      <c r="AM24" s="1213"/>
      <c r="AN24" s="1211"/>
      <c r="AO24" s="1212"/>
      <c r="AP24" s="1213"/>
      <c r="AQ24" s="1211"/>
      <c r="AR24" s="1212"/>
      <c r="AS24" s="1213"/>
      <c r="AT24" s="1211"/>
      <c r="AU24" s="1212"/>
      <c r="AV24" s="1213"/>
      <c r="AW24" s="1202"/>
      <c r="AX24" s="1203"/>
      <c r="AY24" s="1204"/>
      <c r="AZ24" s="1193"/>
      <c r="BA24" s="1194"/>
      <c r="BB24" s="1194"/>
      <c r="BC24" s="1194"/>
      <c r="BD24" s="1195"/>
    </row>
    <row r="25" spans="1:56" ht="10.5" customHeight="1">
      <c r="A25" s="1236"/>
      <c r="B25" s="1236"/>
      <c r="C25" s="1226" t="s">
        <v>405</v>
      </c>
      <c r="D25" s="1227"/>
      <c r="E25" s="1227"/>
      <c r="F25" s="1227"/>
      <c r="G25" s="1228"/>
      <c r="H25" s="1226" t="s">
        <v>365</v>
      </c>
      <c r="I25" s="1227"/>
      <c r="J25" s="1227"/>
      <c r="K25" s="1227"/>
      <c r="L25" s="1227"/>
      <c r="M25" s="1227"/>
      <c r="N25" s="1227"/>
      <c r="O25" s="1227"/>
      <c r="P25" s="1227"/>
      <c r="Q25" s="1227"/>
      <c r="R25" s="1227"/>
      <c r="S25" s="1227"/>
      <c r="T25" s="1227"/>
      <c r="U25" s="1227"/>
      <c r="V25" s="1227"/>
      <c r="W25" s="1227"/>
      <c r="X25" s="1228"/>
      <c r="Y25" s="1196"/>
      <c r="Z25" s="1197"/>
      <c r="AA25" s="1198"/>
      <c r="AB25" s="1205"/>
      <c r="AC25" s="1206"/>
      <c r="AD25" s="1207"/>
      <c r="AE25" s="1205"/>
      <c r="AF25" s="1206"/>
      <c r="AG25" s="1207"/>
      <c r="AH25" s="1205"/>
      <c r="AI25" s="1206"/>
      <c r="AJ25" s="1207"/>
      <c r="AK25" s="1205"/>
      <c r="AL25" s="1206"/>
      <c r="AM25" s="1207"/>
      <c r="AN25" s="1205"/>
      <c r="AO25" s="1206"/>
      <c r="AP25" s="1207"/>
      <c r="AQ25" s="1205"/>
      <c r="AR25" s="1206"/>
      <c r="AS25" s="1207"/>
      <c r="AT25" s="1205"/>
      <c r="AU25" s="1206"/>
      <c r="AV25" s="1207"/>
      <c r="AW25" s="1196"/>
      <c r="AX25" s="1197"/>
      <c r="AY25" s="1198"/>
      <c r="AZ25" s="1187"/>
      <c r="BA25" s="1188"/>
      <c r="BB25" s="1188"/>
      <c r="BC25" s="1188"/>
      <c r="BD25" s="1189"/>
    </row>
    <row r="26" spans="1:56" ht="10.5" customHeight="1">
      <c r="A26" s="1236"/>
      <c r="B26" s="1236"/>
      <c r="C26" s="1229"/>
      <c r="D26" s="1230"/>
      <c r="E26" s="1230"/>
      <c r="F26" s="1230"/>
      <c r="G26" s="1231"/>
      <c r="H26" s="1229"/>
      <c r="I26" s="1230"/>
      <c r="J26" s="1230"/>
      <c r="K26" s="1230"/>
      <c r="L26" s="1230"/>
      <c r="M26" s="1230"/>
      <c r="N26" s="1230"/>
      <c r="O26" s="1230"/>
      <c r="P26" s="1230"/>
      <c r="Q26" s="1230"/>
      <c r="R26" s="1230"/>
      <c r="S26" s="1230"/>
      <c r="T26" s="1230"/>
      <c r="U26" s="1230"/>
      <c r="V26" s="1230"/>
      <c r="W26" s="1230"/>
      <c r="X26" s="1231"/>
      <c r="Y26" s="1199"/>
      <c r="Z26" s="1200"/>
      <c r="AA26" s="1201"/>
      <c r="AB26" s="1208" t="s">
        <v>338</v>
      </c>
      <c r="AC26" s="1209"/>
      <c r="AD26" s="1210"/>
      <c r="AE26" s="1208" t="s">
        <v>439</v>
      </c>
      <c r="AF26" s="1209"/>
      <c r="AG26" s="1210"/>
      <c r="AH26" s="1208" t="s">
        <v>439</v>
      </c>
      <c r="AI26" s="1209"/>
      <c r="AJ26" s="1210"/>
      <c r="AK26" s="1208" t="s">
        <v>439</v>
      </c>
      <c r="AL26" s="1209"/>
      <c r="AM26" s="1210"/>
      <c r="AN26" s="1208" t="s">
        <v>439</v>
      </c>
      <c r="AO26" s="1209"/>
      <c r="AP26" s="1210"/>
      <c r="AQ26" s="1208" t="s">
        <v>439</v>
      </c>
      <c r="AR26" s="1209"/>
      <c r="AS26" s="1210"/>
      <c r="AT26" s="1208" t="s">
        <v>439</v>
      </c>
      <c r="AU26" s="1209"/>
      <c r="AV26" s="1210"/>
      <c r="AW26" s="1199"/>
      <c r="AX26" s="1200"/>
      <c r="AY26" s="1201"/>
      <c r="AZ26" s="1190"/>
      <c r="BA26" s="1191"/>
      <c r="BB26" s="1191"/>
      <c r="BC26" s="1191"/>
      <c r="BD26" s="1192"/>
    </row>
    <row r="27" spans="1:56" ht="10.5" customHeight="1">
      <c r="A27" s="1236"/>
      <c r="B27" s="1236"/>
      <c r="C27" s="1232"/>
      <c r="D27" s="1233"/>
      <c r="E27" s="1233"/>
      <c r="F27" s="1233"/>
      <c r="G27" s="1234"/>
      <c r="H27" s="1232"/>
      <c r="I27" s="1233"/>
      <c r="J27" s="1233"/>
      <c r="K27" s="1233"/>
      <c r="L27" s="1233"/>
      <c r="M27" s="1233"/>
      <c r="N27" s="1233"/>
      <c r="O27" s="1233"/>
      <c r="P27" s="1233"/>
      <c r="Q27" s="1233"/>
      <c r="R27" s="1233"/>
      <c r="S27" s="1233"/>
      <c r="T27" s="1233"/>
      <c r="U27" s="1233"/>
      <c r="V27" s="1233"/>
      <c r="W27" s="1233"/>
      <c r="X27" s="1234"/>
      <c r="Y27" s="1202"/>
      <c r="Z27" s="1203"/>
      <c r="AA27" s="1204"/>
      <c r="AB27" s="1211"/>
      <c r="AC27" s="1212"/>
      <c r="AD27" s="1213"/>
      <c r="AE27" s="1211"/>
      <c r="AF27" s="1212"/>
      <c r="AG27" s="1213"/>
      <c r="AH27" s="1211"/>
      <c r="AI27" s="1212"/>
      <c r="AJ27" s="1213"/>
      <c r="AK27" s="1211"/>
      <c r="AL27" s="1212"/>
      <c r="AM27" s="1213"/>
      <c r="AN27" s="1211"/>
      <c r="AO27" s="1212"/>
      <c r="AP27" s="1213"/>
      <c r="AQ27" s="1211"/>
      <c r="AR27" s="1212"/>
      <c r="AS27" s="1213"/>
      <c r="AT27" s="1211"/>
      <c r="AU27" s="1212"/>
      <c r="AV27" s="1213"/>
      <c r="AW27" s="1202"/>
      <c r="AX27" s="1203"/>
      <c r="AY27" s="1204"/>
      <c r="AZ27" s="1193"/>
      <c r="BA27" s="1194"/>
      <c r="BB27" s="1194"/>
      <c r="BC27" s="1194"/>
      <c r="BD27" s="1195"/>
    </row>
    <row r="28" spans="1:56" ht="10.5" customHeight="1">
      <c r="A28" s="1236"/>
      <c r="B28" s="1236"/>
      <c r="C28" s="1226" t="s">
        <v>366</v>
      </c>
      <c r="D28" s="1227"/>
      <c r="E28" s="1227"/>
      <c r="F28" s="1227"/>
      <c r="G28" s="1228"/>
      <c r="H28" s="1226" t="s">
        <v>440</v>
      </c>
      <c r="I28" s="1227"/>
      <c r="J28" s="1227"/>
      <c r="K28" s="1227"/>
      <c r="L28" s="1227"/>
      <c r="M28" s="1227"/>
      <c r="N28" s="1227"/>
      <c r="O28" s="1227"/>
      <c r="P28" s="1227"/>
      <c r="Q28" s="1227"/>
      <c r="R28" s="1227"/>
      <c r="S28" s="1227"/>
      <c r="T28" s="1227"/>
      <c r="U28" s="1227"/>
      <c r="V28" s="1227"/>
      <c r="W28" s="1227"/>
      <c r="X28" s="1228"/>
      <c r="Y28" s="1196"/>
      <c r="Z28" s="1197"/>
      <c r="AA28" s="1198"/>
      <c r="AB28" s="1205"/>
      <c r="AC28" s="1206"/>
      <c r="AD28" s="1207"/>
      <c r="AE28" s="1205"/>
      <c r="AF28" s="1206"/>
      <c r="AG28" s="1207"/>
      <c r="AH28" s="1205"/>
      <c r="AI28" s="1206"/>
      <c r="AJ28" s="1207"/>
      <c r="AK28" s="1205"/>
      <c r="AL28" s="1206"/>
      <c r="AM28" s="1207"/>
      <c r="AN28" s="1205"/>
      <c r="AO28" s="1206"/>
      <c r="AP28" s="1207"/>
      <c r="AQ28" s="1205"/>
      <c r="AR28" s="1206"/>
      <c r="AS28" s="1207"/>
      <c r="AT28" s="1205"/>
      <c r="AU28" s="1206"/>
      <c r="AV28" s="1207"/>
      <c r="AW28" s="1196"/>
      <c r="AX28" s="1197"/>
      <c r="AY28" s="1198"/>
      <c r="AZ28" s="1187"/>
      <c r="BA28" s="1188"/>
      <c r="BB28" s="1188"/>
      <c r="BC28" s="1188"/>
      <c r="BD28" s="1189"/>
    </row>
    <row r="29" spans="1:56" ht="10.5" customHeight="1">
      <c r="A29" s="1236"/>
      <c r="B29" s="1236"/>
      <c r="C29" s="1229"/>
      <c r="D29" s="1230"/>
      <c r="E29" s="1230"/>
      <c r="F29" s="1230"/>
      <c r="G29" s="1231"/>
      <c r="H29" s="1229"/>
      <c r="I29" s="1230"/>
      <c r="J29" s="1230"/>
      <c r="K29" s="1230"/>
      <c r="L29" s="1230"/>
      <c r="M29" s="1230"/>
      <c r="N29" s="1230"/>
      <c r="O29" s="1230"/>
      <c r="P29" s="1230"/>
      <c r="Q29" s="1230"/>
      <c r="R29" s="1230"/>
      <c r="S29" s="1230"/>
      <c r="T29" s="1230"/>
      <c r="U29" s="1230"/>
      <c r="V29" s="1230"/>
      <c r="W29" s="1230"/>
      <c r="X29" s="1231"/>
      <c r="Y29" s="1199"/>
      <c r="Z29" s="1200"/>
      <c r="AA29" s="1201"/>
      <c r="AB29" s="1208" t="s">
        <v>338</v>
      </c>
      <c r="AC29" s="1209"/>
      <c r="AD29" s="1210"/>
      <c r="AE29" s="1208" t="s">
        <v>439</v>
      </c>
      <c r="AF29" s="1209"/>
      <c r="AG29" s="1210"/>
      <c r="AH29" s="1208" t="s">
        <v>439</v>
      </c>
      <c r="AI29" s="1209"/>
      <c r="AJ29" s="1210"/>
      <c r="AK29" s="1208" t="s">
        <v>439</v>
      </c>
      <c r="AL29" s="1209"/>
      <c r="AM29" s="1210"/>
      <c r="AN29" s="1208" t="s">
        <v>439</v>
      </c>
      <c r="AO29" s="1209"/>
      <c r="AP29" s="1210"/>
      <c r="AQ29" s="1208" t="s">
        <v>439</v>
      </c>
      <c r="AR29" s="1209"/>
      <c r="AS29" s="1210"/>
      <c r="AT29" s="1208" t="s">
        <v>439</v>
      </c>
      <c r="AU29" s="1209"/>
      <c r="AV29" s="1210"/>
      <c r="AW29" s="1199"/>
      <c r="AX29" s="1200"/>
      <c r="AY29" s="1201"/>
      <c r="AZ29" s="1190"/>
      <c r="BA29" s="1191"/>
      <c r="BB29" s="1191"/>
      <c r="BC29" s="1191"/>
      <c r="BD29" s="1192"/>
    </row>
    <row r="30" spans="1:56" ht="10.5" customHeight="1">
      <c r="A30" s="1236"/>
      <c r="B30" s="1236"/>
      <c r="C30" s="1232"/>
      <c r="D30" s="1233"/>
      <c r="E30" s="1233"/>
      <c r="F30" s="1233"/>
      <c r="G30" s="1234"/>
      <c r="H30" s="1232"/>
      <c r="I30" s="1233"/>
      <c r="J30" s="1233"/>
      <c r="K30" s="1233"/>
      <c r="L30" s="1233"/>
      <c r="M30" s="1233"/>
      <c r="N30" s="1233"/>
      <c r="O30" s="1233"/>
      <c r="P30" s="1233"/>
      <c r="Q30" s="1233"/>
      <c r="R30" s="1233"/>
      <c r="S30" s="1233"/>
      <c r="T30" s="1233"/>
      <c r="U30" s="1233"/>
      <c r="V30" s="1233"/>
      <c r="W30" s="1233"/>
      <c r="X30" s="1234"/>
      <c r="Y30" s="1202"/>
      <c r="Z30" s="1203"/>
      <c r="AA30" s="1204"/>
      <c r="AB30" s="1211"/>
      <c r="AC30" s="1212"/>
      <c r="AD30" s="1213"/>
      <c r="AE30" s="1211"/>
      <c r="AF30" s="1212"/>
      <c r="AG30" s="1213"/>
      <c r="AH30" s="1211"/>
      <c r="AI30" s="1212"/>
      <c r="AJ30" s="1213"/>
      <c r="AK30" s="1211"/>
      <c r="AL30" s="1212"/>
      <c r="AM30" s="1213"/>
      <c r="AN30" s="1211"/>
      <c r="AO30" s="1212"/>
      <c r="AP30" s="1213"/>
      <c r="AQ30" s="1211"/>
      <c r="AR30" s="1212"/>
      <c r="AS30" s="1213"/>
      <c r="AT30" s="1211"/>
      <c r="AU30" s="1212"/>
      <c r="AV30" s="1213"/>
      <c r="AW30" s="1202"/>
      <c r="AX30" s="1203"/>
      <c r="AY30" s="1204"/>
      <c r="AZ30" s="1193"/>
      <c r="BA30" s="1194"/>
      <c r="BB30" s="1194"/>
      <c r="BC30" s="1194"/>
      <c r="BD30" s="1195"/>
    </row>
    <row r="31" spans="1:56" ht="10.5" customHeight="1">
      <c r="A31" s="1236"/>
      <c r="B31" s="1236"/>
      <c r="C31" s="1226" t="s">
        <v>367</v>
      </c>
      <c r="D31" s="1227"/>
      <c r="E31" s="1227"/>
      <c r="F31" s="1227"/>
      <c r="G31" s="1228"/>
      <c r="H31" s="1226" t="s">
        <v>368</v>
      </c>
      <c r="I31" s="1227"/>
      <c r="J31" s="1227"/>
      <c r="K31" s="1227"/>
      <c r="L31" s="1227"/>
      <c r="M31" s="1227"/>
      <c r="N31" s="1227"/>
      <c r="O31" s="1227"/>
      <c r="P31" s="1227"/>
      <c r="Q31" s="1227"/>
      <c r="R31" s="1227"/>
      <c r="S31" s="1227"/>
      <c r="T31" s="1227"/>
      <c r="U31" s="1227"/>
      <c r="V31" s="1227"/>
      <c r="W31" s="1227"/>
      <c r="X31" s="1228"/>
      <c r="Y31" s="1196"/>
      <c r="Z31" s="1197"/>
      <c r="AA31" s="1198"/>
      <c r="AB31" s="1205"/>
      <c r="AC31" s="1206"/>
      <c r="AD31" s="1207"/>
      <c r="AE31" s="1205"/>
      <c r="AF31" s="1206"/>
      <c r="AG31" s="1207"/>
      <c r="AH31" s="1205"/>
      <c r="AI31" s="1206"/>
      <c r="AJ31" s="1207"/>
      <c r="AK31" s="1205"/>
      <c r="AL31" s="1206"/>
      <c r="AM31" s="1207"/>
      <c r="AN31" s="1205"/>
      <c r="AO31" s="1206"/>
      <c r="AP31" s="1207"/>
      <c r="AQ31" s="1205"/>
      <c r="AR31" s="1206"/>
      <c r="AS31" s="1207"/>
      <c r="AT31" s="1205"/>
      <c r="AU31" s="1206"/>
      <c r="AV31" s="1207"/>
      <c r="AW31" s="1196"/>
      <c r="AX31" s="1197"/>
      <c r="AY31" s="1198"/>
      <c r="AZ31" s="1187"/>
      <c r="BA31" s="1188"/>
      <c r="BB31" s="1188"/>
      <c r="BC31" s="1188"/>
      <c r="BD31" s="1189"/>
    </row>
    <row r="32" spans="1:56" ht="10.5" customHeight="1">
      <c r="A32" s="1236"/>
      <c r="B32" s="1236"/>
      <c r="C32" s="1229"/>
      <c r="D32" s="1230"/>
      <c r="E32" s="1230"/>
      <c r="F32" s="1230"/>
      <c r="G32" s="1231"/>
      <c r="H32" s="1229"/>
      <c r="I32" s="1230"/>
      <c r="J32" s="1230"/>
      <c r="K32" s="1230"/>
      <c r="L32" s="1230"/>
      <c r="M32" s="1230"/>
      <c r="N32" s="1230"/>
      <c r="O32" s="1230"/>
      <c r="P32" s="1230"/>
      <c r="Q32" s="1230"/>
      <c r="R32" s="1230"/>
      <c r="S32" s="1230"/>
      <c r="T32" s="1230"/>
      <c r="U32" s="1230"/>
      <c r="V32" s="1230"/>
      <c r="W32" s="1230"/>
      <c r="X32" s="1231"/>
      <c r="Y32" s="1199"/>
      <c r="Z32" s="1200"/>
      <c r="AA32" s="1201"/>
      <c r="AB32" s="1208" t="s">
        <v>338</v>
      </c>
      <c r="AC32" s="1209"/>
      <c r="AD32" s="1210"/>
      <c r="AE32" s="1208" t="s">
        <v>439</v>
      </c>
      <c r="AF32" s="1209"/>
      <c r="AG32" s="1210"/>
      <c r="AH32" s="1208" t="s">
        <v>439</v>
      </c>
      <c r="AI32" s="1209"/>
      <c r="AJ32" s="1210"/>
      <c r="AK32" s="1208" t="s">
        <v>439</v>
      </c>
      <c r="AL32" s="1209"/>
      <c r="AM32" s="1210"/>
      <c r="AN32" s="1208" t="s">
        <v>439</v>
      </c>
      <c r="AO32" s="1209"/>
      <c r="AP32" s="1210"/>
      <c r="AQ32" s="1208" t="s">
        <v>439</v>
      </c>
      <c r="AR32" s="1209"/>
      <c r="AS32" s="1210"/>
      <c r="AT32" s="1208" t="s">
        <v>439</v>
      </c>
      <c r="AU32" s="1209"/>
      <c r="AV32" s="1210"/>
      <c r="AW32" s="1199"/>
      <c r="AX32" s="1200"/>
      <c r="AY32" s="1201"/>
      <c r="AZ32" s="1190"/>
      <c r="BA32" s="1191"/>
      <c r="BB32" s="1191"/>
      <c r="BC32" s="1191"/>
      <c r="BD32" s="1192"/>
    </row>
    <row r="33" spans="1:56" ht="10.5" customHeight="1">
      <c r="A33" s="1236"/>
      <c r="B33" s="1236"/>
      <c r="C33" s="1229"/>
      <c r="D33" s="1230"/>
      <c r="E33" s="1230"/>
      <c r="F33" s="1230"/>
      <c r="G33" s="1231"/>
      <c r="H33" s="1232"/>
      <c r="I33" s="1233"/>
      <c r="J33" s="1233"/>
      <c r="K33" s="1233"/>
      <c r="L33" s="1233"/>
      <c r="M33" s="1233"/>
      <c r="N33" s="1233"/>
      <c r="O33" s="1233"/>
      <c r="P33" s="1233"/>
      <c r="Q33" s="1233"/>
      <c r="R33" s="1233"/>
      <c r="S33" s="1233"/>
      <c r="T33" s="1233"/>
      <c r="U33" s="1233"/>
      <c r="V33" s="1233"/>
      <c r="W33" s="1233"/>
      <c r="X33" s="1234"/>
      <c r="Y33" s="1202"/>
      <c r="Z33" s="1203"/>
      <c r="AA33" s="1204"/>
      <c r="AB33" s="1211"/>
      <c r="AC33" s="1212"/>
      <c r="AD33" s="1213"/>
      <c r="AE33" s="1211"/>
      <c r="AF33" s="1212"/>
      <c r="AG33" s="1213"/>
      <c r="AH33" s="1211"/>
      <c r="AI33" s="1212"/>
      <c r="AJ33" s="1213"/>
      <c r="AK33" s="1211"/>
      <c r="AL33" s="1212"/>
      <c r="AM33" s="1213"/>
      <c r="AN33" s="1211"/>
      <c r="AO33" s="1212"/>
      <c r="AP33" s="1213"/>
      <c r="AQ33" s="1211"/>
      <c r="AR33" s="1212"/>
      <c r="AS33" s="1213"/>
      <c r="AT33" s="1211"/>
      <c r="AU33" s="1212"/>
      <c r="AV33" s="1213"/>
      <c r="AW33" s="1202"/>
      <c r="AX33" s="1203"/>
      <c r="AY33" s="1204"/>
      <c r="AZ33" s="1193"/>
      <c r="BA33" s="1194"/>
      <c r="BB33" s="1194"/>
      <c r="BC33" s="1194"/>
      <c r="BD33" s="1195"/>
    </row>
    <row r="34" spans="1:56" ht="10.5" customHeight="1">
      <c r="A34" s="1236"/>
      <c r="B34" s="1236"/>
      <c r="C34" s="1229"/>
      <c r="D34" s="1230"/>
      <c r="E34" s="1230"/>
      <c r="F34" s="1230"/>
      <c r="G34" s="1231"/>
      <c r="H34" s="1214" t="s">
        <v>441</v>
      </c>
      <c r="I34" s="1215"/>
      <c r="J34" s="1215"/>
      <c r="K34" s="1215"/>
      <c r="L34" s="1215"/>
      <c r="M34" s="1215"/>
      <c r="N34" s="1215"/>
      <c r="O34" s="1215"/>
      <c r="P34" s="1215"/>
      <c r="Q34" s="1215"/>
      <c r="R34" s="1215"/>
      <c r="S34" s="1215"/>
      <c r="T34" s="1215"/>
      <c r="U34" s="1215"/>
      <c r="V34" s="1215"/>
      <c r="W34" s="1215"/>
      <c r="X34" s="1216"/>
      <c r="Y34" s="1196"/>
      <c r="Z34" s="1197"/>
      <c r="AA34" s="1198"/>
      <c r="AB34" s="1205"/>
      <c r="AC34" s="1206"/>
      <c r="AD34" s="1207"/>
      <c r="AE34" s="1205"/>
      <c r="AF34" s="1206"/>
      <c r="AG34" s="1207"/>
      <c r="AH34" s="1205"/>
      <c r="AI34" s="1206"/>
      <c r="AJ34" s="1207"/>
      <c r="AK34" s="1205"/>
      <c r="AL34" s="1206"/>
      <c r="AM34" s="1207"/>
      <c r="AN34" s="1205"/>
      <c r="AO34" s="1206"/>
      <c r="AP34" s="1207"/>
      <c r="AQ34" s="1205"/>
      <c r="AR34" s="1206"/>
      <c r="AS34" s="1207"/>
      <c r="AT34" s="1205"/>
      <c r="AU34" s="1206"/>
      <c r="AV34" s="1207"/>
      <c r="AW34" s="1196"/>
      <c r="AX34" s="1197"/>
      <c r="AY34" s="1198"/>
      <c r="AZ34" s="1187"/>
      <c r="BA34" s="1188"/>
      <c r="BB34" s="1188"/>
      <c r="BC34" s="1188"/>
      <c r="BD34" s="1189"/>
    </row>
    <row r="35" spans="1:56" ht="10.5" customHeight="1">
      <c r="A35" s="1236"/>
      <c r="B35" s="1236"/>
      <c r="C35" s="1229"/>
      <c r="D35" s="1230"/>
      <c r="E35" s="1230"/>
      <c r="F35" s="1230"/>
      <c r="G35" s="1231"/>
      <c r="H35" s="1217"/>
      <c r="I35" s="1218"/>
      <c r="J35" s="1218"/>
      <c r="K35" s="1218"/>
      <c r="L35" s="1218"/>
      <c r="M35" s="1218"/>
      <c r="N35" s="1218"/>
      <c r="O35" s="1218"/>
      <c r="P35" s="1218"/>
      <c r="Q35" s="1218"/>
      <c r="R35" s="1218"/>
      <c r="S35" s="1218"/>
      <c r="T35" s="1218"/>
      <c r="U35" s="1218"/>
      <c r="V35" s="1218"/>
      <c r="W35" s="1218"/>
      <c r="X35" s="1219"/>
      <c r="Y35" s="1199"/>
      <c r="Z35" s="1200"/>
      <c r="AA35" s="1201"/>
      <c r="AB35" s="1208" t="s">
        <v>338</v>
      </c>
      <c r="AC35" s="1209"/>
      <c r="AD35" s="1210"/>
      <c r="AE35" s="1208" t="s">
        <v>439</v>
      </c>
      <c r="AF35" s="1209"/>
      <c r="AG35" s="1210"/>
      <c r="AH35" s="1208" t="s">
        <v>439</v>
      </c>
      <c r="AI35" s="1209"/>
      <c r="AJ35" s="1210"/>
      <c r="AK35" s="1208" t="s">
        <v>439</v>
      </c>
      <c r="AL35" s="1209"/>
      <c r="AM35" s="1210"/>
      <c r="AN35" s="1208" t="s">
        <v>439</v>
      </c>
      <c r="AO35" s="1209"/>
      <c r="AP35" s="1210"/>
      <c r="AQ35" s="1208" t="s">
        <v>439</v>
      </c>
      <c r="AR35" s="1209"/>
      <c r="AS35" s="1210"/>
      <c r="AT35" s="1208" t="s">
        <v>439</v>
      </c>
      <c r="AU35" s="1209"/>
      <c r="AV35" s="1210"/>
      <c r="AW35" s="1199"/>
      <c r="AX35" s="1200"/>
      <c r="AY35" s="1201"/>
      <c r="AZ35" s="1190"/>
      <c r="BA35" s="1191"/>
      <c r="BB35" s="1191"/>
      <c r="BC35" s="1191"/>
      <c r="BD35" s="1192"/>
    </row>
    <row r="36" spans="1:56" ht="10.5" customHeight="1">
      <c r="A36" s="1236"/>
      <c r="B36" s="1236"/>
      <c r="C36" s="1229"/>
      <c r="D36" s="1230"/>
      <c r="E36" s="1230"/>
      <c r="F36" s="1230"/>
      <c r="G36" s="1231"/>
      <c r="H36" s="1220"/>
      <c r="I36" s="1221"/>
      <c r="J36" s="1221"/>
      <c r="K36" s="1221"/>
      <c r="L36" s="1221"/>
      <c r="M36" s="1221"/>
      <c r="N36" s="1221"/>
      <c r="O36" s="1221"/>
      <c r="P36" s="1221"/>
      <c r="Q36" s="1221"/>
      <c r="R36" s="1221"/>
      <c r="S36" s="1221"/>
      <c r="T36" s="1221"/>
      <c r="U36" s="1221"/>
      <c r="V36" s="1221"/>
      <c r="W36" s="1221"/>
      <c r="X36" s="1222"/>
      <c r="Y36" s="1202"/>
      <c r="Z36" s="1203"/>
      <c r="AA36" s="1204"/>
      <c r="AB36" s="1211"/>
      <c r="AC36" s="1212"/>
      <c r="AD36" s="1213"/>
      <c r="AE36" s="1211"/>
      <c r="AF36" s="1212"/>
      <c r="AG36" s="1213"/>
      <c r="AH36" s="1211"/>
      <c r="AI36" s="1212"/>
      <c r="AJ36" s="1213"/>
      <c r="AK36" s="1211"/>
      <c r="AL36" s="1212"/>
      <c r="AM36" s="1213"/>
      <c r="AN36" s="1211"/>
      <c r="AO36" s="1212"/>
      <c r="AP36" s="1213"/>
      <c r="AQ36" s="1211"/>
      <c r="AR36" s="1212"/>
      <c r="AS36" s="1213"/>
      <c r="AT36" s="1211"/>
      <c r="AU36" s="1212"/>
      <c r="AV36" s="1213"/>
      <c r="AW36" s="1202"/>
      <c r="AX36" s="1203"/>
      <c r="AY36" s="1204"/>
      <c r="AZ36" s="1193"/>
      <c r="BA36" s="1194"/>
      <c r="BB36" s="1194"/>
      <c r="BC36" s="1194"/>
      <c r="BD36" s="1195"/>
    </row>
    <row r="37" spans="1:56" ht="10.5" customHeight="1">
      <c r="A37" s="1236"/>
      <c r="B37" s="1236"/>
      <c r="C37" s="1229"/>
      <c r="D37" s="1230"/>
      <c r="E37" s="1230"/>
      <c r="F37" s="1230"/>
      <c r="G37" s="1231"/>
      <c r="H37" s="1238" t="s">
        <v>685</v>
      </c>
      <c r="I37" s="1239"/>
      <c r="J37" s="1239"/>
      <c r="K37" s="1239"/>
      <c r="L37" s="1239"/>
      <c r="M37" s="1239"/>
      <c r="N37" s="1239"/>
      <c r="O37" s="1239"/>
      <c r="P37" s="1239"/>
      <c r="Q37" s="1239"/>
      <c r="R37" s="1239"/>
      <c r="S37" s="1239"/>
      <c r="T37" s="1239"/>
      <c r="U37" s="1239"/>
      <c r="V37" s="1239"/>
      <c r="W37" s="1239"/>
      <c r="X37" s="1240"/>
      <c r="Y37" s="1196"/>
      <c r="Z37" s="1197"/>
      <c r="AA37" s="1198"/>
      <c r="AB37" s="1205"/>
      <c r="AC37" s="1206"/>
      <c r="AD37" s="1207"/>
      <c r="AE37" s="1205"/>
      <c r="AF37" s="1206"/>
      <c r="AG37" s="1207"/>
      <c r="AH37" s="1205"/>
      <c r="AI37" s="1206"/>
      <c r="AJ37" s="1207"/>
      <c r="AK37" s="1205"/>
      <c r="AL37" s="1206"/>
      <c r="AM37" s="1207"/>
      <c r="AN37" s="1205"/>
      <c r="AO37" s="1206"/>
      <c r="AP37" s="1207"/>
      <c r="AQ37" s="1205"/>
      <c r="AR37" s="1206"/>
      <c r="AS37" s="1207"/>
      <c r="AT37" s="1205"/>
      <c r="AU37" s="1206"/>
      <c r="AV37" s="1207"/>
      <c r="AW37" s="1196"/>
      <c r="AX37" s="1197"/>
      <c r="AY37" s="1198"/>
      <c r="AZ37" s="1187"/>
      <c r="BA37" s="1188"/>
      <c r="BB37" s="1188"/>
      <c r="BC37" s="1188"/>
      <c r="BD37" s="1189"/>
    </row>
    <row r="38" spans="1:56" ht="10.5" customHeight="1">
      <c r="A38" s="1236"/>
      <c r="B38" s="1236"/>
      <c r="C38" s="1229"/>
      <c r="D38" s="1230"/>
      <c r="E38" s="1230"/>
      <c r="F38" s="1230"/>
      <c r="G38" s="1231"/>
      <c r="H38" s="1241"/>
      <c r="I38" s="1242"/>
      <c r="J38" s="1242"/>
      <c r="K38" s="1242"/>
      <c r="L38" s="1242"/>
      <c r="M38" s="1242"/>
      <c r="N38" s="1242"/>
      <c r="O38" s="1242"/>
      <c r="P38" s="1242"/>
      <c r="Q38" s="1242"/>
      <c r="R38" s="1242"/>
      <c r="S38" s="1242"/>
      <c r="T38" s="1242"/>
      <c r="U38" s="1242"/>
      <c r="V38" s="1242"/>
      <c r="W38" s="1242"/>
      <c r="X38" s="1243"/>
      <c r="Y38" s="1199"/>
      <c r="Z38" s="1200"/>
      <c r="AA38" s="1201"/>
      <c r="AB38" s="1208" t="s">
        <v>338</v>
      </c>
      <c r="AC38" s="1209"/>
      <c r="AD38" s="1210"/>
      <c r="AE38" s="1208" t="s">
        <v>439</v>
      </c>
      <c r="AF38" s="1209"/>
      <c r="AG38" s="1210"/>
      <c r="AH38" s="1208" t="s">
        <v>439</v>
      </c>
      <c r="AI38" s="1209"/>
      <c r="AJ38" s="1210"/>
      <c r="AK38" s="1208" t="s">
        <v>439</v>
      </c>
      <c r="AL38" s="1209"/>
      <c r="AM38" s="1210"/>
      <c r="AN38" s="1208" t="s">
        <v>439</v>
      </c>
      <c r="AO38" s="1209"/>
      <c r="AP38" s="1210"/>
      <c r="AQ38" s="1208" t="s">
        <v>439</v>
      </c>
      <c r="AR38" s="1209"/>
      <c r="AS38" s="1210"/>
      <c r="AT38" s="1208" t="s">
        <v>439</v>
      </c>
      <c r="AU38" s="1209"/>
      <c r="AV38" s="1210"/>
      <c r="AW38" s="1199"/>
      <c r="AX38" s="1200"/>
      <c r="AY38" s="1201"/>
      <c r="AZ38" s="1190"/>
      <c r="BA38" s="1191"/>
      <c r="BB38" s="1191"/>
      <c r="BC38" s="1191"/>
      <c r="BD38" s="1192"/>
    </row>
    <row r="39" spans="1:56" ht="10.5" customHeight="1">
      <c r="A39" s="1236"/>
      <c r="B39" s="1236"/>
      <c r="C39" s="1229"/>
      <c r="D39" s="1230"/>
      <c r="E39" s="1230"/>
      <c r="F39" s="1230"/>
      <c r="G39" s="1231"/>
      <c r="H39" s="1241"/>
      <c r="I39" s="1242"/>
      <c r="J39" s="1242"/>
      <c r="K39" s="1242"/>
      <c r="L39" s="1242"/>
      <c r="M39" s="1242"/>
      <c r="N39" s="1242"/>
      <c r="O39" s="1242"/>
      <c r="P39" s="1242"/>
      <c r="Q39" s="1242"/>
      <c r="R39" s="1242"/>
      <c r="S39" s="1242"/>
      <c r="T39" s="1242"/>
      <c r="U39" s="1242"/>
      <c r="V39" s="1242"/>
      <c r="W39" s="1242"/>
      <c r="X39" s="1243"/>
      <c r="Y39" s="1199"/>
      <c r="Z39" s="1200"/>
      <c r="AA39" s="1201"/>
      <c r="AB39" s="1223"/>
      <c r="AC39" s="1224"/>
      <c r="AD39" s="1225"/>
      <c r="AE39" s="1223"/>
      <c r="AF39" s="1224"/>
      <c r="AG39" s="1225"/>
      <c r="AH39" s="1223"/>
      <c r="AI39" s="1224"/>
      <c r="AJ39" s="1225"/>
      <c r="AK39" s="1223"/>
      <c r="AL39" s="1224"/>
      <c r="AM39" s="1225"/>
      <c r="AN39" s="1223"/>
      <c r="AO39" s="1224"/>
      <c r="AP39" s="1225"/>
      <c r="AQ39" s="1223"/>
      <c r="AR39" s="1224"/>
      <c r="AS39" s="1225"/>
      <c r="AT39" s="1223"/>
      <c r="AU39" s="1224"/>
      <c r="AV39" s="1225"/>
      <c r="AW39" s="1199"/>
      <c r="AX39" s="1200"/>
      <c r="AY39" s="1201"/>
      <c r="AZ39" s="1190"/>
      <c r="BA39" s="1191"/>
      <c r="BB39" s="1191"/>
      <c r="BC39" s="1191"/>
      <c r="BD39" s="1192"/>
    </row>
    <row r="40" spans="1:56" ht="10.5" customHeight="1">
      <c r="A40" s="1236"/>
      <c r="B40" s="1236"/>
      <c r="C40" s="1229"/>
      <c r="D40" s="1230"/>
      <c r="E40" s="1230"/>
      <c r="F40" s="1230"/>
      <c r="G40" s="1231"/>
      <c r="H40" s="1244"/>
      <c r="I40" s="1245"/>
      <c r="J40" s="1245"/>
      <c r="K40" s="1245"/>
      <c r="L40" s="1245"/>
      <c r="M40" s="1245"/>
      <c r="N40" s="1245"/>
      <c r="O40" s="1245"/>
      <c r="P40" s="1245"/>
      <c r="Q40" s="1245"/>
      <c r="R40" s="1245"/>
      <c r="S40" s="1245"/>
      <c r="T40" s="1245"/>
      <c r="U40" s="1245"/>
      <c r="V40" s="1245"/>
      <c r="W40" s="1245"/>
      <c r="X40" s="1246"/>
      <c r="Y40" s="1202"/>
      <c r="Z40" s="1203"/>
      <c r="AA40" s="1204"/>
      <c r="AB40" s="1211"/>
      <c r="AC40" s="1212"/>
      <c r="AD40" s="1213"/>
      <c r="AE40" s="1211"/>
      <c r="AF40" s="1212"/>
      <c r="AG40" s="1213"/>
      <c r="AH40" s="1211"/>
      <c r="AI40" s="1212"/>
      <c r="AJ40" s="1213"/>
      <c r="AK40" s="1211"/>
      <c r="AL40" s="1212"/>
      <c r="AM40" s="1213"/>
      <c r="AN40" s="1211"/>
      <c r="AO40" s="1212"/>
      <c r="AP40" s="1213"/>
      <c r="AQ40" s="1211"/>
      <c r="AR40" s="1212"/>
      <c r="AS40" s="1213"/>
      <c r="AT40" s="1211"/>
      <c r="AU40" s="1212"/>
      <c r="AV40" s="1213"/>
      <c r="AW40" s="1202"/>
      <c r="AX40" s="1203"/>
      <c r="AY40" s="1204"/>
      <c r="AZ40" s="1193"/>
      <c r="BA40" s="1194"/>
      <c r="BB40" s="1194"/>
      <c r="BC40" s="1194"/>
      <c r="BD40" s="1195"/>
    </row>
    <row r="41" spans="1:56" ht="10.5" customHeight="1">
      <c r="A41" s="1236"/>
      <c r="B41" s="1236"/>
      <c r="C41" s="1229"/>
      <c r="D41" s="1230"/>
      <c r="E41" s="1230"/>
      <c r="F41" s="1230"/>
      <c r="G41" s="1231"/>
      <c r="H41" s="1226" t="s">
        <v>406</v>
      </c>
      <c r="I41" s="1227"/>
      <c r="J41" s="1227"/>
      <c r="K41" s="1227"/>
      <c r="L41" s="1227"/>
      <c r="M41" s="1227"/>
      <c r="N41" s="1227"/>
      <c r="O41" s="1227"/>
      <c r="P41" s="1227"/>
      <c r="Q41" s="1227"/>
      <c r="R41" s="1227"/>
      <c r="S41" s="1227"/>
      <c r="T41" s="1227"/>
      <c r="U41" s="1227"/>
      <c r="V41" s="1227"/>
      <c r="W41" s="1227"/>
      <c r="X41" s="1228"/>
      <c r="Y41" s="1196"/>
      <c r="Z41" s="1197"/>
      <c r="AA41" s="1198"/>
      <c r="AB41" s="1205"/>
      <c r="AC41" s="1206"/>
      <c r="AD41" s="1207"/>
      <c r="AE41" s="1205"/>
      <c r="AF41" s="1206"/>
      <c r="AG41" s="1207"/>
      <c r="AH41" s="1205"/>
      <c r="AI41" s="1206"/>
      <c r="AJ41" s="1207"/>
      <c r="AK41" s="1205"/>
      <c r="AL41" s="1206"/>
      <c r="AM41" s="1207"/>
      <c r="AN41" s="1205"/>
      <c r="AO41" s="1206"/>
      <c r="AP41" s="1207"/>
      <c r="AQ41" s="1205"/>
      <c r="AR41" s="1206"/>
      <c r="AS41" s="1207"/>
      <c r="AT41" s="1205"/>
      <c r="AU41" s="1206"/>
      <c r="AV41" s="1207"/>
      <c r="AW41" s="1196"/>
      <c r="AX41" s="1197"/>
      <c r="AY41" s="1198"/>
      <c r="AZ41" s="1187"/>
      <c r="BA41" s="1188"/>
      <c r="BB41" s="1188"/>
      <c r="BC41" s="1188"/>
      <c r="BD41" s="1189"/>
    </row>
    <row r="42" spans="1:56" ht="10.5" customHeight="1">
      <c r="A42" s="1236"/>
      <c r="B42" s="1236"/>
      <c r="C42" s="1229"/>
      <c r="D42" s="1230"/>
      <c r="E42" s="1230"/>
      <c r="F42" s="1230"/>
      <c r="G42" s="1231"/>
      <c r="H42" s="1229"/>
      <c r="I42" s="1230"/>
      <c r="J42" s="1230"/>
      <c r="K42" s="1230"/>
      <c r="L42" s="1230"/>
      <c r="M42" s="1230"/>
      <c r="N42" s="1230"/>
      <c r="O42" s="1230"/>
      <c r="P42" s="1230"/>
      <c r="Q42" s="1230"/>
      <c r="R42" s="1230"/>
      <c r="S42" s="1230"/>
      <c r="T42" s="1230"/>
      <c r="U42" s="1230"/>
      <c r="V42" s="1230"/>
      <c r="W42" s="1230"/>
      <c r="X42" s="1231"/>
      <c r="Y42" s="1199"/>
      <c r="Z42" s="1200"/>
      <c r="AA42" s="1201"/>
      <c r="AB42" s="1208" t="s">
        <v>338</v>
      </c>
      <c r="AC42" s="1209"/>
      <c r="AD42" s="1210"/>
      <c r="AE42" s="1208" t="s">
        <v>439</v>
      </c>
      <c r="AF42" s="1209"/>
      <c r="AG42" s="1210"/>
      <c r="AH42" s="1208" t="s">
        <v>439</v>
      </c>
      <c r="AI42" s="1209"/>
      <c r="AJ42" s="1210"/>
      <c r="AK42" s="1208" t="s">
        <v>439</v>
      </c>
      <c r="AL42" s="1209"/>
      <c r="AM42" s="1210"/>
      <c r="AN42" s="1208" t="s">
        <v>439</v>
      </c>
      <c r="AO42" s="1209"/>
      <c r="AP42" s="1210"/>
      <c r="AQ42" s="1208" t="s">
        <v>439</v>
      </c>
      <c r="AR42" s="1209"/>
      <c r="AS42" s="1210"/>
      <c r="AT42" s="1208" t="s">
        <v>439</v>
      </c>
      <c r="AU42" s="1209"/>
      <c r="AV42" s="1210"/>
      <c r="AW42" s="1199"/>
      <c r="AX42" s="1200"/>
      <c r="AY42" s="1201"/>
      <c r="AZ42" s="1190"/>
      <c r="BA42" s="1191"/>
      <c r="BB42" s="1191"/>
      <c r="BC42" s="1191"/>
      <c r="BD42" s="1192"/>
    </row>
    <row r="43" spans="1:56" ht="10.5" customHeight="1">
      <c r="A43" s="1236"/>
      <c r="B43" s="1236"/>
      <c r="C43" s="1229"/>
      <c r="D43" s="1230"/>
      <c r="E43" s="1230"/>
      <c r="F43" s="1230"/>
      <c r="G43" s="1231"/>
      <c r="H43" s="1232"/>
      <c r="I43" s="1233"/>
      <c r="J43" s="1233"/>
      <c r="K43" s="1233"/>
      <c r="L43" s="1233"/>
      <c r="M43" s="1233"/>
      <c r="N43" s="1233"/>
      <c r="O43" s="1233"/>
      <c r="P43" s="1233"/>
      <c r="Q43" s="1233"/>
      <c r="R43" s="1233"/>
      <c r="S43" s="1233"/>
      <c r="T43" s="1233"/>
      <c r="U43" s="1233"/>
      <c r="V43" s="1233"/>
      <c r="W43" s="1233"/>
      <c r="X43" s="1234"/>
      <c r="Y43" s="1202"/>
      <c r="Z43" s="1203"/>
      <c r="AA43" s="1204"/>
      <c r="AB43" s="1211"/>
      <c r="AC43" s="1212"/>
      <c r="AD43" s="1213"/>
      <c r="AE43" s="1211"/>
      <c r="AF43" s="1212"/>
      <c r="AG43" s="1213"/>
      <c r="AH43" s="1211"/>
      <c r="AI43" s="1212"/>
      <c r="AJ43" s="1213"/>
      <c r="AK43" s="1211"/>
      <c r="AL43" s="1212"/>
      <c r="AM43" s="1213"/>
      <c r="AN43" s="1211"/>
      <c r="AO43" s="1212"/>
      <c r="AP43" s="1213"/>
      <c r="AQ43" s="1211"/>
      <c r="AR43" s="1212"/>
      <c r="AS43" s="1213"/>
      <c r="AT43" s="1211"/>
      <c r="AU43" s="1212"/>
      <c r="AV43" s="1213"/>
      <c r="AW43" s="1202"/>
      <c r="AX43" s="1203"/>
      <c r="AY43" s="1204"/>
      <c r="AZ43" s="1193"/>
      <c r="BA43" s="1194"/>
      <c r="BB43" s="1194"/>
      <c r="BC43" s="1194"/>
      <c r="BD43" s="1195"/>
    </row>
    <row r="44" spans="1:56" ht="10.5" customHeight="1">
      <c r="A44" s="1236"/>
      <c r="B44" s="1236"/>
      <c r="C44" s="1229"/>
      <c r="D44" s="1230"/>
      <c r="E44" s="1230"/>
      <c r="F44" s="1230"/>
      <c r="G44" s="1231"/>
      <c r="H44" s="1226" t="s">
        <v>369</v>
      </c>
      <c r="I44" s="1227"/>
      <c r="J44" s="1227"/>
      <c r="K44" s="1227"/>
      <c r="L44" s="1227"/>
      <c r="M44" s="1227"/>
      <c r="N44" s="1227"/>
      <c r="O44" s="1227"/>
      <c r="P44" s="1227"/>
      <c r="Q44" s="1227"/>
      <c r="R44" s="1227"/>
      <c r="S44" s="1227"/>
      <c r="T44" s="1227"/>
      <c r="U44" s="1227"/>
      <c r="V44" s="1227"/>
      <c r="W44" s="1227"/>
      <c r="X44" s="1228"/>
      <c r="Y44" s="1196"/>
      <c r="Z44" s="1197"/>
      <c r="AA44" s="1198"/>
      <c r="AB44" s="1205"/>
      <c r="AC44" s="1206"/>
      <c r="AD44" s="1207"/>
      <c r="AE44" s="1205"/>
      <c r="AF44" s="1206"/>
      <c r="AG44" s="1207"/>
      <c r="AH44" s="1205"/>
      <c r="AI44" s="1206"/>
      <c r="AJ44" s="1207"/>
      <c r="AK44" s="1205"/>
      <c r="AL44" s="1206"/>
      <c r="AM44" s="1207"/>
      <c r="AN44" s="1205"/>
      <c r="AO44" s="1206"/>
      <c r="AP44" s="1207"/>
      <c r="AQ44" s="1205"/>
      <c r="AR44" s="1206"/>
      <c r="AS44" s="1207"/>
      <c r="AT44" s="1205"/>
      <c r="AU44" s="1206"/>
      <c r="AV44" s="1207"/>
      <c r="AW44" s="1196"/>
      <c r="AX44" s="1197"/>
      <c r="AY44" s="1198"/>
      <c r="AZ44" s="1187"/>
      <c r="BA44" s="1188"/>
      <c r="BB44" s="1188"/>
      <c r="BC44" s="1188"/>
      <c r="BD44" s="1189"/>
    </row>
    <row r="45" spans="1:56" ht="10.5" customHeight="1">
      <c r="A45" s="1236"/>
      <c r="B45" s="1236"/>
      <c r="C45" s="1229"/>
      <c r="D45" s="1230"/>
      <c r="E45" s="1230"/>
      <c r="F45" s="1230"/>
      <c r="G45" s="1231"/>
      <c r="H45" s="1229"/>
      <c r="I45" s="1230"/>
      <c r="J45" s="1230"/>
      <c r="K45" s="1230"/>
      <c r="L45" s="1230"/>
      <c r="M45" s="1230"/>
      <c r="N45" s="1230"/>
      <c r="O45" s="1230"/>
      <c r="P45" s="1230"/>
      <c r="Q45" s="1230"/>
      <c r="R45" s="1230"/>
      <c r="S45" s="1230"/>
      <c r="T45" s="1230"/>
      <c r="U45" s="1230"/>
      <c r="V45" s="1230"/>
      <c r="W45" s="1230"/>
      <c r="X45" s="1231"/>
      <c r="Y45" s="1199"/>
      <c r="Z45" s="1200"/>
      <c r="AA45" s="1201"/>
      <c r="AB45" s="1208" t="s">
        <v>338</v>
      </c>
      <c r="AC45" s="1209"/>
      <c r="AD45" s="1210"/>
      <c r="AE45" s="1208" t="s">
        <v>439</v>
      </c>
      <c r="AF45" s="1209"/>
      <c r="AG45" s="1210"/>
      <c r="AH45" s="1208" t="s">
        <v>439</v>
      </c>
      <c r="AI45" s="1209"/>
      <c r="AJ45" s="1210"/>
      <c r="AK45" s="1208" t="s">
        <v>439</v>
      </c>
      <c r="AL45" s="1209"/>
      <c r="AM45" s="1210"/>
      <c r="AN45" s="1208" t="s">
        <v>439</v>
      </c>
      <c r="AO45" s="1209"/>
      <c r="AP45" s="1210"/>
      <c r="AQ45" s="1208" t="s">
        <v>439</v>
      </c>
      <c r="AR45" s="1209"/>
      <c r="AS45" s="1210"/>
      <c r="AT45" s="1208" t="s">
        <v>439</v>
      </c>
      <c r="AU45" s="1209"/>
      <c r="AV45" s="1210"/>
      <c r="AW45" s="1199"/>
      <c r="AX45" s="1200"/>
      <c r="AY45" s="1201"/>
      <c r="AZ45" s="1190"/>
      <c r="BA45" s="1191"/>
      <c r="BB45" s="1191"/>
      <c r="BC45" s="1191"/>
      <c r="BD45" s="1192"/>
    </row>
    <row r="46" spans="1:56" ht="10.5" customHeight="1">
      <c r="A46" s="1236"/>
      <c r="B46" s="1236"/>
      <c r="C46" s="1229"/>
      <c r="D46" s="1230"/>
      <c r="E46" s="1230"/>
      <c r="F46" s="1230"/>
      <c r="G46" s="1231"/>
      <c r="H46" s="1232"/>
      <c r="I46" s="1233"/>
      <c r="J46" s="1233"/>
      <c r="K46" s="1233"/>
      <c r="L46" s="1233"/>
      <c r="M46" s="1233"/>
      <c r="N46" s="1233"/>
      <c r="O46" s="1233"/>
      <c r="P46" s="1233"/>
      <c r="Q46" s="1233"/>
      <c r="R46" s="1233"/>
      <c r="S46" s="1233"/>
      <c r="T46" s="1233"/>
      <c r="U46" s="1233"/>
      <c r="V46" s="1233"/>
      <c r="W46" s="1233"/>
      <c r="X46" s="1234"/>
      <c r="Y46" s="1202"/>
      <c r="Z46" s="1203"/>
      <c r="AA46" s="1204"/>
      <c r="AB46" s="1211"/>
      <c r="AC46" s="1212"/>
      <c r="AD46" s="1213"/>
      <c r="AE46" s="1211"/>
      <c r="AF46" s="1212"/>
      <c r="AG46" s="1213"/>
      <c r="AH46" s="1211"/>
      <c r="AI46" s="1212"/>
      <c r="AJ46" s="1213"/>
      <c r="AK46" s="1211"/>
      <c r="AL46" s="1212"/>
      <c r="AM46" s="1213"/>
      <c r="AN46" s="1211"/>
      <c r="AO46" s="1212"/>
      <c r="AP46" s="1213"/>
      <c r="AQ46" s="1211"/>
      <c r="AR46" s="1212"/>
      <c r="AS46" s="1213"/>
      <c r="AT46" s="1211"/>
      <c r="AU46" s="1212"/>
      <c r="AV46" s="1213"/>
      <c r="AW46" s="1202"/>
      <c r="AX46" s="1203"/>
      <c r="AY46" s="1204"/>
      <c r="AZ46" s="1193"/>
      <c r="BA46" s="1194"/>
      <c r="BB46" s="1194"/>
      <c r="BC46" s="1194"/>
      <c r="BD46" s="1195"/>
    </row>
    <row r="47" spans="1:56" ht="10.5" customHeight="1">
      <c r="A47" s="1236"/>
      <c r="B47" s="1236"/>
      <c r="C47" s="1229"/>
      <c r="D47" s="1230"/>
      <c r="E47" s="1230"/>
      <c r="F47" s="1230"/>
      <c r="G47" s="1231"/>
      <c r="H47" s="1226" t="s">
        <v>684</v>
      </c>
      <c r="I47" s="1227"/>
      <c r="J47" s="1227"/>
      <c r="K47" s="1227"/>
      <c r="L47" s="1227"/>
      <c r="M47" s="1227"/>
      <c r="N47" s="1227"/>
      <c r="O47" s="1227"/>
      <c r="P47" s="1227"/>
      <c r="Q47" s="1227"/>
      <c r="R47" s="1227"/>
      <c r="S47" s="1227"/>
      <c r="T47" s="1227"/>
      <c r="U47" s="1227"/>
      <c r="V47" s="1227"/>
      <c r="W47" s="1227"/>
      <c r="X47" s="1228"/>
      <c r="Y47" s="1196"/>
      <c r="Z47" s="1197"/>
      <c r="AA47" s="1198"/>
      <c r="AB47" s="1205"/>
      <c r="AC47" s="1206"/>
      <c r="AD47" s="1207"/>
      <c r="AE47" s="1205"/>
      <c r="AF47" s="1206"/>
      <c r="AG47" s="1207"/>
      <c r="AH47" s="1205"/>
      <c r="AI47" s="1206"/>
      <c r="AJ47" s="1207"/>
      <c r="AK47" s="1205"/>
      <c r="AL47" s="1206"/>
      <c r="AM47" s="1207"/>
      <c r="AN47" s="1205"/>
      <c r="AO47" s="1206"/>
      <c r="AP47" s="1207"/>
      <c r="AQ47" s="1205"/>
      <c r="AR47" s="1206"/>
      <c r="AS47" s="1207"/>
      <c r="AT47" s="1205"/>
      <c r="AU47" s="1206"/>
      <c r="AV47" s="1207"/>
      <c r="AW47" s="1196"/>
      <c r="AX47" s="1197"/>
      <c r="AY47" s="1198"/>
      <c r="AZ47" s="1187"/>
      <c r="BA47" s="1188"/>
      <c r="BB47" s="1188"/>
      <c r="BC47" s="1188"/>
      <c r="BD47" s="1189"/>
    </row>
    <row r="48" spans="1:56" ht="10.5" customHeight="1">
      <c r="A48" s="1236"/>
      <c r="B48" s="1236"/>
      <c r="C48" s="1229"/>
      <c r="D48" s="1230"/>
      <c r="E48" s="1230"/>
      <c r="F48" s="1230"/>
      <c r="G48" s="1231"/>
      <c r="H48" s="1229"/>
      <c r="I48" s="1230"/>
      <c r="J48" s="1230"/>
      <c r="K48" s="1230"/>
      <c r="L48" s="1230"/>
      <c r="M48" s="1230"/>
      <c r="N48" s="1230"/>
      <c r="O48" s="1230"/>
      <c r="P48" s="1230"/>
      <c r="Q48" s="1230"/>
      <c r="R48" s="1230"/>
      <c r="S48" s="1230"/>
      <c r="T48" s="1230"/>
      <c r="U48" s="1230"/>
      <c r="V48" s="1230"/>
      <c r="W48" s="1230"/>
      <c r="X48" s="1231"/>
      <c r="Y48" s="1199"/>
      <c r="Z48" s="1200"/>
      <c r="AA48" s="1201"/>
      <c r="AB48" s="1208" t="s">
        <v>338</v>
      </c>
      <c r="AC48" s="1209"/>
      <c r="AD48" s="1210"/>
      <c r="AE48" s="1208" t="s">
        <v>439</v>
      </c>
      <c r="AF48" s="1209"/>
      <c r="AG48" s="1210"/>
      <c r="AH48" s="1208" t="s">
        <v>439</v>
      </c>
      <c r="AI48" s="1209"/>
      <c r="AJ48" s="1210"/>
      <c r="AK48" s="1208" t="s">
        <v>439</v>
      </c>
      <c r="AL48" s="1209"/>
      <c r="AM48" s="1210"/>
      <c r="AN48" s="1208" t="s">
        <v>439</v>
      </c>
      <c r="AO48" s="1209"/>
      <c r="AP48" s="1210"/>
      <c r="AQ48" s="1208" t="s">
        <v>439</v>
      </c>
      <c r="AR48" s="1209"/>
      <c r="AS48" s="1210"/>
      <c r="AT48" s="1208" t="s">
        <v>439</v>
      </c>
      <c r="AU48" s="1209"/>
      <c r="AV48" s="1210"/>
      <c r="AW48" s="1199"/>
      <c r="AX48" s="1200"/>
      <c r="AY48" s="1201"/>
      <c r="AZ48" s="1190"/>
      <c r="BA48" s="1191"/>
      <c r="BB48" s="1191"/>
      <c r="BC48" s="1191"/>
      <c r="BD48" s="1192"/>
    </row>
    <row r="49" spans="1:56" ht="10.5" customHeight="1">
      <c r="A49" s="1237"/>
      <c r="B49" s="1237"/>
      <c r="C49" s="1232"/>
      <c r="D49" s="1233"/>
      <c r="E49" s="1233"/>
      <c r="F49" s="1233"/>
      <c r="G49" s="1234"/>
      <c r="H49" s="1232"/>
      <c r="I49" s="1233"/>
      <c r="J49" s="1233"/>
      <c r="K49" s="1233"/>
      <c r="L49" s="1233"/>
      <c r="M49" s="1233"/>
      <c r="N49" s="1233"/>
      <c r="O49" s="1233"/>
      <c r="P49" s="1233"/>
      <c r="Q49" s="1233"/>
      <c r="R49" s="1233"/>
      <c r="S49" s="1233"/>
      <c r="T49" s="1233"/>
      <c r="U49" s="1233"/>
      <c r="V49" s="1233"/>
      <c r="W49" s="1233"/>
      <c r="X49" s="1234"/>
      <c r="Y49" s="1202"/>
      <c r="Z49" s="1203"/>
      <c r="AA49" s="1204"/>
      <c r="AB49" s="1211"/>
      <c r="AC49" s="1212"/>
      <c r="AD49" s="1213"/>
      <c r="AE49" s="1211"/>
      <c r="AF49" s="1212"/>
      <c r="AG49" s="1213"/>
      <c r="AH49" s="1211"/>
      <c r="AI49" s="1212"/>
      <c r="AJ49" s="1213"/>
      <c r="AK49" s="1211"/>
      <c r="AL49" s="1212"/>
      <c r="AM49" s="1213"/>
      <c r="AN49" s="1211"/>
      <c r="AO49" s="1212"/>
      <c r="AP49" s="1213"/>
      <c r="AQ49" s="1211"/>
      <c r="AR49" s="1212"/>
      <c r="AS49" s="1213"/>
      <c r="AT49" s="1211"/>
      <c r="AU49" s="1212"/>
      <c r="AV49" s="1213"/>
      <c r="AW49" s="1202"/>
      <c r="AX49" s="1203"/>
      <c r="AY49" s="1204"/>
      <c r="AZ49" s="1193"/>
      <c r="BA49" s="1194"/>
      <c r="BB49" s="1194"/>
      <c r="BC49" s="1194"/>
      <c r="BD49" s="1195"/>
    </row>
    <row r="50" spans="1:56" ht="10.5" customHeight="1">
      <c r="A50" s="228"/>
      <c r="B50" s="229"/>
      <c r="C50" s="229"/>
      <c r="D50" s="229"/>
      <c r="E50" s="229"/>
      <c r="F50" s="229"/>
      <c r="G50" s="229"/>
      <c r="H50" s="1181" t="s">
        <v>348</v>
      </c>
      <c r="I50" s="1181"/>
      <c r="J50" s="1181"/>
      <c r="K50" s="1181"/>
      <c r="L50" s="1181"/>
      <c r="M50" s="1181"/>
      <c r="N50" s="1181"/>
      <c r="O50" s="1181"/>
      <c r="P50" s="1181"/>
      <c r="Q50" s="1181"/>
      <c r="R50" s="1181"/>
      <c r="S50" s="1181"/>
      <c r="T50" s="1181"/>
      <c r="U50" s="1181"/>
      <c r="V50" s="1181"/>
      <c r="W50" s="1181"/>
      <c r="X50" s="1181"/>
      <c r="Y50" s="1181"/>
      <c r="Z50" s="1181"/>
      <c r="AA50" s="1181"/>
      <c r="AB50" s="1181"/>
      <c r="AC50" s="1181"/>
      <c r="AD50" s="1181"/>
      <c r="AE50" s="1181"/>
      <c r="AF50" s="1181"/>
      <c r="AG50" s="1181"/>
      <c r="AH50" s="1181"/>
      <c r="AI50" s="1181"/>
      <c r="AJ50" s="1181"/>
      <c r="AK50" s="1181"/>
      <c r="AL50" s="1181"/>
      <c r="AM50" s="1181"/>
      <c r="AN50" s="1181"/>
      <c r="AO50" s="1181"/>
      <c r="AP50" s="1181"/>
      <c r="AQ50" s="1181"/>
      <c r="AR50" s="1181"/>
      <c r="AS50" s="1181"/>
      <c r="AT50" s="1181"/>
      <c r="AU50" s="1181"/>
      <c r="AV50" s="229"/>
      <c r="AW50" s="229"/>
      <c r="AX50" s="233"/>
      <c r="AY50" s="233"/>
      <c r="AZ50" s="233"/>
      <c r="BA50" s="233"/>
      <c r="BB50" s="233"/>
      <c r="BC50" s="233"/>
      <c r="BD50" s="230" t="s">
        <v>370</v>
      </c>
    </row>
    <row r="51" spans="1:56" ht="10.5" customHeight="1">
      <c r="A51" s="232"/>
      <c r="B51" s="232"/>
      <c r="C51" s="232"/>
      <c r="D51" s="232"/>
      <c r="E51" s="232"/>
      <c r="F51" s="232"/>
      <c r="G51" s="232"/>
      <c r="H51" s="1181"/>
      <c r="I51" s="1181"/>
      <c r="J51" s="1181"/>
      <c r="K51" s="1181"/>
      <c r="L51" s="1181"/>
      <c r="M51" s="1181"/>
      <c r="N51" s="1181"/>
      <c r="O51" s="1181"/>
      <c r="P51" s="1181"/>
      <c r="Q51" s="1181"/>
      <c r="R51" s="1181"/>
      <c r="S51" s="1181"/>
      <c r="T51" s="1181"/>
      <c r="U51" s="1181"/>
      <c r="V51" s="1181"/>
      <c r="W51" s="1181"/>
      <c r="X51" s="1181"/>
      <c r="Y51" s="1181"/>
      <c r="Z51" s="1181"/>
      <c r="AA51" s="1181"/>
      <c r="AB51" s="1181"/>
      <c r="AC51" s="1181"/>
      <c r="AD51" s="1181"/>
      <c r="AE51" s="1181"/>
      <c r="AF51" s="1181"/>
      <c r="AG51" s="1181"/>
      <c r="AH51" s="1181"/>
      <c r="AI51" s="1181"/>
      <c r="AJ51" s="1181"/>
      <c r="AK51" s="1181"/>
      <c r="AL51" s="1181"/>
      <c r="AM51" s="1181"/>
      <c r="AN51" s="1181"/>
      <c r="AO51" s="1181"/>
      <c r="AP51" s="1181"/>
      <c r="AQ51" s="1181"/>
      <c r="AR51" s="1181"/>
      <c r="AS51" s="1181"/>
      <c r="AT51" s="1181"/>
      <c r="AU51" s="1181"/>
      <c r="AV51" s="228"/>
      <c r="AW51" s="228"/>
      <c r="AX51" s="228"/>
      <c r="AY51" s="228"/>
      <c r="AZ51" s="228"/>
      <c r="BA51" s="228"/>
      <c r="BB51" s="228"/>
      <c r="BC51" s="228"/>
      <c r="BD51" s="230" t="s">
        <v>1051</v>
      </c>
    </row>
    <row r="52" spans="1:56" ht="10.5" customHeight="1">
      <c r="A52" s="1250" t="s">
        <v>353</v>
      </c>
      <c r="B52" s="1250" t="s">
        <v>679</v>
      </c>
      <c r="C52" s="1182" t="s">
        <v>355</v>
      </c>
      <c r="D52" s="1182"/>
      <c r="E52" s="1182"/>
      <c r="F52" s="1182"/>
      <c r="G52" s="1182"/>
      <c r="H52" s="1183" t="s">
        <v>356</v>
      </c>
      <c r="I52" s="1183"/>
      <c r="J52" s="1183"/>
      <c r="K52" s="1183"/>
      <c r="L52" s="1183"/>
      <c r="M52" s="1183"/>
      <c r="N52" s="1183"/>
      <c r="O52" s="1183"/>
      <c r="P52" s="1183"/>
      <c r="Q52" s="1183"/>
      <c r="R52" s="1183"/>
      <c r="S52" s="1183"/>
      <c r="T52" s="1183"/>
      <c r="U52" s="1183"/>
      <c r="V52" s="1183"/>
      <c r="W52" s="1183"/>
      <c r="X52" s="1183"/>
      <c r="Y52" s="1184" t="s">
        <v>354</v>
      </c>
      <c r="Z52" s="1184"/>
      <c r="AA52" s="1184"/>
      <c r="AB52" s="1184"/>
      <c r="AC52" s="1184"/>
      <c r="AD52" s="1184"/>
      <c r="AE52" s="1184"/>
      <c r="AF52" s="1184"/>
      <c r="AG52" s="1184"/>
      <c r="AH52" s="1184"/>
      <c r="AI52" s="1184"/>
      <c r="AJ52" s="1184"/>
      <c r="AK52" s="1184"/>
      <c r="AL52" s="1184"/>
      <c r="AM52" s="1184"/>
      <c r="AN52" s="1184"/>
      <c r="AO52" s="1184"/>
      <c r="AP52" s="1184"/>
      <c r="AQ52" s="1184"/>
      <c r="AR52" s="1184"/>
      <c r="AS52" s="1184"/>
      <c r="AT52" s="1184"/>
      <c r="AU52" s="1184"/>
      <c r="AV52" s="1184"/>
      <c r="AW52" s="1184"/>
      <c r="AX52" s="1184"/>
      <c r="AY52" s="1184"/>
      <c r="AZ52" s="1185" t="s">
        <v>689</v>
      </c>
      <c r="BA52" s="1185"/>
      <c r="BB52" s="1185"/>
      <c r="BC52" s="1185"/>
      <c r="BD52" s="1185"/>
    </row>
    <row r="53" spans="1:56" ht="10.5" customHeight="1">
      <c r="A53" s="1250"/>
      <c r="B53" s="1250"/>
      <c r="C53" s="1182"/>
      <c r="D53" s="1182"/>
      <c r="E53" s="1182"/>
      <c r="F53" s="1182"/>
      <c r="G53" s="1182"/>
      <c r="H53" s="1183"/>
      <c r="I53" s="1183"/>
      <c r="J53" s="1183"/>
      <c r="K53" s="1183"/>
      <c r="L53" s="1183"/>
      <c r="M53" s="1183"/>
      <c r="N53" s="1183"/>
      <c r="O53" s="1183"/>
      <c r="P53" s="1183"/>
      <c r="Q53" s="1183"/>
      <c r="R53" s="1183"/>
      <c r="S53" s="1183"/>
      <c r="T53" s="1183"/>
      <c r="U53" s="1183"/>
      <c r="V53" s="1183"/>
      <c r="W53" s="1183"/>
      <c r="X53" s="1183"/>
      <c r="Y53" s="1184" t="s">
        <v>357</v>
      </c>
      <c r="Z53" s="1184"/>
      <c r="AA53" s="1184"/>
      <c r="AB53" s="1184" t="s">
        <v>688</v>
      </c>
      <c r="AC53" s="1184"/>
      <c r="AD53" s="1184"/>
      <c r="AE53" s="1184"/>
      <c r="AF53" s="1184"/>
      <c r="AG53" s="1184"/>
      <c r="AH53" s="1184"/>
      <c r="AI53" s="1184"/>
      <c r="AJ53" s="1184"/>
      <c r="AK53" s="1184"/>
      <c r="AL53" s="1184"/>
      <c r="AM53" s="1184"/>
      <c r="AN53" s="1184"/>
      <c r="AO53" s="1184"/>
      <c r="AP53" s="1184"/>
      <c r="AQ53" s="1184"/>
      <c r="AR53" s="1184"/>
      <c r="AS53" s="1184"/>
      <c r="AT53" s="1184"/>
      <c r="AU53" s="1184"/>
      <c r="AV53" s="1184"/>
      <c r="AW53" s="1184" t="s">
        <v>358</v>
      </c>
      <c r="AX53" s="1184"/>
      <c r="AY53" s="1184"/>
      <c r="AZ53" s="1186" t="s">
        <v>683</v>
      </c>
      <c r="BA53" s="1186"/>
      <c r="BB53" s="1186"/>
      <c r="BC53" s="1186"/>
      <c r="BD53" s="1186"/>
    </row>
    <row r="54" spans="1:56" ht="10.5" customHeight="1">
      <c r="A54" s="1235" t="s">
        <v>359</v>
      </c>
      <c r="B54" s="1251" t="s">
        <v>1028</v>
      </c>
      <c r="C54" s="1214" t="s">
        <v>371</v>
      </c>
      <c r="D54" s="1215"/>
      <c r="E54" s="1215"/>
      <c r="F54" s="1215"/>
      <c r="G54" s="1216"/>
      <c r="H54" s="1214" t="s">
        <v>697</v>
      </c>
      <c r="I54" s="1215"/>
      <c r="J54" s="1215"/>
      <c r="K54" s="1215"/>
      <c r="L54" s="1215"/>
      <c r="M54" s="1215"/>
      <c r="N54" s="1215"/>
      <c r="O54" s="1215"/>
      <c r="P54" s="1215"/>
      <c r="Q54" s="1215"/>
      <c r="R54" s="1215"/>
      <c r="S54" s="1215"/>
      <c r="T54" s="1215"/>
      <c r="U54" s="1215"/>
      <c r="V54" s="1215"/>
      <c r="W54" s="1215"/>
      <c r="X54" s="1216"/>
      <c r="Y54" s="1205"/>
      <c r="Z54" s="1206"/>
      <c r="AA54" s="1207"/>
      <c r="AB54" s="1205"/>
      <c r="AC54" s="1206"/>
      <c r="AD54" s="1207"/>
      <c r="AE54" s="1205"/>
      <c r="AF54" s="1206"/>
      <c r="AG54" s="1207"/>
      <c r="AH54" s="1205"/>
      <c r="AI54" s="1206"/>
      <c r="AJ54" s="1207"/>
      <c r="AK54" s="1205"/>
      <c r="AL54" s="1206"/>
      <c r="AM54" s="1207"/>
      <c r="AN54" s="1205"/>
      <c r="AO54" s="1206"/>
      <c r="AP54" s="1207"/>
      <c r="AQ54" s="1205"/>
      <c r="AR54" s="1206"/>
      <c r="AS54" s="1207"/>
      <c r="AT54" s="1205"/>
      <c r="AU54" s="1206"/>
      <c r="AV54" s="1207"/>
      <c r="AW54" s="1205"/>
      <c r="AX54" s="1206"/>
      <c r="AY54" s="1207"/>
      <c r="AZ54" s="1187"/>
      <c r="BA54" s="1188"/>
      <c r="BB54" s="1188"/>
      <c r="BC54" s="1188"/>
      <c r="BD54" s="1189"/>
    </row>
    <row r="55" spans="1:56" ht="10.5" customHeight="1">
      <c r="A55" s="1236"/>
      <c r="B55" s="1252"/>
      <c r="C55" s="1217"/>
      <c r="D55" s="1218"/>
      <c r="E55" s="1218"/>
      <c r="F55" s="1218"/>
      <c r="G55" s="1219"/>
      <c r="H55" s="1217"/>
      <c r="I55" s="1218"/>
      <c r="J55" s="1218"/>
      <c r="K55" s="1218"/>
      <c r="L55" s="1218"/>
      <c r="M55" s="1218"/>
      <c r="N55" s="1218"/>
      <c r="O55" s="1218"/>
      <c r="P55" s="1218"/>
      <c r="Q55" s="1218"/>
      <c r="R55" s="1218"/>
      <c r="S55" s="1218"/>
      <c r="T55" s="1218"/>
      <c r="U55" s="1218"/>
      <c r="V55" s="1218"/>
      <c r="W55" s="1218"/>
      <c r="X55" s="1219"/>
      <c r="Y55" s="1208" t="s">
        <v>338</v>
      </c>
      <c r="Z55" s="1209"/>
      <c r="AA55" s="1210"/>
      <c r="AB55" s="1208" t="s">
        <v>338</v>
      </c>
      <c r="AC55" s="1209"/>
      <c r="AD55" s="1210"/>
      <c r="AE55" s="1208" t="s">
        <v>439</v>
      </c>
      <c r="AF55" s="1209"/>
      <c r="AG55" s="1210"/>
      <c r="AH55" s="1208" t="s">
        <v>439</v>
      </c>
      <c r="AI55" s="1209"/>
      <c r="AJ55" s="1210"/>
      <c r="AK55" s="1208" t="s">
        <v>439</v>
      </c>
      <c r="AL55" s="1209"/>
      <c r="AM55" s="1210"/>
      <c r="AN55" s="1208" t="s">
        <v>439</v>
      </c>
      <c r="AO55" s="1209"/>
      <c r="AP55" s="1210"/>
      <c r="AQ55" s="1208" t="s">
        <v>439</v>
      </c>
      <c r="AR55" s="1209"/>
      <c r="AS55" s="1210"/>
      <c r="AT55" s="1208" t="s">
        <v>439</v>
      </c>
      <c r="AU55" s="1209"/>
      <c r="AV55" s="1210"/>
      <c r="AW55" s="1208" t="s">
        <v>439</v>
      </c>
      <c r="AX55" s="1209"/>
      <c r="AY55" s="1210"/>
      <c r="AZ55" s="1190"/>
      <c r="BA55" s="1191"/>
      <c r="BB55" s="1191"/>
      <c r="BC55" s="1191"/>
      <c r="BD55" s="1192"/>
    </row>
    <row r="56" spans="1:56" ht="10.5" customHeight="1">
      <c r="A56" s="1236"/>
      <c r="B56" s="1252"/>
      <c r="C56" s="1217"/>
      <c r="D56" s="1218"/>
      <c r="E56" s="1218"/>
      <c r="F56" s="1218"/>
      <c r="G56" s="1219"/>
      <c r="H56" s="1217"/>
      <c r="I56" s="1218"/>
      <c r="J56" s="1218"/>
      <c r="K56" s="1218"/>
      <c r="L56" s="1218"/>
      <c r="M56" s="1218"/>
      <c r="N56" s="1218"/>
      <c r="O56" s="1218"/>
      <c r="P56" s="1218"/>
      <c r="Q56" s="1218"/>
      <c r="R56" s="1218"/>
      <c r="S56" s="1218"/>
      <c r="T56" s="1218"/>
      <c r="U56" s="1218"/>
      <c r="V56" s="1218"/>
      <c r="W56" s="1218"/>
      <c r="X56" s="1219"/>
      <c r="Y56" s="1223"/>
      <c r="Z56" s="1224"/>
      <c r="AA56" s="1225"/>
      <c r="AB56" s="1223"/>
      <c r="AC56" s="1224"/>
      <c r="AD56" s="1225"/>
      <c r="AE56" s="1223"/>
      <c r="AF56" s="1224"/>
      <c r="AG56" s="1225"/>
      <c r="AH56" s="1223"/>
      <c r="AI56" s="1224"/>
      <c r="AJ56" s="1225"/>
      <c r="AK56" s="1223"/>
      <c r="AL56" s="1224"/>
      <c r="AM56" s="1225"/>
      <c r="AN56" s="1223"/>
      <c r="AO56" s="1224"/>
      <c r="AP56" s="1225"/>
      <c r="AQ56" s="1223"/>
      <c r="AR56" s="1224"/>
      <c r="AS56" s="1225"/>
      <c r="AT56" s="1223"/>
      <c r="AU56" s="1224"/>
      <c r="AV56" s="1225"/>
      <c r="AW56" s="1223"/>
      <c r="AX56" s="1224"/>
      <c r="AY56" s="1225"/>
      <c r="AZ56" s="1190"/>
      <c r="BA56" s="1191"/>
      <c r="BB56" s="1191"/>
      <c r="BC56" s="1191"/>
      <c r="BD56" s="1192"/>
    </row>
    <row r="57" spans="1:56" ht="10.5" customHeight="1">
      <c r="A57" s="1236"/>
      <c r="B57" s="1252"/>
      <c r="C57" s="1220"/>
      <c r="D57" s="1221"/>
      <c r="E57" s="1221"/>
      <c r="F57" s="1221"/>
      <c r="G57" s="1222"/>
      <c r="H57" s="1220"/>
      <c r="I57" s="1221"/>
      <c r="J57" s="1221"/>
      <c r="K57" s="1221"/>
      <c r="L57" s="1221"/>
      <c r="M57" s="1221"/>
      <c r="N57" s="1221"/>
      <c r="O57" s="1221"/>
      <c r="P57" s="1221"/>
      <c r="Q57" s="1221"/>
      <c r="R57" s="1221"/>
      <c r="S57" s="1221"/>
      <c r="T57" s="1221"/>
      <c r="U57" s="1221"/>
      <c r="V57" s="1221"/>
      <c r="W57" s="1221"/>
      <c r="X57" s="1222"/>
      <c r="Y57" s="1211"/>
      <c r="Z57" s="1212"/>
      <c r="AA57" s="1213"/>
      <c r="AB57" s="1211"/>
      <c r="AC57" s="1212"/>
      <c r="AD57" s="1213"/>
      <c r="AE57" s="1211"/>
      <c r="AF57" s="1212"/>
      <c r="AG57" s="1213"/>
      <c r="AH57" s="1211"/>
      <c r="AI57" s="1212"/>
      <c r="AJ57" s="1213"/>
      <c r="AK57" s="1211"/>
      <c r="AL57" s="1212"/>
      <c r="AM57" s="1213"/>
      <c r="AN57" s="1211"/>
      <c r="AO57" s="1212"/>
      <c r="AP57" s="1213"/>
      <c r="AQ57" s="1211"/>
      <c r="AR57" s="1212"/>
      <c r="AS57" s="1213"/>
      <c r="AT57" s="1211"/>
      <c r="AU57" s="1212"/>
      <c r="AV57" s="1213"/>
      <c r="AW57" s="1211"/>
      <c r="AX57" s="1212"/>
      <c r="AY57" s="1213"/>
      <c r="AZ57" s="1193"/>
      <c r="BA57" s="1194"/>
      <c r="BB57" s="1194"/>
      <c r="BC57" s="1194"/>
      <c r="BD57" s="1195"/>
    </row>
    <row r="58" spans="1:56" ht="10.5" customHeight="1">
      <c r="A58" s="1236"/>
      <c r="B58" s="1252"/>
      <c r="C58" s="1214" t="s">
        <v>372</v>
      </c>
      <c r="D58" s="1215"/>
      <c r="E58" s="1215"/>
      <c r="F58" s="1215"/>
      <c r="G58" s="1216"/>
      <c r="H58" s="1226" t="s">
        <v>690</v>
      </c>
      <c r="I58" s="1227"/>
      <c r="J58" s="1227"/>
      <c r="K58" s="1227"/>
      <c r="L58" s="1227"/>
      <c r="M58" s="1227"/>
      <c r="N58" s="1227"/>
      <c r="O58" s="1227"/>
      <c r="P58" s="1227"/>
      <c r="Q58" s="1227"/>
      <c r="R58" s="1227"/>
      <c r="S58" s="1227"/>
      <c r="T58" s="1227"/>
      <c r="U58" s="1227"/>
      <c r="V58" s="1227"/>
      <c r="W58" s="1227"/>
      <c r="X58" s="1228"/>
      <c r="Y58" s="1196"/>
      <c r="Z58" s="1197"/>
      <c r="AA58" s="1198"/>
      <c r="AB58" s="1205"/>
      <c r="AC58" s="1206"/>
      <c r="AD58" s="1207"/>
      <c r="AE58" s="1205"/>
      <c r="AF58" s="1206"/>
      <c r="AG58" s="1207"/>
      <c r="AH58" s="1205"/>
      <c r="AI58" s="1206"/>
      <c r="AJ58" s="1207"/>
      <c r="AK58" s="1205"/>
      <c r="AL58" s="1206"/>
      <c r="AM58" s="1207"/>
      <c r="AN58" s="1205"/>
      <c r="AO58" s="1206"/>
      <c r="AP58" s="1207"/>
      <c r="AQ58" s="1205"/>
      <c r="AR58" s="1206"/>
      <c r="AS58" s="1207"/>
      <c r="AT58" s="1205"/>
      <c r="AU58" s="1206"/>
      <c r="AV58" s="1207"/>
      <c r="AW58" s="1196"/>
      <c r="AX58" s="1197"/>
      <c r="AY58" s="1198"/>
      <c r="AZ58" s="1187"/>
      <c r="BA58" s="1188"/>
      <c r="BB58" s="1188"/>
      <c r="BC58" s="1188"/>
      <c r="BD58" s="1189"/>
    </row>
    <row r="59" spans="1:56" ht="10.5" customHeight="1">
      <c r="A59" s="1236"/>
      <c r="B59" s="1252"/>
      <c r="C59" s="1217"/>
      <c r="D59" s="1218"/>
      <c r="E59" s="1218"/>
      <c r="F59" s="1218"/>
      <c r="G59" s="1219"/>
      <c r="H59" s="1229"/>
      <c r="I59" s="1230"/>
      <c r="J59" s="1230"/>
      <c r="K59" s="1230"/>
      <c r="L59" s="1230"/>
      <c r="M59" s="1230"/>
      <c r="N59" s="1230"/>
      <c r="O59" s="1230"/>
      <c r="P59" s="1230"/>
      <c r="Q59" s="1230"/>
      <c r="R59" s="1230"/>
      <c r="S59" s="1230"/>
      <c r="T59" s="1230"/>
      <c r="U59" s="1230"/>
      <c r="V59" s="1230"/>
      <c r="W59" s="1230"/>
      <c r="X59" s="1231"/>
      <c r="Y59" s="1199"/>
      <c r="Z59" s="1200"/>
      <c r="AA59" s="1201"/>
      <c r="AB59" s="1208" t="s">
        <v>338</v>
      </c>
      <c r="AC59" s="1209"/>
      <c r="AD59" s="1210"/>
      <c r="AE59" s="1208" t="s">
        <v>439</v>
      </c>
      <c r="AF59" s="1209"/>
      <c r="AG59" s="1210"/>
      <c r="AH59" s="1208" t="s">
        <v>439</v>
      </c>
      <c r="AI59" s="1209"/>
      <c r="AJ59" s="1210"/>
      <c r="AK59" s="1208" t="s">
        <v>439</v>
      </c>
      <c r="AL59" s="1209"/>
      <c r="AM59" s="1210"/>
      <c r="AN59" s="1208" t="s">
        <v>439</v>
      </c>
      <c r="AO59" s="1209"/>
      <c r="AP59" s="1210"/>
      <c r="AQ59" s="1208" t="s">
        <v>439</v>
      </c>
      <c r="AR59" s="1209"/>
      <c r="AS59" s="1210"/>
      <c r="AT59" s="1208" t="s">
        <v>439</v>
      </c>
      <c r="AU59" s="1209"/>
      <c r="AV59" s="1210"/>
      <c r="AW59" s="1199"/>
      <c r="AX59" s="1200"/>
      <c r="AY59" s="1201"/>
      <c r="AZ59" s="1190"/>
      <c r="BA59" s="1191"/>
      <c r="BB59" s="1191"/>
      <c r="BC59" s="1191"/>
      <c r="BD59" s="1192"/>
    </row>
    <row r="60" spans="1:56" ht="10.5" customHeight="1">
      <c r="A60" s="1236"/>
      <c r="B60" s="1252"/>
      <c r="C60" s="1217"/>
      <c r="D60" s="1218"/>
      <c r="E60" s="1218"/>
      <c r="F60" s="1218"/>
      <c r="G60" s="1219"/>
      <c r="H60" s="1232"/>
      <c r="I60" s="1233"/>
      <c r="J60" s="1233"/>
      <c r="K60" s="1233"/>
      <c r="L60" s="1233"/>
      <c r="M60" s="1233"/>
      <c r="N60" s="1233"/>
      <c r="O60" s="1233"/>
      <c r="P60" s="1233"/>
      <c r="Q60" s="1233"/>
      <c r="R60" s="1233"/>
      <c r="S60" s="1233"/>
      <c r="T60" s="1233"/>
      <c r="U60" s="1233"/>
      <c r="V60" s="1233"/>
      <c r="W60" s="1233"/>
      <c r="X60" s="1234"/>
      <c r="Y60" s="1202"/>
      <c r="Z60" s="1203"/>
      <c r="AA60" s="1204"/>
      <c r="AB60" s="1211"/>
      <c r="AC60" s="1212"/>
      <c r="AD60" s="1213"/>
      <c r="AE60" s="1211"/>
      <c r="AF60" s="1212"/>
      <c r="AG60" s="1213"/>
      <c r="AH60" s="1211"/>
      <c r="AI60" s="1212"/>
      <c r="AJ60" s="1213"/>
      <c r="AK60" s="1211"/>
      <c r="AL60" s="1212"/>
      <c r="AM60" s="1213"/>
      <c r="AN60" s="1211"/>
      <c r="AO60" s="1212"/>
      <c r="AP60" s="1213"/>
      <c r="AQ60" s="1211"/>
      <c r="AR60" s="1212"/>
      <c r="AS60" s="1213"/>
      <c r="AT60" s="1211"/>
      <c r="AU60" s="1212"/>
      <c r="AV60" s="1213"/>
      <c r="AW60" s="1202"/>
      <c r="AX60" s="1203"/>
      <c r="AY60" s="1204"/>
      <c r="AZ60" s="1193"/>
      <c r="BA60" s="1194"/>
      <c r="BB60" s="1194"/>
      <c r="BC60" s="1194"/>
      <c r="BD60" s="1195"/>
    </row>
    <row r="61" spans="1:56" ht="10.5" customHeight="1">
      <c r="A61" s="1236"/>
      <c r="B61" s="1252"/>
      <c r="C61" s="1217"/>
      <c r="D61" s="1218"/>
      <c r="E61" s="1218"/>
      <c r="F61" s="1218"/>
      <c r="G61" s="1219"/>
      <c r="H61" s="1214" t="s">
        <v>373</v>
      </c>
      <c r="I61" s="1215"/>
      <c r="J61" s="1215"/>
      <c r="K61" s="1215"/>
      <c r="L61" s="1215"/>
      <c r="M61" s="1215"/>
      <c r="N61" s="1215"/>
      <c r="O61" s="1215"/>
      <c r="P61" s="1215"/>
      <c r="Q61" s="1215"/>
      <c r="R61" s="1215"/>
      <c r="S61" s="1215"/>
      <c r="T61" s="1215"/>
      <c r="U61" s="1215"/>
      <c r="V61" s="1215"/>
      <c r="W61" s="1215"/>
      <c r="X61" s="1216"/>
      <c r="Y61" s="1196"/>
      <c r="Z61" s="1197"/>
      <c r="AA61" s="1198"/>
      <c r="AB61" s="1205"/>
      <c r="AC61" s="1206"/>
      <c r="AD61" s="1207"/>
      <c r="AE61" s="1205"/>
      <c r="AF61" s="1206"/>
      <c r="AG61" s="1207"/>
      <c r="AH61" s="1205"/>
      <c r="AI61" s="1206"/>
      <c r="AJ61" s="1207"/>
      <c r="AK61" s="1205"/>
      <c r="AL61" s="1206"/>
      <c r="AM61" s="1207"/>
      <c r="AN61" s="1205"/>
      <c r="AO61" s="1206"/>
      <c r="AP61" s="1207"/>
      <c r="AQ61" s="1205"/>
      <c r="AR61" s="1206"/>
      <c r="AS61" s="1207"/>
      <c r="AT61" s="1205"/>
      <c r="AU61" s="1206"/>
      <c r="AV61" s="1207"/>
      <c r="AW61" s="1196"/>
      <c r="AX61" s="1197"/>
      <c r="AY61" s="1198"/>
      <c r="AZ61" s="1187"/>
      <c r="BA61" s="1188"/>
      <c r="BB61" s="1188"/>
      <c r="BC61" s="1188"/>
      <c r="BD61" s="1189"/>
    </row>
    <row r="62" spans="1:56" ht="10.5" customHeight="1">
      <c r="A62" s="1236"/>
      <c r="B62" s="1252"/>
      <c r="C62" s="1217"/>
      <c r="D62" s="1218"/>
      <c r="E62" s="1218"/>
      <c r="F62" s="1218"/>
      <c r="G62" s="1219"/>
      <c r="H62" s="1217"/>
      <c r="I62" s="1218"/>
      <c r="J62" s="1218"/>
      <c r="K62" s="1218"/>
      <c r="L62" s="1218"/>
      <c r="M62" s="1218"/>
      <c r="N62" s="1218"/>
      <c r="O62" s="1218"/>
      <c r="P62" s="1218"/>
      <c r="Q62" s="1218"/>
      <c r="R62" s="1218"/>
      <c r="S62" s="1218"/>
      <c r="T62" s="1218"/>
      <c r="U62" s="1218"/>
      <c r="V62" s="1218"/>
      <c r="W62" s="1218"/>
      <c r="X62" s="1219"/>
      <c r="Y62" s="1199"/>
      <c r="Z62" s="1200"/>
      <c r="AA62" s="1201"/>
      <c r="AB62" s="1208" t="s">
        <v>338</v>
      </c>
      <c r="AC62" s="1209"/>
      <c r="AD62" s="1210"/>
      <c r="AE62" s="1208" t="s">
        <v>439</v>
      </c>
      <c r="AF62" s="1209"/>
      <c r="AG62" s="1210"/>
      <c r="AH62" s="1208" t="s">
        <v>439</v>
      </c>
      <c r="AI62" s="1209"/>
      <c r="AJ62" s="1210"/>
      <c r="AK62" s="1208" t="s">
        <v>439</v>
      </c>
      <c r="AL62" s="1209"/>
      <c r="AM62" s="1210"/>
      <c r="AN62" s="1208" t="s">
        <v>439</v>
      </c>
      <c r="AO62" s="1209"/>
      <c r="AP62" s="1210"/>
      <c r="AQ62" s="1208" t="s">
        <v>439</v>
      </c>
      <c r="AR62" s="1209"/>
      <c r="AS62" s="1210"/>
      <c r="AT62" s="1208" t="s">
        <v>439</v>
      </c>
      <c r="AU62" s="1209"/>
      <c r="AV62" s="1210"/>
      <c r="AW62" s="1199"/>
      <c r="AX62" s="1200"/>
      <c r="AY62" s="1201"/>
      <c r="AZ62" s="1190"/>
      <c r="BA62" s="1191"/>
      <c r="BB62" s="1191"/>
      <c r="BC62" s="1191"/>
      <c r="BD62" s="1192"/>
    </row>
    <row r="63" spans="1:56" ht="10.5" customHeight="1">
      <c r="A63" s="1236"/>
      <c r="B63" s="1252"/>
      <c r="C63" s="1220"/>
      <c r="D63" s="1221"/>
      <c r="E63" s="1221"/>
      <c r="F63" s="1221"/>
      <c r="G63" s="1222"/>
      <c r="H63" s="1220"/>
      <c r="I63" s="1221"/>
      <c r="J63" s="1221"/>
      <c r="K63" s="1221"/>
      <c r="L63" s="1221"/>
      <c r="M63" s="1221"/>
      <c r="N63" s="1221"/>
      <c r="O63" s="1221"/>
      <c r="P63" s="1221"/>
      <c r="Q63" s="1221"/>
      <c r="R63" s="1221"/>
      <c r="S63" s="1221"/>
      <c r="T63" s="1221"/>
      <c r="U63" s="1221"/>
      <c r="V63" s="1221"/>
      <c r="W63" s="1221"/>
      <c r="X63" s="1222"/>
      <c r="Y63" s="1202"/>
      <c r="Z63" s="1203"/>
      <c r="AA63" s="1204"/>
      <c r="AB63" s="1211"/>
      <c r="AC63" s="1212"/>
      <c r="AD63" s="1213"/>
      <c r="AE63" s="1211"/>
      <c r="AF63" s="1212"/>
      <c r="AG63" s="1213"/>
      <c r="AH63" s="1211"/>
      <c r="AI63" s="1212"/>
      <c r="AJ63" s="1213"/>
      <c r="AK63" s="1211"/>
      <c r="AL63" s="1212"/>
      <c r="AM63" s="1213"/>
      <c r="AN63" s="1211"/>
      <c r="AO63" s="1212"/>
      <c r="AP63" s="1213"/>
      <c r="AQ63" s="1211"/>
      <c r="AR63" s="1212"/>
      <c r="AS63" s="1213"/>
      <c r="AT63" s="1211"/>
      <c r="AU63" s="1212"/>
      <c r="AV63" s="1213"/>
      <c r="AW63" s="1202"/>
      <c r="AX63" s="1203"/>
      <c r="AY63" s="1204"/>
      <c r="AZ63" s="1193"/>
      <c r="BA63" s="1194"/>
      <c r="BB63" s="1194"/>
      <c r="BC63" s="1194"/>
      <c r="BD63" s="1195"/>
    </row>
    <row r="64" spans="1:56" ht="10.5" customHeight="1">
      <c r="A64" s="1236"/>
      <c r="B64" s="1252"/>
      <c r="C64" s="1214" t="s">
        <v>1029</v>
      </c>
      <c r="D64" s="1215"/>
      <c r="E64" s="1215"/>
      <c r="F64" s="1215"/>
      <c r="G64" s="1216"/>
      <c r="H64" s="1226" t="s">
        <v>374</v>
      </c>
      <c r="I64" s="1227"/>
      <c r="J64" s="1227"/>
      <c r="K64" s="1227"/>
      <c r="L64" s="1227"/>
      <c r="M64" s="1227"/>
      <c r="N64" s="1227"/>
      <c r="O64" s="1227"/>
      <c r="P64" s="1227"/>
      <c r="Q64" s="1227"/>
      <c r="R64" s="1227"/>
      <c r="S64" s="1227"/>
      <c r="T64" s="1227"/>
      <c r="U64" s="1227"/>
      <c r="V64" s="1227"/>
      <c r="W64" s="1227"/>
      <c r="X64" s="1228"/>
      <c r="Y64" s="1205"/>
      <c r="Z64" s="1206"/>
      <c r="AA64" s="1207"/>
      <c r="AB64" s="1196"/>
      <c r="AC64" s="1197"/>
      <c r="AD64" s="1198"/>
      <c r="AE64" s="1196"/>
      <c r="AF64" s="1197"/>
      <c r="AG64" s="1198"/>
      <c r="AH64" s="1196"/>
      <c r="AI64" s="1197"/>
      <c r="AJ64" s="1198"/>
      <c r="AK64" s="1196"/>
      <c r="AL64" s="1197"/>
      <c r="AM64" s="1198"/>
      <c r="AN64" s="1196"/>
      <c r="AO64" s="1197"/>
      <c r="AP64" s="1198"/>
      <c r="AQ64" s="1196"/>
      <c r="AR64" s="1197"/>
      <c r="AS64" s="1198"/>
      <c r="AT64" s="1196"/>
      <c r="AU64" s="1197"/>
      <c r="AV64" s="1198"/>
      <c r="AW64" s="1196"/>
      <c r="AX64" s="1197"/>
      <c r="AY64" s="1198"/>
      <c r="AZ64" s="1187"/>
      <c r="BA64" s="1188"/>
      <c r="BB64" s="1188"/>
      <c r="BC64" s="1188"/>
      <c r="BD64" s="1189"/>
    </row>
    <row r="65" spans="1:56" ht="10.5" customHeight="1">
      <c r="A65" s="1236"/>
      <c r="B65" s="1252"/>
      <c r="C65" s="1217"/>
      <c r="D65" s="1218"/>
      <c r="E65" s="1218"/>
      <c r="F65" s="1218"/>
      <c r="G65" s="1219"/>
      <c r="H65" s="1229"/>
      <c r="I65" s="1230"/>
      <c r="J65" s="1230"/>
      <c r="K65" s="1230"/>
      <c r="L65" s="1230"/>
      <c r="M65" s="1230"/>
      <c r="N65" s="1230"/>
      <c r="O65" s="1230"/>
      <c r="P65" s="1230"/>
      <c r="Q65" s="1230"/>
      <c r="R65" s="1230"/>
      <c r="S65" s="1230"/>
      <c r="T65" s="1230"/>
      <c r="U65" s="1230"/>
      <c r="V65" s="1230"/>
      <c r="W65" s="1230"/>
      <c r="X65" s="1231"/>
      <c r="Y65" s="1208" t="s">
        <v>338</v>
      </c>
      <c r="Z65" s="1209"/>
      <c r="AA65" s="1210"/>
      <c r="AB65" s="1199"/>
      <c r="AC65" s="1200"/>
      <c r="AD65" s="1201"/>
      <c r="AE65" s="1199"/>
      <c r="AF65" s="1200"/>
      <c r="AG65" s="1201"/>
      <c r="AH65" s="1199"/>
      <c r="AI65" s="1200"/>
      <c r="AJ65" s="1201"/>
      <c r="AK65" s="1199"/>
      <c r="AL65" s="1200"/>
      <c r="AM65" s="1201"/>
      <c r="AN65" s="1199"/>
      <c r="AO65" s="1200"/>
      <c r="AP65" s="1201"/>
      <c r="AQ65" s="1199"/>
      <c r="AR65" s="1200"/>
      <c r="AS65" s="1201"/>
      <c r="AT65" s="1199"/>
      <c r="AU65" s="1200"/>
      <c r="AV65" s="1201"/>
      <c r="AW65" s="1199"/>
      <c r="AX65" s="1200"/>
      <c r="AY65" s="1201"/>
      <c r="AZ65" s="1190"/>
      <c r="BA65" s="1191"/>
      <c r="BB65" s="1191"/>
      <c r="BC65" s="1191"/>
      <c r="BD65" s="1192"/>
    </row>
    <row r="66" spans="1:56" ht="10.5" customHeight="1">
      <c r="A66" s="1236"/>
      <c r="B66" s="1252"/>
      <c r="C66" s="1217"/>
      <c r="D66" s="1218"/>
      <c r="E66" s="1218"/>
      <c r="F66" s="1218"/>
      <c r="G66" s="1219"/>
      <c r="H66" s="1232"/>
      <c r="I66" s="1233"/>
      <c r="J66" s="1233"/>
      <c r="K66" s="1233"/>
      <c r="L66" s="1233"/>
      <c r="M66" s="1233"/>
      <c r="N66" s="1233"/>
      <c r="O66" s="1233"/>
      <c r="P66" s="1233"/>
      <c r="Q66" s="1233"/>
      <c r="R66" s="1233"/>
      <c r="S66" s="1233"/>
      <c r="T66" s="1233"/>
      <c r="U66" s="1233"/>
      <c r="V66" s="1233"/>
      <c r="W66" s="1233"/>
      <c r="X66" s="1234"/>
      <c r="Y66" s="1211"/>
      <c r="Z66" s="1212"/>
      <c r="AA66" s="1213"/>
      <c r="AB66" s="1202"/>
      <c r="AC66" s="1203"/>
      <c r="AD66" s="1204"/>
      <c r="AE66" s="1202"/>
      <c r="AF66" s="1203"/>
      <c r="AG66" s="1204"/>
      <c r="AH66" s="1202"/>
      <c r="AI66" s="1203"/>
      <c r="AJ66" s="1204"/>
      <c r="AK66" s="1202"/>
      <c r="AL66" s="1203"/>
      <c r="AM66" s="1204"/>
      <c r="AN66" s="1202"/>
      <c r="AO66" s="1203"/>
      <c r="AP66" s="1204"/>
      <c r="AQ66" s="1202"/>
      <c r="AR66" s="1203"/>
      <c r="AS66" s="1204"/>
      <c r="AT66" s="1202"/>
      <c r="AU66" s="1203"/>
      <c r="AV66" s="1204"/>
      <c r="AW66" s="1202"/>
      <c r="AX66" s="1203"/>
      <c r="AY66" s="1204"/>
      <c r="AZ66" s="1193"/>
      <c r="BA66" s="1194"/>
      <c r="BB66" s="1194"/>
      <c r="BC66" s="1194"/>
      <c r="BD66" s="1195"/>
    </row>
    <row r="67" spans="1:56" ht="10.5" customHeight="1">
      <c r="A67" s="1236"/>
      <c r="B67" s="1252"/>
      <c r="C67" s="1217"/>
      <c r="D67" s="1218"/>
      <c r="E67" s="1218"/>
      <c r="F67" s="1218"/>
      <c r="G67" s="1219"/>
      <c r="H67" s="1226" t="s">
        <v>401</v>
      </c>
      <c r="I67" s="1227"/>
      <c r="J67" s="1227"/>
      <c r="K67" s="1227"/>
      <c r="L67" s="1227"/>
      <c r="M67" s="1227"/>
      <c r="N67" s="1227"/>
      <c r="O67" s="1227"/>
      <c r="P67" s="1227"/>
      <c r="Q67" s="1227"/>
      <c r="R67" s="1227"/>
      <c r="S67" s="1227"/>
      <c r="T67" s="1227"/>
      <c r="U67" s="1227"/>
      <c r="V67" s="1227"/>
      <c r="W67" s="1227"/>
      <c r="X67" s="1228"/>
      <c r="Y67" s="1205"/>
      <c r="Z67" s="1206"/>
      <c r="AA67" s="1207"/>
      <c r="AB67" s="1196"/>
      <c r="AC67" s="1197"/>
      <c r="AD67" s="1198"/>
      <c r="AE67" s="1196"/>
      <c r="AF67" s="1197"/>
      <c r="AG67" s="1198"/>
      <c r="AH67" s="1196"/>
      <c r="AI67" s="1197"/>
      <c r="AJ67" s="1198"/>
      <c r="AK67" s="1196"/>
      <c r="AL67" s="1197"/>
      <c r="AM67" s="1198"/>
      <c r="AN67" s="1196"/>
      <c r="AO67" s="1197"/>
      <c r="AP67" s="1198"/>
      <c r="AQ67" s="1196"/>
      <c r="AR67" s="1197"/>
      <c r="AS67" s="1198"/>
      <c r="AT67" s="1196"/>
      <c r="AU67" s="1197"/>
      <c r="AV67" s="1198"/>
      <c r="AW67" s="1196"/>
      <c r="AX67" s="1197"/>
      <c r="AY67" s="1198"/>
      <c r="AZ67" s="1187"/>
      <c r="BA67" s="1188"/>
      <c r="BB67" s="1188"/>
      <c r="BC67" s="1188"/>
      <c r="BD67" s="1189"/>
    </row>
    <row r="68" spans="1:56" ht="10.5" customHeight="1">
      <c r="A68" s="1236"/>
      <c r="B68" s="1252"/>
      <c r="C68" s="1217"/>
      <c r="D68" s="1218"/>
      <c r="E68" s="1218"/>
      <c r="F68" s="1218"/>
      <c r="G68" s="1219"/>
      <c r="H68" s="1229"/>
      <c r="I68" s="1230"/>
      <c r="J68" s="1230"/>
      <c r="K68" s="1230"/>
      <c r="L68" s="1230"/>
      <c r="M68" s="1230"/>
      <c r="N68" s="1230"/>
      <c r="O68" s="1230"/>
      <c r="P68" s="1230"/>
      <c r="Q68" s="1230"/>
      <c r="R68" s="1230"/>
      <c r="S68" s="1230"/>
      <c r="T68" s="1230"/>
      <c r="U68" s="1230"/>
      <c r="V68" s="1230"/>
      <c r="W68" s="1230"/>
      <c r="X68" s="1231"/>
      <c r="Y68" s="1208" t="s">
        <v>338</v>
      </c>
      <c r="Z68" s="1209"/>
      <c r="AA68" s="1210"/>
      <c r="AB68" s="1199"/>
      <c r="AC68" s="1200"/>
      <c r="AD68" s="1201"/>
      <c r="AE68" s="1199"/>
      <c r="AF68" s="1200"/>
      <c r="AG68" s="1201"/>
      <c r="AH68" s="1199"/>
      <c r="AI68" s="1200"/>
      <c r="AJ68" s="1201"/>
      <c r="AK68" s="1199"/>
      <c r="AL68" s="1200"/>
      <c r="AM68" s="1201"/>
      <c r="AN68" s="1199"/>
      <c r="AO68" s="1200"/>
      <c r="AP68" s="1201"/>
      <c r="AQ68" s="1199"/>
      <c r="AR68" s="1200"/>
      <c r="AS68" s="1201"/>
      <c r="AT68" s="1199"/>
      <c r="AU68" s="1200"/>
      <c r="AV68" s="1201"/>
      <c r="AW68" s="1199"/>
      <c r="AX68" s="1200"/>
      <c r="AY68" s="1201"/>
      <c r="AZ68" s="1190"/>
      <c r="BA68" s="1191"/>
      <c r="BB68" s="1191"/>
      <c r="BC68" s="1191"/>
      <c r="BD68" s="1192"/>
    </row>
    <row r="69" spans="1:56" ht="10.5" customHeight="1">
      <c r="A69" s="1236"/>
      <c r="B69" s="1252"/>
      <c r="C69" s="1217"/>
      <c r="D69" s="1218"/>
      <c r="E69" s="1218"/>
      <c r="F69" s="1218"/>
      <c r="G69" s="1219"/>
      <c r="H69" s="1232"/>
      <c r="I69" s="1233"/>
      <c r="J69" s="1233"/>
      <c r="K69" s="1233"/>
      <c r="L69" s="1233"/>
      <c r="M69" s="1233"/>
      <c r="N69" s="1233"/>
      <c r="O69" s="1233"/>
      <c r="P69" s="1233"/>
      <c r="Q69" s="1233"/>
      <c r="R69" s="1233"/>
      <c r="S69" s="1233"/>
      <c r="T69" s="1233"/>
      <c r="U69" s="1233"/>
      <c r="V69" s="1233"/>
      <c r="W69" s="1233"/>
      <c r="X69" s="1234"/>
      <c r="Y69" s="1211"/>
      <c r="Z69" s="1212"/>
      <c r="AA69" s="1213"/>
      <c r="AB69" s="1202"/>
      <c r="AC69" s="1203"/>
      <c r="AD69" s="1204"/>
      <c r="AE69" s="1202"/>
      <c r="AF69" s="1203"/>
      <c r="AG69" s="1204"/>
      <c r="AH69" s="1202"/>
      <c r="AI69" s="1203"/>
      <c r="AJ69" s="1204"/>
      <c r="AK69" s="1202"/>
      <c r="AL69" s="1203"/>
      <c r="AM69" s="1204"/>
      <c r="AN69" s="1202"/>
      <c r="AO69" s="1203"/>
      <c r="AP69" s="1204"/>
      <c r="AQ69" s="1202"/>
      <c r="AR69" s="1203"/>
      <c r="AS69" s="1204"/>
      <c r="AT69" s="1202"/>
      <c r="AU69" s="1203"/>
      <c r="AV69" s="1204"/>
      <c r="AW69" s="1202"/>
      <c r="AX69" s="1203"/>
      <c r="AY69" s="1204"/>
      <c r="AZ69" s="1193"/>
      <c r="BA69" s="1194"/>
      <c r="BB69" s="1194"/>
      <c r="BC69" s="1194"/>
      <c r="BD69" s="1195"/>
    </row>
    <row r="70" spans="1:56" ht="10.199999999999999" customHeight="1">
      <c r="A70" s="1236"/>
      <c r="B70" s="1252"/>
      <c r="C70" s="1217"/>
      <c r="D70" s="1218"/>
      <c r="E70" s="1218"/>
      <c r="F70" s="1218"/>
      <c r="G70" s="1219"/>
      <c r="H70" s="1214" t="s">
        <v>981</v>
      </c>
      <c r="I70" s="1215"/>
      <c r="J70" s="1215"/>
      <c r="K70" s="1215"/>
      <c r="L70" s="1215"/>
      <c r="M70" s="1215"/>
      <c r="N70" s="1215"/>
      <c r="O70" s="1215"/>
      <c r="P70" s="1215"/>
      <c r="Q70" s="1215"/>
      <c r="R70" s="1215"/>
      <c r="S70" s="1215"/>
      <c r="T70" s="1215"/>
      <c r="U70" s="1215"/>
      <c r="V70" s="1215"/>
      <c r="W70" s="1215"/>
      <c r="X70" s="1216"/>
      <c r="Y70" s="1205"/>
      <c r="Z70" s="1206"/>
      <c r="AA70" s="1207"/>
      <c r="AB70" s="1205"/>
      <c r="AC70" s="1206"/>
      <c r="AD70" s="1207"/>
      <c r="AE70" s="1205"/>
      <c r="AF70" s="1206"/>
      <c r="AG70" s="1207"/>
      <c r="AH70" s="1205"/>
      <c r="AI70" s="1206"/>
      <c r="AJ70" s="1207"/>
      <c r="AK70" s="1205"/>
      <c r="AL70" s="1206"/>
      <c r="AM70" s="1207"/>
      <c r="AN70" s="1205"/>
      <c r="AO70" s="1206"/>
      <c r="AP70" s="1207"/>
      <c r="AQ70" s="1205"/>
      <c r="AR70" s="1206"/>
      <c r="AS70" s="1207"/>
      <c r="AT70" s="1205"/>
      <c r="AU70" s="1206"/>
      <c r="AV70" s="1207"/>
      <c r="AW70" s="1205"/>
      <c r="AX70" s="1206"/>
      <c r="AY70" s="1207"/>
      <c r="AZ70" s="1187"/>
      <c r="BA70" s="1188"/>
      <c r="BB70" s="1188"/>
      <c r="BC70" s="1188"/>
      <c r="BD70" s="1189"/>
    </row>
    <row r="71" spans="1:56" ht="10.199999999999999" customHeight="1">
      <c r="A71" s="1236"/>
      <c r="B71" s="1252"/>
      <c r="C71" s="1217"/>
      <c r="D71" s="1218"/>
      <c r="E71" s="1218"/>
      <c r="F71" s="1218"/>
      <c r="G71" s="1219"/>
      <c r="H71" s="1217"/>
      <c r="I71" s="1218"/>
      <c r="J71" s="1218"/>
      <c r="K71" s="1218"/>
      <c r="L71" s="1218"/>
      <c r="M71" s="1218"/>
      <c r="N71" s="1218"/>
      <c r="O71" s="1218"/>
      <c r="P71" s="1218"/>
      <c r="Q71" s="1218"/>
      <c r="R71" s="1218"/>
      <c r="S71" s="1218"/>
      <c r="T71" s="1218"/>
      <c r="U71" s="1218"/>
      <c r="V71" s="1218"/>
      <c r="W71" s="1218"/>
      <c r="X71" s="1219"/>
      <c r="Y71" s="1208" t="s">
        <v>338</v>
      </c>
      <c r="Z71" s="1209"/>
      <c r="AA71" s="1210"/>
      <c r="AB71" s="1208" t="s">
        <v>338</v>
      </c>
      <c r="AC71" s="1209"/>
      <c r="AD71" s="1210"/>
      <c r="AE71" s="1208" t="s">
        <v>439</v>
      </c>
      <c r="AF71" s="1209"/>
      <c r="AG71" s="1210"/>
      <c r="AH71" s="1208" t="s">
        <v>439</v>
      </c>
      <c r="AI71" s="1209"/>
      <c r="AJ71" s="1210"/>
      <c r="AK71" s="1208" t="s">
        <v>439</v>
      </c>
      <c r="AL71" s="1209"/>
      <c r="AM71" s="1210"/>
      <c r="AN71" s="1208" t="s">
        <v>439</v>
      </c>
      <c r="AO71" s="1209"/>
      <c r="AP71" s="1210"/>
      <c r="AQ71" s="1208" t="s">
        <v>439</v>
      </c>
      <c r="AR71" s="1209"/>
      <c r="AS71" s="1210"/>
      <c r="AT71" s="1208" t="s">
        <v>439</v>
      </c>
      <c r="AU71" s="1209"/>
      <c r="AV71" s="1210"/>
      <c r="AW71" s="1208" t="s">
        <v>439</v>
      </c>
      <c r="AX71" s="1209"/>
      <c r="AY71" s="1210"/>
      <c r="AZ71" s="1190"/>
      <c r="BA71" s="1191"/>
      <c r="BB71" s="1191"/>
      <c r="BC71" s="1191"/>
      <c r="BD71" s="1192"/>
    </row>
    <row r="72" spans="1:56" ht="10.199999999999999" customHeight="1">
      <c r="A72" s="1236"/>
      <c r="B72" s="1252"/>
      <c r="C72" s="1217"/>
      <c r="D72" s="1218"/>
      <c r="E72" s="1218"/>
      <c r="F72" s="1218"/>
      <c r="G72" s="1219"/>
      <c r="H72" s="1220"/>
      <c r="I72" s="1221"/>
      <c r="J72" s="1221"/>
      <c r="K72" s="1221"/>
      <c r="L72" s="1221"/>
      <c r="M72" s="1221"/>
      <c r="N72" s="1221"/>
      <c r="O72" s="1221"/>
      <c r="P72" s="1221"/>
      <c r="Q72" s="1221"/>
      <c r="R72" s="1221"/>
      <c r="S72" s="1221"/>
      <c r="T72" s="1221"/>
      <c r="U72" s="1221"/>
      <c r="V72" s="1221"/>
      <c r="W72" s="1221"/>
      <c r="X72" s="1222"/>
      <c r="Y72" s="1211"/>
      <c r="Z72" s="1212"/>
      <c r="AA72" s="1213"/>
      <c r="AB72" s="1211"/>
      <c r="AC72" s="1212"/>
      <c r="AD72" s="1213"/>
      <c r="AE72" s="1211"/>
      <c r="AF72" s="1212"/>
      <c r="AG72" s="1213"/>
      <c r="AH72" s="1211"/>
      <c r="AI72" s="1212"/>
      <c r="AJ72" s="1213"/>
      <c r="AK72" s="1211"/>
      <c r="AL72" s="1212"/>
      <c r="AM72" s="1213"/>
      <c r="AN72" s="1211"/>
      <c r="AO72" s="1212"/>
      <c r="AP72" s="1213"/>
      <c r="AQ72" s="1211"/>
      <c r="AR72" s="1212"/>
      <c r="AS72" s="1213"/>
      <c r="AT72" s="1211"/>
      <c r="AU72" s="1212"/>
      <c r="AV72" s="1213"/>
      <c r="AW72" s="1211"/>
      <c r="AX72" s="1212"/>
      <c r="AY72" s="1213"/>
      <c r="AZ72" s="1193"/>
      <c r="BA72" s="1194"/>
      <c r="BB72" s="1194"/>
      <c r="BC72" s="1194"/>
      <c r="BD72" s="1195"/>
    </row>
    <row r="73" spans="1:56" ht="20.399999999999999" customHeight="1">
      <c r="A73" s="1236"/>
      <c r="B73" s="1252"/>
      <c r="C73" s="1217"/>
      <c r="D73" s="1218"/>
      <c r="E73" s="1218"/>
      <c r="F73" s="1218"/>
      <c r="G73" s="1219"/>
      <c r="H73" s="1214" t="s">
        <v>1030</v>
      </c>
      <c r="I73" s="1215"/>
      <c r="J73" s="1215"/>
      <c r="K73" s="1215"/>
      <c r="L73" s="1215"/>
      <c r="M73" s="1215"/>
      <c r="N73" s="1215"/>
      <c r="O73" s="1215"/>
      <c r="P73" s="1215"/>
      <c r="Q73" s="1215"/>
      <c r="R73" s="1215"/>
      <c r="S73" s="1215"/>
      <c r="T73" s="1215"/>
      <c r="U73" s="1215"/>
      <c r="V73" s="1215"/>
      <c r="W73" s="1215"/>
      <c r="X73" s="1216"/>
      <c r="Y73" s="1196"/>
      <c r="Z73" s="1197"/>
      <c r="AA73" s="1198"/>
      <c r="AB73" s="1205"/>
      <c r="AC73" s="1206"/>
      <c r="AD73" s="1207"/>
      <c r="AE73" s="1205"/>
      <c r="AF73" s="1206"/>
      <c r="AG73" s="1207"/>
      <c r="AH73" s="1205"/>
      <c r="AI73" s="1206"/>
      <c r="AJ73" s="1207"/>
      <c r="AK73" s="1205"/>
      <c r="AL73" s="1206"/>
      <c r="AM73" s="1207"/>
      <c r="AN73" s="1205"/>
      <c r="AO73" s="1206"/>
      <c r="AP73" s="1207"/>
      <c r="AQ73" s="1205"/>
      <c r="AR73" s="1206"/>
      <c r="AS73" s="1207"/>
      <c r="AT73" s="1205"/>
      <c r="AU73" s="1206"/>
      <c r="AV73" s="1207"/>
      <c r="AW73" s="1205"/>
      <c r="AX73" s="1206"/>
      <c r="AY73" s="1207"/>
      <c r="AZ73" s="1187"/>
      <c r="BA73" s="1188"/>
      <c r="BB73" s="1188"/>
      <c r="BC73" s="1188"/>
      <c r="BD73" s="1189"/>
    </row>
    <row r="74" spans="1:56" ht="20.399999999999999" customHeight="1">
      <c r="A74" s="1236"/>
      <c r="B74" s="1252"/>
      <c r="C74" s="1217"/>
      <c r="D74" s="1218"/>
      <c r="E74" s="1218"/>
      <c r="F74" s="1218"/>
      <c r="G74" s="1219"/>
      <c r="H74" s="1217"/>
      <c r="I74" s="1218"/>
      <c r="J74" s="1218"/>
      <c r="K74" s="1218"/>
      <c r="L74" s="1218"/>
      <c r="M74" s="1218"/>
      <c r="N74" s="1218"/>
      <c r="O74" s="1218"/>
      <c r="P74" s="1218"/>
      <c r="Q74" s="1218"/>
      <c r="R74" s="1218"/>
      <c r="S74" s="1218"/>
      <c r="T74" s="1218"/>
      <c r="U74" s="1218"/>
      <c r="V74" s="1218"/>
      <c r="W74" s="1218"/>
      <c r="X74" s="1219"/>
      <c r="Y74" s="1199"/>
      <c r="Z74" s="1200"/>
      <c r="AA74" s="1201"/>
      <c r="AB74" s="1208" t="s">
        <v>338</v>
      </c>
      <c r="AC74" s="1209"/>
      <c r="AD74" s="1210"/>
      <c r="AE74" s="1208" t="s">
        <v>439</v>
      </c>
      <c r="AF74" s="1209"/>
      <c r="AG74" s="1210"/>
      <c r="AH74" s="1208" t="s">
        <v>439</v>
      </c>
      <c r="AI74" s="1209"/>
      <c r="AJ74" s="1210"/>
      <c r="AK74" s="1208" t="s">
        <v>439</v>
      </c>
      <c r="AL74" s="1209"/>
      <c r="AM74" s="1210"/>
      <c r="AN74" s="1208" t="s">
        <v>439</v>
      </c>
      <c r="AO74" s="1209"/>
      <c r="AP74" s="1210"/>
      <c r="AQ74" s="1208" t="s">
        <v>439</v>
      </c>
      <c r="AR74" s="1209"/>
      <c r="AS74" s="1210"/>
      <c r="AT74" s="1208" t="s">
        <v>439</v>
      </c>
      <c r="AU74" s="1209"/>
      <c r="AV74" s="1210"/>
      <c r="AW74" s="1208" t="s">
        <v>439</v>
      </c>
      <c r="AX74" s="1209"/>
      <c r="AY74" s="1210"/>
      <c r="AZ74" s="1190"/>
      <c r="BA74" s="1191"/>
      <c r="BB74" s="1191"/>
      <c r="BC74" s="1191"/>
      <c r="BD74" s="1192"/>
    </row>
    <row r="75" spans="1:56" ht="20.399999999999999" customHeight="1">
      <c r="A75" s="1236"/>
      <c r="B75" s="1252"/>
      <c r="C75" s="1217"/>
      <c r="D75" s="1218"/>
      <c r="E75" s="1218"/>
      <c r="F75" s="1218"/>
      <c r="G75" s="1219"/>
      <c r="H75" s="1220"/>
      <c r="I75" s="1221"/>
      <c r="J75" s="1221"/>
      <c r="K75" s="1221"/>
      <c r="L75" s="1221"/>
      <c r="M75" s="1221"/>
      <c r="N75" s="1221"/>
      <c r="O75" s="1221"/>
      <c r="P75" s="1221"/>
      <c r="Q75" s="1221"/>
      <c r="R75" s="1221"/>
      <c r="S75" s="1221"/>
      <c r="T75" s="1221"/>
      <c r="U75" s="1221"/>
      <c r="V75" s="1221"/>
      <c r="W75" s="1221"/>
      <c r="X75" s="1222"/>
      <c r="Y75" s="1202"/>
      <c r="Z75" s="1203"/>
      <c r="AA75" s="1204"/>
      <c r="AB75" s="1211"/>
      <c r="AC75" s="1212"/>
      <c r="AD75" s="1213"/>
      <c r="AE75" s="1211"/>
      <c r="AF75" s="1212"/>
      <c r="AG75" s="1213"/>
      <c r="AH75" s="1211"/>
      <c r="AI75" s="1212"/>
      <c r="AJ75" s="1213"/>
      <c r="AK75" s="1211"/>
      <c r="AL75" s="1212"/>
      <c r="AM75" s="1213"/>
      <c r="AN75" s="1211"/>
      <c r="AO75" s="1212"/>
      <c r="AP75" s="1213"/>
      <c r="AQ75" s="1211"/>
      <c r="AR75" s="1212"/>
      <c r="AS75" s="1213"/>
      <c r="AT75" s="1211"/>
      <c r="AU75" s="1212"/>
      <c r="AV75" s="1213"/>
      <c r="AW75" s="1211"/>
      <c r="AX75" s="1212"/>
      <c r="AY75" s="1213"/>
      <c r="AZ75" s="1193"/>
      <c r="BA75" s="1194"/>
      <c r="BB75" s="1194"/>
      <c r="BC75" s="1194"/>
      <c r="BD75" s="1195"/>
    </row>
    <row r="76" spans="1:56" ht="10.199999999999999" customHeight="1">
      <c r="A76" s="1236"/>
      <c r="B76" s="1252"/>
      <c r="C76" s="1217"/>
      <c r="D76" s="1218"/>
      <c r="E76" s="1218"/>
      <c r="F76" s="1218"/>
      <c r="G76" s="1219"/>
      <c r="H76" s="1214" t="s">
        <v>982</v>
      </c>
      <c r="I76" s="1215"/>
      <c r="J76" s="1215"/>
      <c r="K76" s="1215"/>
      <c r="L76" s="1215"/>
      <c r="M76" s="1215"/>
      <c r="N76" s="1215"/>
      <c r="O76" s="1215"/>
      <c r="P76" s="1215"/>
      <c r="Q76" s="1215"/>
      <c r="R76" s="1215"/>
      <c r="S76" s="1215"/>
      <c r="T76" s="1215"/>
      <c r="U76" s="1215"/>
      <c r="V76" s="1215"/>
      <c r="W76" s="1215"/>
      <c r="X76" s="1216"/>
      <c r="Y76" s="1196"/>
      <c r="Z76" s="1197"/>
      <c r="AA76" s="1198"/>
      <c r="AB76" s="1205"/>
      <c r="AC76" s="1206"/>
      <c r="AD76" s="1207"/>
      <c r="AE76" s="1205"/>
      <c r="AF76" s="1206"/>
      <c r="AG76" s="1207"/>
      <c r="AH76" s="1205"/>
      <c r="AI76" s="1206"/>
      <c r="AJ76" s="1207"/>
      <c r="AK76" s="1205"/>
      <c r="AL76" s="1206"/>
      <c r="AM76" s="1207"/>
      <c r="AN76" s="1205"/>
      <c r="AO76" s="1206"/>
      <c r="AP76" s="1207"/>
      <c r="AQ76" s="1205"/>
      <c r="AR76" s="1206"/>
      <c r="AS76" s="1207"/>
      <c r="AT76" s="1205"/>
      <c r="AU76" s="1206"/>
      <c r="AV76" s="1207"/>
      <c r="AW76" s="1196"/>
      <c r="AX76" s="1197"/>
      <c r="AY76" s="1198"/>
      <c r="AZ76" s="1187"/>
      <c r="BA76" s="1188"/>
      <c r="BB76" s="1188"/>
      <c r="BC76" s="1188"/>
      <c r="BD76" s="1189"/>
    </row>
    <row r="77" spans="1:56" ht="10.199999999999999" customHeight="1">
      <c r="A77" s="1236"/>
      <c r="B77" s="1252"/>
      <c r="C77" s="1217"/>
      <c r="D77" s="1218"/>
      <c r="E77" s="1218"/>
      <c r="F77" s="1218"/>
      <c r="G77" s="1219"/>
      <c r="H77" s="1217"/>
      <c r="I77" s="1218"/>
      <c r="J77" s="1218"/>
      <c r="K77" s="1218"/>
      <c r="L77" s="1218"/>
      <c r="M77" s="1218"/>
      <c r="N77" s="1218"/>
      <c r="O77" s="1218"/>
      <c r="P77" s="1218"/>
      <c r="Q77" s="1218"/>
      <c r="R77" s="1218"/>
      <c r="S77" s="1218"/>
      <c r="T77" s="1218"/>
      <c r="U77" s="1218"/>
      <c r="V77" s="1218"/>
      <c r="W77" s="1218"/>
      <c r="X77" s="1219"/>
      <c r="Y77" s="1199"/>
      <c r="Z77" s="1200"/>
      <c r="AA77" s="1201"/>
      <c r="AB77" s="1208" t="s">
        <v>338</v>
      </c>
      <c r="AC77" s="1209"/>
      <c r="AD77" s="1210"/>
      <c r="AE77" s="1208" t="s">
        <v>439</v>
      </c>
      <c r="AF77" s="1209"/>
      <c r="AG77" s="1210"/>
      <c r="AH77" s="1208" t="s">
        <v>439</v>
      </c>
      <c r="AI77" s="1209"/>
      <c r="AJ77" s="1210"/>
      <c r="AK77" s="1208" t="s">
        <v>439</v>
      </c>
      <c r="AL77" s="1209"/>
      <c r="AM77" s="1210"/>
      <c r="AN77" s="1208" t="s">
        <v>439</v>
      </c>
      <c r="AO77" s="1209"/>
      <c r="AP77" s="1210"/>
      <c r="AQ77" s="1208" t="s">
        <v>439</v>
      </c>
      <c r="AR77" s="1209"/>
      <c r="AS77" s="1210"/>
      <c r="AT77" s="1208" t="s">
        <v>439</v>
      </c>
      <c r="AU77" s="1209"/>
      <c r="AV77" s="1210"/>
      <c r="AW77" s="1199"/>
      <c r="AX77" s="1200"/>
      <c r="AY77" s="1201"/>
      <c r="AZ77" s="1190"/>
      <c r="BA77" s="1191"/>
      <c r="BB77" s="1191"/>
      <c r="BC77" s="1191"/>
      <c r="BD77" s="1192"/>
    </row>
    <row r="78" spans="1:56" ht="10.199999999999999" customHeight="1">
      <c r="A78" s="1236"/>
      <c r="B78" s="1252"/>
      <c r="C78" s="1220"/>
      <c r="D78" s="1221"/>
      <c r="E78" s="1221"/>
      <c r="F78" s="1221"/>
      <c r="G78" s="1222"/>
      <c r="H78" s="1220"/>
      <c r="I78" s="1221"/>
      <c r="J78" s="1221"/>
      <c r="K78" s="1221"/>
      <c r="L78" s="1221"/>
      <c r="M78" s="1221"/>
      <c r="N78" s="1221"/>
      <c r="O78" s="1221"/>
      <c r="P78" s="1221"/>
      <c r="Q78" s="1221"/>
      <c r="R78" s="1221"/>
      <c r="S78" s="1221"/>
      <c r="T78" s="1221"/>
      <c r="U78" s="1221"/>
      <c r="V78" s="1221"/>
      <c r="W78" s="1221"/>
      <c r="X78" s="1222"/>
      <c r="Y78" s="1202"/>
      <c r="Z78" s="1203"/>
      <c r="AA78" s="1204"/>
      <c r="AB78" s="1211"/>
      <c r="AC78" s="1212"/>
      <c r="AD78" s="1213"/>
      <c r="AE78" s="1211"/>
      <c r="AF78" s="1212"/>
      <c r="AG78" s="1213"/>
      <c r="AH78" s="1211"/>
      <c r="AI78" s="1212"/>
      <c r="AJ78" s="1213"/>
      <c r="AK78" s="1211"/>
      <c r="AL78" s="1212"/>
      <c r="AM78" s="1213"/>
      <c r="AN78" s="1211"/>
      <c r="AO78" s="1212"/>
      <c r="AP78" s="1213"/>
      <c r="AQ78" s="1211"/>
      <c r="AR78" s="1212"/>
      <c r="AS78" s="1213"/>
      <c r="AT78" s="1211"/>
      <c r="AU78" s="1212"/>
      <c r="AV78" s="1213"/>
      <c r="AW78" s="1202"/>
      <c r="AX78" s="1203"/>
      <c r="AY78" s="1204"/>
      <c r="AZ78" s="1193"/>
      <c r="BA78" s="1194"/>
      <c r="BB78" s="1194"/>
      <c r="BC78" s="1194"/>
      <c r="BD78" s="1195"/>
    </row>
    <row r="79" spans="1:56" ht="10.5" customHeight="1">
      <c r="A79" s="1236"/>
      <c r="B79" s="1252"/>
      <c r="C79" s="1214" t="s">
        <v>402</v>
      </c>
      <c r="D79" s="1215"/>
      <c r="E79" s="1215"/>
      <c r="F79" s="1215"/>
      <c r="G79" s="1216"/>
      <c r="H79" s="1226" t="s">
        <v>375</v>
      </c>
      <c r="I79" s="1227"/>
      <c r="J79" s="1227"/>
      <c r="K79" s="1227"/>
      <c r="L79" s="1227"/>
      <c r="M79" s="1227"/>
      <c r="N79" s="1227"/>
      <c r="O79" s="1227"/>
      <c r="P79" s="1227"/>
      <c r="Q79" s="1227"/>
      <c r="R79" s="1227"/>
      <c r="S79" s="1227"/>
      <c r="T79" s="1227"/>
      <c r="U79" s="1227"/>
      <c r="V79" s="1227"/>
      <c r="W79" s="1227"/>
      <c r="X79" s="1228"/>
      <c r="Y79" s="1196"/>
      <c r="Z79" s="1197"/>
      <c r="AA79" s="1198"/>
      <c r="AB79" s="1205"/>
      <c r="AC79" s="1206"/>
      <c r="AD79" s="1207"/>
      <c r="AE79" s="1205"/>
      <c r="AF79" s="1206"/>
      <c r="AG79" s="1207"/>
      <c r="AH79" s="1205"/>
      <c r="AI79" s="1206"/>
      <c r="AJ79" s="1207"/>
      <c r="AK79" s="1205"/>
      <c r="AL79" s="1206"/>
      <c r="AM79" s="1207"/>
      <c r="AN79" s="1205"/>
      <c r="AO79" s="1206"/>
      <c r="AP79" s="1207"/>
      <c r="AQ79" s="1205"/>
      <c r="AR79" s="1206"/>
      <c r="AS79" s="1207"/>
      <c r="AT79" s="1205"/>
      <c r="AU79" s="1206"/>
      <c r="AV79" s="1207"/>
      <c r="AW79" s="1196"/>
      <c r="AX79" s="1197"/>
      <c r="AY79" s="1198"/>
      <c r="AZ79" s="1187"/>
      <c r="BA79" s="1188"/>
      <c r="BB79" s="1188"/>
      <c r="BC79" s="1188"/>
      <c r="BD79" s="1189"/>
    </row>
    <row r="80" spans="1:56" ht="10.5" customHeight="1">
      <c r="A80" s="1236"/>
      <c r="B80" s="1252"/>
      <c r="C80" s="1217"/>
      <c r="D80" s="1218"/>
      <c r="E80" s="1218"/>
      <c r="F80" s="1218"/>
      <c r="G80" s="1219"/>
      <c r="H80" s="1229"/>
      <c r="I80" s="1230"/>
      <c r="J80" s="1230"/>
      <c r="K80" s="1230"/>
      <c r="L80" s="1230"/>
      <c r="M80" s="1230"/>
      <c r="N80" s="1230"/>
      <c r="O80" s="1230"/>
      <c r="P80" s="1230"/>
      <c r="Q80" s="1230"/>
      <c r="R80" s="1230"/>
      <c r="S80" s="1230"/>
      <c r="T80" s="1230"/>
      <c r="U80" s="1230"/>
      <c r="V80" s="1230"/>
      <c r="W80" s="1230"/>
      <c r="X80" s="1231"/>
      <c r="Y80" s="1199"/>
      <c r="Z80" s="1200"/>
      <c r="AA80" s="1201"/>
      <c r="AB80" s="1208" t="s">
        <v>338</v>
      </c>
      <c r="AC80" s="1209"/>
      <c r="AD80" s="1210"/>
      <c r="AE80" s="1208" t="s">
        <v>439</v>
      </c>
      <c r="AF80" s="1209"/>
      <c r="AG80" s="1210"/>
      <c r="AH80" s="1208" t="s">
        <v>439</v>
      </c>
      <c r="AI80" s="1209"/>
      <c r="AJ80" s="1210"/>
      <c r="AK80" s="1208" t="s">
        <v>439</v>
      </c>
      <c r="AL80" s="1209"/>
      <c r="AM80" s="1210"/>
      <c r="AN80" s="1208" t="s">
        <v>439</v>
      </c>
      <c r="AO80" s="1209"/>
      <c r="AP80" s="1210"/>
      <c r="AQ80" s="1208" t="s">
        <v>439</v>
      </c>
      <c r="AR80" s="1209"/>
      <c r="AS80" s="1210"/>
      <c r="AT80" s="1208" t="s">
        <v>439</v>
      </c>
      <c r="AU80" s="1209"/>
      <c r="AV80" s="1210"/>
      <c r="AW80" s="1199"/>
      <c r="AX80" s="1200"/>
      <c r="AY80" s="1201"/>
      <c r="AZ80" s="1190"/>
      <c r="BA80" s="1191"/>
      <c r="BB80" s="1191"/>
      <c r="BC80" s="1191"/>
      <c r="BD80" s="1192"/>
    </row>
    <row r="81" spans="1:56" ht="10.5" customHeight="1">
      <c r="A81" s="1236"/>
      <c r="B81" s="1252"/>
      <c r="C81" s="1220"/>
      <c r="D81" s="1221"/>
      <c r="E81" s="1221"/>
      <c r="F81" s="1221"/>
      <c r="G81" s="1222"/>
      <c r="H81" s="1232"/>
      <c r="I81" s="1233"/>
      <c r="J81" s="1233"/>
      <c r="K81" s="1233"/>
      <c r="L81" s="1233"/>
      <c r="M81" s="1233"/>
      <c r="N81" s="1233"/>
      <c r="O81" s="1233"/>
      <c r="P81" s="1233"/>
      <c r="Q81" s="1233"/>
      <c r="R81" s="1233"/>
      <c r="S81" s="1233"/>
      <c r="T81" s="1233"/>
      <c r="U81" s="1233"/>
      <c r="V81" s="1233"/>
      <c r="W81" s="1233"/>
      <c r="X81" s="1234"/>
      <c r="Y81" s="1202"/>
      <c r="Z81" s="1203"/>
      <c r="AA81" s="1204"/>
      <c r="AB81" s="1211"/>
      <c r="AC81" s="1212"/>
      <c r="AD81" s="1213"/>
      <c r="AE81" s="1211"/>
      <c r="AF81" s="1212"/>
      <c r="AG81" s="1213"/>
      <c r="AH81" s="1211"/>
      <c r="AI81" s="1212"/>
      <c r="AJ81" s="1213"/>
      <c r="AK81" s="1211"/>
      <c r="AL81" s="1212"/>
      <c r="AM81" s="1213"/>
      <c r="AN81" s="1211"/>
      <c r="AO81" s="1212"/>
      <c r="AP81" s="1213"/>
      <c r="AQ81" s="1211"/>
      <c r="AR81" s="1212"/>
      <c r="AS81" s="1213"/>
      <c r="AT81" s="1211"/>
      <c r="AU81" s="1212"/>
      <c r="AV81" s="1213"/>
      <c r="AW81" s="1202"/>
      <c r="AX81" s="1203"/>
      <c r="AY81" s="1204"/>
      <c r="AZ81" s="1193"/>
      <c r="BA81" s="1194"/>
      <c r="BB81" s="1194"/>
      <c r="BC81" s="1194"/>
      <c r="BD81" s="1195"/>
    </row>
    <row r="82" spans="1:56" ht="10.5" customHeight="1">
      <c r="A82" s="1236"/>
      <c r="B82" s="1252"/>
      <c r="C82" s="1214" t="s">
        <v>404</v>
      </c>
      <c r="D82" s="1215"/>
      <c r="E82" s="1215"/>
      <c r="F82" s="1215"/>
      <c r="G82" s="1216"/>
      <c r="H82" s="1226" t="s">
        <v>376</v>
      </c>
      <c r="I82" s="1227"/>
      <c r="J82" s="1227"/>
      <c r="K82" s="1227"/>
      <c r="L82" s="1227"/>
      <c r="M82" s="1227"/>
      <c r="N82" s="1227"/>
      <c r="O82" s="1227"/>
      <c r="P82" s="1227"/>
      <c r="Q82" s="1227"/>
      <c r="R82" s="1227"/>
      <c r="S82" s="1227"/>
      <c r="T82" s="1227"/>
      <c r="U82" s="1227"/>
      <c r="V82" s="1227"/>
      <c r="W82" s="1227"/>
      <c r="X82" s="1228"/>
      <c r="Y82" s="1196"/>
      <c r="Z82" s="1197"/>
      <c r="AA82" s="1198"/>
      <c r="AB82" s="1205"/>
      <c r="AC82" s="1206"/>
      <c r="AD82" s="1207"/>
      <c r="AE82" s="1205"/>
      <c r="AF82" s="1206"/>
      <c r="AG82" s="1207"/>
      <c r="AH82" s="1205"/>
      <c r="AI82" s="1206"/>
      <c r="AJ82" s="1207"/>
      <c r="AK82" s="1205"/>
      <c r="AL82" s="1206"/>
      <c r="AM82" s="1207"/>
      <c r="AN82" s="1205"/>
      <c r="AO82" s="1206"/>
      <c r="AP82" s="1207"/>
      <c r="AQ82" s="1205"/>
      <c r="AR82" s="1206"/>
      <c r="AS82" s="1207"/>
      <c r="AT82" s="1205"/>
      <c r="AU82" s="1206"/>
      <c r="AV82" s="1207"/>
      <c r="AW82" s="1196"/>
      <c r="AX82" s="1197"/>
      <c r="AY82" s="1198"/>
      <c r="AZ82" s="1187"/>
      <c r="BA82" s="1188"/>
      <c r="BB82" s="1188"/>
      <c r="BC82" s="1188"/>
      <c r="BD82" s="1189"/>
    </row>
    <row r="83" spans="1:56" ht="10.5" customHeight="1">
      <c r="A83" s="1236"/>
      <c r="B83" s="1252"/>
      <c r="C83" s="1217"/>
      <c r="D83" s="1218"/>
      <c r="E83" s="1218"/>
      <c r="F83" s="1218"/>
      <c r="G83" s="1219"/>
      <c r="H83" s="1229"/>
      <c r="I83" s="1230"/>
      <c r="J83" s="1230"/>
      <c r="K83" s="1230"/>
      <c r="L83" s="1230"/>
      <c r="M83" s="1230"/>
      <c r="N83" s="1230"/>
      <c r="O83" s="1230"/>
      <c r="P83" s="1230"/>
      <c r="Q83" s="1230"/>
      <c r="R83" s="1230"/>
      <c r="S83" s="1230"/>
      <c r="T83" s="1230"/>
      <c r="U83" s="1230"/>
      <c r="V83" s="1230"/>
      <c r="W83" s="1230"/>
      <c r="X83" s="1231"/>
      <c r="Y83" s="1199"/>
      <c r="Z83" s="1200"/>
      <c r="AA83" s="1201"/>
      <c r="AB83" s="1208" t="s">
        <v>338</v>
      </c>
      <c r="AC83" s="1209"/>
      <c r="AD83" s="1210"/>
      <c r="AE83" s="1208" t="s">
        <v>439</v>
      </c>
      <c r="AF83" s="1209"/>
      <c r="AG83" s="1210"/>
      <c r="AH83" s="1208" t="s">
        <v>439</v>
      </c>
      <c r="AI83" s="1209"/>
      <c r="AJ83" s="1210"/>
      <c r="AK83" s="1208" t="s">
        <v>439</v>
      </c>
      <c r="AL83" s="1209"/>
      <c r="AM83" s="1210"/>
      <c r="AN83" s="1208" t="s">
        <v>439</v>
      </c>
      <c r="AO83" s="1209"/>
      <c r="AP83" s="1210"/>
      <c r="AQ83" s="1208" t="s">
        <v>439</v>
      </c>
      <c r="AR83" s="1209"/>
      <c r="AS83" s="1210"/>
      <c r="AT83" s="1208" t="s">
        <v>439</v>
      </c>
      <c r="AU83" s="1209"/>
      <c r="AV83" s="1210"/>
      <c r="AW83" s="1199"/>
      <c r="AX83" s="1200"/>
      <c r="AY83" s="1201"/>
      <c r="AZ83" s="1190"/>
      <c r="BA83" s="1191"/>
      <c r="BB83" s="1191"/>
      <c r="BC83" s="1191"/>
      <c r="BD83" s="1192"/>
    </row>
    <row r="84" spans="1:56" ht="10.5" customHeight="1">
      <c r="A84" s="1236"/>
      <c r="B84" s="1252"/>
      <c r="C84" s="1220"/>
      <c r="D84" s="1221"/>
      <c r="E84" s="1221"/>
      <c r="F84" s="1221"/>
      <c r="G84" s="1222"/>
      <c r="H84" s="1232"/>
      <c r="I84" s="1233"/>
      <c r="J84" s="1233"/>
      <c r="K84" s="1233"/>
      <c r="L84" s="1233"/>
      <c r="M84" s="1233"/>
      <c r="N84" s="1233"/>
      <c r="O84" s="1233"/>
      <c r="P84" s="1233"/>
      <c r="Q84" s="1233"/>
      <c r="R84" s="1233"/>
      <c r="S84" s="1233"/>
      <c r="T84" s="1233"/>
      <c r="U84" s="1233"/>
      <c r="V84" s="1233"/>
      <c r="W84" s="1233"/>
      <c r="X84" s="1234"/>
      <c r="Y84" s="1202"/>
      <c r="Z84" s="1203"/>
      <c r="AA84" s="1204"/>
      <c r="AB84" s="1211"/>
      <c r="AC84" s="1212"/>
      <c r="AD84" s="1213"/>
      <c r="AE84" s="1211"/>
      <c r="AF84" s="1212"/>
      <c r="AG84" s="1213"/>
      <c r="AH84" s="1211"/>
      <c r="AI84" s="1212"/>
      <c r="AJ84" s="1213"/>
      <c r="AK84" s="1211"/>
      <c r="AL84" s="1212"/>
      <c r="AM84" s="1213"/>
      <c r="AN84" s="1211"/>
      <c r="AO84" s="1212"/>
      <c r="AP84" s="1213"/>
      <c r="AQ84" s="1211"/>
      <c r="AR84" s="1212"/>
      <c r="AS84" s="1213"/>
      <c r="AT84" s="1211"/>
      <c r="AU84" s="1212"/>
      <c r="AV84" s="1213"/>
      <c r="AW84" s="1202"/>
      <c r="AX84" s="1203"/>
      <c r="AY84" s="1204"/>
      <c r="AZ84" s="1193"/>
      <c r="BA84" s="1194"/>
      <c r="BB84" s="1194"/>
      <c r="BC84" s="1194"/>
      <c r="BD84" s="1195"/>
    </row>
    <row r="85" spans="1:56" ht="10.5" customHeight="1">
      <c r="A85" s="1236"/>
      <c r="B85" s="1252"/>
      <c r="C85" s="1214" t="s">
        <v>377</v>
      </c>
      <c r="D85" s="1215"/>
      <c r="E85" s="1215"/>
      <c r="F85" s="1215"/>
      <c r="G85" s="1216"/>
      <c r="H85" s="1226" t="s">
        <v>378</v>
      </c>
      <c r="I85" s="1227"/>
      <c r="J85" s="1227"/>
      <c r="K85" s="1227"/>
      <c r="L85" s="1227"/>
      <c r="M85" s="1227"/>
      <c r="N85" s="1227"/>
      <c r="O85" s="1227"/>
      <c r="P85" s="1227"/>
      <c r="Q85" s="1227"/>
      <c r="R85" s="1227"/>
      <c r="S85" s="1227"/>
      <c r="T85" s="1227"/>
      <c r="U85" s="1227"/>
      <c r="V85" s="1227"/>
      <c r="W85" s="1227"/>
      <c r="X85" s="1228"/>
      <c r="Y85" s="1196"/>
      <c r="Z85" s="1197"/>
      <c r="AA85" s="1198"/>
      <c r="AB85" s="1205"/>
      <c r="AC85" s="1206"/>
      <c r="AD85" s="1207"/>
      <c r="AE85" s="1205"/>
      <c r="AF85" s="1206"/>
      <c r="AG85" s="1207"/>
      <c r="AH85" s="1205"/>
      <c r="AI85" s="1206"/>
      <c r="AJ85" s="1207"/>
      <c r="AK85" s="1205"/>
      <c r="AL85" s="1206"/>
      <c r="AM85" s="1207"/>
      <c r="AN85" s="1205"/>
      <c r="AO85" s="1206"/>
      <c r="AP85" s="1207"/>
      <c r="AQ85" s="1205"/>
      <c r="AR85" s="1206"/>
      <c r="AS85" s="1207"/>
      <c r="AT85" s="1205"/>
      <c r="AU85" s="1206"/>
      <c r="AV85" s="1207"/>
      <c r="AW85" s="1196"/>
      <c r="AX85" s="1197"/>
      <c r="AY85" s="1198"/>
      <c r="AZ85" s="1187"/>
      <c r="BA85" s="1188"/>
      <c r="BB85" s="1188"/>
      <c r="BC85" s="1188"/>
      <c r="BD85" s="1189"/>
    </row>
    <row r="86" spans="1:56" ht="10.5" customHeight="1">
      <c r="A86" s="1236"/>
      <c r="B86" s="1252"/>
      <c r="C86" s="1217"/>
      <c r="D86" s="1218"/>
      <c r="E86" s="1218"/>
      <c r="F86" s="1218"/>
      <c r="G86" s="1219"/>
      <c r="H86" s="1229"/>
      <c r="I86" s="1230"/>
      <c r="J86" s="1230"/>
      <c r="K86" s="1230"/>
      <c r="L86" s="1230"/>
      <c r="M86" s="1230"/>
      <c r="N86" s="1230"/>
      <c r="O86" s="1230"/>
      <c r="P86" s="1230"/>
      <c r="Q86" s="1230"/>
      <c r="R86" s="1230"/>
      <c r="S86" s="1230"/>
      <c r="T86" s="1230"/>
      <c r="U86" s="1230"/>
      <c r="V86" s="1230"/>
      <c r="W86" s="1230"/>
      <c r="X86" s="1231"/>
      <c r="Y86" s="1199"/>
      <c r="Z86" s="1200"/>
      <c r="AA86" s="1201"/>
      <c r="AB86" s="1208" t="s">
        <v>338</v>
      </c>
      <c r="AC86" s="1209"/>
      <c r="AD86" s="1210"/>
      <c r="AE86" s="1208" t="s">
        <v>439</v>
      </c>
      <c r="AF86" s="1209"/>
      <c r="AG86" s="1210"/>
      <c r="AH86" s="1208" t="s">
        <v>439</v>
      </c>
      <c r="AI86" s="1209"/>
      <c r="AJ86" s="1210"/>
      <c r="AK86" s="1208" t="s">
        <v>439</v>
      </c>
      <c r="AL86" s="1209"/>
      <c r="AM86" s="1210"/>
      <c r="AN86" s="1208" t="s">
        <v>439</v>
      </c>
      <c r="AO86" s="1209"/>
      <c r="AP86" s="1210"/>
      <c r="AQ86" s="1208" t="s">
        <v>439</v>
      </c>
      <c r="AR86" s="1209"/>
      <c r="AS86" s="1210"/>
      <c r="AT86" s="1208" t="s">
        <v>439</v>
      </c>
      <c r="AU86" s="1209"/>
      <c r="AV86" s="1210"/>
      <c r="AW86" s="1199"/>
      <c r="AX86" s="1200"/>
      <c r="AY86" s="1201"/>
      <c r="AZ86" s="1190"/>
      <c r="BA86" s="1191"/>
      <c r="BB86" s="1191"/>
      <c r="BC86" s="1191"/>
      <c r="BD86" s="1192"/>
    </row>
    <row r="87" spans="1:56" ht="10.5" customHeight="1">
      <c r="A87" s="1237"/>
      <c r="B87" s="1253"/>
      <c r="C87" s="1220"/>
      <c r="D87" s="1221"/>
      <c r="E87" s="1221"/>
      <c r="F87" s="1221"/>
      <c r="G87" s="1222"/>
      <c r="H87" s="1232"/>
      <c r="I87" s="1233"/>
      <c r="J87" s="1233"/>
      <c r="K87" s="1233"/>
      <c r="L87" s="1233"/>
      <c r="M87" s="1233"/>
      <c r="N87" s="1233"/>
      <c r="O87" s="1233"/>
      <c r="P87" s="1233"/>
      <c r="Q87" s="1233"/>
      <c r="R87" s="1233"/>
      <c r="S87" s="1233"/>
      <c r="T87" s="1233"/>
      <c r="U87" s="1233"/>
      <c r="V87" s="1233"/>
      <c r="W87" s="1233"/>
      <c r="X87" s="1234"/>
      <c r="Y87" s="1202"/>
      <c r="Z87" s="1203"/>
      <c r="AA87" s="1204"/>
      <c r="AB87" s="1211"/>
      <c r="AC87" s="1212"/>
      <c r="AD87" s="1213"/>
      <c r="AE87" s="1211"/>
      <c r="AF87" s="1212"/>
      <c r="AG87" s="1213"/>
      <c r="AH87" s="1211"/>
      <c r="AI87" s="1212"/>
      <c r="AJ87" s="1213"/>
      <c r="AK87" s="1211"/>
      <c r="AL87" s="1212"/>
      <c r="AM87" s="1213"/>
      <c r="AN87" s="1211"/>
      <c r="AO87" s="1212"/>
      <c r="AP87" s="1213"/>
      <c r="AQ87" s="1211"/>
      <c r="AR87" s="1212"/>
      <c r="AS87" s="1213"/>
      <c r="AT87" s="1211"/>
      <c r="AU87" s="1212"/>
      <c r="AV87" s="1213"/>
      <c r="AW87" s="1202"/>
      <c r="AX87" s="1203"/>
      <c r="AY87" s="1204"/>
      <c r="AZ87" s="1193"/>
      <c r="BA87" s="1194"/>
      <c r="BB87" s="1194"/>
      <c r="BC87" s="1194"/>
      <c r="BD87" s="1195"/>
    </row>
    <row r="88" spans="1:56" ht="10.5" customHeight="1">
      <c r="A88" s="1263" t="s">
        <v>692</v>
      </c>
      <c r="B88" s="1263" t="s">
        <v>379</v>
      </c>
      <c r="C88" s="1226" t="s">
        <v>380</v>
      </c>
      <c r="D88" s="1227"/>
      <c r="E88" s="1227"/>
      <c r="F88" s="1227"/>
      <c r="G88" s="1228"/>
      <c r="H88" s="1214" t="s">
        <v>381</v>
      </c>
      <c r="I88" s="1215"/>
      <c r="J88" s="1215"/>
      <c r="K88" s="1215"/>
      <c r="L88" s="1215"/>
      <c r="M88" s="1215"/>
      <c r="N88" s="1215"/>
      <c r="O88" s="1215"/>
      <c r="P88" s="1215"/>
      <c r="Q88" s="1215"/>
      <c r="R88" s="1215"/>
      <c r="S88" s="1215"/>
      <c r="T88" s="1215"/>
      <c r="U88" s="1215"/>
      <c r="V88" s="1215"/>
      <c r="W88" s="1215"/>
      <c r="X88" s="1216"/>
      <c r="Y88" s="1205"/>
      <c r="Z88" s="1206"/>
      <c r="AA88" s="1207"/>
      <c r="AB88" s="1205"/>
      <c r="AC88" s="1206"/>
      <c r="AD88" s="1207"/>
      <c r="AE88" s="1205"/>
      <c r="AF88" s="1206"/>
      <c r="AG88" s="1207"/>
      <c r="AH88" s="1205"/>
      <c r="AI88" s="1206"/>
      <c r="AJ88" s="1207"/>
      <c r="AK88" s="1205"/>
      <c r="AL88" s="1206"/>
      <c r="AM88" s="1207"/>
      <c r="AN88" s="1205"/>
      <c r="AO88" s="1206"/>
      <c r="AP88" s="1207"/>
      <c r="AQ88" s="1205"/>
      <c r="AR88" s="1206"/>
      <c r="AS88" s="1207"/>
      <c r="AT88" s="1205"/>
      <c r="AU88" s="1206"/>
      <c r="AV88" s="1207"/>
      <c r="AW88" s="1196"/>
      <c r="AX88" s="1197"/>
      <c r="AY88" s="1198"/>
      <c r="AZ88" s="1187"/>
      <c r="BA88" s="1188"/>
      <c r="BB88" s="1188"/>
      <c r="BC88" s="1188"/>
      <c r="BD88" s="1189"/>
    </row>
    <row r="89" spans="1:56" ht="10.5" customHeight="1">
      <c r="A89" s="1263"/>
      <c r="B89" s="1263"/>
      <c r="C89" s="1229"/>
      <c r="D89" s="1230"/>
      <c r="E89" s="1230"/>
      <c r="F89" s="1230"/>
      <c r="G89" s="1231"/>
      <c r="H89" s="1217"/>
      <c r="I89" s="1218"/>
      <c r="J89" s="1218"/>
      <c r="K89" s="1218"/>
      <c r="L89" s="1218"/>
      <c r="M89" s="1218"/>
      <c r="N89" s="1218"/>
      <c r="O89" s="1218"/>
      <c r="P89" s="1218"/>
      <c r="Q89" s="1218"/>
      <c r="R89" s="1218"/>
      <c r="S89" s="1218"/>
      <c r="T89" s="1218"/>
      <c r="U89" s="1218"/>
      <c r="V89" s="1218"/>
      <c r="W89" s="1218"/>
      <c r="X89" s="1219"/>
      <c r="Y89" s="1208" t="s">
        <v>338</v>
      </c>
      <c r="Z89" s="1209"/>
      <c r="AA89" s="1210"/>
      <c r="AB89" s="1208" t="s">
        <v>338</v>
      </c>
      <c r="AC89" s="1209"/>
      <c r="AD89" s="1210"/>
      <c r="AE89" s="1208" t="s">
        <v>439</v>
      </c>
      <c r="AF89" s="1209"/>
      <c r="AG89" s="1210"/>
      <c r="AH89" s="1208" t="s">
        <v>439</v>
      </c>
      <c r="AI89" s="1209"/>
      <c r="AJ89" s="1210"/>
      <c r="AK89" s="1208" t="s">
        <v>439</v>
      </c>
      <c r="AL89" s="1209"/>
      <c r="AM89" s="1210"/>
      <c r="AN89" s="1208" t="s">
        <v>439</v>
      </c>
      <c r="AO89" s="1209"/>
      <c r="AP89" s="1210"/>
      <c r="AQ89" s="1208" t="s">
        <v>439</v>
      </c>
      <c r="AR89" s="1209"/>
      <c r="AS89" s="1210"/>
      <c r="AT89" s="1208" t="s">
        <v>439</v>
      </c>
      <c r="AU89" s="1209"/>
      <c r="AV89" s="1210"/>
      <c r="AW89" s="1199"/>
      <c r="AX89" s="1200"/>
      <c r="AY89" s="1201"/>
      <c r="AZ89" s="1190"/>
      <c r="BA89" s="1191"/>
      <c r="BB89" s="1191"/>
      <c r="BC89" s="1191"/>
      <c r="BD89" s="1192"/>
    </row>
    <row r="90" spans="1:56" ht="10.5" customHeight="1">
      <c r="A90" s="1263"/>
      <c r="B90" s="1263"/>
      <c r="C90" s="1229"/>
      <c r="D90" s="1230"/>
      <c r="E90" s="1230"/>
      <c r="F90" s="1230"/>
      <c r="G90" s="1231"/>
      <c r="H90" s="1220"/>
      <c r="I90" s="1221"/>
      <c r="J90" s="1221"/>
      <c r="K90" s="1221"/>
      <c r="L90" s="1221"/>
      <c r="M90" s="1221"/>
      <c r="N90" s="1221"/>
      <c r="O90" s="1221"/>
      <c r="P90" s="1221"/>
      <c r="Q90" s="1221"/>
      <c r="R90" s="1221"/>
      <c r="S90" s="1221"/>
      <c r="T90" s="1221"/>
      <c r="U90" s="1221"/>
      <c r="V90" s="1221"/>
      <c r="W90" s="1221"/>
      <c r="X90" s="1222"/>
      <c r="Y90" s="1211"/>
      <c r="Z90" s="1212"/>
      <c r="AA90" s="1213"/>
      <c r="AB90" s="1211"/>
      <c r="AC90" s="1212"/>
      <c r="AD90" s="1213"/>
      <c r="AE90" s="1211"/>
      <c r="AF90" s="1212"/>
      <c r="AG90" s="1213"/>
      <c r="AH90" s="1211"/>
      <c r="AI90" s="1212"/>
      <c r="AJ90" s="1213"/>
      <c r="AK90" s="1211"/>
      <c r="AL90" s="1212"/>
      <c r="AM90" s="1213"/>
      <c r="AN90" s="1211"/>
      <c r="AO90" s="1212"/>
      <c r="AP90" s="1213"/>
      <c r="AQ90" s="1211"/>
      <c r="AR90" s="1212"/>
      <c r="AS90" s="1213"/>
      <c r="AT90" s="1211"/>
      <c r="AU90" s="1212"/>
      <c r="AV90" s="1213"/>
      <c r="AW90" s="1202"/>
      <c r="AX90" s="1203"/>
      <c r="AY90" s="1204"/>
      <c r="AZ90" s="1193"/>
      <c r="BA90" s="1194"/>
      <c r="BB90" s="1194"/>
      <c r="BC90" s="1194"/>
      <c r="BD90" s="1195"/>
    </row>
    <row r="91" spans="1:56" ht="10.5" customHeight="1">
      <c r="A91" s="1263"/>
      <c r="B91" s="1263"/>
      <c r="C91" s="1229"/>
      <c r="D91" s="1230"/>
      <c r="E91" s="1230"/>
      <c r="F91" s="1230"/>
      <c r="G91" s="1231"/>
      <c r="H91" s="1226" t="s">
        <v>382</v>
      </c>
      <c r="I91" s="1227"/>
      <c r="J91" s="1227"/>
      <c r="K91" s="1227"/>
      <c r="L91" s="1227"/>
      <c r="M91" s="1227"/>
      <c r="N91" s="1227"/>
      <c r="O91" s="1227"/>
      <c r="P91" s="1227"/>
      <c r="Q91" s="1227"/>
      <c r="R91" s="1227"/>
      <c r="S91" s="1227"/>
      <c r="T91" s="1227"/>
      <c r="U91" s="1227"/>
      <c r="V91" s="1227"/>
      <c r="W91" s="1227"/>
      <c r="X91" s="1228"/>
      <c r="Y91" s="1205"/>
      <c r="Z91" s="1206"/>
      <c r="AA91" s="1207"/>
      <c r="AB91" s="1205"/>
      <c r="AC91" s="1206"/>
      <c r="AD91" s="1207"/>
      <c r="AE91" s="1205"/>
      <c r="AF91" s="1206"/>
      <c r="AG91" s="1207"/>
      <c r="AH91" s="1205"/>
      <c r="AI91" s="1206"/>
      <c r="AJ91" s="1207"/>
      <c r="AK91" s="1205"/>
      <c r="AL91" s="1206"/>
      <c r="AM91" s="1207"/>
      <c r="AN91" s="1205"/>
      <c r="AO91" s="1206"/>
      <c r="AP91" s="1207"/>
      <c r="AQ91" s="1205"/>
      <c r="AR91" s="1206"/>
      <c r="AS91" s="1207"/>
      <c r="AT91" s="1205"/>
      <c r="AU91" s="1206"/>
      <c r="AV91" s="1207"/>
      <c r="AW91" s="1196"/>
      <c r="AX91" s="1197"/>
      <c r="AY91" s="1198"/>
      <c r="AZ91" s="1187"/>
      <c r="BA91" s="1188"/>
      <c r="BB91" s="1188"/>
      <c r="BC91" s="1188"/>
      <c r="BD91" s="1189"/>
    </row>
    <row r="92" spans="1:56" ht="10.5" customHeight="1">
      <c r="A92" s="1263"/>
      <c r="B92" s="1263"/>
      <c r="C92" s="1229"/>
      <c r="D92" s="1230"/>
      <c r="E92" s="1230"/>
      <c r="F92" s="1230"/>
      <c r="G92" s="1231"/>
      <c r="H92" s="1229"/>
      <c r="I92" s="1230"/>
      <c r="J92" s="1230"/>
      <c r="K92" s="1230"/>
      <c r="L92" s="1230"/>
      <c r="M92" s="1230"/>
      <c r="N92" s="1230"/>
      <c r="O92" s="1230"/>
      <c r="P92" s="1230"/>
      <c r="Q92" s="1230"/>
      <c r="R92" s="1230"/>
      <c r="S92" s="1230"/>
      <c r="T92" s="1230"/>
      <c r="U92" s="1230"/>
      <c r="V92" s="1230"/>
      <c r="W92" s="1230"/>
      <c r="X92" s="1231"/>
      <c r="Y92" s="1208" t="s">
        <v>338</v>
      </c>
      <c r="Z92" s="1209"/>
      <c r="AA92" s="1210"/>
      <c r="AB92" s="1208" t="s">
        <v>338</v>
      </c>
      <c r="AC92" s="1209"/>
      <c r="AD92" s="1210"/>
      <c r="AE92" s="1208" t="s">
        <v>439</v>
      </c>
      <c r="AF92" s="1209"/>
      <c r="AG92" s="1210"/>
      <c r="AH92" s="1208" t="s">
        <v>439</v>
      </c>
      <c r="AI92" s="1209"/>
      <c r="AJ92" s="1210"/>
      <c r="AK92" s="1208" t="s">
        <v>439</v>
      </c>
      <c r="AL92" s="1209"/>
      <c r="AM92" s="1210"/>
      <c r="AN92" s="1208" t="s">
        <v>439</v>
      </c>
      <c r="AO92" s="1209"/>
      <c r="AP92" s="1210"/>
      <c r="AQ92" s="1208" t="s">
        <v>439</v>
      </c>
      <c r="AR92" s="1209"/>
      <c r="AS92" s="1210"/>
      <c r="AT92" s="1208" t="s">
        <v>439</v>
      </c>
      <c r="AU92" s="1209"/>
      <c r="AV92" s="1210"/>
      <c r="AW92" s="1199"/>
      <c r="AX92" s="1200"/>
      <c r="AY92" s="1201"/>
      <c r="AZ92" s="1190"/>
      <c r="BA92" s="1191"/>
      <c r="BB92" s="1191"/>
      <c r="BC92" s="1191"/>
      <c r="BD92" s="1192"/>
    </row>
    <row r="93" spans="1:56" ht="10.5" customHeight="1">
      <c r="A93" s="1263"/>
      <c r="B93" s="1263"/>
      <c r="C93" s="1232"/>
      <c r="D93" s="1233"/>
      <c r="E93" s="1233"/>
      <c r="F93" s="1233"/>
      <c r="G93" s="1234"/>
      <c r="H93" s="1232"/>
      <c r="I93" s="1233"/>
      <c r="J93" s="1233"/>
      <c r="K93" s="1233"/>
      <c r="L93" s="1233"/>
      <c r="M93" s="1233"/>
      <c r="N93" s="1233"/>
      <c r="O93" s="1233"/>
      <c r="P93" s="1233"/>
      <c r="Q93" s="1233"/>
      <c r="R93" s="1233"/>
      <c r="S93" s="1233"/>
      <c r="T93" s="1233"/>
      <c r="U93" s="1233"/>
      <c r="V93" s="1233"/>
      <c r="W93" s="1233"/>
      <c r="X93" s="1234"/>
      <c r="Y93" s="1211"/>
      <c r="Z93" s="1212"/>
      <c r="AA93" s="1213"/>
      <c r="AB93" s="1211"/>
      <c r="AC93" s="1212"/>
      <c r="AD93" s="1213"/>
      <c r="AE93" s="1211"/>
      <c r="AF93" s="1212"/>
      <c r="AG93" s="1213"/>
      <c r="AH93" s="1211"/>
      <c r="AI93" s="1212"/>
      <c r="AJ93" s="1213"/>
      <c r="AK93" s="1211"/>
      <c r="AL93" s="1212"/>
      <c r="AM93" s="1213"/>
      <c r="AN93" s="1211"/>
      <c r="AO93" s="1212"/>
      <c r="AP93" s="1213"/>
      <c r="AQ93" s="1211"/>
      <c r="AR93" s="1212"/>
      <c r="AS93" s="1213"/>
      <c r="AT93" s="1211"/>
      <c r="AU93" s="1212"/>
      <c r="AV93" s="1213"/>
      <c r="AW93" s="1202"/>
      <c r="AX93" s="1203"/>
      <c r="AY93" s="1204"/>
      <c r="AZ93" s="1193"/>
      <c r="BA93" s="1194"/>
      <c r="BB93" s="1194"/>
      <c r="BC93" s="1194"/>
      <c r="BD93" s="1195"/>
    </row>
    <row r="94" spans="1:56" ht="10.5" customHeight="1">
      <c r="A94" s="1263"/>
      <c r="B94" s="1263"/>
      <c r="C94" s="1254" t="s">
        <v>383</v>
      </c>
      <c r="D94" s="1255"/>
      <c r="E94" s="1255"/>
      <c r="F94" s="1255"/>
      <c r="G94" s="1256"/>
      <c r="H94" s="1226" t="s">
        <v>407</v>
      </c>
      <c r="I94" s="1227"/>
      <c r="J94" s="1227"/>
      <c r="K94" s="1227"/>
      <c r="L94" s="1227"/>
      <c r="M94" s="1227"/>
      <c r="N94" s="1227"/>
      <c r="O94" s="1227"/>
      <c r="P94" s="1227"/>
      <c r="Q94" s="1227"/>
      <c r="R94" s="1227"/>
      <c r="S94" s="1227"/>
      <c r="T94" s="1227"/>
      <c r="U94" s="1227"/>
      <c r="V94" s="1227"/>
      <c r="W94" s="1227"/>
      <c r="X94" s="1228"/>
      <c r="Y94" s="1205"/>
      <c r="Z94" s="1206"/>
      <c r="AA94" s="1207"/>
      <c r="AB94" s="1205"/>
      <c r="AC94" s="1206"/>
      <c r="AD94" s="1207"/>
      <c r="AE94" s="1205"/>
      <c r="AF94" s="1206"/>
      <c r="AG94" s="1207"/>
      <c r="AH94" s="1205"/>
      <c r="AI94" s="1206"/>
      <c r="AJ94" s="1207"/>
      <c r="AK94" s="1205"/>
      <c r="AL94" s="1206"/>
      <c r="AM94" s="1207"/>
      <c r="AN94" s="1205"/>
      <c r="AO94" s="1206"/>
      <c r="AP94" s="1207"/>
      <c r="AQ94" s="1205"/>
      <c r="AR94" s="1206"/>
      <c r="AS94" s="1207"/>
      <c r="AT94" s="1205"/>
      <c r="AU94" s="1206"/>
      <c r="AV94" s="1207"/>
      <c r="AW94" s="1196"/>
      <c r="AX94" s="1197"/>
      <c r="AY94" s="1198"/>
      <c r="AZ94" s="1187"/>
      <c r="BA94" s="1188"/>
      <c r="BB94" s="1188"/>
      <c r="BC94" s="1188"/>
      <c r="BD94" s="1189"/>
    </row>
    <row r="95" spans="1:56" ht="10.5" customHeight="1">
      <c r="A95" s="1263"/>
      <c r="B95" s="1263"/>
      <c r="C95" s="1257"/>
      <c r="D95" s="1258"/>
      <c r="E95" s="1258"/>
      <c r="F95" s="1258"/>
      <c r="G95" s="1259"/>
      <c r="H95" s="1229"/>
      <c r="I95" s="1230"/>
      <c r="J95" s="1230"/>
      <c r="K95" s="1230"/>
      <c r="L95" s="1230"/>
      <c r="M95" s="1230"/>
      <c r="N95" s="1230"/>
      <c r="O95" s="1230"/>
      <c r="P95" s="1230"/>
      <c r="Q95" s="1230"/>
      <c r="R95" s="1230"/>
      <c r="S95" s="1230"/>
      <c r="T95" s="1230"/>
      <c r="U95" s="1230"/>
      <c r="V95" s="1230"/>
      <c r="W95" s="1230"/>
      <c r="X95" s="1231"/>
      <c r="Y95" s="1208" t="s">
        <v>338</v>
      </c>
      <c r="Z95" s="1209"/>
      <c r="AA95" s="1210"/>
      <c r="AB95" s="1208" t="s">
        <v>338</v>
      </c>
      <c r="AC95" s="1209"/>
      <c r="AD95" s="1210"/>
      <c r="AE95" s="1208" t="s">
        <v>439</v>
      </c>
      <c r="AF95" s="1209"/>
      <c r="AG95" s="1210"/>
      <c r="AH95" s="1208" t="s">
        <v>439</v>
      </c>
      <c r="AI95" s="1209"/>
      <c r="AJ95" s="1210"/>
      <c r="AK95" s="1208" t="s">
        <v>439</v>
      </c>
      <c r="AL95" s="1209"/>
      <c r="AM95" s="1210"/>
      <c r="AN95" s="1208" t="s">
        <v>439</v>
      </c>
      <c r="AO95" s="1209"/>
      <c r="AP95" s="1210"/>
      <c r="AQ95" s="1208" t="s">
        <v>439</v>
      </c>
      <c r="AR95" s="1209"/>
      <c r="AS95" s="1210"/>
      <c r="AT95" s="1208" t="s">
        <v>439</v>
      </c>
      <c r="AU95" s="1209"/>
      <c r="AV95" s="1210"/>
      <c r="AW95" s="1199"/>
      <c r="AX95" s="1200"/>
      <c r="AY95" s="1201"/>
      <c r="AZ95" s="1190"/>
      <c r="BA95" s="1191"/>
      <c r="BB95" s="1191"/>
      <c r="BC95" s="1191"/>
      <c r="BD95" s="1192"/>
    </row>
    <row r="96" spans="1:56" ht="10.5" customHeight="1">
      <c r="A96" s="1263"/>
      <c r="B96" s="1263"/>
      <c r="C96" s="1257"/>
      <c r="D96" s="1258"/>
      <c r="E96" s="1258"/>
      <c r="F96" s="1258"/>
      <c r="G96" s="1259"/>
      <c r="H96" s="1232"/>
      <c r="I96" s="1233"/>
      <c r="J96" s="1233"/>
      <c r="K96" s="1233"/>
      <c r="L96" s="1233"/>
      <c r="M96" s="1233"/>
      <c r="N96" s="1233"/>
      <c r="O96" s="1233"/>
      <c r="P96" s="1233"/>
      <c r="Q96" s="1233"/>
      <c r="R96" s="1233"/>
      <c r="S96" s="1233"/>
      <c r="T96" s="1233"/>
      <c r="U96" s="1233"/>
      <c r="V96" s="1233"/>
      <c r="W96" s="1233"/>
      <c r="X96" s="1234"/>
      <c r="Y96" s="1211"/>
      <c r="Z96" s="1212"/>
      <c r="AA96" s="1213"/>
      <c r="AB96" s="1211"/>
      <c r="AC96" s="1212"/>
      <c r="AD96" s="1213"/>
      <c r="AE96" s="1211"/>
      <c r="AF96" s="1212"/>
      <c r="AG96" s="1213"/>
      <c r="AH96" s="1211"/>
      <c r="AI96" s="1212"/>
      <c r="AJ96" s="1213"/>
      <c r="AK96" s="1211"/>
      <c r="AL96" s="1212"/>
      <c r="AM96" s="1213"/>
      <c r="AN96" s="1211"/>
      <c r="AO96" s="1212"/>
      <c r="AP96" s="1213"/>
      <c r="AQ96" s="1211"/>
      <c r="AR96" s="1212"/>
      <c r="AS96" s="1213"/>
      <c r="AT96" s="1211"/>
      <c r="AU96" s="1212"/>
      <c r="AV96" s="1213"/>
      <c r="AW96" s="1202"/>
      <c r="AX96" s="1203"/>
      <c r="AY96" s="1204"/>
      <c r="AZ96" s="1193"/>
      <c r="BA96" s="1194"/>
      <c r="BB96" s="1194"/>
      <c r="BC96" s="1194"/>
      <c r="BD96" s="1195"/>
    </row>
    <row r="97" spans="1:56" ht="10.5" customHeight="1">
      <c r="A97" s="1263"/>
      <c r="B97" s="1263"/>
      <c r="C97" s="1257"/>
      <c r="D97" s="1258"/>
      <c r="E97" s="1258"/>
      <c r="F97" s="1258"/>
      <c r="G97" s="1259"/>
      <c r="H97" s="1226" t="s">
        <v>384</v>
      </c>
      <c r="I97" s="1227"/>
      <c r="J97" s="1227"/>
      <c r="K97" s="1227"/>
      <c r="L97" s="1227"/>
      <c r="M97" s="1227"/>
      <c r="N97" s="1227"/>
      <c r="O97" s="1227"/>
      <c r="P97" s="1227"/>
      <c r="Q97" s="1227"/>
      <c r="R97" s="1227"/>
      <c r="S97" s="1227"/>
      <c r="T97" s="1227"/>
      <c r="U97" s="1227"/>
      <c r="V97" s="1227"/>
      <c r="W97" s="1227"/>
      <c r="X97" s="1228"/>
      <c r="Y97" s="1196"/>
      <c r="Z97" s="1197"/>
      <c r="AA97" s="1198"/>
      <c r="AB97" s="1205"/>
      <c r="AC97" s="1206"/>
      <c r="AD97" s="1207"/>
      <c r="AE97" s="1205"/>
      <c r="AF97" s="1206"/>
      <c r="AG97" s="1207"/>
      <c r="AH97" s="1205"/>
      <c r="AI97" s="1206"/>
      <c r="AJ97" s="1207"/>
      <c r="AK97" s="1205"/>
      <c r="AL97" s="1206"/>
      <c r="AM97" s="1207"/>
      <c r="AN97" s="1205"/>
      <c r="AO97" s="1206"/>
      <c r="AP97" s="1207"/>
      <c r="AQ97" s="1205"/>
      <c r="AR97" s="1206"/>
      <c r="AS97" s="1207"/>
      <c r="AT97" s="1205"/>
      <c r="AU97" s="1206"/>
      <c r="AV97" s="1207"/>
      <c r="AW97" s="1196"/>
      <c r="AX97" s="1197"/>
      <c r="AY97" s="1198"/>
      <c r="AZ97" s="1187"/>
      <c r="BA97" s="1188"/>
      <c r="BB97" s="1188"/>
      <c r="BC97" s="1188"/>
      <c r="BD97" s="1189"/>
    </row>
    <row r="98" spans="1:56" ht="10.5" customHeight="1">
      <c r="A98" s="1263"/>
      <c r="B98" s="1263"/>
      <c r="C98" s="1257"/>
      <c r="D98" s="1258"/>
      <c r="E98" s="1258"/>
      <c r="F98" s="1258"/>
      <c r="G98" s="1259"/>
      <c r="H98" s="1229"/>
      <c r="I98" s="1230"/>
      <c r="J98" s="1230"/>
      <c r="K98" s="1230"/>
      <c r="L98" s="1230"/>
      <c r="M98" s="1230"/>
      <c r="N98" s="1230"/>
      <c r="O98" s="1230"/>
      <c r="P98" s="1230"/>
      <c r="Q98" s="1230"/>
      <c r="R98" s="1230"/>
      <c r="S98" s="1230"/>
      <c r="T98" s="1230"/>
      <c r="U98" s="1230"/>
      <c r="V98" s="1230"/>
      <c r="W98" s="1230"/>
      <c r="X98" s="1231"/>
      <c r="Y98" s="1199"/>
      <c r="Z98" s="1200"/>
      <c r="AA98" s="1201"/>
      <c r="AB98" s="1208" t="s">
        <v>338</v>
      </c>
      <c r="AC98" s="1209"/>
      <c r="AD98" s="1210"/>
      <c r="AE98" s="1208" t="s">
        <v>439</v>
      </c>
      <c r="AF98" s="1209"/>
      <c r="AG98" s="1210"/>
      <c r="AH98" s="1208" t="s">
        <v>439</v>
      </c>
      <c r="AI98" s="1209"/>
      <c r="AJ98" s="1210"/>
      <c r="AK98" s="1208" t="s">
        <v>439</v>
      </c>
      <c r="AL98" s="1209"/>
      <c r="AM98" s="1210"/>
      <c r="AN98" s="1208" t="s">
        <v>439</v>
      </c>
      <c r="AO98" s="1209"/>
      <c r="AP98" s="1210"/>
      <c r="AQ98" s="1208" t="s">
        <v>439</v>
      </c>
      <c r="AR98" s="1209"/>
      <c r="AS98" s="1210"/>
      <c r="AT98" s="1208" t="s">
        <v>439</v>
      </c>
      <c r="AU98" s="1209"/>
      <c r="AV98" s="1210"/>
      <c r="AW98" s="1199"/>
      <c r="AX98" s="1200"/>
      <c r="AY98" s="1201"/>
      <c r="AZ98" s="1190"/>
      <c r="BA98" s="1191"/>
      <c r="BB98" s="1191"/>
      <c r="BC98" s="1191"/>
      <c r="BD98" s="1192"/>
    </row>
    <row r="99" spans="1:56" ht="10.5" customHeight="1">
      <c r="A99" s="1263"/>
      <c r="B99" s="1263"/>
      <c r="C99" s="1260"/>
      <c r="D99" s="1261"/>
      <c r="E99" s="1261"/>
      <c r="F99" s="1261"/>
      <c r="G99" s="1262"/>
      <c r="H99" s="1232"/>
      <c r="I99" s="1233"/>
      <c r="J99" s="1233"/>
      <c r="K99" s="1233"/>
      <c r="L99" s="1233"/>
      <c r="M99" s="1233"/>
      <c r="N99" s="1233"/>
      <c r="O99" s="1233"/>
      <c r="P99" s="1233"/>
      <c r="Q99" s="1233"/>
      <c r="R99" s="1233"/>
      <c r="S99" s="1233"/>
      <c r="T99" s="1233"/>
      <c r="U99" s="1233"/>
      <c r="V99" s="1233"/>
      <c r="W99" s="1233"/>
      <c r="X99" s="1234"/>
      <c r="Y99" s="1202"/>
      <c r="Z99" s="1203"/>
      <c r="AA99" s="1204"/>
      <c r="AB99" s="1211"/>
      <c r="AC99" s="1212"/>
      <c r="AD99" s="1213"/>
      <c r="AE99" s="1211"/>
      <c r="AF99" s="1212"/>
      <c r="AG99" s="1213"/>
      <c r="AH99" s="1211"/>
      <c r="AI99" s="1212"/>
      <c r="AJ99" s="1213"/>
      <c r="AK99" s="1211"/>
      <c r="AL99" s="1212"/>
      <c r="AM99" s="1213"/>
      <c r="AN99" s="1211"/>
      <c r="AO99" s="1212"/>
      <c r="AP99" s="1213"/>
      <c r="AQ99" s="1211"/>
      <c r="AR99" s="1212"/>
      <c r="AS99" s="1213"/>
      <c r="AT99" s="1211"/>
      <c r="AU99" s="1212"/>
      <c r="AV99" s="1213"/>
      <c r="AW99" s="1202"/>
      <c r="AX99" s="1203"/>
      <c r="AY99" s="1204"/>
      <c r="AZ99" s="1193"/>
      <c r="BA99" s="1194"/>
      <c r="BB99" s="1194"/>
      <c r="BC99" s="1194"/>
      <c r="BD99" s="1195"/>
    </row>
    <row r="100" spans="1:56" ht="10.5" customHeight="1">
      <c r="A100" s="228"/>
      <c r="B100" s="229"/>
      <c r="C100" s="229"/>
      <c r="D100" s="229"/>
      <c r="E100" s="229"/>
      <c r="F100" s="229"/>
      <c r="G100" s="229"/>
      <c r="H100" s="1181" t="s">
        <v>348</v>
      </c>
      <c r="I100" s="1181"/>
      <c r="J100" s="1181"/>
      <c r="K100" s="1181"/>
      <c r="L100" s="1181"/>
      <c r="M100" s="1181"/>
      <c r="N100" s="1181"/>
      <c r="O100" s="1181"/>
      <c r="P100" s="1181"/>
      <c r="Q100" s="1181"/>
      <c r="R100" s="1181"/>
      <c r="S100" s="1181"/>
      <c r="T100" s="1181"/>
      <c r="U100" s="1181"/>
      <c r="V100" s="1181"/>
      <c r="W100" s="1181"/>
      <c r="X100" s="1181"/>
      <c r="Y100" s="1181"/>
      <c r="Z100" s="1181"/>
      <c r="AA100" s="1181"/>
      <c r="AB100" s="1181"/>
      <c r="AC100" s="1181"/>
      <c r="AD100" s="1181"/>
      <c r="AE100" s="1181"/>
      <c r="AF100" s="1181"/>
      <c r="AG100" s="1181"/>
      <c r="AH100" s="1181"/>
      <c r="AI100" s="1181"/>
      <c r="AJ100" s="1181"/>
      <c r="AK100" s="1181"/>
      <c r="AL100" s="1181"/>
      <c r="AM100" s="1181"/>
      <c r="AN100" s="1181"/>
      <c r="AO100" s="1181"/>
      <c r="AP100" s="1181"/>
      <c r="AQ100" s="1181"/>
      <c r="AR100" s="1181"/>
      <c r="AS100" s="1181"/>
      <c r="AT100" s="1181"/>
      <c r="AU100" s="1181"/>
      <c r="AV100" s="229"/>
      <c r="AW100" s="229"/>
      <c r="AX100" s="233"/>
      <c r="AY100" s="233"/>
      <c r="AZ100" s="233"/>
      <c r="BA100" s="233"/>
      <c r="BB100" s="233"/>
      <c r="BC100" s="233"/>
      <c r="BD100" s="230" t="s">
        <v>385</v>
      </c>
    </row>
    <row r="101" spans="1:56" ht="10.5" customHeight="1">
      <c r="A101" s="232"/>
      <c r="B101" s="232"/>
      <c r="C101" s="232"/>
      <c r="D101" s="232"/>
      <c r="E101" s="232"/>
      <c r="F101" s="232"/>
      <c r="G101" s="232"/>
      <c r="H101" s="1181"/>
      <c r="I101" s="1181"/>
      <c r="J101" s="1181"/>
      <c r="K101" s="1181"/>
      <c r="L101" s="1181"/>
      <c r="M101" s="1181"/>
      <c r="N101" s="1181"/>
      <c r="O101" s="1181"/>
      <c r="P101" s="1181"/>
      <c r="Q101" s="1181"/>
      <c r="R101" s="1181"/>
      <c r="S101" s="1181"/>
      <c r="T101" s="1181"/>
      <c r="U101" s="1181"/>
      <c r="V101" s="1181"/>
      <c r="W101" s="1181"/>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c r="AR101" s="1181"/>
      <c r="AS101" s="1181"/>
      <c r="AT101" s="1181"/>
      <c r="AU101" s="1181"/>
      <c r="AV101" s="228"/>
      <c r="AW101" s="228"/>
      <c r="AX101" s="228"/>
      <c r="AY101" s="228"/>
      <c r="AZ101" s="228"/>
      <c r="BA101" s="228"/>
      <c r="BB101" s="228"/>
      <c r="BC101" s="228"/>
      <c r="BD101" s="230" t="s">
        <v>1051</v>
      </c>
    </row>
    <row r="102" spans="1:56" ht="10.5" customHeight="1">
      <c r="A102" s="1250" t="s">
        <v>353</v>
      </c>
      <c r="B102" s="1250" t="s">
        <v>679</v>
      </c>
      <c r="C102" s="1182" t="s">
        <v>355</v>
      </c>
      <c r="D102" s="1182"/>
      <c r="E102" s="1182"/>
      <c r="F102" s="1182"/>
      <c r="G102" s="1182"/>
      <c r="H102" s="1183" t="s">
        <v>356</v>
      </c>
      <c r="I102" s="1183"/>
      <c r="J102" s="1183"/>
      <c r="K102" s="1183"/>
      <c r="L102" s="1183"/>
      <c r="M102" s="1183"/>
      <c r="N102" s="1183"/>
      <c r="O102" s="1183"/>
      <c r="P102" s="1183"/>
      <c r="Q102" s="1183"/>
      <c r="R102" s="1183"/>
      <c r="S102" s="1183"/>
      <c r="T102" s="1183"/>
      <c r="U102" s="1183"/>
      <c r="V102" s="1183"/>
      <c r="W102" s="1183"/>
      <c r="X102" s="1183"/>
      <c r="Y102" s="1184" t="s">
        <v>354</v>
      </c>
      <c r="Z102" s="1184"/>
      <c r="AA102" s="1184"/>
      <c r="AB102" s="1184"/>
      <c r="AC102" s="1184"/>
      <c r="AD102" s="1184"/>
      <c r="AE102" s="1184"/>
      <c r="AF102" s="1184"/>
      <c r="AG102" s="1184"/>
      <c r="AH102" s="1184"/>
      <c r="AI102" s="1184"/>
      <c r="AJ102" s="1184"/>
      <c r="AK102" s="1184"/>
      <c r="AL102" s="1184"/>
      <c r="AM102" s="1184"/>
      <c r="AN102" s="1184"/>
      <c r="AO102" s="1184"/>
      <c r="AP102" s="1184"/>
      <c r="AQ102" s="1184"/>
      <c r="AR102" s="1184"/>
      <c r="AS102" s="1184"/>
      <c r="AT102" s="1184"/>
      <c r="AU102" s="1184"/>
      <c r="AV102" s="1184"/>
      <c r="AW102" s="1184"/>
      <c r="AX102" s="1184"/>
      <c r="AY102" s="1184"/>
      <c r="AZ102" s="1185" t="s">
        <v>689</v>
      </c>
      <c r="BA102" s="1185"/>
      <c r="BB102" s="1185"/>
      <c r="BC102" s="1185"/>
      <c r="BD102" s="1185"/>
    </row>
    <row r="103" spans="1:56" ht="10.5" customHeight="1">
      <c r="A103" s="1250"/>
      <c r="B103" s="1250"/>
      <c r="C103" s="1182"/>
      <c r="D103" s="1182"/>
      <c r="E103" s="1182"/>
      <c r="F103" s="1182"/>
      <c r="G103" s="1182"/>
      <c r="H103" s="1183"/>
      <c r="I103" s="1183"/>
      <c r="J103" s="1183"/>
      <c r="K103" s="1183"/>
      <c r="L103" s="1183"/>
      <c r="M103" s="1183"/>
      <c r="N103" s="1183"/>
      <c r="O103" s="1183"/>
      <c r="P103" s="1183"/>
      <c r="Q103" s="1183"/>
      <c r="R103" s="1183"/>
      <c r="S103" s="1183"/>
      <c r="T103" s="1183"/>
      <c r="U103" s="1183"/>
      <c r="V103" s="1183"/>
      <c r="W103" s="1183"/>
      <c r="X103" s="1183"/>
      <c r="Y103" s="1184" t="s">
        <v>357</v>
      </c>
      <c r="Z103" s="1184"/>
      <c r="AA103" s="1184"/>
      <c r="AB103" s="1184" t="s">
        <v>688</v>
      </c>
      <c r="AC103" s="1184"/>
      <c r="AD103" s="1184"/>
      <c r="AE103" s="1184"/>
      <c r="AF103" s="1184"/>
      <c r="AG103" s="1184"/>
      <c r="AH103" s="1184"/>
      <c r="AI103" s="1184"/>
      <c r="AJ103" s="1184"/>
      <c r="AK103" s="1184"/>
      <c r="AL103" s="1184"/>
      <c r="AM103" s="1184"/>
      <c r="AN103" s="1184"/>
      <c r="AO103" s="1184"/>
      <c r="AP103" s="1184"/>
      <c r="AQ103" s="1184"/>
      <c r="AR103" s="1184"/>
      <c r="AS103" s="1184"/>
      <c r="AT103" s="1184"/>
      <c r="AU103" s="1184"/>
      <c r="AV103" s="1184"/>
      <c r="AW103" s="1184" t="s">
        <v>358</v>
      </c>
      <c r="AX103" s="1184"/>
      <c r="AY103" s="1184"/>
      <c r="AZ103" s="1186" t="s">
        <v>683</v>
      </c>
      <c r="BA103" s="1186"/>
      <c r="BB103" s="1186"/>
      <c r="BC103" s="1186"/>
      <c r="BD103" s="1186"/>
    </row>
    <row r="104" spans="1:56" ht="10.5" customHeight="1">
      <c r="A104" s="1267" t="s">
        <v>693</v>
      </c>
      <c r="B104" s="1264" t="s">
        <v>379</v>
      </c>
      <c r="C104" s="1226" t="s">
        <v>691</v>
      </c>
      <c r="D104" s="1227"/>
      <c r="E104" s="1227"/>
      <c r="F104" s="1227"/>
      <c r="G104" s="1228"/>
      <c r="H104" s="1226" t="s">
        <v>386</v>
      </c>
      <c r="I104" s="1227"/>
      <c r="J104" s="1227"/>
      <c r="K104" s="1227"/>
      <c r="L104" s="1227"/>
      <c r="M104" s="1227"/>
      <c r="N104" s="1227"/>
      <c r="O104" s="1227"/>
      <c r="P104" s="1227"/>
      <c r="Q104" s="1227"/>
      <c r="R104" s="1227"/>
      <c r="S104" s="1227"/>
      <c r="T104" s="1227"/>
      <c r="U104" s="1227"/>
      <c r="V104" s="1227"/>
      <c r="W104" s="1227"/>
      <c r="X104" s="1228"/>
      <c r="Y104" s="1196"/>
      <c r="Z104" s="1197"/>
      <c r="AA104" s="1198"/>
      <c r="AB104" s="1205"/>
      <c r="AC104" s="1206"/>
      <c r="AD104" s="1207"/>
      <c r="AE104" s="1205"/>
      <c r="AF104" s="1206"/>
      <c r="AG104" s="1207"/>
      <c r="AH104" s="1205"/>
      <c r="AI104" s="1206"/>
      <c r="AJ104" s="1207"/>
      <c r="AK104" s="1205"/>
      <c r="AL104" s="1206"/>
      <c r="AM104" s="1207"/>
      <c r="AN104" s="1205"/>
      <c r="AO104" s="1206"/>
      <c r="AP104" s="1207"/>
      <c r="AQ104" s="1205"/>
      <c r="AR104" s="1206"/>
      <c r="AS104" s="1207"/>
      <c r="AT104" s="1205"/>
      <c r="AU104" s="1206"/>
      <c r="AV104" s="1207"/>
      <c r="AW104" s="1196"/>
      <c r="AX104" s="1197"/>
      <c r="AY104" s="1198"/>
      <c r="AZ104" s="1187"/>
      <c r="BA104" s="1188"/>
      <c r="BB104" s="1188"/>
      <c r="BC104" s="1188"/>
      <c r="BD104" s="1189"/>
    </row>
    <row r="105" spans="1:56" ht="10.5" customHeight="1">
      <c r="A105" s="1268"/>
      <c r="B105" s="1265"/>
      <c r="C105" s="1229"/>
      <c r="D105" s="1230"/>
      <c r="E105" s="1230"/>
      <c r="F105" s="1230"/>
      <c r="G105" s="1231"/>
      <c r="H105" s="1229"/>
      <c r="I105" s="1230"/>
      <c r="J105" s="1230"/>
      <c r="K105" s="1230"/>
      <c r="L105" s="1230"/>
      <c r="M105" s="1230"/>
      <c r="N105" s="1230"/>
      <c r="O105" s="1230"/>
      <c r="P105" s="1230"/>
      <c r="Q105" s="1230"/>
      <c r="R105" s="1230"/>
      <c r="S105" s="1230"/>
      <c r="T105" s="1230"/>
      <c r="U105" s="1230"/>
      <c r="V105" s="1230"/>
      <c r="W105" s="1230"/>
      <c r="X105" s="1231"/>
      <c r="Y105" s="1199"/>
      <c r="Z105" s="1200"/>
      <c r="AA105" s="1201"/>
      <c r="AB105" s="1208" t="s">
        <v>338</v>
      </c>
      <c r="AC105" s="1209"/>
      <c r="AD105" s="1210"/>
      <c r="AE105" s="1208" t="s">
        <v>439</v>
      </c>
      <c r="AF105" s="1209"/>
      <c r="AG105" s="1210"/>
      <c r="AH105" s="1208" t="s">
        <v>439</v>
      </c>
      <c r="AI105" s="1209"/>
      <c r="AJ105" s="1210"/>
      <c r="AK105" s="1208" t="s">
        <v>439</v>
      </c>
      <c r="AL105" s="1209"/>
      <c r="AM105" s="1210"/>
      <c r="AN105" s="1208" t="s">
        <v>439</v>
      </c>
      <c r="AO105" s="1209"/>
      <c r="AP105" s="1210"/>
      <c r="AQ105" s="1208" t="s">
        <v>439</v>
      </c>
      <c r="AR105" s="1209"/>
      <c r="AS105" s="1210"/>
      <c r="AT105" s="1208" t="s">
        <v>439</v>
      </c>
      <c r="AU105" s="1209"/>
      <c r="AV105" s="1210"/>
      <c r="AW105" s="1199"/>
      <c r="AX105" s="1200"/>
      <c r="AY105" s="1201"/>
      <c r="AZ105" s="1190"/>
      <c r="BA105" s="1191"/>
      <c r="BB105" s="1191"/>
      <c r="BC105" s="1191"/>
      <c r="BD105" s="1192"/>
    </row>
    <row r="106" spans="1:56" ht="10.5" customHeight="1">
      <c r="A106" s="1268"/>
      <c r="B106" s="1265"/>
      <c r="C106" s="1229"/>
      <c r="D106" s="1230"/>
      <c r="E106" s="1230"/>
      <c r="F106" s="1230"/>
      <c r="G106" s="1231"/>
      <c r="H106" s="1232"/>
      <c r="I106" s="1233"/>
      <c r="J106" s="1233"/>
      <c r="K106" s="1233"/>
      <c r="L106" s="1233"/>
      <c r="M106" s="1233"/>
      <c r="N106" s="1233"/>
      <c r="O106" s="1233"/>
      <c r="P106" s="1233"/>
      <c r="Q106" s="1233"/>
      <c r="R106" s="1233"/>
      <c r="S106" s="1233"/>
      <c r="T106" s="1233"/>
      <c r="U106" s="1233"/>
      <c r="V106" s="1233"/>
      <c r="W106" s="1233"/>
      <c r="X106" s="1234"/>
      <c r="Y106" s="1202"/>
      <c r="Z106" s="1203"/>
      <c r="AA106" s="1204"/>
      <c r="AB106" s="1211"/>
      <c r="AC106" s="1212"/>
      <c r="AD106" s="1213"/>
      <c r="AE106" s="1211"/>
      <c r="AF106" s="1212"/>
      <c r="AG106" s="1213"/>
      <c r="AH106" s="1211"/>
      <c r="AI106" s="1212"/>
      <c r="AJ106" s="1213"/>
      <c r="AK106" s="1211"/>
      <c r="AL106" s="1212"/>
      <c r="AM106" s="1213"/>
      <c r="AN106" s="1211"/>
      <c r="AO106" s="1212"/>
      <c r="AP106" s="1213"/>
      <c r="AQ106" s="1211"/>
      <c r="AR106" s="1212"/>
      <c r="AS106" s="1213"/>
      <c r="AT106" s="1211"/>
      <c r="AU106" s="1212"/>
      <c r="AV106" s="1213"/>
      <c r="AW106" s="1202"/>
      <c r="AX106" s="1203"/>
      <c r="AY106" s="1204"/>
      <c r="AZ106" s="1193"/>
      <c r="BA106" s="1194"/>
      <c r="BB106" s="1194"/>
      <c r="BC106" s="1194"/>
      <c r="BD106" s="1195"/>
    </row>
    <row r="107" spans="1:56" ht="10.5" customHeight="1">
      <c r="A107" s="1268"/>
      <c r="B107" s="1265"/>
      <c r="C107" s="1229" t="s">
        <v>408</v>
      </c>
      <c r="D107" s="1230"/>
      <c r="E107" s="1230"/>
      <c r="F107" s="1230"/>
      <c r="G107" s="1231"/>
      <c r="H107" s="1226" t="s">
        <v>387</v>
      </c>
      <c r="I107" s="1227"/>
      <c r="J107" s="1227"/>
      <c r="K107" s="1227"/>
      <c r="L107" s="1227"/>
      <c r="M107" s="1227"/>
      <c r="N107" s="1227"/>
      <c r="O107" s="1227"/>
      <c r="P107" s="1227"/>
      <c r="Q107" s="1227"/>
      <c r="R107" s="1227"/>
      <c r="S107" s="1227"/>
      <c r="T107" s="1227"/>
      <c r="U107" s="1227"/>
      <c r="V107" s="1227"/>
      <c r="W107" s="1227"/>
      <c r="X107" s="1228"/>
      <c r="Y107" s="1196"/>
      <c r="Z107" s="1197"/>
      <c r="AA107" s="1198"/>
      <c r="AB107" s="1205"/>
      <c r="AC107" s="1206"/>
      <c r="AD107" s="1207"/>
      <c r="AE107" s="1205"/>
      <c r="AF107" s="1206"/>
      <c r="AG107" s="1207"/>
      <c r="AH107" s="1205"/>
      <c r="AI107" s="1206"/>
      <c r="AJ107" s="1207"/>
      <c r="AK107" s="1205"/>
      <c r="AL107" s="1206"/>
      <c r="AM107" s="1207"/>
      <c r="AN107" s="1205"/>
      <c r="AO107" s="1206"/>
      <c r="AP107" s="1207"/>
      <c r="AQ107" s="1205"/>
      <c r="AR107" s="1206"/>
      <c r="AS107" s="1207"/>
      <c r="AT107" s="1205"/>
      <c r="AU107" s="1206"/>
      <c r="AV107" s="1207"/>
      <c r="AW107" s="1196"/>
      <c r="AX107" s="1197"/>
      <c r="AY107" s="1198"/>
      <c r="AZ107" s="1187"/>
      <c r="BA107" s="1188"/>
      <c r="BB107" s="1188"/>
      <c r="BC107" s="1188"/>
      <c r="BD107" s="1189"/>
    </row>
    <row r="108" spans="1:56" ht="10.5" customHeight="1">
      <c r="A108" s="1268"/>
      <c r="B108" s="1265"/>
      <c r="C108" s="1229"/>
      <c r="D108" s="1230"/>
      <c r="E108" s="1230"/>
      <c r="F108" s="1230"/>
      <c r="G108" s="1231"/>
      <c r="H108" s="1229"/>
      <c r="I108" s="1230"/>
      <c r="J108" s="1230"/>
      <c r="K108" s="1230"/>
      <c r="L108" s="1230"/>
      <c r="M108" s="1230"/>
      <c r="N108" s="1230"/>
      <c r="O108" s="1230"/>
      <c r="P108" s="1230"/>
      <c r="Q108" s="1230"/>
      <c r="R108" s="1230"/>
      <c r="S108" s="1230"/>
      <c r="T108" s="1230"/>
      <c r="U108" s="1230"/>
      <c r="V108" s="1230"/>
      <c r="W108" s="1230"/>
      <c r="X108" s="1231"/>
      <c r="Y108" s="1199"/>
      <c r="Z108" s="1200"/>
      <c r="AA108" s="1201"/>
      <c r="AB108" s="1208" t="s">
        <v>338</v>
      </c>
      <c r="AC108" s="1209"/>
      <c r="AD108" s="1210"/>
      <c r="AE108" s="1208" t="s">
        <v>439</v>
      </c>
      <c r="AF108" s="1209"/>
      <c r="AG108" s="1210"/>
      <c r="AH108" s="1208" t="s">
        <v>439</v>
      </c>
      <c r="AI108" s="1209"/>
      <c r="AJ108" s="1210"/>
      <c r="AK108" s="1208" t="s">
        <v>439</v>
      </c>
      <c r="AL108" s="1209"/>
      <c r="AM108" s="1210"/>
      <c r="AN108" s="1208" t="s">
        <v>439</v>
      </c>
      <c r="AO108" s="1209"/>
      <c r="AP108" s="1210"/>
      <c r="AQ108" s="1208" t="s">
        <v>439</v>
      </c>
      <c r="AR108" s="1209"/>
      <c r="AS108" s="1210"/>
      <c r="AT108" s="1208" t="s">
        <v>439</v>
      </c>
      <c r="AU108" s="1209"/>
      <c r="AV108" s="1210"/>
      <c r="AW108" s="1199"/>
      <c r="AX108" s="1200"/>
      <c r="AY108" s="1201"/>
      <c r="AZ108" s="1190"/>
      <c r="BA108" s="1191"/>
      <c r="BB108" s="1191"/>
      <c r="BC108" s="1191"/>
      <c r="BD108" s="1192"/>
    </row>
    <row r="109" spans="1:56" ht="10.5" customHeight="1">
      <c r="A109" s="1268"/>
      <c r="B109" s="1265"/>
      <c r="C109" s="1232"/>
      <c r="D109" s="1233"/>
      <c r="E109" s="1233"/>
      <c r="F109" s="1233"/>
      <c r="G109" s="1234"/>
      <c r="H109" s="1232"/>
      <c r="I109" s="1233"/>
      <c r="J109" s="1233"/>
      <c r="K109" s="1233"/>
      <c r="L109" s="1233"/>
      <c r="M109" s="1233"/>
      <c r="N109" s="1233"/>
      <c r="O109" s="1233"/>
      <c r="P109" s="1233"/>
      <c r="Q109" s="1233"/>
      <c r="R109" s="1233"/>
      <c r="S109" s="1233"/>
      <c r="T109" s="1233"/>
      <c r="U109" s="1233"/>
      <c r="V109" s="1233"/>
      <c r="W109" s="1233"/>
      <c r="X109" s="1234"/>
      <c r="Y109" s="1202"/>
      <c r="Z109" s="1203"/>
      <c r="AA109" s="1204"/>
      <c r="AB109" s="1211"/>
      <c r="AC109" s="1212"/>
      <c r="AD109" s="1213"/>
      <c r="AE109" s="1211"/>
      <c r="AF109" s="1212"/>
      <c r="AG109" s="1213"/>
      <c r="AH109" s="1211"/>
      <c r="AI109" s="1212"/>
      <c r="AJ109" s="1213"/>
      <c r="AK109" s="1211"/>
      <c r="AL109" s="1212"/>
      <c r="AM109" s="1213"/>
      <c r="AN109" s="1211"/>
      <c r="AO109" s="1212"/>
      <c r="AP109" s="1213"/>
      <c r="AQ109" s="1211"/>
      <c r="AR109" s="1212"/>
      <c r="AS109" s="1213"/>
      <c r="AT109" s="1211"/>
      <c r="AU109" s="1212"/>
      <c r="AV109" s="1213"/>
      <c r="AW109" s="1202"/>
      <c r="AX109" s="1203"/>
      <c r="AY109" s="1204"/>
      <c r="AZ109" s="1193"/>
      <c r="BA109" s="1194"/>
      <c r="BB109" s="1194"/>
      <c r="BC109" s="1194"/>
      <c r="BD109" s="1195"/>
    </row>
    <row r="110" spans="1:56" ht="10.5" customHeight="1">
      <c r="A110" s="1268"/>
      <c r="B110" s="1265"/>
      <c r="C110" s="1226" t="s">
        <v>388</v>
      </c>
      <c r="D110" s="1227"/>
      <c r="E110" s="1227"/>
      <c r="F110" s="1227"/>
      <c r="G110" s="1228"/>
      <c r="H110" s="1214" t="s">
        <v>389</v>
      </c>
      <c r="I110" s="1215"/>
      <c r="J110" s="1215"/>
      <c r="K110" s="1215"/>
      <c r="L110" s="1215"/>
      <c r="M110" s="1215"/>
      <c r="N110" s="1215"/>
      <c r="O110" s="1215"/>
      <c r="P110" s="1215"/>
      <c r="Q110" s="1215"/>
      <c r="R110" s="1215"/>
      <c r="S110" s="1215"/>
      <c r="T110" s="1215"/>
      <c r="U110" s="1215"/>
      <c r="V110" s="1215"/>
      <c r="W110" s="1215"/>
      <c r="X110" s="1216"/>
      <c r="Y110" s="1196"/>
      <c r="Z110" s="1197"/>
      <c r="AA110" s="1198"/>
      <c r="AB110" s="1205"/>
      <c r="AC110" s="1206"/>
      <c r="AD110" s="1207"/>
      <c r="AE110" s="1205"/>
      <c r="AF110" s="1206"/>
      <c r="AG110" s="1207"/>
      <c r="AH110" s="1205"/>
      <c r="AI110" s="1206"/>
      <c r="AJ110" s="1207"/>
      <c r="AK110" s="1205"/>
      <c r="AL110" s="1206"/>
      <c r="AM110" s="1207"/>
      <c r="AN110" s="1205"/>
      <c r="AO110" s="1206"/>
      <c r="AP110" s="1207"/>
      <c r="AQ110" s="1205"/>
      <c r="AR110" s="1206"/>
      <c r="AS110" s="1207"/>
      <c r="AT110" s="1205"/>
      <c r="AU110" s="1206"/>
      <c r="AV110" s="1207"/>
      <c r="AW110" s="1196"/>
      <c r="AX110" s="1197"/>
      <c r="AY110" s="1198"/>
      <c r="AZ110" s="1187"/>
      <c r="BA110" s="1188"/>
      <c r="BB110" s="1188"/>
      <c r="BC110" s="1188"/>
      <c r="BD110" s="1189"/>
    </row>
    <row r="111" spans="1:56" ht="10.5" customHeight="1">
      <c r="A111" s="1268"/>
      <c r="B111" s="1265"/>
      <c r="C111" s="1229"/>
      <c r="D111" s="1230"/>
      <c r="E111" s="1230"/>
      <c r="F111" s="1230"/>
      <c r="G111" s="1231"/>
      <c r="H111" s="1217"/>
      <c r="I111" s="1218"/>
      <c r="J111" s="1218"/>
      <c r="K111" s="1218"/>
      <c r="L111" s="1218"/>
      <c r="M111" s="1218"/>
      <c r="N111" s="1218"/>
      <c r="O111" s="1218"/>
      <c r="P111" s="1218"/>
      <c r="Q111" s="1218"/>
      <c r="R111" s="1218"/>
      <c r="S111" s="1218"/>
      <c r="T111" s="1218"/>
      <c r="U111" s="1218"/>
      <c r="V111" s="1218"/>
      <c r="W111" s="1218"/>
      <c r="X111" s="1219"/>
      <c r="Y111" s="1199"/>
      <c r="Z111" s="1200"/>
      <c r="AA111" s="1201"/>
      <c r="AB111" s="1208" t="s">
        <v>338</v>
      </c>
      <c r="AC111" s="1209"/>
      <c r="AD111" s="1210"/>
      <c r="AE111" s="1208" t="s">
        <v>439</v>
      </c>
      <c r="AF111" s="1209"/>
      <c r="AG111" s="1210"/>
      <c r="AH111" s="1208" t="s">
        <v>439</v>
      </c>
      <c r="AI111" s="1209"/>
      <c r="AJ111" s="1210"/>
      <c r="AK111" s="1208" t="s">
        <v>439</v>
      </c>
      <c r="AL111" s="1209"/>
      <c r="AM111" s="1210"/>
      <c r="AN111" s="1208" t="s">
        <v>439</v>
      </c>
      <c r="AO111" s="1209"/>
      <c r="AP111" s="1210"/>
      <c r="AQ111" s="1208" t="s">
        <v>439</v>
      </c>
      <c r="AR111" s="1209"/>
      <c r="AS111" s="1210"/>
      <c r="AT111" s="1208" t="s">
        <v>439</v>
      </c>
      <c r="AU111" s="1209"/>
      <c r="AV111" s="1210"/>
      <c r="AW111" s="1199"/>
      <c r="AX111" s="1200"/>
      <c r="AY111" s="1201"/>
      <c r="AZ111" s="1190"/>
      <c r="BA111" s="1191"/>
      <c r="BB111" s="1191"/>
      <c r="BC111" s="1191"/>
      <c r="BD111" s="1192"/>
    </row>
    <row r="112" spans="1:56" ht="10.5" customHeight="1">
      <c r="A112" s="1268"/>
      <c r="B112" s="1265"/>
      <c r="C112" s="1229"/>
      <c r="D112" s="1230"/>
      <c r="E112" s="1230"/>
      <c r="F112" s="1230"/>
      <c r="G112" s="1231"/>
      <c r="H112" s="1220"/>
      <c r="I112" s="1221"/>
      <c r="J112" s="1221"/>
      <c r="K112" s="1221"/>
      <c r="L112" s="1221"/>
      <c r="M112" s="1221"/>
      <c r="N112" s="1221"/>
      <c r="O112" s="1221"/>
      <c r="P112" s="1221"/>
      <c r="Q112" s="1221"/>
      <c r="R112" s="1221"/>
      <c r="S112" s="1221"/>
      <c r="T112" s="1221"/>
      <c r="U112" s="1221"/>
      <c r="V112" s="1221"/>
      <c r="W112" s="1221"/>
      <c r="X112" s="1222"/>
      <c r="Y112" s="1202"/>
      <c r="Z112" s="1203"/>
      <c r="AA112" s="1204"/>
      <c r="AB112" s="1211"/>
      <c r="AC112" s="1212"/>
      <c r="AD112" s="1213"/>
      <c r="AE112" s="1211"/>
      <c r="AF112" s="1212"/>
      <c r="AG112" s="1213"/>
      <c r="AH112" s="1211"/>
      <c r="AI112" s="1212"/>
      <c r="AJ112" s="1213"/>
      <c r="AK112" s="1211"/>
      <c r="AL112" s="1212"/>
      <c r="AM112" s="1213"/>
      <c r="AN112" s="1211"/>
      <c r="AO112" s="1212"/>
      <c r="AP112" s="1213"/>
      <c r="AQ112" s="1211"/>
      <c r="AR112" s="1212"/>
      <c r="AS112" s="1213"/>
      <c r="AT112" s="1211"/>
      <c r="AU112" s="1212"/>
      <c r="AV112" s="1213"/>
      <c r="AW112" s="1202"/>
      <c r="AX112" s="1203"/>
      <c r="AY112" s="1204"/>
      <c r="AZ112" s="1193"/>
      <c r="BA112" s="1194"/>
      <c r="BB112" s="1194"/>
      <c r="BC112" s="1194"/>
      <c r="BD112" s="1195"/>
    </row>
    <row r="113" spans="1:56" ht="10.5" customHeight="1">
      <c r="A113" s="1268"/>
      <c r="B113" s="1265"/>
      <c r="C113" s="1229"/>
      <c r="D113" s="1230"/>
      <c r="E113" s="1230"/>
      <c r="F113" s="1230"/>
      <c r="G113" s="1231"/>
      <c r="H113" s="1226" t="s">
        <v>390</v>
      </c>
      <c r="I113" s="1227"/>
      <c r="J113" s="1227"/>
      <c r="K113" s="1227"/>
      <c r="L113" s="1227"/>
      <c r="M113" s="1227"/>
      <c r="N113" s="1227"/>
      <c r="O113" s="1227"/>
      <c r="P113" s="1227"/>
      <c r="Q113" s="1227"/>
      <c r="R113" s="1227"/>
      <c r="S113" s="1227"/>
      <c r="T113" s="1227"/>
      <c r="U113" s="1227"/>
      <c r="V113" s="1227"/>
      <c r="W113" s="1227"/>
      <c r="X113" s="1228"/>
      <c r="Y113" s="1205"/>
      <c r="Z113" s="1206"/>
      <c r="AA113" s="1207"/>
      <c r="AB113" s="1205"/>
      <c r="AC113" s="1206"/>
      <c r="AD113" s="1207"/>
      <c r="AE113" s="1205"/>
      <c r="AF113" s="1206"/>
      <c r="AG113" s="1207"/>
      <c r="AH113" s="1205"/>
      <c r="AI113" s="1206"/>
      <c r="AJ113" s="1207"/>
      <c r="AK113" s="1205"/>
      <c r="AL113" s="1206"/>
      <c r="AM113" s="1207"/>
      <c r="AN113" s="1205"/>
      <c r="AO113" s="1206"/>
      <c r="AP113" s="1207"/>
      <c r="AQ113" s="1205"/>
      <c r="AR113" s="1206"/>
      <c r="AS113" s="1207"/>
      <c r="AT113" s="1205"/>
      <c r="AU113" s="1206"/>
      <c r="AV113" s="1207"/>
      <c r="AW113" s="1196"/>
      <c r="AX113" s="1197"/>
      <c r="AY113" s="1198"/>
      <c r="AZ113" s="1187"/>
      <c r="BA113" s="1188"/>
      <c r="BB113" s="1188"/>
      <c r="BC113" s="1188"/>
      <c r="BD113" s="1189"/>
    </row>
    <row r="114" spans="1:56" ht="10.5" customHeight="1">
      <c r="A114" s="1268"/>
      <c r="B114" s="1265"/>
      <c r="C114" s="1229"/>
      <c r="D114" s="1230"/>
      <c r="E114" s="1230"/>
      <c r="F114" s="1230"/>
      <c r="G114" s="1231"/>
      <c r="H114" s="1229"/>
      <c r="I114" s="1230"/>
      <c r="J114" s="1230"/>
      <c r="K114" s="1230"/>
      <c r="L114" s="1230"/>
      <c r="M114" s="1230"/>
      <c r="N114" s="1230"/>
      <c r="O114" s="1230"/>
      <c r="P114" s="1230"/>
      <c r="Q114" s="1230"/>
      <c r="R114" s="1230"/>
      <c r="S114" s="1230"/>
      <c r="T114" s="1230"/>
      <c r="U114" s="1230"/>
      <c r="V114" s="1230"/>
      <c r="W114" s="1230"/>
      <c r="X114" s="1231"/>
      <c r="Y114" s="1208" t="s">
        <v>338</v>
      </c>
      <c r="Z114" s="1209"/>
      <c r="AA114" s="1210"/>
      <c r="AB114" s="1208" t="s">
        <v>338</v>
      </c>
      <c r="AC114" s="1209"/>
      <c r="AD114" s="1210"/>
      <c r="AE114" s="1208" t="s">
        <v>439</v>
      </c>
      <c r="AF114" s="1209"/>
      <c r="AG114" s="1210"/>
      <c r="AH114" s="1208" t="s">
        <v>439</v>
      </c>
      <c r="AI114" s="1209"/>
      <c r="AJ114" s="1210"/>
      <c r="AK114" s="1208" t="s">
        <v>439</v>
      </c>
      <c r="AL114" s="1209"/>
      <c r="AM114" s="1210"/>
      <c r="AN114" s="1208" t="s">
        <v>439</v>
      </c>
      <c r="AO114" s="1209"/>
      <c r="AP114" s="1210"/>
      <c r="AQ114" s="1208" t="s">
        <v>439</v>
      </c>
      <c r="AR114" s="1209"/>
      <c r="AS114" s="1210"/>
      <c r="AT114" s="1208" t="s">
        <v>439</v>
      </c>
      <c r="AU114" s="1209"/>
      <c r="AV114" s="1210"/>
      <c r="AW114" s="1199"/>
      <c r="AX114" s="1200"/>
      <c r="AY114" s="1201"/>
      <c r="AZ114" s="1190"/>
      <c r="BA114" s="1191"/>
      <c r="BB114" s="1191"/>
      <c r="BC114" s="1191"/>
      <c r="BD114" s="1192"/>
    </row>
    <row r="115" spans="1:56" ht="10.5" customHeight="1">
      <c r="A115" s="1268"/>
      <c r="B115" s="1266"/>
      <c r="C115" s="1232"/>
      <c r="D115" s="1233"/>
      <c r="E115" s="1233"/>
      <c r="F115" s="1233"/>
      <c r="G115" s="1234"/>
      <c r="H115" s="1232"/>
      <c r="I115" s="1233"/>
      <c r="J115" s="1233"/>
      <c r="K115" s="1233"/>
      <c r="L115" s="1233"/>
      <c r="M115" s="1233"/>
      <c r="N115" s="1233"/>
      <c r="O115" s="1233"/>
      <c r="P115" s="1233"/>
      <c r="Q115" s="1233"/>
      <c r="R115" s="1233"/>
      <c r="S115" s="1233"/>
      <c r="T115" s="1233"/>
      <c r="U115" s="1233"/>
      <c r="V115" s="1233"/>
      <c r="W115" s="1233"/>
      <c r="X115" s="1234"/>
      <c r="Y115" s="1211"/>
      <c r="Z115" s="1212"/>
      <c r="AA115" s="1213"/>
      <c r="AB115" s="1211"/>
      <c r="AC115" s="1212"/>
      <c r="AD115" s="1213"/>
      <c r="AE115" s="1211"/>
      <c r="AF115" s="1212"/>
      <c r="AG115" s="1213"/>
      <c r="AH115" s="1211"/>
      <c r="AI115" s="1212"/>
      <c r="AJ115" s="1213"/>
      <c r="AK115" s="1211"/>
      <c r="AL115" s="1212"/>
      <c r="AM115" s="1213"/>
      <c r="AN115" s="1211"/>
      <c r="AO115" s="1212"/>
      <c r="AP115" s="1213"/>
      <c r="AQ115" s="1211"/>
      <c r="AR115" s="1212"/>
      <c r="AS115" s="1213"/>
      <c r="AT115" s="1211"/>
      <c r="AU115" s="1212"/>
      <c r="AV115" s="1213"/>
      <c r="AW115" s="1202"/>
      <c r="AX115" s="1203"/>
      <c r="AY115" s="1204"/>
      <c r="AZ115" s="1193"/>
      <c r="BA115" s="1194"/>
      <c r="BB115" s="1194"/>
      <c r="BC115" s="1194"/>
      <c r="BD115" s="1195"/>
    </row>
    <row r="116" spans="1:56" ht="10.5" customHeight="1">
      <c r="A116" s="1268"/>
      <c r="B116" s="1267" t="s">
        <v>391</v>
      </c>
      <c r="C116" s="1254" t="s">
        <v>392</v>
      </c>
      <c r="D116" s="1255"/>
      <c r="E116" s="1255"/>
      <c r="F116" s="1255"/>
      <c r="G116" s="1256"/>
      <c r="H116" s="1226" t="s">
        <v>393</v>
      </c>
      <c r="I116" s="1227"/>
      <c r="J116" s="1227"/>
      <c r="K116" s="1227"/>
      <c r="L116" s="1227"/>
      <c r="M116" s="1227"/>
      <c r="N116" s="1227"/>
      <c r="O116" s="1227"/>
      <c r="P116" s="1227"/>
      <c r="Q116" s="1227"/>
      <c r="R116" s="1227"/>
      <c r="S116" s="1227"/>
      <c r="T116" s="1227"/>
      <c r="U116" s="1227"/>
      <c r="V116" s="1227"/>
      <c r="W116" s="1227"/>
      <c r="X116" s="1228"/>
      <c r="Y116" s="1205"/>
      <c r="Z116" s="1206"/>
      <c r="AA116" s="1207"/>
      <c r="AB116" s="1205"/>
      <c r="AC116" s="1206"/>
      <c r="AD116" s="1207"/>
      <c r="AE116" s="1205"/>
      <c r="AF116" s="1206"/>
      <c r="AG116" s="1207"/>
      <c r="AH116" s="1205"/>
      <c r="AI116" s="1206"/>
      <c r="AJ116" s="1207"/>
      <c r="AK116" s="1205"/>
      <c r="AL116" s="1206"/>
      <c r="AM116" s="1207"/>
      <c r="AN116" s="1205"/>
      <c r="AO116" s="1206"/>
      <c r="AP116" s="1207"/>
      <c r="AQ116" s="1205"/>
      <c r="AR116" s="1206"/>
      <c r="AS116" s="1207"/>
      <c r="AT116" s="1205"/>
      <c r="AU116" s="1206"/>
      <c r="AV116" s="1207"/>
      <c r="AW116" s="1196"/>
      <c r="AX116" s="1197"/>
      <c r="AY116" s="1198"/>
      <c r="AZ116" s="1187"/>
      <c r="BA116" s="1188"/>
      <c r="BB116" s="1188"/>
      <c r="BC116" s="1188"/>
      <c r="BD116" s="1189"/>
    </row>
    <row r="117" spans="1:56" ht="10.5" customHeight="1">
      <c r="A117" s="1268"/>
      <c r="B117" s="1268"/>
      <c r="C117" s="1257"/>
      <c r="D117" s="1258"/>
      <c r="E117" s="1258"/>
      <c r="F117" s="1258"/>
      <c r="G117" s="1259"/>
      <c r="H117" s="1229"/>
      <c r="I117" s="1230"/>
      <c r="J117" s="1230"/>
      <c r="K117" s="1230"/>
      <c r="L117" s="1230"/>
      <c r="M117" s="1230"/>
      <c r="N117" s="1230"/>
      <c r="O117" s="1230"/>
      <c r="P117" s="1230"/>
      <c r="Q117" s="1230"/>
      <c r="R117" s="1230"/>
      <c r="S117" s="1230"/>
      <c r="T117" s="1230"/>
      <c r="U117" s="1230"/>
      <c r="V117" s="1230"/>
      <c r="W117" s="1230"/>
      <c r="X117" s="1231"/>
      <c r="Y117" s="1208" t="s">
        <v>338</v>
      </c>
      <c r="Z117" s="1209"/>
      <c r="AA117" s="1210"/>
      <c r="AB117" s="1208" t="s">
        <v>338</v>
      </c>
      <c r="AC117" s="1209"/>
      <c r="AD117" s="1210"/>
      <c r="AE117" s="1208" t="s">
        <v>439</v>
      </c>
      <c r="AF117" s="1209"/>
      <c r="AG117" s="1210"/>
      <c r="AH117" s="1208" t="s">
        <v>439</v>
      </c>
      <c r="AI117" s="1209"/>
      <c r="AJ117" s="1210"/>
      <c r="AK117" s="1208" t="s">
        <v>439</v>
      </c>
      <c r="AL117" s="1209"/>
      <c r="AM117" s="1210"/>
      <c r="AN117" s="1208" t="s">
        <v>439</v>
      </c>
      <c r="AO117" s="1209"/>
      <c r="AP117" s="1210"/>
      <c r="AQ117" s="1208" t="s">
        <v>439</v>
      </c>
      <c r="AR117" s="1209"/>
      <c r="AS117" s="1210"/>
      <c r="AT117" s="1208" t="s">
        <v>439</v>
      </c>
      <c r="AU117" s="1209"/>
      <c r="AV117" s="1210"/>
      <c r="AW117" s="1199"/>
      <c r="AX117" s="1200"/>
      <c r="AY117" s="1201"/>
      <c r="AZ117" s="1190"/>
      <c r="BA117" s="1191"/>
      <c r="BB117" s="1191"/>
      <c r="BC117" s="1191"/>
      <c r="BD117" s="1192"/>
    </row>
    <row r="118" spans="1:56" ht="10.5" customHeight="1">
      <c r="A118" s="1268"/>
      <c r="B118" s="1268"/>
      <c r="C118" s="1257"/>
      <c r="D118" s="1258"/>
      <c r="E118" s="1258"/>
      <c r="F118" s="1258"/>
      <c r="G118" s="1259"/>
      <c r="H118" s="1232"/>
      <c r="I118" s="1233"/>
      <c r="J118" s="1233"/>
      <c r="K118" s="1233"/>
      <c r="L118" s="1233"/>
      <c r="M118" s="1233"/>
      <c r="N118" s="1233"/>
      <c r="O118" s="1233"/>
      <c r="P118" s="1233"/>
      <c r="Q118" s="1233"/>
      <c r="R118" s="1233"/>
      <c r="S118" s="1233"/>
      <c r="T118" s="1233"/>
      <c r="U118" s="1233"/>
      <c r="V118" s="1233"/>
      <c r="W118" s="1233"/>
      <c r="X118" s="1234"/>
      <c r="Y118" s="1211"/>
      <c r="Z118" s="1212"/>
      <c r="AA118" s="1213"/>
      <c r="AB118" s="1211"/>
      <c r="AC118" s="1212"/>
      <c r="AD118" s="1213"/>
      <c r="AE118" s="1211"/>
      <c r="AF118" s="1212"/>
      <c r="AG118" s="1213"/>
      <c r="AH118" s="1211"/>
      <c r="AI118" s="1212"/>
      <c r="AJ118" s="1213"/>
      <c r="AK118" s="1211"/>
      <c r="AL118" s="1212"/>
      <c r="AM118" s="1213"/>
      <c r="AN118" s="1211"/>
      <c r="AO118" s="1212"/>
      <c r="AP118" s="1213"/>
      <c r="AQ118" s="1211"/>
      <c r="AR118" s="1212"/>
      <c r="AS118" s="1213"/>
      <c r="AT118" s="1211"/>
      <c r="AU118" s="1212"/>
      <c r="AV118" s="1213"/>
      <c r="AW118" s="1202"/>
      <c r="AX118" s="1203"/>
      <c r="AY118" s="1204"/>
      <c r="AZ118" s="1193"/>
      <c r="BA118" s="1194"/>
      <c r="BB118" s="1194"/>
      <c r="BC118" s="1194"/>
      <c r="BD118" s="1195"/>
    </row>
    <row r="119" spans="1:56" ht="10.5" customHeight="1">
      <c r="A119" s="1268"/>
      <c r="B119" s="1268"/>
      <c r="C119" s="1257"/>
      <c r="D119" s="1258"/>
      <c r="E119" s="1258"/>
      <c r="F119" s="1258"/>
      <c r="G119" s="1259"/>
      <c r="H119" s="1226" t="s">
        <v>394</v>
      </c>
      <c r="I119" s="1227"/>
      <c r="J119" s="1227"/>
      <c r="K119" s="1227"/>
      <c r="L119" s="1227"/>
      <c r="M119" s="1227"/>
      <c r="N119" s="1227"/>
      <c r="O119" s="1227"/>
      <c r="P119" s="1227"/>
      <c r="Q119" s="1227"/>
      <c r="R119" s="1227"/>
      <c r="S119" s="1227"/>
      <c r="T119" s="1227"/>
      <c r="U119" s="1227"/>
      <c r="V119" s="1227"/>
      <c r="W119" s="1227"/>
      <c r="X119" s="1228"/>
      <c r="Y119" s="1196"/>
      <c r="Z119" s="1197"/>
      <c r="AA119" s="1198"/>
      <c r="AB119" s="1205"/>
      <c r="AC119" s="1206"/>
      <c r="AD119" s="1207"/>
      <c r="AE119" s="1205"/>
      <c r="AF119" s="1206"/>
      <c r="AG119" s="1207"/>
      <c r="AH119" s="1205"/>
      <c r="AI119" s="1206"/>
      <c r="AJ119" s="1207"/>
      <c r="AK119" s="1205"/>
      <c r="AL119" s="1206"/>
      <c r="AM119" s="1207"/>
      <c r="AN119" s="1205"/>
      <c r="AO119" s="1206"/>
      <c r="AP119" s="1207"/>
      <c r="AQ119" s="1205"/>
      <c r="AR119" s="1206"/>
      <c r="AS119" s="1207"/>
      <c r="AT119" s="1205"/>
      <c r="AU119" s="1206"/>
      <c r="AV119" s="1207"/>
      <c r="AW119" s="1205"/>
      <c r="AX119" s="1206"/>
      <c r="AY119" s="1207"/>
      <c r="AZ119" s="1187"/>
      <c r="BA119" s="1188"/>
      <c r="BB119" s="1188"/>
      <c r="BC119" s="1188"/>
      <c r="BD119" s="1189"/>
    </row>
    <row r="120" spans="1:56" ht="10.5" customHeight="1">
      <c r="A120" s="1268"/>
      <c r="B120" s="1268"/>
      <c r="C120" s="1257"/>
      <c r="D120" s="1258"/>
      <c r="E120" s="1258"/>
      <c r="F120" s="1258"/>
      <c r="G120" s="1259"/>
      <c r="H120" s="1229"/>
      <c r="I120" s="1230"/>
      <c r="J120" s="1230"/>
      <c r="K120" s="1230"/>
      <c r="L120" s="1230"/>
      <c r="M120" s="1230"/>
      <c r="N120" s="1230"/>
      <c r="O120" s="1230"/>
      <c r="P120" s="1230"/>
      <c r="Q120" s="1230"/>
      <c r="R120" s="1230"/>
      <c r="S120" s="1230"/>
      <c r="T120" s="1230"/>
      <c r="U120" s="1230"/>
      <c r="V120" s="1230"/>
      <c r="W120" s="1230"/>
      <c r="X120" s="1231"/>
      <c r="Y120" s="1199"/>
      <c r="Z120" s="1200"/>
      <c r="AA120" s="1201"/>
      <c r="AB120" s="1208" t="s">
        <v>338</v>
      </c>
      <c r="AC120" s="1209"/>
      <c r="AD120" s="1210"/>
      <c r="AE120" s="1208" t="s">
        <v>439</v>
      </c>
      <c r="AF120" s="1209"/>
      <c r="AG120" s="1210"/>
      <c r="AH120" s="1208" t="s">
        <v>439</v>
      </c>
      <c r="AI120" s="1209"/>
      <c r="AJ120" s="1210"/>
      <c r="AK120" s="1208" t="s">
        <v>439</v>
      </c>
      <c r="AL120" s="1209"/>
      <c r="AM120" s="1210"/>
      <c r="AN120" s="1208" t="s">
        <v>439</v>
      </c>
      <c r="AO120" s="1209"/>
      <c r="AP120" s="1210"/>
      <c r="AQ120" s="1208" t="s">
        <v>439</v>
      </c>
      <c r="AR120" s="1209"/>
      <c r="AS120" s="1210"/>
      <c r="AT120" s="1208" t="s">
        <v>439</v>
      </c>
      <c r="AU120" s="1209"/>
      <c r="AV120" s="1210"/>
      <c r="AW120" s="1208" t="s">
        <v>439</v>
      </c>
      <c r="AX120" s="1209"/>
      <c r="AY120" s="1210"/>
      <c r="AZ120" s="1190"/>
      <c r="BA120" s="1191"/>
      <c r="BB120" s="1191"/>
      <c r="BC120" s="1191"/>
      <c r="BD120" s="1192"/>
    </row>
    <row r="121" spans="1:56" ht="10.5" customHeight="1">
      <c r="A121" s="1268"/>
      <c r="B121" s="1269"/>
      <c r="C121" s="1260"/>
      <c r="D121" s="1261"/>
      <c r="E121" s="1261"/>
      <c r="F121" s="1261"/>
      <c r="G121" s="1262"/>
      <c r="H121" s="1232"/>
      <c r="I121" s="1233"/>
      <c r="J121" s="1233"/>
      <c r="K121" s="1233"/>
      <c r="L121" s="1233"/>
      <c r="M121" s="1233"/>
      <c r="N121" s="1233"/>
      <c r="O121" s="1233"/>
      <c r="P121" s="1233"/>
      <c r="Q121" s="1233"/>
      <c r="R121" s="1233"/>
      <c r="S121" s="1233"/>
      <c r="T121" s="1233"/>
      <c r="U121" s="1233"/>
      <c r="V121" s="1233"/>
      <c r="W121" s="1233"/>
      <c r="X121" s="1234"/>
      <c r="Y121" s="1202"/>
      <c r="Z121" s="1203"/>
      <c r="AA121" s="1204"/>
      <c r="AB121" s="1211"/>
      <c r="AC121" s="1212"/>
      <c r="AD121" s="1213"/>
      <c r="AE121" s="1211"/>
      <c r="AF121" s="1212"/>
      <c r="AG121" s="1213"/>
      <c r="AH121" s="1211"/>
      <c r="AI121" s="1212"/>
      <c r="AJ121" s="1213"/>
      <c r="AK121" s="1211"/>
      <c r="AL121" s="1212"/>
      <c r="AM121" s="1213"/>
      <c r="AN121" s="1211"/>
      <c r="AO121" s="1212"/>
      <c r="AP121" s="1213"/>
      <c r="AQ121" s="1211"/>
      <c r="AR121" s="1212"/>
      <c r="AS121" s="1213"/>
      <c r="AT121" s="1211"/>
      <c r="AU121" s="1212"/>
      <c r="AV121" s="1213"/>
      <c r="AW121" s="1211"/>
      <c r="AX121" s="1212"/>
      <c r="AY121" s="1213"/>
      <c r="AZ121" s="1193"/>
      <c r="BA121" s="1194"/>
      <c r="BB121" s="1194"/>
      <c r="BC121" s="1194"/>
      <c r="BD121" s="1195"/>
    </row>
    <row r="122" spans="1:56" ht="10.5" customHeight="1">
      <c r="A122" s="1268"/>
      <c r="B122" s="1267" t="s">
        <v>395</v>
      </c>
      <c r="C122" s="1254" t="s">
        <v>396</v>
      </c>
      <c r="D122" s="1255"/>
      <c r="E122" s="1255"/>
      <c r="F122" s="1255"/>
      <c r="G122" s="1256"/>
      <c r="H122" s="1226" t="s">
        <v>446</v>
      </c>
      <c r="I122" s="1227"/>
      <c r="J122" s="1227"/>
      <c r="K122" s="1227"/>
      <c r="L122" s="1227"/>
      <c r="M122" s="1227"/>
      <c r="N122" s="1227"/>
      <c r="O122" s="1227"/>
      <c r="P122" s="1227"/>
      <c r="Q122" s="1227"/>
      <c r="R122" s="1227"/>
      <c r="S122" s="1227"/>
      <c r="T122" s="1227"/>
      <c r="U122" s="1227"/>
      <c r="V122" s="1227"/>
      <c r="W122" s="1227"/>
      <c r="X122" s="1228"/>
      <c r="Y122" s="1196"/>
      <c r="Z122" s="1197"/>
      <c r="AA122" s="1198"/>
      <c r="AB122" s="1205"/>
      <c r="AC122" s="1206"/>
      <c r="AD122" s="1207"/>
      <c r="AE122" s="1205"/>
      <c r="AF122" s="1206"/>
      <c r="AG122" s="1207"/>
      <c r="AH122" s="1205"/>
      <c r="AI122" s="1206"/>
      <c r="AJ122" s="1207"/>
      <c r="AK122" s="1205"/>
      <c r="AL122" s="1206"/>
      <c r="AM122" s="1207"/>
      <c r="AN122" s="1205"/>
      <c r="AO122" s="1206"/>
      <c r="AP122" s="1207"/>
      <c r="AQ122" s="1205"/>
      <c r="AR122" s="1206"/>
      <c r="AS122" s="1207"/>
      <c r="AT122" s="1205"/>
      <c r="AU122" s="1206"/>
      <c r="AV122" s="1207"/>
      <c r="AW122" s="1196"/>
      <c r="AX122" s="1197"/>
      <c r="AY122" s="1198"/>
      <c r="AZ122" s="1187"/>
      <c r="BA122" s="1188"/>
      <c r="BB122" s="1188"/>
      <c r="BC122" s="1188"/>
      <c r="BD122" s="1189"/>
    </row>
    <row r="123" spans="1:56" ht="10.5" customHeight="1">
      <c r="A123" s="1268"/>
      <c r="B123" s="1268"/>
      <c r="C123" s="1257"/>
      <c r="D123" s="1258"/>
      <c r="E123" s="1258"/>
      <c r="F123" s="1258"/>
      <c r="G123" s="1259"/>
      <c r="H123" s="1229"/>
      <c r="I123" s="1230"/>
      <c r="J123" s="1230"/>
      <c r="K123" s="1230"/>
      <c r="L123" s="1230"/>
      <c r="M123" s="1230"/>
      <c r="N123" s="1230"/>
      <c r="O123" s="1230"/>
      <c r="P123" s="1230"/>
      <c r="Q123" s="1230"/>
      <c r="R123" s="1230"/>
      <c r="S123" s="1230"/>
      <c r="T123" s="1230"/>
      <c r="U123" s="1230"/>
      <c r="V123" s="1230"/>
      <c r="W123" s="1230"/>
      <c r="X123" s="1231"/>
      <c r="Y123" s="1199"/>
      <c r="Z123" s="1200"/>
      <c r="AA123" s="1201"/>
      <c r="AB123" s="1208" t="s">
        <v>338</v>
      </c>
      <c r="AC123" s="1209"/>
      <c r="AD123" s="1210"/>
      <c r="AE123" s="1208" t="s">
        <v>439</v>
      </c>
      <c r="AF123" s="1209"/>
      <c r="AG123" s="1210"/>
      <c r="AH123" s="1208" t="s">
        <v>439</v>
      </c>
      <c r="AI123" s="1209"/>
      <c r="AJ123" s="1210"/>
      <c r="AK123" s="1208" t="s">
        <v>439</v>
      </c>
      <c r="AL123" s="1209"/>
      <c r="AM123" s="1210"/>
      <c r="AN123" s="1208" t="s">
        <v>439</v>
      </c>
      <c r="AO123" s="1209"/>
      <c r="AP123" s="1210"/>
      <c r="AQ123" s="1208" t="s">
        <v>439</v>
      </c>
      <c r="AR123" s="1209"/>
      <c r="AS123" s="1210"/>
      <c r="AT123" s="1208" t="s">
        <v>439</v>
      </c>
      <c r="AU123" s="1209"/>
      <c r="AV123" s="1210"/>
      <c r="AW123" s="1199"/>
      <c r="AX123" s="1200"/>
      <c r="AY123" s="1201"/>
      <c r="AZ123" s="1190"/>
      <c r="BA123" s="1191"/>
      <c r="BB123" s="1191"/>
      <c r="BC123" s="1191"/>
      <c r="BD123" s="1192"/>
    </row>
    <row r="124" spans="1:56" ht="10.5" customHeight="1">
      <c r="A124" s="1268"/>
      <c r="B124" s="1268"/>
      <c r="C124" s="1257"/>
      <c r="D124" s="1258"/>
      <c r="E124" s="1258"/>
      <c r="F124" s="1258"/>
      <c r="G124" s="1259"/>
      <c r="H124" s="1229"/>
      <c r="I124" s="1230"/>
      <c r="J124" s="1230"/>
      <c r="K124" s="1230"/>
      <c r="L124" s="1230"/>
      <c r="M124" s="1230"/>
      <c r="N124" s="1230"/>
      <c r="O124" s="1230"/>
      <c r="P124" s="1230"/>
      <c r="Q124" s="1230"/>
      <c r="R124" s="1230"/>
      <c r="S124" s="1230"/>
      <c r="T124" s="1230"/>
      <c r="U124" s="1230"/>
      <c r="V124" s="1230"/>
      <c r="W124" s="1230"/>
      <c r="X124" s="1231"/>
      <c r="Y124" s="1199"/>
      <c r="Z124" s="1200"/>
      <c r="AA124" s="1201"/>
      <c r="AB124" s="1223"/>
      <c r="AC124" s="1224"/>
      <c r="AD124" s="1225"/>
      <c r="AE124" s="1223"/>
      <c r="AF124" s="1224"/>
      <c r="AG124" s="1225"/>
      <c r="AH124" s="1223"/>
      <c r="AI124" s="1224"/>
      <c r="AJ124" s="1225"/>
      <c r="AK124" s="1223"/>
      <c r="AL124" s="1224"/>
      <c r="AM124" s="1225"/>
      <c r="AN124" s="1223"/>
      <c r="AO124" s="1224"/>
      <c r="AP124" s="1225"/>
      <c r="AQ124" s="1223"/>
      <c r="AR124" s="1224"/>
      <c r="AS124" s="1225"/>
      <c r="AT124" s="1223"/>
      <c r="AU124" s="1224"/>
      <c r="AV124" s="1225"/>
      <c r="AW124" s="1199"/>
      <c r="AX124" s="1200"/>
      <c r="AY124" s="1201"/>
      <c r="AZ124" s="1190"/>
      <c r="BA124" s="1191"/>
      <c r="BB124" s="1191"/>
      <c r="BC124" s="1191"/>
      <c r="BD124" s="1192"/>
    </row>
    <row r="125" spans="1:56" ht="10.5" customHeight="1">
      <c r="A125" s="1268"/>
      <c r="B125" s="1268"/>
      <c r="C125" s="1257"/>
      <c r="D125" s="1258"/>
      <c r="E125" s="1258"/>
      <c r="F125" s="1258"/>
      <c r="G125" s="1259"/>
      <c r="H125" s="1229"/>
      <c r="I125" s="1230"/>
      <c r="J125" s="1230"/>
      <c r="K125" s="1230"/>
      <c r="L125" s="1230"/>
      <c r="M125" s="1230"/>
      <c r="N125" s="1230"/>
      <c r="O125" s="1230"/>
      <c r="P125" s="1230"/>
      <c r="Q125" s="1230"/>
      <c r="R125" s="1230"/>
      <c r="S125" s="1230"/>
      <c r="T125" s="1230"/>
      <c r="U125" s="1230"/>
      <c r="V125" s="1230"/>
      <c r="W125" s="1230"/>
      <c r="X125" s="1231"/>
      <c r="Y125" s="1199"/>
      <c r="Z125" s="1200"/>
      <c r="AA125" s="1201"/>
      <c r="AB125" s="1223"/>
      <c r="AC125" s="1224"/>
      <c r="AD125" s="1225"/>
      <c r="AE125" s="1223"/>
      <c r="AF125" s="1224"/>
      <c r="AG125" s="1225"/>
      <c r="AH125" s="1223"/>
      <c r="AI125" s="1224"/>
      <c r="AJ125" s="1225"/>
      <c r="AK125" s="1223"/>
      <c r="AL125" s="1224"/>
      <c r="AM125" s="1225"/>
      <c r="AN125" s="1223"/>
      <c r="AO125" s="1224"/>
      <c r="AP125" s="1225"/>
      <c r="AQ125" s="1223"/>
      <c r="AR125" s="1224"/>
      <c r="AS125" s="1225"/>
      <c r="AT125" s="1223"/>
      <c r="AU125" s="1224"/>
      <c r="AV125" s="1225"/>
      <c r="AW125" s="1199"/>
      <c r="AX125" s="1200"/>
      <c r="AY125" s="1201"/>
      <c r="AZ125" s="1190"/>
      <c r="BA125" s="1191"/>
      <c r="BB125" s="1191"/>
      <c r="BC125" s="1191"/>
      <c r="BD125" s="1192"/>
    </row>
    <row r="126" spans="1:56" ht="10.5" customHeight="1">
      <c r="A126" s="1268"/>
      <c r="B126" s="1268"/>
      <c r="C126" s="1257"/>
      <c r="D126" s="1258"/>
      <c r="E126" s="1258"/>
      <c r="F126" s="1258"/>
      <c r="G126" s="1259"/>
      <c r="H126" s="1229"/>
      <c r="I126" s="1230"/>
      <c r="J126" s="1230"/>
      <c r="K126" s="1230"/>
      <c r="L126" s="1230"/>
      <c r="M126" s="1230"/>
      <c r="N126" s="1230"/>
      <c r="O126" s="1230"/>
      <c r="P126" s="1230"/>
      <c r="Q126" s="1230"/>
      <c r="R126" s="1230"/>
      <c r="S126" s="1230"/>
      <c r="T126" s="1230"/>
      <c r="U126" s="1230"/>
      <c r="V126" s="1230"/>
      <c r="W126" s="1230"/>
      <c r="X126" s="1231"/>
      <c r="Y126" s="1199"/>
      <c r="Z126" s="1200"/>
      <c r="AA126" s="1201"/>
      <c r="AB126" s="1223"/>
      <c r="AC126" s="1224"/>
      <c r="AD126" s="1225"/>
      <c r="AE126" s="1223"/>
      <c r="AF126" s="1224"/>
      <c r="AG126" s="1225"/>
      <c r="AH126" s="1223"/>
      <c r="AI126" s="1224"/>
      <c r="AJ126" s="1225"/>
      <c r="AK126" s="1223"/>
      <c r="AL126" s="1224"/>
      <c r="AM126" s="1225"/>
      <c r="AN126" s="1223"/>
      <c r="AO126" s="1224"/>
      <c r="AP126" s="1225"/>
      <c r="AQ126" s="1223"/>
      <c r="AR126" s="1224"/>
      <c r="AS126" s="1225"/>
      <c r="AT126" s="1223"/>
      <c r="AU126" s="1224"/>
      <c r="AV126" s="1225"/>
      <c r="AW126" s="1199"/>
      <c r="AX126" s="1200"/>
      <c r="AY126" s="1201"/>
      <c r="AZ126" s="1190"/>
      <c r="BA126" s="1191"/>
      <c r="BB126" s="1191"/>
      <c r="BC126" s="1191"/>
      <c r="BD126" s="1192"/>
    </row>
    <row r="127" spans="1:56" ht="10.5" customHeight="1">
      <c r="A127" s="1268"/>
      <c r="B127" s="1268"/>
      <c r="C127" s="1257"/>
      <c r="D127" s="1258"/>
      <c r="E127" s="1258"/>
      <c r="F127" s="1258"/>
      <c r="G127" s="1259"/>
      <c r="H127" s="1229"/>
      <c r="I127" s="1230"/>
      <c r="J127" s="1230"/>
      <c r="K127" s="1230"/>
      <c r="L127" s="1230"/>
      <c r="M127" s="1230"/>
      <c r="N127" s="1230"/>
      <c r="O127" s="1230"/>
      <c r="P127" s="1230"/>
      <c r="Q127" s="1230"/>
      <c r="R127" s="1230"/>
      <c r="S127" s="1230"/>
      <c r="T127" s="1230"/>
      <c r="U127" s="1230"/>
      <c r="V127" s="1230"/>
      <c r="W127" s="1230"/>
      <c r="X127" s="1231"/>
      <c r="Y127" s="1199"/>
      <c r="Z127" s="1200"/>
      <c r="AA127" s="1201"/>
      <c r="AB127" s="1223"/>
      <c r="AC127" s="1224"/>
      <c r="AD127" s="1225"/>
      <c r="AE127" s="1223"/>
      <c r="AF127" s="1224"/>
      <c r="AG127" s="1225"/>
      <c r="AH127" s="1223"/>
      <c r="AI127" s="1224"/>
      <c r="AJ127" s="1225"/>
      <c r="AK127" s="1223"/>
      <c r="AL127" s="1224"/>
      <c r="AM127" s="1225"/>
      <c r="AN127" s="1223"/>
      <c r="AO127" s="1224"/>
      <c r="AP127" s="1225"/>
      <c r="AQ127" s="1223"/>
      <c r="AR127" s="1224"/>
      <c r="AS127" s="1225"/>
      <c r="AT127" s="1223"/>
      <c r="AU127" s="1224"/>
      <c r="AV127" s="1225"/>
      <c r="AW127" s="1199"/>
      <c r="AX127" s="1200"/>
      <c r="AY127" s="1201"/>
      <c r="AZ127" s="1190"/>
      <c r="BA127" s="1191"/>
      <c r="BB127" s="1191"/>
      <c r="BC127" s="1191"/>
      <c r="BD127" s="1192"/>
    </row>
    <row r="128" spans="1:56" ht="10.5" customHeight="1">
      <c r="A128" s="1268"/>
      <c r="B128" s="1268"/>
      <c r="C128" s="1260"/>
      <c r="D128" s="1261"/>
      <c r="E128" s="1261"/>
      <c r="F128" s="1261"/>
      <c r="G128" s="1262"/>
      <c r="H128" s="1232"/>
      <c r="I128" s="1233"/>
      <c r="J128" s="1233"/>
      <c r="K128" s="1233"/>
      <c r="L128" s="1233"/>
      <c r="M128" s="1233"/>
      <c r="N128" s="1233"/>
      <c r="O128" s="1233"/>
      <c r="P128" s="1233"/>
      <c r="Q128" s="1233"/>
      <c r="R128" s="1233"/>
      <c r="S128" s="1233"/>
      <c r="T128" s="1233"/>
      <c r="U128" s="1233"/>
      <c r="V128" s="1233"/>
      <c r="W128" s="1233"/>
      <c r="X128" s="1234"/>
      <c r="Y128" s="1202"/>
      <c r="Z128" s="1203"/>
      <c r="AA128" s="1204"/>
      <c r="AB128" s="1211"/>
      <c r="AC128" s="1212"/>
      <c r="AD128" s="1213"/>
      <c r="AE128" s="1211"/>
      <c r="AF128" s="1212"/>
      <c r="AG128" s="1213"/>
      <c r="AH128" s="1211"/>
      <c r="AI128" s="1212"/>
      <c r="AJ128" s="1213"/>
      <c r="AK128" s="1211"/>
      <c r="AL128" s="1212"/>
      <c r="AM128" s="1213"/>
      <c r="AN128" s="1211"/>
      <c r="AO128" s="1212"/>
      <c r="AP128" s="1213"/>
      <c r="AQ128" s="1211"/>
      <c r="AR128" s="1212"/>
      <c r="AS128" s="1213"/>
      <c r="AT128" s="1211"/>
      <c r="AU128" s="1212"/>
      <c r="AV128" s="1213"/>
      <c r="AW128" s="1202"/>
      <c r="AX128" s="1203"/>
      <c r="AY128" s="1204"/>
      <c r="AZ128" s="1193"/>
      <c r="BA128" s="1194"/>
      <c r="BB128" s="1194"/>
      <c r="BC128" s="1194"/>
      <c r="BD128" s="1195"/>
    </row>
    <row r="129" spans="1:56" ht="10.5" customHeight="1">
      <c r="A129" s="1268"/>
      <c r="B129" s="1268"/>
      <c r="C129" s="1254" t="s">
        <v>397</v>
      </c>
      <c r="D129" s="1255"/>
      <c r="E129" s="1255"/>
      <c r="F129" s="1255"/>
      <c r="G129" s="1256"/>
      <c r="H129" s="1226" t="s">
        <v>442</v>
      </c>
      <c r="I129" s="1227"/>
      <c r="J129" s="1227"/>
      <c r="K129" s="1227"/>
      <c r="L129" s="1227"/>
      <c r="M129" s="1227"/>
      <c r="N129" s="1227"/>
      <c r="O129" s="1227"/>
      <c r="P129" s="1227"/>
      <c r="Q129" s="1227"/>
      <c r="R129" s="1227"/>
      <c r="S129" s="1227"/>
      <c r="T129" s="1227"/>
      <c r="U129" s="1227"/>
      <c r="V129" s="1227"/>
      <c r="W129" s="1227"/>
      <c r="X129" s="1228"/>
      <c r="Y129" s="1196"/>
      <c r="Z129" s="1197"/>
      <c r="AA129" s="1198"/>
      <c r="AB129" s="1205"/>
      <c r="AC129" s="1206"/>
      <c r="AD129" s="1207"/>
      <c r="AE129" s="1205"/>
      <c r="AF129" s="1206"/>
      <c r="AG129" s="1207"/>
      <c r="AH129" s="1205"/>
      <c r="AI129" s="1206"/>
      <c r="AJ129" s="1207"/>
      <c r="AK129" s="1205"/>
      <c r="AL129" s="1206"/>
      <c r="AM129" s="1207"/>
      <c r="AN129" s="1205"/>
      <c r="AO129" s="1206"/>
      <c r="AP129" s="1207"/>
      <c r="AQ129" s="1205"/>
      <c r="AR129" s="1206"/>
      <c r="AS129" s="1207"/>
      <c r="AT129" s="1205"/>
      <c r="AU129" s="1206"/>
      <c r="AV129" s="1207"/>
      <c r="AW129" s="1196"/>
      <c r="AX129" s="1197"/>
      <c r="AY129" s="1198"/>
      <c r="AZ129" s="1187"/>
      <c r="BA129" s="1188"/>
      <c r="BB129" s="1188"/>
      <c r="BC129" s="1188"/>
      <c r="BD129" s="1189"/>
    </row>
    <row r="130" spans="1:56" ht="10.5" customHeight="1">
      <c r="A130" s="1268"/>
      <c r="B130" s="1268"/>
      <c r="C130" s="1257"/>
      <c r="D130" s="1258"/>
      <c r="E130" s="1258"/>
      <c r="F130" s="1258"/>
      <c r="G130" s="1259"/>
      <c r="H130" s="1229"/>
      <c r="I130" s="1230"/>
      <c r="J130" s="1230"/>
      <c r="K130" s="1230"/>
      <c r="L130" s="1230"/>
      <c r="M130" s="1230"/>
      <c r="N130" s="1230"/>
      <c r="O130" s="1230"/>
      <c r="P130" s="1230"/>
      <c r="Q130" s="1230"/>
      <c r="R130" s="1230"/>
      <c r="S130" s="1230"/>
      <c r="T130" s="1230"/>
      <c r="U130" s="1230"/>
      <c r="V130" s="1230"/>
      <c r="W130" s="1230"/>
      <c r="X130" s="1231"/>
      <c r="Y130" s="1199"/>
      <c r="Z130" s="1200"/>
      <c r="AA130" s="1201"/>
      <c r="AB130" s="1208" t="s">
        <v>338</v>
      </c>
      <c r="AC130" s="1209"/>
      <c r="AD130" s="1210"/>
      <c r="AE130" s="1208" t="s">
        <v>439</v>
      </c>
      <c r="AF130" s="1209"/>
      <c r="AG130" s="1210"/>
      <c r="AH130" s="1208" t="s">
        <v>439</v>
      </c>
      <c r="AI130" s="1209"/>
      <c r="AJ130" s="1210"/>
      <c r="AK130" s="1208" t="s">
        <v>439</v>
      </c>
      <c r="AL130" s="1209"/>
      <c r="AM130" s="1210"/>
      <c r="AN130" s="1208" t="s">
        <v>439</v>
      </c>
      <c r="AO130" s="1209"/>
      <c r="AP130" s="1210"/>
      <c r="AQ130" s="1208" t="s">
        <v>439</v>
      </c>
      <c r="AR130" s="1209"/>
      <c r="AS130" s="1210"/>
      <c r="AT130" s="1208" t="s">
        <v>439</v>
      </c>
      <c r="AU130" s="1209"/>
      <c r="AV130" s="1210"/>
      <c r="AW130" s="1199"/>
      <c r="AX130" s="1200"/>
      <c r="AY130" s="1201"/>
      <c r="AZ130" s="1190"/>
      <c r="BA130" s="1191"/>
      <c r="BB130" s="1191"/>
      <c r="BC130" s="1191"/>
      <c r="BD130" s="1192"/>
    </row>
    <row r="131" spans="1:56" ht="10.5" customHeight="1">
      <c r="A131" s="1268"/>
      <c r="B131" s="1268"/>
      <c r="C131" s="1257"/>
      <c r="D131" s="1258"/>
      <c r="E131" s="1258"/>
      <c r="F131" s="1258"/>
      <c r="G131" s="1259"/>
      <c r="H131" s="1229"/>
      <c r="I131" s="1230"/>
      <c r="J131" s="1230"/>
      <c r="K131" s="1230"/>
      <c r="L131" s="1230"/>
      <c r="M131" s="1230"/>
      <c r="N131" s="1230"/>
      <c r="O131" s="1230"/>
      <c r="P131" s="1230"/>
      <c r="Q131" s="1230"/>
      <c r="R131" s="1230"/>
      <c r="S131" s="1230"/>
      <c r="T131" s="1230"/>
      <c r="U131" s="1230"/>
      <c r="V131" s="1230"/>
      <c r="W131" s="1230"/>
      <c r="X131" s="1231"/>
      <c r="Y131" s="1199"/>
      <c r="Z131" s="1200"/>
      <c r="AA131" s="1201"/>
      <c r="AB131" s="1223"/>
      <c r="AC131" s="1224"/>
      <c r="AD131" s="1225"/>
      <c r="AE131" s="1223"/>
      <c r="AF131" s="1224"/>
      <c r="AG131" s="1225"/>
      <c r="AH131" s="1223"/>
      <c r="AI131" s="1224"/>
      <c r="AJ131" s="1225"/>
      <c r="AK131" s="1223"/>
      <c r="AL131" s="1224"/>
      <c r="AM131" s="1225"/>
      <c r="AN131" s="1223"/>
      <c r="AO131" s="1224"/>
      <c r="AP131" s="1225"/>
      <c r="AQ131" s="1223"/>
      <c r="AR131" s="1224"/>
      <c r="AS131" s="1225"/>
      <c r="AT131" s="1223"/>
      <c r="AU131" s="1224"/>
      <c r="AV131" s="1225"/>
      <c r="AW131" s="1199"/>
      <c r="AX131" s="1200"/>
      <c r="AY131" s="1201"/>
      <c r="AZ131" s="1190"/>
      <c r="BA131" s="1191"/>
      <c r="BB131" s="1191"/>
      <c r="BC131" s="1191"/>
      <c r="BD131" s="1192"/>
    </row>
    <row r="132" spans="1:56" ht="10.5" customHeight="1">
      <c r="A132" s="1268"/>
      <c r="B132" s="1268"/>
      <c r="C132" s="1257"/>
      <c r="D132" s="1258"/>
      <c r="E132" s="1258"/>
      <c r="F132" s="1258"/>
      <c r="G132" s="1259"/>
      <c r="H132" s="1229"/>
      <c r="I132" s="1230"/>
      <c r="J132" s="1230"/>
      <c r="K132" s="1230"/>
      <c r="L132" s="1230"/>
      <c r="M132" s="1230"/>
      <c r="N132" s="1230"/>
      <c r="O132" s="1230"/>
      <c r="P132" s="1230"/>
      <c r="Q132" s="1230"/>
      <c r="R132" s="1230"/>
      <c r="S132" s="1230"/>
      <c r="T132" s="1230"/>
      <c r="U132" s="1230"/>
      <c r="V132" s="1230"/>
      <c r="W132" s="1230"/>
      <c r="X132" s="1231"/>
      <c r="Y132" s="1199"/>
      <c r="Z132" s="1200"/>
      <c r="AA132" s="1201"/>
      <c r="AB132" s="1223"/>
      <c r="AC132" s="1224"/>
      <c r="AD132" s="1225"/>
      <c r="AE132" s="1223"/>
      <c r="AF132" s="1224"/>
      <c r="AG132" s="1225"/>
      <c r="AH132" s="1223"/>
      <c r="AI132" s="1224"/>
      <c r="AJ132" s="1225"/>
      <c r="AK132" s="1223"/>
      <c r="AL132" s="1224"/>
      <c r="AM132" s="1225"/>
      <c r="AN132" s="1223"/>
      <c r="AO132" s="1224"/>
      <c r="AP132" s="1225"/>
      <c r="AQ132" s="1223"/>
      <c r="AR132" s="1224"/>
      <c r="AS132" s="1225"/>
      <c r="AT132" s="1223"/>
      <c r="AU132" s="1224"/>
      <c r="AV132" s="1225"/>
      <c r="AW132" s="1199"/>
      <c r="AX132" s="1200"/>
      <c r="AY132" s="1201"/>
      <c r="AZ132" s="1190"/>
      <c r="BA132" s="1191"/>
      <c r="BB132" s="1191"/>
      <c r="BC132" s="1191"/>
      <c r="BD132" s="1192"/>
    </row>
    <row r="133" spans="1:56" ht="10.5" customHeight="1">
      <c r="A133" s="1268"/>
      <c r="B133" s="1268"/>
      <c r="C133" s="1257"/>
      <c r="D133" s="1258"/>
      <c r="E133" s="1258"/>
      <c r="F133" s="1258"/>
      <c r="G133" s="1259"/>
      <c r="H133" s="1229"/>
      <c r="I133" s="1230"/>
      <c r="J133" s="1230"/>
      <c r="K133" s="1230"/>
      <c r="L133" s="1230"/>
      <c r="M133" s="1230"/>
      <c r="N133" s="1230"/>
      <c r="O133" s="1230"/>
      <c r="P133" s="1230"/>
      <c r="Q133" s="1230"/>
      <c r="R133" s="1230"/>
      <c r="S133" s="1230"/>
      <c r="T133" s="1230"/>
      <c r="U133" s="1230"/>
      <c r="V133" s="1230"/>
      <c r="W133" s="1230"/>
      <c r="X133" s="1231"/>
      <c r="Y133" s="1199"/>
      <c r="Z133" s="1200"/>
      <c r="AA133" s="1201"/>
      <c r="AB133" s="1223"/>
      <c r="AC133" s="1224"/>
      <c r="AD133" s="1225"/>
      <c r="AE133" s="1223"/>
      <c r="AF133" s="1224"/>
      <c r="AG133" s="1225"/>
      <c r="AH133" s="1223"/>
      <c r="AI133" s="1224"/>
      <c r="AJ133" s="1225"/>
      <c r="AK133" s="1223"/>
      <c r="AL133" s="1224"/>
      <c r="AM133" s="1225"/>
      <c r="AN133" s="1223"/>
      <c r="AO133" s="1224"/>
      <c r="AP133" s="1225"/>
      <c r="AQ133" s="1223"/>
      <c r="AR133" s="1224"/>
      <c r="AS133" s="1225"/>
      <c r="AT133" s="1223"/>
      <c r="AU133" s="1224"/>
      <c r="AV133" s="1225"/>
      <c r="AW133" s="1199"/>
      <c r="AX133" s="1200"/>
      <c r="AY133" s="1201"/>
      <c r="AZ133" s="1190"/>
      <c r="BA133" s="1191"/>
      <c r="BB133" s="1191"/>
      <c r="BC133" s="1191"/>
      <c r="BD133" s="1192"/>
    </row>
    <row r="134" spans="1:56" ht="10.5" customHeight="1">
      <c r="A134" s="1268"/>
      <c r="B134" s="1268"/>
      <c r="C134" s="1257"/>
      <c r="D134" s="1258"/>
      <c r="E134" s="1258"/>
      <c r="F134" s="1258"/>
      <c r="G134" s="1259"/>
      <c r="H134" s="1229"/>
      <c r="I134" s="1230"/>
      <c r="J134" s="1230"/>
      <c r="K134" s="1230"/>
      <c r="L134" s="1230"/>
      <c r="M134" s="1230"/>
      <c r="N134" s="1230"/>
      <c r="O134" s="1230"/>
      <c r="P134" s="1230"/>
      <c r="Q134" s="1230"/>
      <c r="R134" s="1230"/>
      <c r="S134" s="1230"/>
      <c r="T134" s="1230"/>
      <c r="U134" s="1230"/>
      <c r="V134" s="1230"/>
      <c r="W134" s="1230"/>
      <c r="X134" s="1231"/>
      <c r="Y134" s="1199"/>
      <c r="Z134" s="1200"/>
      <c r="AA134" s="1201"/>
      <c r="AB134" s="1223"/>
      <c r="AC134" s="1224"/>
      <c r="AD134" s="1225"/>
      <c r="AE134" s="1223"/>
      <c r="AF134" s="1224"/>
      <c r="AG134" s="1225"/>
      <c r="AH134" s="1223"/>
      <c r="AI134" s="1224"/>
      <c r="AJ134" s="1225"/>
      <c r="AK134" s="1223"/>
      <c r="AL134" s="1224"/>
      <c r="AM134" s="1225"/>
      <c r="AN134" s="1223"/>
      <c r="AO134" s="1224"/>
      <c r="AP134" s="1225"/>
      <c r="AQ134" s="1223"/>
      <c r="AR134" s="1224"/>
      <c r="AS134" s="1225"/>
      <c r="AT134" s="1223"/>
      <c r="AU134" s="1224"/>
      <c r="AV134" s="1225"/>
      <c r="AW134" s="1199"/>
      <c r="AX134" s="1200"/>
      <c r="AY134" s="1201"/>
      <c r="AZ134" s="1190"/>
      <c r="BA134" s="1191"/>
      <c r="BB134" s="1191"/>
      <c r="BC134" s="1191"/>
      <c r="BD134" s="1192"/>
    </row>
    <row r="135" spans="1:56" ht="10.5" customHeight="1">
      <c r="A135" s="1268"/>
      <c r="B135" s="1268"/>
      <c r="C135" s="1257"/>
      <c r="D135" s="1258"/>
      <c r="E135" s="1258"/>
      <c r="F135" s="1258"/>
      <c r="G135" s="1259"/>
      <c r="H135" s="1229"/>
      <c r="I135" s="1230"/>
      <c r="J135" s="1230"/>
      <c r="K135" s="1230"/>
      <c r="L135" s="1230"/>
      <c r="M135" s="1230"/>
      <c r="N135" s="1230"/>
      <c r="O135" s="1230"/>
      <c r="P135" s="1230"/>
      <c r="Q135" s="1230"/>
      <c r="R135" s="1230"/>
      <c r="S135" s="1230"/>
      <c r="T135" s="1230"/>
      <c r="U135" s="1230"/>
      <c r="V135" s="1230"/>
      <c r="W135" s="1230"/>
      <c r="X135" s="1231"/>
      <c r="Y135" s="1199"/>
      <c r="Z135" s="1200"/>
      <c r="AA135" s="1201"/>
      <c r="AB135" s="1223"/>
      <c r="AC135" s="1224"/>
      <c r="AD135" s="1225"/>
      <c r="AE135" s="1223"/>
      <c r="AF135" s="1224"/>
      <c r="AG135" s="1225"/>
      <c r="AH135" s="1223"/>
      <c r="AI135" s="1224"/>
      <c r="AJ135" s="1225"/>
      <c r="AK135" s="1223"/>
      <c r="AL135" s="1224"/>
      <c r="AM135" s="1225"/>
      <c r="AN135" s="1223"/>
      <c r="AO135" s="1224"/>
      <c r="AP135" s="1225"/>
      <c r="AQ135" s="1223"/>
      <c r="AR135" s="1224"/>
      <c r="AS135" s="1225"/>
      <c r="AT135" s="1223"/>
      <c r="AU135" s="1224"/>
      <c r="AV135" s="1225"/>
      <c r="AW135" s="1199"/>
      <c r="AX135" s="1200"/>
      <c r="AY135" s="1201"/>
      <c r="AZ135" s="1190"/>
      <c r="BA135" s="1191"/>
      <c r="BB135" s="1191"/>
      <c r="BC135" s="1191"/>
      <c r="BD135" s="1192"/>
    </row>
    <row r="136" spans="1:56" ht="10.5" customHeight="1">
      <c r="A136" s="1268"/>
      <c r="B136" s="1269"/>
      <c r="C136" s="1260"/>
      <c r="D136" s="1261"/>
      <c r="E136" s="1261"/>
      <c r="F136" s="1261"/>
      <c r="G136" s="1262"/>
      <c r="H136" s="1232"/>
      <c r="I136" s="1233"/>
      <c r="J136" s="1233"/>
      <c r="K136" s="1233"/>
      <c r="L136" s="1233"/>
      <c r="M136" s="1233"/>
      <c r="N136" s="1233"/>
      <c r="O136" s="1233"/>
      <c r="P136" s="1233"/>
      <c r="Q136" s="1233"/>
      <c r="R136" s="1233"/>
      <c r="S136" s="1233"/>
      <c r="T136" s="1233"/>
      <c r="U136" s="1233"/>
      <c r="V136" s="1233"/>
      <c r="W136" s="1233"/>
      <c r="X136" s="1234"/>
      <c r="Y136" s="1202"/>
      <c r="Z136" s="1203"/>
      <c r="AA136" s="1204"/>
      <c r="AB136" s="1211"/>
      <c r="AC136" s="1212"/>
      <c r="AD136" s="1213"/>
      <c r="AE136" s="1211"/>
      <c r="AF136" s="1212"/>
      <c r="AG136" s="1213"/>
      <c r="AH136" s="1211"/>
      <c r="AI136" s="1212"/>
      <c r="AJ136" s="1213"/>
      <c r="AK136" s="1211"/>
      <c r="AL136" s="1212"/>
      <c r="AM136" s="1213"/>
      <c r="AN136" s="1211"/>
      <c r="AO136" s="1212"/>
      <c r="AP136" s="1213"/>
      <c r="AQ136" s="1211"/>
      <c r="AR136" s="1212"/>
      <c r="AS136" s="1213"/>
      <c r="AT136" s="1211"/>
      <c r="AU136" s="1212"/>
      <c r="AV136" s="1213"/>
      <c r="AW136" s="1202"/>
      <c r="AX136" s="1203"/>
      <c r="AY136" s="1204"/>
      <c r="AZ136" s="1193"/>
      <c r="BA136" s="1194"/>
      <c r="BB136" s="1194"/>
      <c r="BC136" s="1194"/>
      <c r="BD136" s="1195"/>
    </row>
    <row r="137" spans="1:56" ht="10.5" customHeight="1">
      <c r="A137" s="1268"/>
      <c r="B137" s="1267" t="s">
        <v>398</v>
      </c>
      <c r="C137" s="1254" t="s">
        <v>399</v>
      </c>
      <c r="D137" s="1255"/>
      <c r="E137" s="1255"/>
      <c r="F137" s="1255"/>
      <c r="G137" s="1256"/>
      <c r="H137" s="1226" t="s">
        <v>698</v>
      </c>
      <c r="I137" s="1227"/>
      <c r="J137" s="1227"/>
      <c r="K137" s="1227"/>
      <c r="L137" s="1227"/>
      <c r="M137" s="1227"/>
      <c r="N137" s="1227"/>
      <c r="O137" s="1227"/>
      <c r="P137" s="1227"/>
      <c r="Q137" s="1227"/>
      <c r="R137" s="1227"/>
      <c r="S137" s="1227"/>
      <c r="T137" s="1227"/>
      <c r="U137" s="1227"/>
      <c r="V137" s="1227"/>
      <c r="W137" s="1227"/>
      <c r="X137" s="1228"/>
      <c r="Y137" s="1205"/>
      <c r="Z137" s="1206"/>
      <c r="AA137" s="1207"/>
      <c r="AB137" s="1205"/>
      <c r="AC137" s="1206"/>
      <c r="AD137" s="1207"/>
      <c r="AE137" s="1205"/>
      <c r="AF137" s="1206"/>
      <c r="AG137" s="1207"/>
      <c r="AH137" s="1205"/>
      <c r="AI137" s="1206"/>
      <c r="AJ137" s="1207"/>
      <c r="AK137" s="1205"/>
      <c r="AL137" s="1206"/>
      <c r="AM137" s="1207"/>
      <c r="AN137" s="1205"/>
      <c r="AO137" s="1206"/>
      <c r="AP137" s="1207"/>
      <c r="AQ137" s="1205"/>
      <c r="AR137" s="1206"/>
      <c r="AS137" s="1207"/>
      <c r="AT137" s="1205"/>
      <c r="AU137" s="1206"/>
      <c r="AV137" s="1207"/>
      <c r="AW137" s="1196"/>
      <c r="AX137" s="1197"/>
      <c r="AY137" s="1198"/>
      <c r="AZ137" s="1187"/>
      <c r="BA137" s="1188"/>
      <c r="BB137" s="1188"/>
      <c r="BC137" s="1188"/>
      <c r="BD137" s="1189"/>
    </row>
    <row r="138" spans="1:56" ht="10.5" customHeight="1">
      <c r="A138" s="1268"/>
      <c r="B138" s="1268"/>
      <c r="C138" s="1257"/>
      <c r="D138" s="1258"/>
      <c r="E138" s="1258"/>
      <c r="F138" s="1258"/>
      <c r="G138" s="1259"/>
      <c r="H138" s="1229"/>
      <c r="I138" s="1230"/>
      <c r="J138" s="1230"/>
      <c r="K138" s="1230"/>
      <c r="L138" s="1230"/>
      <c r="M138" s="1230"/>
      <c r="N138" s="1230"/>
      <c r="O138" s="1230"/>
      <c r="P138" s="1230"/>
      <c r="Q138" s="1230"/>
      <c r="R138" s="1230"/>
      <c r="S138" s="1230"/>
      <c r="T138" s="1230"/>
      <c r="U138" s="1230"/>
      <c r="V138" s="1230"/>
      <c r="W138" s="1230"/>
      <c r="X138" s="1231"/>
      <c r="Y138" s="1208" t="s">
        <v>338</v>
      </c>
      <c r="Z138" s="1209"/>
      <c r="AA138" s="1210"/>
      <c r="AB138" s="1208" t="s">
        <v>338</v>
      </c>
      <c r="AC138" s="1209"/>
      <c r="AD138" s="1210"/>
      <c r="AE138" s="1208" t="s">
        <v>439</v>
      </c>
      <c r="AF138" s="1209"/>
      <c r="AG138" s="1210"/>
      <c r="AH138" s="1208" t="s">
        <v>439</v>
      </c>
      <c r="AI138" s="1209"/>
      <c r="AJ138" s="1210"/>
      <c r="AK138" s="1208" t="s">
        <v>439</v>
      </c>
      <c r="AL138" s="1209"/>
      <c r="AM138" s="1210"/>
      <c r="AN138" s="1208" t="s">
        <v>439</v>
      </c>
      <c r="AO138" s="1209"/>
      <c r="AP138" s="1210"/>
      <c r="AQ138" s="1208" t="s">
        <v>439</v>
      </c>
      <c r="AR138" s="1209"/>
      <c r="AS138" s="1210"/>
      <c r="AT138" s="1208" t="s">
        <v>439</v>
      </c>
      <c r="AU138" s="1209"/>
      <c r="AV138" s="1210"/>
      <c r="AW138" s="1199"/>
      <c r="AX138" s="1200"/>
      <c r="AY138" s="1201"/>
      <c r="AZ138" s="1190"/>
      <c r="BA138" s="1191"/>
      <c r="BB138" s="1191"/>
      <c r="BC138" s="1191"/>
      <c r="BD138" s="1192"/>
    </row>
    <row r="139" spans="1:56" ht="10.5" customHeight="1">
      <c r="A139" s="1268"/>
      <c r="B139" s="1268"/>
      <c r="C139" s="1257"/>
      <c r="D139" s="1258"/>
      <c r="E139" s="1258"/>
      <c r="F139" s="1258"/>
      <c r="G139" s="1259"/>
      <c r="H139" s="1229"/>
      <c r="I139" s="1230"/>
      <c r="J139" s="1230"/>
      <c r="K139" s="1230"/>
      <c r="L139" s="1230"/>
      <c r="M139" s="1230"/>
      <c r="N139" s="1230"/>
      <c r="O139" s="1230"/>
      <c r="P139" s="1230"/>
      <c r="Q139" s="1230"/>
      <c r="R139" s="1230"/>
      <c r="S139" s="1230"/>
      <c r="T139" s="1230"/>
      <c r="U139" s="1230"/>
      <c r="V139" s="1230"/>
      <c r="W139" s="1230"/>
      <c r="X139" s="1231"/>
      <c r="Y139" s="1223"/>
      <c r="Z139" s="1224"/>
      <c r="AA139" s="1225"/>
      <c r="AB139" s="1223"/>
      <c r="AC139" s="1224"/>
      <c r="AD139" s="1225"/>
      <c r="AE139" s="1223"/>
      <c r="AF139" s="1224"/>
      <c r="AG139" s="1225"/>
      <c r="AH139" s="1223"/>
      <c r="AI139" s="1224"/>
      <c r="AJ139" s="1225"/>
      <c r="AK139" s="1223"/>
      <c r="AL139" s="1224"/>
      <c r="AM139" s="1225"/>
      <c r="AN139" s="1223"/>
      <c r="AO139" s="1224"/>
      <c r="AP139" s="1225"/>
      <c r="AQ139" s="1223"/>
      <c r="AR139" s="1224"/>
      <c r="AS139" s="1225"/>
      <c r="AT139" s="1223"/>
      <c r="AU139" s="1224"/>
      <c r="AV139" s="1225"/>
      <c r="AW139" s="1199"/>
      <c r="AX139" s="1200"/>
      <c r="AY139" s="1201"/>
      <c r="AZ139" s="1190"/>
      <c r="BA139" s="1191"/>
      <c r="BB139" s="1191"/>
      <c r="BC139" s="1191"/>
      <c r="BD139" s="1192"/>
    </row>
    <row r="140" spans="1:56" ht="10.5" customHeight="1">
      <c r="A140" s="1268"/>
      <c r="B140" s="1268"/>
      <c r="C140" s="1257"/>
      <c r="D140" s="1258"/>
      <c r="E140" s="1258"/>
      <c r="F140" s="1258"/>
      <c r="G140" s="1259"/>
      <c r="H140" s="1229"/>
      <c r="I140" s="1230"/>
      <c r="J140" s="1230"/>
      <c r="K140" s="1230"/>
      <c r="L140" s="1230"/>
      <c r="M140" s="1230"/>
      <c r="N140" s="1230"/>
      <c r="O140" s="1230"/>
      <c r="P140" s="1230"/>
      <c r="Q140" s="1230"/>
      <c r="R140" s="1230"/>
      <c r="S140" s="1230"/>
      <c r="T140" s="1230"/>
      <c r="U140" s="1230"/>
      <c r="V140" s="1230"/>
      <c r="W140" s="1230"/>
      <c r="X140" s="1231"/>
      <c r="Y140" s="1223"/>
      <c r="Z140" s="1224"/>
      <c r="AA140" s="1225"/>
      <c r="AB140" s="1223"/>
      <c r="AC140" s="1224"/>
      <c r="AD140" s="1225"/>
      <c r="AE140" s="1223"/>
      <c r="AF140" s="1224"/>
      <c r="AG140" s="1225"/>
      <c r="AH140" s="1223"/>
      <c r="AI140" s="1224"/>
      <c r="AJ140" s="1225"/>
      <c r="AK140" s="1223"/>
      <c r="AL140" s="1224"/>
      <c r="AM140" s="1225"/>
      <c r="AN140" s="1223"/>
      <c r="AO140" s="1224"/>
      <c r="AP140" s="1225"/>
      <c r="AQ140" s="1223"/>
      <c r="AR140" s="1224"/>
      <c r="AS140" s="1225"/>
      <c r="AT140" s="1223"/>
      <c r="AU140" s="1224"/>
      <c r="AV140" s="1225"/>
      <c r="AW140" s="1199"/>
      <c r="AX140" s="1200"/>
      <c r="AY140" s="1201"/>
      <c r="AZ140" s="1190"/>
      <c r="BA140" s="1191"/>
      <c r="BB140" s="1191"/>
      <c r="BC140" s="1191"/>
      <c r="BD140" s="1192"/>
    </row>
    <row r="141" spans="1:56" ht="10.5" customHeight="1">
      <c r="A141" s="1269"/>
      <c r="B141" s="1269"/>
      <c r="C141" s="1260"/>
      <c r="D141" s="1261"/>
      <c r="E141" s="1261"/>
      <c r="F141" s="1261"/>
      <c r="G141" s="1262"/>
      <c r="H141" s="1232"/>
      <c r="I141" s="1233"/>
      <c r="J141" s="1233"/>
      <c r="K141" s="1233"/>
      <c r="L141" s="1233"/>
      <c r="M141" s="1233"/>
      <c r="N141" s="1233"/>
      <c r="O141" s="1233"/>
      <c r="P141" s="1233"/>
      <c r="Q141" s="1233"/>
      <c r="R141" s="1233"/>
      <c r="S141" s="1233"/>
      <c r="T141" s="1233"/>
      <c r="U141" s="1233"/>
      <c r="V141" s="1233"/>
      <c r="W141" s="1233"/>
      <c r="X141" s="1234"/>
      <c r="Y141" s="1211"/>
      <c r="Z141" s="1212"/>
      <c r="AA141" s="1213"/>
      <c r="AB141" s="1211"/>
      <c r="AC141" s="1212"/>
      <c r="AD141" s="1213"/>
      <c r="AE141" s="1211"/>
      <c r="AF141" s="1212"/>
      <c r="AG141" s="1213"/>
      <c r="AH141" s="1211"/>
      <c r="AI141" s="1212"/>
      <c r="AJ141" s="1213"/>
      <c r="AK141" s="1211"/>
      <c r="AL141" s="1212"/>
      <c r="AM141" s="1213"/>
      <c r="AN141" s="1211"/>
      <c r="AO141" s="1212"/>
      <c r="AP141" s="1213"/>
      <c r="AQ141" s="1211"/>
      <c r="AR141" s="1212"/>
      <c r="AS141" s="1213"/>
      <c r="AT141" s="1211"/>
      <c r="AU141" s="1212"/>
      <c r="AV141" s="1213"/>
      <c r="AW141" s="1202"/>
      <c r="AX141" s="1203"/>
      <c r="AY141" s="1204"/>
      <c r="AZ141" s="1193"/>
      <c r="BA141" s="1194"/>
      <c r="BB141" s="1194"/>
      <c r="BC141" s="1194"/>
      <c r="BD141" s="1195"/>
    </row>
  </sheetData>
  <mergeCells count="1072">
    <mergeCell ref="AB97:AD97"/>
    <mergeCell ref="AE133:AG133"/>
    <mergeCell ref="AH97:AJ97"/>
    <mergeCell ref="AK133:AM133"/>
    <mergeCell ref="B116:B121"/>
    <mergeCell ref="B122:B136"/>
    <mergeCell ref="B137:B141"/>
    <mergeCell ref="AB56:AD56"/>
    <mergeCell ref="AE56:AG56"/>
    <mergeCell ref="AH56:AJ56"/>
    <mergeCell ref="AK56:AM56"/>
    <mergeCell ref="AN56:AP56"/>
    <mergeCell ref="AQ56:AS56"/>
    <mergeCell ref="Y56:AA56"/>
    <mergeCell ref="AW97:AY99"/>
    <mergeCell ref="AZ97:BD99"/>
    <mergeCell ref="AB98:AD98"/>
    <mergeCell ref="AE98:AG98"/>
    <mergeCell ref="AH98:AJ98"/>
    <mergeCell ref="AK98:AM98"/>
    <mergeCell ref="AN98:AP98"/>
    <mergeCell ref="AQ98:AS98"/>
    <mergeCell ref="AT98:AV98"/>
    <mergeCell ref="AB99:AD99"/>
    <mergeCell ref="AE99:AG99"/>
    <mergeCell ref="AH99:AJ99"/>
    <mergeCell ref="AK99:AM99"/>
    <mergeCell ref="AN99:AP99"/>
    <mergeCell ref="AQ99:AS99"/>
    <mergeCell ref="AT99:AV99"/>
    <mergeCell ref="AT96:AV96"/>
    <mergeCell ref="H97:X99"/>
    <mergeCell ref="Y97:AA99"/>
    <mergeCell ref="AQ126:AS126"/>
    <mergeCell ref="AE97:AG97"/>
    <mergeCell ref="AT132:AV132"/>
    <mergeCell ref="AK97:AM97"/>
    <mergeCell ref="AN97:AP97"/>
    <mergeCell ref="AQ97:AS97"/>
    <mergeCell ref="AT97:AV97"/>
    <mergeCell ref="AK140:AM140"/>
    <mergeCell ref="AN140:AP140"/>
    <mergeCell ref="AQ140:AS140"/>
    <mergeCell ref="AT140:AV140"/>
    <mergeCell ref="Y139:AA139"/>
    <mergeCell ref="Y140:AA140"/>
    <mergeCell ref="AB39:AD39"/>
    <mergeCell ref="AE39:AG39"/>
    <mergeCell ref="AH39:AJ39"/>
    <mergeCell ref="AK39:AM39"/>
    <mergeCell ref="AN39:AP39"/>
    <mergeCell ref="AQ39:AS39"/>
    <mergeCell ref="AT39:AV39"/>
    <mergeCell ref="Y94:AA94"/>
    <mergeCell ref="Y95:AA95"/>
    <mergeCell ref="AB95:AD95"/>
    <mergeCell ref="AE95:AG95"/>
    <mergeCell ref="AB135:AD135"/>
    <mergeCell ref="AE135:AG135"/>
    <mergeCell ref="AH135:AJ135"/>
    <mergeCell ref="AK135:AM135"/>
    <mergeCell ref="AN135:AP135"/>
    <mergeCell ref="AQ135:AS135"/>
    <mergeCell ref="AT135:AV135"/>
    <mergeCell ref="AB133:AD133"/>
    <mergeCell ref="H94:X96"/>
    <mergeCell ref="AN120:AP120"/>
    <mergeCell ref="AQ120:AS120"/>
    <mergeCell ref="AT120:AV120"/>
    <mergeCell ref="AB123:AD123"/>
    <mergeCell ref="AE123:AG123"/>
    <mergeCell ref="AH123:AJ123"/>
    <mergeCell ref="AK123:AM123"/>
    <mergeCell ref="AN123:AP123"/>
    <mergeCell ref="AQ123:AS123"/>
    <mergeCell ref="AT123:AV123"/>
    <mergeCell ref="AB128:AD128"/>
    <mergeCell ref="AE128:AG128"/>
    <mergeCell ref="AH128:AJ128"/>
    <mergeCell ref="AK128:AM128"/>
    <mergeCell ref="AN128:AP128"/>
    <mergeCell ref="AH133:AJ133"/>
    <mergeCell ref="AE127:AG127"/>
    <mergeCell ref="AH127:AJ127"/>
    <mergeCell ref="AK127:AM127"/>
    <mergeCell ref="AN127:AP127"/>
    <mergeCell ref="AQ127:AS127"/>
    <mergeCell ref="AT127:AV127"/>
    <mergeCell ref="AB124:AD124"/>
    <mergeCell ref="AE124:AG124"/>
    <mergeCell ref="AH124:AJ124"/>
    <mergeCell ref="AK124:AM124"/>
    <mergeCell ref="AN124:AP124"/>
    <mergeCell ref="AQ124:AS124"/>
    <mergeCell ref="AT124:AV124"/>
    <mergeCell ref="AN133:AP133"/>
    <mergeCell ref="AQ133:AS133"/>
    <mergeCell ref="AZ13:BD15"/>
    <mergeCell ref="AB134:AD134"/>
    <mergeCell ref="AE134:AG134"/>
    <mergeCell ref="AH134:AJ134"/>
    <mergeCell ref="AK134:AM134"/>
    <mergeCell ref="AN134:AP134"/>
    <mergeCell ref="AQ134:AS134"/>
    <mergeCell ref="AT134:AV134"/>
    <mergeCell ref="AB131:AD131"/>
    <mergeCell ref="AE131:AG131"/>
    <mergeCell ref="AH131:AJ131"/>
    <mergeCell ref="AK131:AM131"/>
    <mergeCell ref="AN131:AP131"/>
    <mergeCell ref="AQ131:AS131"/>
    <mergeCell ref="AT131:AV131"/>
    <mergeCell ref="AB132:AD132"/>
    <mergeCell ref="AE132:AG132"/>
    <mergeCell ref="AT133:AV133"/>
    <mergeCell ref="AQ128:AS128"/>
    <mergeCell ref="AT128:AV128"/>
    <mergeCell ref="AB125:AD125"/>
    <mergeCell ref="AE125:AG125"/>
    <mergeCell ref="AH125:AJ125"/>
    <mergeCell ref="AK125:AM125"/>
    <mergeCell ref="AN125:AP125"/>
    <mergeCell ref="AQ125:AS125"/>
    <mergeCell ref="AT125:AV125"/>
    <mergeCell ref="AB126:AD126"/>
    <mergeCell ref="AE126:AG126"/>
    <mergeCell ref="AH126:AJ126"/>
    <mergeCell ref="AK126:AM126"/>
    <mergeCell ref="AN126:AP126"/>
    <mergeCell ref="AN95:AP95"/>
    <mergeCell ref="AQ95:AS95"/>
    <mergeCell ref="AT95:AV95"/>
    <mergeCell ref="Y96:AA96"/>
    <mergeCell ref="AB96:AD96"/>
    <mergeCell ref="AE96:AG96"/>
    <mergeCell ref="AH96:AJ96"/>
    <mergeCell ref="AK96:AM96"/>
    <mergeCell ref="AN96:AP96"/>
    <mergeCell ref="AQ96:AS96"/>
    <mergeCell ref="AM6:AR6"/>
    <mergeCell ref="AM5:AR5"/>
    <mergeCell ref="AE14:AG14"/>
    <mergeCell ref="AH14:AJ14"/>
    <mergeCell ref="AK14:AM14"/>
    <mergeCell ref="AN14:AP14"/>
    <mergeCell ref="AQ14:AS14"/>
    <mergeCell ref="AT14:AV14"/>
    <mergeCell ref="AE15:AG15"/>
    <mergeCell ref="AH15:AJ15"/>
    <mergeCell ref="AK15:AM15"/>
    <mergeCell ref="AN15:AP15"/>
    <mergeCell ref="AQ15:AS15"/>
    <mergeCell ref="AT15:AV15"/>
    <mergeCell ref="Y37:AA40"/>
    <mergeCell ref="Y41:AA43"/>
    <mergeCell ref="Y44:AA46"/>
    <mergeCell ref="AT126:AV126"/>
    <mergeCell ref="AK120:AM120"/>
    <mergeCell ref="AH25:AJ25"/>
    <mergeCell ref="AK25:AM25"/>
    <mergeCell ref="F4:U4"/>
    <mergeCell ref="F6:U6"/>
    <mergeCell ref="F5:L5"/>
    <mergeCell ref="M5:N5"/>
    <mergeCell ref="O5:U5"/>
    <mergeCell ref="AW119:AY119"/>
    <mergeCell ref="AW120:AY120"/>
    <mergeCell ref="AW121:AY121"/>
    <mergeCell ref="AZ119:BD121"/>
    <mergeCell ref="AZ122:BD128"/>
    <mergeCell ref="AZ129:BD136"/>
    <mergeCell ref="AZ137:BD141"/>
    <mergeCell ref="AW122:AY128"/>
    <mergeCell ref="AW129:AY136"/>
    <mergeCell ref="AW137:AY141"/>
    <mergeCell ref="Y113:AA113"/>
    <mergeCell ref="Y114:AA114"/>
    <mergeCell ref="Y115:AA115"/>
    <mergeCell ref="Y116:AA116"/>
    <mergeCell ref="Y117:AA117"/>
    <mergeCell ref="Y118:AA118"/>
    <mergeCell ref="Y137:AA137"/>
    <mergeCell ref="Y138:AA138"/>
    <mergeCell ref="Y141:AA141"/>
    <mergeCell ref="Y119:AA121"/>
    <mergeCell ref="Y122:AA128"/>
    <mergeCell ref="Y129:AA136"/>
    <mergeCell ref="AB138:AD138"/>
    <mergeCell ref="AW94:AY96"/>
    <mergeCell ref="AZ94:BD96"/>
    <mergeCell ref="AH95:AJ95"/>
    <mergeCell ref="AK95:AM95"/>
    <mergeCell ref="AE138:AG138"/>
    <mergeCell ref="AH138:AJ138"/>
    <mergeCell ref="AK138:AM138"/>
    <mergeCell ref="AN138:AP138"/>
    <mergeCell ref="AQ138:AS138"/>
    <mergeCell ref="AT138:AV138"/>
    <mergeCell ref="AB141:AD141"/>
    <mergeCell ref="AE141:AG141"/>
    <mergeCell ref="AH141:AJ141"/>
    <mergeCell ref="AK141:AM141"/>
    <mergeCell ref="AN141:AP141"/>
    <mergeCell ref="AQ141:AS141"/>
    <mergeCell ref="AT141:AV141"/>
    <mergeCell ref="AB139:AD139"/>
    <mergeCell ref="AE139:AG139"/>
    <mergeCell ref="AH139:AJ139"/>
    <mergeCell ref="AK139:AM139"/>
    <mergeCell ref="AN139:AP139"/>
    <mergeCell ref="AQ139:AS139"/>
    <mergeCell ref="AT139:AV139"/>
    <mergeCell ref="AB140:AD140"/>
    <mergeCell ref="AE140:AG140"/>
    <mergeCell ref="AH140:AJ140"/>
    <mergeCell ref="AB136:AD136"/>
    <mergeCell ref="AE136:AG136"/>
    <mergeCell ref="AH136:AJ136"/>
    <mergeCell ref="AK136:AM136"/>
    <mergeCell ref="AN136:AP136"/>
    <mergeCell ref="AQ136:AS136"/>
    <mergeCell ref="AT136:AV136"/>
    <mergeCell ref="AB137:AD137"/>
    <mergeCell ref="AE137:AG137"/>
    <mergeCell ref="AH137:AJ137"/>
    <mergeCell ref="AK137:AM137"/>
    <mergeCell ref="AN137:AP137"/>
    <mergeCell ref="AQ137:AS137"/>
    <mergeCell ref="AT137:AV137"/>
    <mergeCell ref="AB129:AD129"/>
    <mergeCell ref="AE129:AG129"/>
    <mergeCell ref="AH129:AJ129"/>
    <mergeCell ref="AK129:AM129"/>
    <mergeCell ref="AN129:AP129"/>
    <mergeCell ref="AQ129:AS129"/>
    <mergeCell ref="AT129:AV129"/>
    <mergeCell ref="AB130:AD130"/>
    <mergeCell ref="AE130:AG130"/>
    <mergeCell ref="AH130:AJ130"/>
    <mergeCell ref="AK130:AM130"/>
    <mergeCell ref="AN130:AP130"/>
    <mergeCell ref="AQ130:AS130"/>
    <mergeCell ref="AT130:AV130"/>
    <mergeCell ref="AH132:AJ132"/>
    <mergeCell ref="AK132:AM132"/>
    <mergeCell ref="AN132:AP132"/>
    <mergeCell ref="AQ132:AS132"/>
    <mergeCell ref="AB127:AD127"/>
    <mergeCell ref="AB118:AD118"/>
    <mergeCell ref="AE118:AG118"/>
    <mergeCell ref="AH118:AJ118"/>
    <mergeCell ref="AK118:AM118"/>
    <mergeCell ref="AN118:AP118"/>
    <mergeCell ref="AQ118:AS118"/>
    <mergeCell ref="AT118:AV118"/>
    <mergeCell ref="AB121:AD121"/>
    <mergeCell ref="AE121:AG121"/>
    <mergeCell ref="AH121:AJ121"/>
    <mergeCell ref="AK121:AM121"/>
    <mergeCell ref="AN121:AP121"/>
    <mergeCell ref="AQ121:AS121"/>
    <mergeCell ref="AT121:AV121"/>
    <mergeCell ref="AB122:AD122"/>
    <mergeCell ref="AE122:AG122"/>
    <mergeCell ref="AH122:AJ122"/>
    <mergeCell ref="AK122:AM122"/>
    <mergeCell ref="AN122:AP122"/>
    <mergeCell ref="AQ122:AS122"/>
    <mergeCell ref="AT122:AV122"/>
    <mergeCell ref="AB119:AD119"/>
    <mergeCell ref="AE119:AG119"/>
    <mergeCell ref="AH119:AJ119"/>
    <mergeCell ref="AK119:AM119"/>
    <mergeCell ref="AN119:AP119"/>
    <mergeCell ref="AQ119:AS119"/>
    <mergeCell ref="AT119:AV119"/>
    <mergeCell ref="AB120:AD120"/>
    <mergeCell ref="AE120:AG120"/>
    <mergeCell ref="AH120:AJ120"/>
    <mergeCell ref="AW113:AY115"/>
    <mergeCell ref="AZ113:BD115"/>
    <mergeCell ref="AB114:AD114"/>
    <mergeCell ref="AE114:AG114"/>
    <mergeCell ref="AH114:AJ114"/>
    <mergeCell ref="AK114:AM114"/>
    <mergeCell ref="AN114:AP114"/>
    <mergeCell ref="AQ114:AS114"/>
    <mergeCell ref="AT114:AV114"/>
    <mergeCell ref="AB115:AD115"/>
    <mergeCell ref="AE115:AG115"/>
    <mergeCell ref="AH115:AJ115"/>
    <mergeCell ref="AK115:AM115"/>
    <mergeCell ref="AN115:AP115"/>
    <mergeCell ref="AQ115:AS115"/>
    <mergeCell ref="AT115:AV115"/>
    <mergeCell ref="AB116:AD116"/>
    <mergeCell ref="AE116:AG116"/>
    <mergeCell ref="AH116:AJ116"/>
    <mergeCell ref="AK116:AM116"/>
    <mergeCell ref="AN116:AP116"/>
    <mergeCell ref="AQ116:AS116"/>
    <mergeCell ref="AT116:AV116"/>
    <mergeCell ref="AW116:AY118"/>
    <mergeCell ref="AZ116:BD118"/>
    <mergeCell ref="AB117:AD117"/>
    <mergeCell ref="AE117:AG117"/>
    <mergeCell ref="AH117:AJ117"/>
    <mergeCell ref="AK117:AM117"/>
    <mergeCell ref="AN117:AP117"/>
    <mergeCell ref="AQ117:AS117"/>
    <mergeCell ref="AT117:AV117"/>
    <mergeCell ref="AZ110:BD112"/>
    <mergeCell ref="AB111:AD111"/>
    <mergeCell ref="AE111:AG111"/>
    <mergeCell ref="AH111:AJ111"/>
    <mergeCell ref="AK111:AM111"/>
    <mergeCell ref="AN111:AP111"/>
    <mergeCell ref="AQ111:AS111"/>
    <mergeCell ref="AT111:AV111"/>
    <mergeCell ref="AB112:AD112"/>
    <mergeCell ref="AE112:AG112"/>
    <mergeCell ref="AH112:AJ112"/>
    <mergeCell ref="AK112:AM112"/>
    <mergeCell ref="AN112:AP112"/>
    <mergeCell ref="AQ112:AS112"/>
    <mergeCell ref="AT112:AV112"/>
    <mergeCell ref="AE110:AG110"/>
    <mergeCell ref="AH110:AJ110"/>
    <mergeCell ref="AK110:AM110"/>
    <mergeCell ref="AN110:AP110"/>
    <mergeCell ref="AQ110:AS110"/>
    <mergeCell ref="AT110:AV110"/>
    <mergeCell ref="AW110:AY112"/>
    <mergeCell ref="AZ107:BD109"/>
    <mergeCell ref="AB108:AD108"/>
    <mergeCell ref="AE108:AG108"/>
    <mergeCell ref="AH108:AJ108"/>
    <mergeCell ref="AK108:AM108"/>
    <mergeCell ref="AN108:AP108"/>
    <mergeCell ref="AQ108:AS108"/>
    <mergeCell ref="AT108:AV108"/>
    <mergeCell ref="AB109:AD109"/>
    <mergeCell ref="AE109:AG109"/>
    <mergeCell ref="AH109:AJ109"/>
    <mergeCell ref="AK109:AM109"/>
    <mergeCell ref="AN109:AP109"/>
    <mergeCell ref="AQ109:AS109"/>
    <mergeCell ref="AT109:AV109"/>
    <mergeCell ref="AW107:AY109"/>
    <mergeCell ref="AQ105:AS105"/>
    <mergeCell ref="AT105:AV105"/>
    <mergeCell ref="AB106:AD106"/>
    <mergeCell ref="AE106:AG106"/>
    <mergeCell ref="AH106:AJ106"/>
    <mergeCell ref="AK106:AM106"/>
    <mergeCell ref="AN106:AP106"/>
    <mergeCell ref="AQ106:AS106"/>
    <mergeCell ref="AT106:AV106"/>
    <mergeCell ref="AW104:AY106"/>
    <mergeCell ref="AZ104:BD106"/>
    <mergeCell ref="AB107:AD107"/>
    <mergeCell ref="AE107:AG107"/>
    <mergeCell ref="AH107:AJ107"/>
    <mergeCell ref="AK107:AM107"/>
    <mergeCell ref="AN107:AP107"/>
    <mergeCell ref="H104:X106"/>
    <mergeCell ref="H107:X109"/>
    <mergeCell ref="H110:X112"/>
    <mergeCell ref="H113:X115"/>
    <mergeCell ref="Y104:AA106"/>
    <mergeCell ref="AB104:AD104"/>
    <mergeCell ref="AE104:AG104"/>
    <mergeCell ref="AH104:AJ104"/>
    <mergeCell ref="AK104:AM104"/>
    <mergeCell ref="AN104:AP104"/>
    <mergeCell ref="AQ104:AS104"/>
    <mergeCell ref="AT104:AV104"/>
    <mergeCell ref="AB113:AD113"/>
    <mergeCell ref="AE113:AG113"/>
    <mergeCell ref="AH113:AJ113"/>
    <mergeCell ref="AK113:AM113"/>
    <mergeCell ref="AN113:AP113"/>
    <mergeCell ref="AQ113:AS113"/>
    <mergeCell ref="AT113:AV113"/>
    <mergeCell ref="Y110:AA112"/>
    <mergeCell ref="AB110:AD110"/>
    <mergeCell ref="AB105:AD105"/>
    <mergeCell ref="AE105:AG105"/>
    <mergeCell ref="AH105:AJ105"/>
    <mergeCell ref="AK105:AM105"/>
    <mergeCell ref="AN105:AP105"/>
    <mergeCell ref="Y107:AA109"/>
    <mergeCell ref="AQ107:AS107"/>
    <mergeCell ref="AT107:AV107"/>
    <mergeCell ref="C16:G24"/>
    <mergeCell ref="H16:X18"/>
    <mergeCell ref="H19:X21"/>
    <mergeCell ref="H22:X24"/>
    <mergeCell ref="A11:A12"/>
    <mergeCell ref="B11:B12"/>
    <mergeCell ref="C13:G15"/>
    <mergeCell ref="H13:X15"/>
    <mergeCell ref="A52:A53"/>
    <mergeCell ref="B52:B53"/>
    <mergeCell ref="AB47:AD47"/>
    <mergeCell ref="AE47:AG47"/>
    <mergeCell ref="AH47:AJ47"/>
    <mergeCell ref="AK47:AM47"/>
    <mergeCell ref="AN47:AP47"/>
    <mergeCell ref="AQ47:AS47"/>
    <mergeCell ref="AT47:AV47"/>
    <mergeCell ref="H47:X49"/>
    <mergeCell ref="C31:G49"/>
    <mergeCell ref="Y13:AA15"/>
    <mergeCell ref="AB13:AD13"/>
    <mergeCell ref="AB14:AD14"/>
    <mergeCell ref="AB15:AD15"/>
    <mergeCell ref="AE13:AG13"/>
    <mergeCell ref="AH13:AJ13"/>
    <mergeCell ref="AK13:AM13"/>
    <mergeCell ref="H25:X27"/>
    <mergeCell ref="C25:G27"/>
    <mergeCell ref="C28:G30"/>
    <mergeCell ref="H28:X30"/>
    <mergeCell ref="AB25:AD25"/>
    <mergeCell ref="AE25:AG25"/>
    <mergeCell ref="C104:G106"/>
    <mergeCell ref="AZ12:BD12"/>
    <mergeCell ref="AZ11:BD11"/>
    <mergeCell ref="AN13:AP13"/>
    <mergeCell ref="AQ13:AS13"/>
    <mergeCell ref="AT13:AV13"/>
    <mergeCell ref="Y47:AA49"/>
    <mergeCell ref="C107:G109"/>
    <mergeCell ref="A102:A103"/>
    <mergeCell ref="B102:B103"/>
    <mergeCell ref="B54:B87"/>
    <mergeCell ref="H116:X118"/>
    <mergeCell ref="H119:X121"/>
    <mergeCell ref="H122:X128"/>
    <mergeCell ref="H129:X136"/>
    <mergeCell ref="H137:X141"/>
    <mergeCell ref="C94:G99"/>
    <mergeCell ref="A88:A99"/>
    <mergeCell ref="B88:B99"/>
    <mergeCell ref="B104:B115"/>
    <mergeCell ref="A104:A141"/>
    <mergeCell ref="C11:G12"/>
    <mergeCell ref="H11:X12"/>
    <mergeCell ref="AW12:AY12"/>
    <mergeCell ref="AB12:AV12"/>
    <mergeCell ref="Y12:AA12"/>
    <mergeCell ref="Y11:AY11"/>
    <mergeCell ref="C122:G128"/>
    <mergeCell ref="C129:G136"/>
    <mergeCell ref="C137:G141"/>
    <mergeCell ref="C110:G115"/>
    <mergeCell ref="C116:G121"/>
    <mergeCell ref="AW16:AY18"/>
    <mergeCell ref="AZ16:BD18"/>
    <mergeCell ref="AN17:AP17"/>
    <mergeCell ref="AQ17:AS17"/>
    <mergeCell ref="AT17:AV17"/>
    <mergeCell ref="AB18:AD18"/>
    <mergeCell ref="AE18:AG18"/>
    <mergeCell ref="AH18:AJ18"/>
    <mergeCell ref="AK18:AM18"/>
    <mergeCell ref="AN18:AP18"/>
    <mergeCell ref="AQ18:AS18"/>
    <mergeCell ref="Y22:AA24"/>
    <mergeCell ref="Y25:AA27"/>
    <mergeCell ref="Y28:AA30"/>
    <mergeCell ref="Y31:AA33"/>
    <mergeCell ref="Y34:AA36"/>
    <mergeCell ref="AW13:AY15"/>
    <mergeCell ref="Y16:AA16"/>
    <mergeCell ref="Y17:AA17"/>
    <mergeCell ref="AZ19:BD21"/>
    <mergeCell ref="AE21:AG21"/>
    <mergeCell ref="AH21:AJ21"/>
    <mergeCell ref="AK21:AM21"/>
    <mergeCell ref="AN21:AP21"/>
    <mergeCell ref="AQ21:AS21"/>
    <mergeCell ref="AT21:AV21"/>
    <mergeCell ref="AQ19:AS19"/>
    <mergeCell ref="AT19:AV19"/>
    <mergeCell ref="AW19:AY21"/>
    <mergeCell ref="AQ22:AS22"/>
    <mergeCell ref="AT22:AV22"/>
    <mergeCell ref="AW22:AY24"/>
    <mergeCell ref="H1:AU2"/>
    <mergeCell ref="AB16:AD16"/>
    <mergeCell ref="AE16:AG16"/>
    <mergeCell ref="AH16:AJ16"/>
    <mergeCell ref="AK16:AM16"/>
    <mergeCell ref="AN16:AP16"/>
    <mergeCell ref="AQ16:AS16"/>
    <mergeCell ref="AT16:AV16"/>
    <mergeCell ref="AB17:AD17"/>
    <mergeCell ref="AE17:AG17"/>
    <mergeCell ref="AH17:AJ17"/>
    <mergeCell ref="AK17:AM17"/>
    <mergeCell ref="Y18:AA18"/>
    <mergeCell ref="Y19:AA21"/>
    <mergeCell ref="AT18:AV18"/>
    <mergeCell ref="AB19:AD19"/>
    <mergeCell ref="AE19:AG19"/>
    <mergeCell ref="AH19:AJ19"/>
    <mergeCell ref="AK19:AM19"/>
    <mergeCell ref="AN19:AP19"/>
    <mergeCell ref="AB20:AD20"/>
    <mergeCell ref="AE20:AG20"/>
    <mergeCell ref="AH20:AJ20"/>
    <mergeCell ref="AK20:AM20"/>
    <mergeCell ref="AN20:AP20"/>
    <mergeCell ref="AQ20:AS20"/>
    <mergeCell ref="AT20:AV20"/>
    <mergeCell ref="AB21:AD21"/>
    <mergeCell ref="AM4:AR4"/>
    <mergeCell ref="AT4:BD4"/>
    <mergeCell ref="AT5:BD5"/>
    <mergeCell ref="AT6:BD6"/>
    <mergeCell ref="AZ22:BD24"/>
    <mergeCell ref="AB23:AD23"/>
    <mergeCell ref="AE23:AG23"/>
    <mergeCell ref="AH23:AJ23"/>
    <mergeCell ref="AK23:AM23"/>
    <mergeCell ref="AN23:AP23"/>
    <mergeCell ref="AQ23:AS23"/>
    <mergeCell ref="AT23:AV23"/>
    <mergeCell ref="AB24:AD24"/>
    <mergeCell ref="AE24:AG24"/>
    <mergeCell ref="AH24:AJ24"/>
    <mergeCell ref="AK24:AM24"/>
    <mergeCell ref="AN24:AP24"/>
    <mergeCell ref="AB22:AD22"/>
    <mergeCell ref="AE22:AG22"/>
    <mergeCell ref="AH22:AJ22"/>
    <mergeCell ref="AK22:AM22"/>
    <mergeCell ref="AN22:AP22"/>
    <mergeCell ref="AQ24:AS24"/>
    <mergeCell ref="AT24:AV24"/>
    <mergeCell ref="AN25:AP25"/>
    <mergeCell ref="AQ25:AS25"/>
    <mergeCell ref="AT25:AV25"/>
    <mergeCell ref="AW25:AY27"/>
    <mergeCell ref="AZ25:BD27"/>
    <mergeCell ref="AB26:AD26"/>
    <mergeCell ref="AE26:AG26"/>
    <mergeCell ref="AH26:AJ26"/>
    <mergeCell ref="AK26:AM26"/>
    <mergeCell ref="AN26:AP26"/>
    <mergeCell ref="AQ26:AS26"/>
    <mergeCell ref="AT26:AV26"/>
    <mergeCell ref="AB27:AD27"/>
    <mergeCell ref="AE27:AG27"/>
    <mergeCell ref="AH27:AJ27"/>
    <mergeCell ref="AK27:AM27"/>
    <mergeCell ref="AN27:AP27"/>
    <mergeCell ref="AQ27:AS27"/>
    <mergeCell ref="AT27:AV27"/>
    <mergeCell ref="AQ28:AS28"/>
    <mergeCell ref="AT28:AV28"/>
    <mergeCell ref="AW28:AY30"/>
    <mergeCell ref="AZ28:BD30"/>
    <mergeCell ref="AB29:AD29"/>
    <mergeCell ref="AE29:AG29"/>
    <mergeCell ref="AH29:AJ29"/>
    <mergeCell ref="AK29:AM29"/>
    <mergeCell ref="AN29:AP29"/>
    <mergeCell ref="AQ29:AS29"/>
    <mergeCell ref="AT29:AV29"/>
    <mergeCell ref="AB30:AD30"/>
    <mergeCell ref="AE30:AG30"/>
    <mergeCell ref="AH30:AJ30"/>
    <mergeCell ref="AK30:AM30"/>
    <mergeCell ref="AN30:AP30"/>
    <mergeCell ref="AB28:AD28"/>
    <mergeCell ref="AE28:AG28"/>
    <mergeCell ref="AH28:AJ28"/>
    <mergeCell ref="AK28:AM28"/>
    <mergeCell ref="AN28:AP28"/>
    <mergeCell ref="AQ30:AS30"/>
    <mergeCell ref="AT30:AV30"/>
    <mergeCell ref="AB31:AD31"/>
    <mergeCell ref="AE31:AG31"/>
    <mergeCell ref="AH31:AJ31"/>
    <mergeCell ref="AK31:AM31"/>
    <mergeCell ref="AN31:AP31"/>
    <mergeCell ref="AQ31:AS31"/>
    <mergeCell ref="AT31:AV31"/>
    <mergeCell ref="AW31:AY33"/>
    <mergeCell ref="AZ31:BD33"/>
    <mergeCell ref="AB32:AD32"/>
    <mergeCell ref="AE32:AG32"/>
    <mergeCell ref="AH32:AJ32"/>
    <mergeCell ref="AK32:AM32"/>
    <mergeCell ref="AN32:AP32"/>
    <mergeCell ref="AQ32:AS32"/>
    <mergeCell ref="AT32:AV32"/>
    <mergeCell ref="AB33:AD33"/>
    <mergeCell ref="AE33:AG33"/>
    <mergeCell ref="AH33:AJ33"/>
    <mergeCell ref="AK33:AM33"/>
    <mergeCell ref="AN33:AP33"/>
    <mergeCell ref="AQ33:AS33"/>
    <mergeCell ref="AT33:AV33"/>
    <mergeCell ref="AQ34:AS34"/>
    <mergeCell ref="AT34:AV34"/>
    <mergeCell ref="AW34:AY36"/>
    <mergeCell ref="AZ34:BD36"/>
    <mergeCell ref="AB35:AD35"/>
    <mergeCell ref="AE35:AG35"/>
    <mergeCell ref="AH35:AJ35"/>
    <mergeCell ref="AK35:AM35"/>
    <mergeCell ref="AN35:AP35"/>
    <mergeCell ref="AQ35:AS35"/>
    <mergeCell ref="AT35:AV35"/>
    <mergeCell ref="AB36:AD36"/>
    <mergeCell ref="AE36:AG36"/>
    <mergeCell ref="AH36:AJ36"/>
    <mergeCell ref="AK36:AM36"/>
    <mergeCell ref="AN36:AP36"/>
    <mergeCell ref="AB34:AD34"/>
    <mergeCell ref="AE34:AG34"/>
    <mergeCell ref="AH34:AJ34"/>
    <mergeCell ref="AK34:AM34"/>
    <mergeCell ref="AN34:AP34"/>
    <mergeCell ref="AQ36:AS36"/>
    <mergeCell ref="AT36:AV36"/>
    <mergeCell ref="AN41:AP41"/>
    <mergeCell ref="AQ43:AS43"/>
    <mergeCell ref="AT43:AV43"/>
    <mergeCell ref="AB37:AD37"/>
    <mergeCell ref="AE37:AG37"/>
    <mergeCell ref="AH37:AJ37"/>
    <mergeCell ref="AK37:AM37"/>
    <mergeCell ref="AN37:AP37"/>
    <mergeCell ref="AQ37:AS37"/>
    <mergeCell ref="AT37:AV37"/>
    <mergeCell ref="AW37:AY40"/>
    <mergeCell ref="AZ37:BD40"/>
    <mergeCell ref="AB38:AD38"/>
    <mergeCell ref="AE38:AG38"/>
    <mergeCell ref="AH38:AJ38"/>
    <mergeCell ref="AK38:AM38"/>
    <mergeCell ref="AN38:AP38"/>
    <mergeCell ref="AQ38:AS38"/>
    <mergeCell ref="AT38:AV38"/>
    <mergeCell ref="AB40:AD40"/>
    <mergeCell ref="AE40:AG40"/>
    <mergeCell ref="AH40:AJ40"/>
    <mergeCell ref="AK40:AM40"/>
    <mergeCell ref="AN40:AP40"/>
    <mergeCell ref="AQ40:AS40"/>
    <mergeCell ref="AT40:AV40"/>
    <mergeCell ref="AZ44:BD46"/>
    <mergeCell ref="AB45:AD45"/>
    <mergeCell ref="AE45:AG45"/>
    <mergeCell ref="AH45:AJ45"/>
    <mergeCell ref="AK45:AM45"/>
    <mergeCell ref="AN45:AP45"/>
    <mergeCell ref="AQ45:AS45"/>
    <mergeCell ref="AT45:AV45"/>
    <mergeCell ref="AB46:AD46"/>
    <mergeCell ref="AE46:AG46"/>
    <mergeCell ref="AH46:AJ46"/>
    <mergeCell ref="AK46:AM46"/>
    <mergeCell ref="AN46:AP46"/>
    <mergeCell ref="AQ46:AS46"/>
    <mergeCell ref="AT46:AV46"/>
    <mergeCell ref="AW47:AY49"/>
    <mergeCell ref="AQ41:AS41"/>
    <mergeCell ref="AT41:AV41"/>
    <mergeCell ref="AW41:AY43"/>
    <mergeCell ref="AZ41:BD43"/>
    <mergeCell ref="AB42:AD42"/>
    <mergeCell ref="AE42:AG42"/>
    <mergeCell ref="AH42:AJ42"/>
    <mergeCell ref="AK42:AM42"/>
    <mergeCell ref="AN42:AP42"/>
    <mergeCell ref="AQ42:AS42"/>
    <mergeCell ref="AT42:AV42"/>
    <mergeCell ref="AB43:AD43"/>
    <mergeCell ref="AE43:AG43"/>
    <mergeCell ref="AH43:AJ43"/>
    <mergeCell ref="AK43:AM43"/>
    <mergeCell ref="AN43:AP43"/>
    <mergeCell ref="AZ52:BD52"/>
    <mergeCell ref="Y53:AA53"/>
    <mergeCell ref="AB53:AV53"/>
    <mergeCell ref="AW53:AY53"/>
    <mergeCell ref="AZ53:BD53"/>
    <mergeCell ref="H31:X33"/>
    <mergeCell ref="H34:X36"/>
    <mergeCell ref="H37:X40"/>
    <mergeCell ref="H41:X43"/>
    <mergeCell ref="H44:X46"/>
    <mergeCell ref="AZ47:BD49"/>
    <mergeCell ref="AB48:AD48"/>
    <mergeCell ref="AE48:AG48"/>
    <mergeCell ref="AH48:AJ48"/>
    <mergeCell ref="AK48:AM48"/>
    <mergeCell ref="AN48:AP48"/>
    <mergeCell ref="AQ48:AS48"/>
    <mergeCell ref="AT48:AV48"/>
    <mergeCell ref="AB49:AD49"/>
    <mergeCell ref="AE49:AG49"/>
    <mergeCell ref="AH49:AJ49"/>
    <mergeCell ref="AK49:AM49"/>
    <mergeCell ref="AN49:AP49"/>
    <mergeCell ref="AQ49:AS49"/>
    <mergeCell ref="AB44:AD44"/>
    <mergeCell ref="AE44:AG44"/>
    <mergeCell ref="AH44:AJ44"/>
    <mergeCell ref="AK44:AM44"/>
    <mergeCell ref="AN44:AP44"/>
    <mergeCell ref="AQ44:AS44"/>
    <mergeCell ref="AT44:AV44"/>
    <mergeCell ref="AT49:AV49"/>
    <mergeCell ref="H50:AU51"/>
    <mergeCell ref="B13:B49"/>
    <mergeCell ref="A13:A49"/>
    <mergeCell ref="C54:G57"/>
    <mergeCell ref="C58:G63"/>
    <mergeCell ref="H54:X57"/>
    <mergeCell ref="H58:X60"/>
    <mergeCell ref="H61:X63"/>
    <mergeCell ref="AE54:AG54"/>
    <mergeCell ref="AH54:AJ54"/>
    <mergeCell ref="AK54:AM54"/>
    <mergeCell ref="AN54:AP54"/>
    <mergeCell ref="AQ54:AS54"/>
    <mergeCell ref="AT54:AV54"/>
    <mergeCell ref="AE55:AG55"/>
    <mergeCell ref="AH55:AJ55"/>
    <mergeCell ref="C52:G53"/>
    <mergeCell ref="H52:X53"/>
    <mergeCell ref="Y52:AY52"/>
    <mergeCell ref="A54:A87"/>
    <mergeCell ref="Y54:AA54"/>
    <mergeCell ref="AB54:AD54"/>
    <mergeCell ref="Y55:AA55"/>
    <mergeCell ref="AB55:AD55"/>
    <mergeCell ref="AB59:AD59"/>
    <mergeCell ref="AB61:AD61"/>
    <mergeCell ref="AB63:AD63"/>
    <mergeCell ref="AW44:AY46"/>
    <mergeCell ref="AB41:AD41"/>
    <mergeCell ref="AE41:AG41"/>
    <mergeCell ref="AH41:AJ41"/>
    <mergeCell ref="AK41:AM41"/>
    <mergeCell ref="Y72:AA72"/>
    <mergeCell ref="AB72:AD72"/>
    <mergeCell ref="H79:X81"/>
    <mergeCell ref="H82:X84"/>
    <mergeCell ref="H85:X87"/>
    <mergeCell ref="H88:X90"/>
    <mergeCell ref="H91:X93"/>
    <mergeCell ref="H64:X66"/>
    <mergeCell ref="H67:X69"/>
    <mergeCell ref="H70:X72"/>
    <mergeCell ref="H73:X75"/>
    <mergeCell ref="Y57:AA57"/>
    <mergeCell ref="AB57:AD57"/>
    <mergeCell ref="AB75:AD75"/>
    <mergeCell ref="C64:G78"/>
    <mergeCell ref="C79:G81"/>
    <mergeCell ref="C82:G84"/>
    <mergeCell ref="C85:G87"/>
    <mergeCell ref="C88:G93"/>
    <mergeCell ref="AB93:AD93"/>
    <mergeCell ref="AE57:AG57"/>
    <mergeCell ref="AH57:AJ57"/>
    <mergeCell ref="AK57:AM57"/>
    <mergeCell ref="AN57:AP57"/>
    <mergeCell ref="AQ57:AS57"/>
    <mergeCell ref="AT57:AV57"/>
    <mergeCell ref="H76:X78"/>
    <mergeCell ref="AW54:AY54"/>
    <mergeCell ref="AW55:AY55"/>
    <mergeCell ref="AW57:AY57"/>
    <mergeCell ref="AB58:AD58"/>
    <mergeCell ref="AE58:AG58"/>
    <mergeCell ref="AH58:AJ58"/>
    <mergeCell ref="AK58:AM58"/>
    <mergeCell ref="AN58:AP58"/>
    <mergeCell ref="AQ58:AS58"/>
    <mergeCell ref="AT58:AV58"/>
    <mergeCell ref="AW58:AY60"/>
    <mergeCell ref="AK55:AM55"/>
    <mergeCell ref="AN55:AP55"/>
    <mergeCell ref="AQ55:AS55"/>
    <mergeCell ref="AT55:AV55"/>
    <mergeCell ref="AT56:AV56"/>
    <mergeCell ref="AW56:AY56"/>
    <mergeCell ref="AT59:AV59"/>
    <mergeCell ref="AB60:AD60"/>
    <mergeCell ref="AE60:AG60"/>
    <mergeCell ref="AH60:AJ60"/>
    <mergeCell ref="AK60:AM60"/>
    <mergeCell ref="AN60:AP60"/>
    <mergeCell ref="AQ60:AS60"/>
    <mergeCell ref="AT60:AV60"/>
    <mergeCell ref="AE59:AG59"/>
    <mergeCell ref="AH59:AJ59"/>
    <mergeCell ref="AK59:AM59"/>
    <mergeCell ref="AN59:AP59"/>
    <mergeCell ref="AQ59:AS59"/>
    <mergeCell ref="AT61:AV61"/>
    <mergeCell ref="AB62:AD62"/>
    <mergeCell ref="AE62:AG62"/>
    <mergeCell ref="AH62:AJ62"/>
    <mergeCell ref="AK62:AM62"/>
    <mergeCell ref="AN62:AP62"/>
    <mergeCell ref="AQ62:AS62"/>
    <mergeCell ref="AT62:AV62"/>
    <mergeCell ref="AE61:AG61"/>
    <mergeCell ref="AH61:AJ61"/>
    <mergeCell ref="AK61:AM61"/>
    <mergeCell ref="AN61:AP61"/>
    <mergeCell ref="AQ61:AS61"/>
    <mergeCell ref="AT63:AV63"/>
    <mergeCell ref="Y64:AA64"/>
    <mergeCell ref="Y65:AA65"/>
    <mergeCell ref="Y66:AA66"/>
    <mergeCell ref="Y67:AA67"/>
    <mergeCell ref="AT67:AV69"/>
    <mergeCell ref="AE63:AG63"/>
    <mergeCell ref="AH63:AJ63"/>
    <mergeCell ref="AK63:AM63"/>
    <mergeCell ref="AN63:AP63"/>
    <mergeCell ref="AQ63:AS63"/>
    <mergeCell ref="AT70:AV70"/>
    <mergeCell ref="AW70:AY70"/>
    <mergeCell ref="Y71:AA71"/>
    <mergeCell ref="AB71:AD71"/>
    <mergeCell ref="AE71:AG71"/>
    <mergeCell ref="AH71:AJ71"/>
    <mergeCell ref="AK71:AM71"/>
    <mergeCell ref="AN71:AP71"/>
    <mergeCell ref="AQ71:AS71"/>
    <mergeCell ref="AT71:AV71"/>
    <mergeCell ref="AW71:AY71"/>
    <mergeCell ref="AE70:AG70"/>
    <mergeCell ref="AH70:AJ70"/>
    <mergeCell ref="AK70:AM70"/>
    <mergeCell ref="AN70:AP70"/>
    <mergeCell ref="AQ70:AS70"/>
    <mergeCell ref="Y68:AA68"/>
    <mergeCell ref="Y69:AA69"/>
    <mergeCell ref="Y70:AA70"/>
    <mergeCell ref="AB70:AD70"/>
    <mergeCell ref="AT72:AV72"/>
    <mergeCell ref="AW72:AY72"/>
    <mergeCell ref="AB73:AD73"/>
    <mergeCell ref="AE73:AG73"/>
    <mergeCell ref="AH73:AJ73"/>
    <mergeCell ref="AK73:AM73"/>
    <mergeCell ref="AN73:AP73"/>
    <mergeCell ref="AQ73:AS73"/>
    <mergeCell ref="AT73:AV73"/>
    <mergeCell ref="AW73:AY73"/>
    <mergeCell ref="AE72:AG72"/>
    <mergeCell ref="AH72:AJ72"/>
    <mergeCell ref="AK72:AM72"/>
    <mergeCell ref="AN72:AP72"/>
    <mergeCell ref="AQ72:AS72"/>
    <mergeCell ref="AT74:AV74"/>
    <mergeCell ref="AW74:AY74"/>
    <mergeCell ref="AE75:AG75"/>
    <mergeCell ref="AH75:AJ75"/>
    <mergeCell ref="AK75:AM75"/>
    <mergeCell ref="AN75:AP75"/>
    <mergeCell ref="AQ75:AS75"/>
    <mergeCell ref="AT75:AV75"/>
    <mergeCell ref="AW75:AY75"/>
    <mergeCell ref="AB74:AD74"/>
    <mergeCell ref="AE74:AG74"/>
    <mergeCell ref="AH74:AJ74"/>
    <mergeCell ref="AK74:AM74"/>
    <mergeCell ref="AN74:AP74"/>
    <mergeCell ref="AT76:AV76"/>
    <mergeCell ref="AB77:AD77"/>
    <mergeCell ref="AE77:AG77"/>
    <mergeCell ref="AH77:AJ77"/>
    <mergeCell ref="AK77:AM77"/>
    <mergeCell ref="AN77:AP77"/>
    <mergeCell ref="AQ77:AS77"/>
    <mergeCell ref="AT77:AV77"/>
    <mergeCell ref="AB76:AD76"/>
    <mergeCell ref="AE76:AG76"/>
    <mergeCell ref="AH76:AJ76"/>
    <mergeCell ref="AK76:AM76"/>
    <mergeCell ref="AN76:AP76"/>
    <mergeCell ref="AQ76:AS76"/>
    <mergeCell ref="AQ74:AS74"/>
    <mergeCell ref="AT78:AV78"/>
    <mergeCell ref="AB79:AD79"/>
    <mergeCell ref="AE79:AG79"/>
    <mergeCell ref="AH79:AJ79"/>
    <mergeCell ref="AK79:AM79"/>
    <mergeCell ref="AN79:AP79"/>
    <mergeCell ref="AQ79:AS79"/>
    <mergeCell ref="AT79:AV79"/>
    <mergeCell ref="AB78:AD78"/>
    <mergeCell ref="AE78:AG78"/>
    <mergeCell ref="AH78:AJ78"/>
    <mergeCell ref="AK78:AM78"/>
    <mergeCell ref="AN78:AP78"/>
    <mergeCell ref="AT80:AV80"/>
    <mergeCell ref="AB81:AD81"/>
    <mergeCell ref="AE81:AG81"/>
    <mergeCell ref="AH81:AJ81"/>
    <mergeCell ref="AK81:AM81"/>
    <mergeCell ref="AN81:AP81"/>
    <mergeCell ref="AQ81:AS81"/>
    <mergeCell ref="AT81:AV81"/>
    <mergeCell ref="AB80:AD80"/>
    <mergeCell ref="AE80:AG80"/>
    <mergeCell ref="AH80:AJ80"/>
    <mergeCell ref="AK80:AM80"/>
    <mergeCell ref="AN80:AP80"/>
    <mergeCell ref="AQ80:AS80"/>
    <mergeCell ref="AQ78:AS78"/>
    <mergeCell ref="AQ83:AS83"/>
    <mergeCell ref="AT83:AV83"/>
    <mergeCell ref="AB82:AD82"/>
    <mergeCell ref="AE82:AG82"/>
    <mergeCell ref="AH82:AJ82"/>
    <mergeCell ref="AK82:AM82"/>
    <mergeCell ref="AN82:AP82"/>
    <mergeCell ref="AT84:AV84"/>
    <mergeCell ref="AB85:AD85"/>
    <mergeCell ref="AE85:AG85"/>
    <mergeCell ref="AH85:AJ85"/>
    <mergeCell ref="AK85:AM85"/>
    <mergeCell ref="AN85:AP85"/>
    <mergeCell ref="AQ85:AS85"/>
    <mergeCell ref="AT85:AV85"/>
    <mergeCell ref="AB84:AD84"/>
    <mergeCell ref="AE84:AG84"/>
    <mergeCell ref="AH84:AJ84"/>
    <mergeCell ref="AK84:AM84"/>
    <mergeCell ref="AN84:AP84"/>
    <mergeCell ref="AT82:AV82"/>
    <mergeCell ref="AB83:AD83"/>
    <mergeCell ref="AE83:AG83"/>
    <mergeCell ref="AH83:AJ83"/>
    <mergeCell ref="AK83:AM83"/>
    <mergeCell ref="AN83:AP83"/>
    <mergeCell ref="AH92:AJ92"/>
    <mergeCell ref="AK92:AM92"/>
    <mergeCell ref="AN92:AP92"/>
    <mergeCell ref="AT86:AV86"/>
    <mergeCell ref="AB87:AD87"/>
    <mergeCell ref="AE87:AG87"/>
    <mergeCell ref="AH87:AJ87"/>
    <mergeCell ref="AK87:AM87"/>
    <mergeCell ref="AN87:AP87"/>
    <mergeCell ref="AQ87:AS87"/>
    <mergeCell ref="AT87:AV87"/>
    <mergeCell ref="AB86:AD86"/>
    <mergeCell ref="AE86:AG86"/>
    <mergeCell ref="AH86:AJ86"/>
    <mergeCell ref="AK86:AM86"/>
    <mergeCell ref="AN86:AP86"/>
    <mergeCell ref="AT88:AV88"/>
    <mergeCell ref="AB89:AD89"/>
    <mergeCell ref="AE89:AG89"/>
    <mergeCell ref="AH89:AJ89"/>
    <mergeCell ref="AK89:AM89"/>
    <mergeCell ref="AN89:AP89"/>
    <mergeCell ref="AQ89:AS89"/>
    <mergeCell ref="AQ92:AS92"/>
    <mergeCell ref="AN88:AP88"/>
    <mergeCell ref="AZ91:BD93"/>
    <mergeCell ref="AZ70:BD72"/>
    <mergeCell ref="AZ73:BD75"/>
    <mergeCell ref="AZ76:BD78"/>
    <mergeCell ref="AZ79:BD81"/>
    <mergeCell ref="AZ82:BD84"/>
    <mergeCell ref="AQ90:AS90"/>
    <mergeCell ref="AQ88:AS88"/>
    <mergeCell ref="AQ86:AS86"/>
    <mergeCell ref="AQ84:AS84"/>
    <mergeCell ref="AQ82:AS82"/>
    <mergeCell ref="AT90:AV90"/>
    <mergeCell ref="AB91:AD91"/>
    <mergeCell ref="AE91:AG91"/>
    <mergeCell ref="AH91:AJ91"/>
    <mergeCell ref="AK91:AM91"/>
    <mergeCell ref="AN91:AP91"/>
    <mergeCell ref="AQ91:AS91"/>
    <mergeCell ref="AT91:AV91"/>
    <mergeCell ref="AB90:AD90"/>
    <mergeCell ref="AE90:AG90"/>
    <mergeCell ref="AH90:AJ90"/>
    <mergeCell ref="AK90:AM90"/>
    <mergeCell ref="AN90:AP90"/>
    <mergeCell ref="AE93:AG93"/>
    <mergeCell ref="AH93:AJ93"/>
    <mergeCell ref="AK93:AM93"/>
    <mergeCell ref="AN93:AP93"/>
    <mergeCell ref="AQ93:AS93"/>
    <mergeCell ref="AT93:AV93"/>
    <mergeCell ref="AB92:AD92"/>
    <mergeCell ref="AE92:AG92"/>
    <mergeCell ref="AB94:AD94"/>
    <mergeCell ref="AE94:AG94"/>
    <mergeCell ref="AH94:AJ94"/>
    <mergeCell ref="AK94:AM94"/>
    <mergeCell ref="AN94:AP94"/>
    <mergeCell ref="AQ94:AS94"/>
    <mergeCell ref="AT94:AV94"/>
    <mergeCell ref="Y58:AA60"/>
    <mergeCell ref="Y61:AA63"/>
    <mergeCell ref="Y73:AA75"/>
    <mergeCell ref="Y76:AA78"/>
    <mergeCell ref="Y79:AA81"/>
    <mergeCell ref="Y82:AA84"/>
    <mergeCell ref="Y85:AA87"/>
    <mergeCell ref="Y88:AA88"/>
    <mergeCell ref="Y89:AA89"/>
    <mergeCell ref="Y90:AA90"/>
    <mergeCell ref="Y91:AA91"/>
    <mergeCell ref="Y92:AA92"/>
    <mergeCell ref="AB67:AD69"/>
    <mergeCell ref="AE67:AG69"/>
    <mergeCell ref="AH67:AJ69"/>
    <mergeCell ref="AK67:AM69"/>
    <mergeCell ref="AN67:AP69"/>
    <mergeCell ref="AQ67:AS69"/>
    <mergeCell ref="Y93:AA93"/>
    <mergeCell ref="AT92:AV92"/>
    <mergeCell ref="AT89:AV89"/>
    <mergeCell ref="AB88:AD88"/>
    <mergeCell ref="AE88:AG88"/>
    <mergeCell ref="AH88:AJ88"/>
    <mergeCell ref="AK88:AM88"/>
    <mergeCell ref="H100:AU101"/>
    <mergeCell ref="C102:G103"/>
    <mergeCell ref="H102:X103"/>
    <mergeCell ref="Y102:AY102"/>
    <mergeCell ref="AZ102:BD102"/>
    <mergeCell ref="Y103:AA103"/>
    <mergeCell ref="AB103:AV103"/>
    <mergeCell ref="AW103:AY103"/>
    <mergeCell ref="AZ103:BD103"/>
    <mergeCell ref="AZ54:BD57"/>
    <mergeCell ref="AZ58:BD60"/>
    <mergeCell ref="AZ61:BD63"/>
    <mergeCell ref="AZ64:BD66"/>
    <mergeCell ref="AZ67:BD69"/>
    <mergeCell ref="AW76:AY78"/>
    <mergeCell ref="AW79:AY81"/>
    <mergeCell ref="AW82:AY84"/>
    <mergeCell ref="AW85:AY87"/>
    <mergeCell ref="AW88:AY90"/>
    <mergeCell ref="AW91:AY93"/>
    <mergeCell ref="AW61:AY63"/>
    <mergeCell ref="AW64:AY66"/>
    <mergeCell ref="AW67:AY69"/>
    <mergeCell ref="AB64:AD66"/>
    <mergeCell ref="AE64:AG66"/>
    <mergeCell ref="AH64:AJ66"/>
    <mergeCell ref="AK64:AM66"/>
    <mergeCell ref="AN64:AP66"/>
    <mergeCell ref="AQ64:AS66"/>
    <mergeCell ref="AT64:AV66"/>
    <mergeCell ref="AZ85:BD87"/>
    <mergeCell ref="AZ88:BD90"/>
  </mergeCells>
  <phoneticPr fontId="4"/>
  <dataValidations disablePrompts="1" count="1">
    <dataValidation type="list" allowBlank="1" showInputMessage="1" sqref="AB14:AV14 Y17:AV17 AB20:AV20 AB23:AV23 AB26:AV26 AB29:AV29 AB32:AV32 AB35:AV35 Y138:AV138 AB42:AV42 AB45:AV45 AB38:AV38 AB59:AV59 AB62:AV62 Y65:AA65 Y68:AA68 Y71:AY71 AB74:AY74 AB77:AV77 AB80:AV80 AB83:AV83 AB86:AV86 Y89:AV89 Y92:AV92 AB105:AV105 AB108:AV108 Y95:AV95 AB111:AV111 Y117:AV117 AB120:AY120 Y114:AV114 AB123:AV123 AB130:AV130 AB48:AV48 AB98:AV98 Y55:AY55" xr:uid="{00000000-0002-0000-1D00-000000000000}">
      <formula1>"☑,□"</formula1>
    </dataValidation>
  </dataValidations>
  <printOptions horizontalCentered="1"/>
  <pageMargins left="0.23622047244094491" right="0.23622047244094491" top="0.74803149606299213" bottom="0.74803149606299213" header="0.31496062992125984" footer="0.31496062992125984"/>
  <pageSetup paperSize="9" scale="93" fitToHeight="3" orientation="landscape" blackAndWhite="1" r:id="rId1"/>
  <rowBreaks count="2" manualBreakCount="2">
    <brk id="49" max="55" man="1"/>
    <brk id="99" max="5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F275"/>
  <sheetViews>
    <sheetView view="pageBreakPreview" topLeftCell="A113" zoomScaleNormal="100" zoomScaleSheetLayoutView="100" workbookViewId="0"/>
  </sheetViews>
  <sheetFormatPr defaultColWidth="9" defaultRowHeight="10.5" customHeight="1"/>
  <cols>
    <col min="1" max="1" width="2.6640625" style="231" customWidth="1"/>
    <col min="2" max="56" width="2.33203125" style="231" customWidth="1"/>
    <col min="57" max="16384" width="9" style="231"/>
  </cols>
  <sheetData>
    <row r="1" spans="1:58" ht="10.5" customHeight="1">
      <c r="A1" s="228"/>
      <c r="B1" s="229"/>
      <c r="C1" s="229"/>
      <c r="D1" s="229"/>
      <c r="E1" s="229"/>
      <c r="F1" s="229"/>
      <c r="G1" s="229"/>
      <c r="H1" s="1181" t="s">
        <v>348</v>
      </c>
      <c r="I1" s="1181"/>
      <c r="J1" s="1181"/>
      <c r="K1" s="1181"/>
      <c r="L1" s="1181"/>
      <c r="M1" s="1181"/>
      <c r="N1" s="1181"/>
      <c r="O1" s="1181"/>
      <c r="P1" s="1181"/>
      <c r="Q1" s="1181"/>
      <c r="R1" s="1181"/>
      <c r="S1" s="1181"/>
      <c r="T1" s="1181"/>
      <c r="U1" s="1181"/>
      <c r="V1" s="1181"/>
      <c r="W1" s="1181"/>
      <c r="X1" s="1181"/>
      <c r="Y1" s="1181"/>
      <c r="Z1" s="1181"/>
      <c r="AA1" s="1181"/>
      <c r="AB1" s="1181"/>
      <c r="AC1" s="1181"/>
      <c r="AD1" s="1181"/>
      <c r="AE1" s="1181"/>
      <c r="AF1" s="1181"/>
      <c r="AG1" s="1181"/>
      <c r="AH1" s="1181"/>
      <c r="AI1" s="1181"/>
      <c r="AJ1" s="1181"/>
      <c r="AK1" s="1181"/>
      <c r="AL1" s="1181"/>
      <c r="AM1" s="1181"/>
      <c r="AN1" s="1181"/>
      <c r="AO1" s="1181"/>
      <c r="AP1" s="1181"/>
      <c r="AQ1" s="1181"/>
      <c r="AR1" s="1181"/>
      <c r="AS1" s="1181"/>
      <c r="AT1" s="1181"/>
      <c r="AU1" s="1181"/>
      <c r="AV1" s="229"/>
      <c r="AW1" s="229"/>
      <c r="AX1" s="233"/>
      <c r="AY1" s="233"/>
      <c r="AZ1" s="233"/>
      <c r="BA1" s="233"/>
      <c r="BB1" s="233"/>
      <c r="BC1" s="233"/>
      <c r="BD1" s="562" t="s">
        <v>1124</v>
      </c>
      <c r="BE1" s="567" t="str">
        <f>HYPERLINK("#'リンク一覧'!A1", "リンク一覧へ")</f>
        <v>リンク一覧へ</v>
      </c>
      <c r="BF1" s="138"/>
    </row>
    <row r="2" spans="1:58" ht="10.5" customHeight="1">
      <c r="A2" s="232"/>
      <c r="B2" s="232"/>
      <c r="C2" s="232"/>
      <c r="D2" s="232"/>
      <c r="E2" s="232"/>
      <c r="F2" s="232"/>
      <c r="G2" s="232"/>
      <c r="H2" s="1181"/>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1"/>
      <c r="AI2" s="1181"/>
      <c r="AJ2" s="1181"/>
      <c r="AK2" s="1181"/>
      <c r="AL2" s="1181"/>
      <c r="AM2" s="1181"/>
      <c r="AN2" s="1181"/>
      <c r="AO2" s="1181"/>
      <c r="AP2" s="1181"/>
      <c r="AQ2" s="1181"/>
      <c r="AR2" s="1181"/>
      <c r="AS2" s="1181"/>
      <c r="AT2" s="1181"/>
      <c r="AU2" s="1181"/>
      <c r="AV2" s="232"/>
      <c r="AW2" s="232"/>
      <c r="AX2" s="232"/>
      <c r="AY2" s="232"/>
      <c r="AZ2" s="232"/>
      <c r="BA2" s="232"/>
      <c r="BB2" s="232"/>
      <c r="BC2" s="232"/>
      <c r="BD2" s="230" t="s">
        <v>1035</v>
      </c>
    </row>
    <row r="3" spans="1:58" ht="10.5" customHeight="1">
      <c r="A3" s="232"/>
      <c r="B3" s="232"/>
      <c r="C3" s="232"/>
      <c r="D3" s="232"/>
      <c r="E3" s="232"/>
      <c r="F3" s="232"/>
      <c r="G3" s="232"/>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2"/>
      <c r="AW3" s="232"/>
      <c r="AX3" s="232"/>
      <c r="AY3" s="232"/>
      <c r="AZ3" s="232"/>
      <c r="BA3" s="232"/>
      <c r="BB3" s="232"/>
      <c r="BC3" s="232"/>
      <c r="BD3" s="230" t="s">
        <v>1052</v>
      </c>
    </row>
    <row r="4" spans="1:58" ht="10.5" customHeight="1">
      <c r="A4" s="33" t="s">
        <v>680</v>
      </c>
      <c r="D4" s="33"/>
      <c r="E4" s="33"/>
      <c r="F4" s="1270"/>
      <c r="G4" s="1270"/>
      <c r="H4" s="1270"/>
      <c r="I4" s="1270"/>
      <c r="J4" s="1270"/>
      <c r="K4" s="1270"/>
      <c r="L4" s="1270"/>
      <c r="M4" s="1270"/>
      <c r="N4" s="1270"/>
      <c r="O4" s="1270"/>
      <c r="P4" s="1270"/>
      <c r="Q4" s="1270"/>
      <c r="R4" s="1270"/>
      <c r="S4" s="1270"/>
      <c r="T4" s="1270"/>
      <c r="U4" s="1270"/>
      <c r="V4" s="228"/>
      <c r="W4" s="228"/>
      <c r="X4" s="228"/>
      <c r="Y4" s="228"/>
      <c r="Z4" s="228"/>
      <c r="AA4" s="228"/>
      <c r="AB4" s="228"/>
      <c r="AI4" s="228"/>
      <c r="AJ4" s="228"/>
      <c r="AK4" s="228"/>
      <c r="AL4" s="228"/>
      <c r="AM4" s="1247" t="s">
        <v>350</v>
      </c>
      <c r="AN4" s="1247"/>
      <c r="AO4" s="1247"/>
      <c r="AP4" s="1247"/>
      <c r="AQ4" s="1247"/>
      <c r="AR4" s="1247"/>
      <c r="AS4" s="228"/>
      <c r="AT4" s="1248" t="s">
        <v>797</v>
      </c>
      <c r="AU4" s="1248"/>
      <c r="AV4" s="1248"/>
      <c r="AW4" s="1248"/>
      <c r="AX4" s="1248"/>
      <c r="AY4" s="1248"/>
      <c r="AZ4" s="1248"/>
      <c r="BA4" s="1248"/>
      <c r="BB4" s="1248"/>
      <c r="BC4" s="1248"/>
      <c r="BD4" s="1248"/>
    </row>
    <row r="5" spans="1:58" ht="10.5" customHeight="1">
      <c r="A5" s="33" t="s">
        <v>681</v>
      </c>
      <c r="D5" s="33"/>
      <c r="E5" s="33"/>
      <c r="F5" s="1271" t="s">
        <v>694</v>
      </c>
      <c r="G5" s="1271"/>
      <c r="H5" s="1271"/>
      <c r="I5" s="1271"/>
      <c r="J5" s="1271"/>
      <c r="K5" s="1271"/>
      <c r="L5" s="1271"/>
      <c r="M5" s="1271" t="s">
        <v>1</v>
      </c>
      <c r="N5" s="1271"/>
      <c r="O5" s="1271" t="s">
        <v>696</v>
      </c>
      <c r="P5" s="1271"/>
      <c r="Q5" s="1271"/>
      <c r="R5" s="1271"/>
      <c r="S5" s="1271"/>
      <c r="T5" s="1271"/>
      <c r="U5" s="1271"/>
      <c r="V5" s="228"/>
      <c r="W5" s="228"/>
      <c r="X5" s="228"/>
      <c r="Y5" s="228"/>
      <c r="Z5" s="228"/>
      <c r="AA5" s="228"/>
      <c r="AB5" s="228"/>
      <c r="AI5" s="228"/>
      <c r="AJ5" s="228"/>
      <c r="AK5" s="228"/>
      <c r="AL5" s="228"/>
      <c r="AM5" s="1247" t="s">
        <v>438</v>
      </c>
      <c r="AN5" s="1247"/>
      <c r="AO5" s="1247"/>
      <c r="AP5" s="1247"/>
      <c r="AQ5" s="1247"/>
      <c r="AR5" s="1247"/>
      <c r="AS5" s="228"/>
      <c r="AT5" s="1249" t="str">
        <f>IF(基本情報!$C$4="","",基本情報!$C$4)</f>
        <v/>
      </c>
      <c r="AU5" s="1249"/>
      <c r="AV5" s="1249"/>
      <c r="AW5" s="1249"/>
      <c r="AX5" s="1249"/>
      <c r="AY5" s="1249"/>
      <c r="AZ5" s="1249"/>
      <c r="BA5" s="1249"/>
      <c r="BB5" s="1249"/>
      <c r="BC5" s="1249"/>
      <c r="BD5" s="1249"/>
    </row>
    <row r="6" spans="1:58" ht="10.5" customHeight="1">
      <c r="A6" s="33" t="s">
        <v>682</v>
      </c>
      <c r="D6" s="33"/>
      <c r="E6" s="33"/>
      <c r="F6" s="1270"/>
      <c r="G6" s="1270"/>
      <c r="H6" s="1270"/>
      <c r="I6" s="1270"/>
      <c r="J6" s="1270"/>
      <c r="K6" s="1270"/>
      <c r="L6" s="1270"/>
      <c r="M6" s="1270"/>
      <c r="N6" s="1270"/>
      <c r="O6" s="1270"/>
      <c r="P6" s="1270"/>
      <c r="Q6" s="1270"/>
      <c r="R6" s="1270"/>
      <c r="S6" s="1270"/>
      <c r="T6" s="1270"/>
      <c r="U6" s="1270"/>
      <c r="V6" s="228"/>
      <c r="W6" s="228"/>
      <c r="X6" s="228"/>
      <c r="Y6" s="228"/>
      <c r="Z6" s="228"/>
      <c r="AA6" s="228"/>
      <c r="AB6" s="228"/>
      <c r="AI6" s="228"/>
      <c r="AJ6" s="228"/>
      <c r="AK6" s="228"/>
      <c r="AL6" s="228"/>
      <c r="AM6" s="1247" t="s">
        <v>351</v>
      </c>
      <c r="AN6" s="1247"/>
      <c r="AO6" s="1247"/>
      <c r="AP6" s="1247"/>
      <c r="AQ6" s="1247"/>
      <c r="AR6" s="1247"/>
      <c r="AS6" s="228"/>
      <c r="AT6" s="1248"/>
      <c r="AU6" s="1248"/>
      <c r="AV6" s="1248"/>
      <c r="AW6" s="1248"/>
      <c r="AX6" s="1248"/>
      <c r="AY6" s="1248"/>
      <c r="AZ6" s="1248"/>
      <c r="BA6" s="1248"/>
      <c r="BB6" s="1248"/>
      <c r="BC6" s="1248"/>
      <c r="BD6" s="1248"/>
    </row>
    <row r="7" spans="1:58" ht="10.5" customHeight="1">
      <c r="A7" s="227"/>
      <c r="B7" s="227"/>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1247" t="s">
        <v>799</v>
      </c>
      <c r="AN7" s="1247"/>
      <c r="AO7" s="1247"/>
      <c r="AP7" s="1247"/>
      <c r="AQ7" s="1247"/>
      <c r="AR7" s="1247"/>
      <c r="AS7" s="228"/>
      <c r="AT7" s="1275" t="s">
        <v>663</v>
      </c>
      <c r="AU7" s="1275"/>
      <c r="AV7" s="1275"/>
      <c r="AW7" s="1275"/>
      <c r="AX7" s="1275"/>
      <c r="AY7" s="277" t="s">
        <v>1</v>
      </c>
      <c r="AZ7" s="1275" t="s">
        <v>663</v>
      </c>
      <c r="BA7" s="1275"/>
      <c r="BB7" s="1275"/>
      <c r="BC7" s="1275"/>
      <c r="BD7" s="1275"/>
    </row>
    <row r="8" spans="1:58" ht="10.5" customHeight="1">
      <c r="A8" s="227"/>
      <c r="B8" s="227"/>
      <c r="C8" s="228"/>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75"/>
      <c r="AN8" s="275"/>
      <c r="AO8" s="275"/>
      <c r="AP8" s="275"/>
      <c r="AQ8" s="275"/>
      <c r="AR8" s="275"/>
      <c r="AS8" s="228"/>
      <c r="AT8" s="228"/>
      <c r="AU8" s="228"/>
      <c r="AV8" s="228"/>
      <c r="AW8" s="228"/>
      <c r="AX8" s="228"/>
      <c r="AY8" s="228"/>
      <c r="AZ8" s="228"/>
      <c r="BA8" s="228"/>
      <c r="BB8" s="228"/>
      <c r="BC8" s="228"/>
      <c r="BD8" s="228"/>
    </row>
    <row r="9" spans="1:58" ht="10.5" customHeight="1">
      <c r="A9" s="228" t="s">
        <v>352</v>
      </c>
      <c r="B9" s="228"/>
      <c r="C9" s="228"/>
      <c r="D9" s="228"/>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row>
    <row r="10" spans="1:58" ht="10.5" customHeight="1">
      <c r="A10" s="228" t="s">
        <v>686</v>
      </c>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row>
    <row r="11" spans="1:58" ht="10.5" customHeight="1">
      <c r="A11" s="228" t="s">
        <v>687</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row>
    <row r="12" spans="1:58" ht="10.5" customHeight="1">
      <c r="A12" s="1250" t="s">
        <v>353</v>
      </c>
      <c r="B12" s="1250" t="s">
        <v>679</v>
      </c>
      <c r="C12" s="1182" t="s">
        <v>355</v>
      </c>
      <c r="D12" s="1182"/>
      <c r="E12" s="1182"/>
      <c r="F12" s="1182"/>
      <c r="G12" s="1182"/>
      <c r="H12" s="1183" t="s">
        <v>356</v>
      </c>
      <c r="I12" s="1183"/>
      <c r="J12" s="1183"/>
      <c r="K12" s="1183"/>
      <c r="L12" s="1183"/>
      <c r="M12" s="1183"/>
      <c r="N12" s="1183"/>
      <c r="O12" s="1183"/>
      <c r="P12" s="1183"/>
      <c r="Q12" s="1183"/>
      <c r="R12" s="1183"/>
      <c r="S12" s="1183"/>
      <c r="T12" s="1183"/>
      <c r="U12" s="1183"/>
      <c r="V12" s="1183"/>
      <c r="W12" s="1183"/>
      <c r="X12" s="1183"/>
      <c r="Y12" s="1184" t="s">
        <v>354</v>
      </c>
      <c r="Z12" s="1184"/>
      <c r="AA12" s="1184"/>
      <c r="AB12" s="1184"/>
      <c r="AC12" s="1184"/>
      <c r="AD12" s="1184"/>
      <c r="AE12" s="1184"/>
      <c r="AF12" s="1184"/>
      <c r="AG12" s="1184"/>
      <c r="AH12" s="1184"/>
      <c r="AI12" s="1184"/>
      <c r="AJ12" s="1184"/>
      <c r="AK12" s="1184"/>
      <c r="AL12" s="1184"/>
      <c r="AM12" s="1184"/>
      <c r="AN12" s="1184"/>
      <c r="AO12" s="1184"/>
      <c r="AP12" s="1184"/>
      <c r="AQ12" s="1184"/>
      <c r="AR12" s="1184"/>
      <c r="AS12" s="1184"/>
      <c r="AT12" s="1184"/>
      <c r="AU12" s="1184"/>
      <c r="AV12" s="1184"/>
      <c r="AW12" s="1184"/>
      <c r="AX12" s="1184"/>
      <c r="AY12" s="1184"/>
      <c r="AZ12" s="1185" t="s">
        <v>689</v>
      </c>
      <c r="BA12" s="1185"/>
      <c r="BB12" s="1185"/>
      <c r="BC12" s="1185"/>
      <c r="BD12" s="1185"/>
    </row>
    <row r="13" spans="1:58" ht="10.5" customHeight="1">
      <c r="A13" s="1250"/>
      <c r="B13" s="1250"/>
      <c r="C13" s="1182"/>
      <c r="D13" s="1182"/>
      <c r="E13" s="1182"/>
      <c r="F13" s="1182"/>
      <c r="G13" s="1182"/>
      <c r="H13" s="1183"/>
      <c r="I13" s="1183"/>
      <c r="J13" s="1183"/>
      <c r="K13" s="1183"/>
      <c r="L13" s="1183"/>
      <c r="M13" s="1183"/>
      <c r="N13" s="1183"/>
      <c r="O13" s="1183"/>
      <c r="P13" s="1183"/>
      <c r="Q13" s="1183"/>
      <c r="R13" s="1183"/>
      <c r="S13" s="1183"/>
      <c r="T13" s="1183"/>
      <c r="U13" s="1183"/>
      <c r="V13" s="1183"/>
      <c r="W13" s="1183"/>
      <c r="X13" s="1183"/>
      <c r="Y13" s="1184" t="s">
        <v>357</v>
      </c>
      <c r="Z13" s="1184"/>
      <c r="AA13" s="1184"/>
      <c r="AB13" s="1272" t="s">
        <v>688</v>
      </c>
      <c r="AC13" s="1273"/>
      <c r="AD13" s="1273"/>
      <c r="AE13" s="1273"/>
      <c r="AF13" s="1273"/>
      <c r="AG13" s="1273"/>
      <c r="AH13" s="1273"/>
      <c r="AI13" s="1273"/>
      <c r="AJ13" s="1273"/>
      <c r="AK13" s="1273"/>
      <c r="AL13" s="1273"/>
      <c r="AM13" s="1273"/>
      <c r="AN13" s="1273"/>
      <c r="AO13" s="1273"/>
      <c r="AP13" s="1273"/>
      <c r="AQ13" s="1273"/>
      <c r="AR13" s="1273"/>
      <c r="AS13" s="1273"/>
      <c r="AT13" s="1273"/>
      <c r="AU13" s="1273"/>
      <c r="AV13" s="1273"/>
      <c r="AW13" s="1273"/>
      <c r="AX13" s="1273"/>
      <c r="AY13" s="1274"/>
      <c r="AZ13" s="1186" t="s">
        <v>683</v>
      </c>
      <c r="BA13" s="1186"/>
      <c r="BB13" s="1186"/>
      <c r="BC13" s="1186"/>
      <c r="BD13" s="1186"/>
    </row>
    <row r="14" spans="1:58" ht="10.5" customHeight="1">
      <c r="A14" s="1235" t="s">
        <v>359</v>
      </c>
      <c r="B14" s="1235" t="s">
        <v>360</v>
      </c>
      <c r="C14" s="1226" t="s">
        <v>361</v>
      </c>
      <c r="D14" s="1227"/>
      <c r="E14" s="1227"/>
      <c r="F14" s="1227"/>
      <c r="G14" s="1228"/>
      <c r="H14" s="1226" t="s">
        <v>403</v>
      </c>
      <c r="I14" s="1227"/>
      <c r="J14" s="1227"/>
      <c r="K14" s="1227"/>
      <c r="L14" s="1227"/>
      <c r="M14" s="1227"/>
      <c r="N14" s="1227"/>
      <c r="O14" s="1227"/>
      <c r="P14" s="1227"/>
      <c r="Q14" s="1227"/>
      <c r="R14" s="1227"/>
      <c r="S14" s="1227"/>
      <c r="T14" s="1227"/>
      <c r="U14" s="1227"/>
      <c r="V14" s="1227"/>
      <c r="W14" s="1227"/>
      <c r="X14" s="1228"/>
      <c r="Y14" s="1196"/>
      <c r="Z14" s="1197"/>
      <c r="AA14" s="1198"/>
      <c r="AB14" s="1205"/>
      <c r="AC14" s="1206"/>
      <c r="AD14" s="1207"/>
      <c r="AE14" s="1205"/>
      <c r="AF14" s="1206"/>
      <c r="AG14" s="1207"/>
      <c r="AH14" s="1205"/>
      <c r="AI14" s="1206"/>
      <c r="AJ14" s="1207"/>
      <c r="AK14" s="1205"/>
      <c r="AL14" s="1206"/>
      <c r="AM14" s="1207"/>
      <c r="AN14" s="1205"/>
      <c r="AO14" s="1206"/>
      <c r="AP14" s="1207"/>
      <c r="AQ14" s="1205"/>
      <c r="AR14" s="1206"/>
      <c r="AS14" s="1207"/>
      <c r="AT14" s="1205"/>
      <c r="AU14" s="1206"/>
      <c r="AV14" s="1207"/>
      <c r="AW14" s="1205"/>
      <c r="AX14" s="1206"/>
      <c r="AY14" s="1207"/>
      <c r="AZ14" s="1187"/>
      <c r="BA14" s="1188"/>
      <c r="BB14" s="1188"/>
      <c r="BC14" s="1188"/>
      <c r="BD14" s="1189"/>
    </row>
    <row r="15" spans="1:58" ht="10.5" customHeight="1">
      <c r="A15" s="1236"/>
      <c r="B15" s="1236"/>
      <c r="C15" s="1229"/>
      <c r="D15" s="1230"/>
      <c r="E15" s="1230"/>
      <c r="F15" s="1230"/>
      <c r="G15" s="1231"/>
      <c r="H15" s="1229"/>
      <c r="I15" s="1230"/>
      <c r="J15" s="1230"/>
      <c r="K15" s="1230"/>
      <c r="L15" s="1230"/>
      <c r="M15" s="1230"/>
      <c r="N15" s="1230"/>
      <c r="O15" s="1230"/>
      <c r="P15" s="1230"/>
      <c r="Q15" s="1230"/>
      <c r="R15" s="1230"/>
      <c r="S15" s="1230"/>
      <c r="T15" s="1230"/>
      <c r="U15" s="1230"/>
      <c r="V15" s="1230"/>
      <c r="W15" s="1230"/>
      <c r="X15" s="1231"/>
      <c r="Y15" s="1199"/>
      <c r="Z15" s="1200"/>
      <c r="AA15" s="1201"/>
      <c r="AB15" s="1208" t="s">
        <v>338</v>
      </c>
      <c r="AC15" s="1209"/>
      <c r="AD15" s="1210"/>
      <c r="AE15" s="1208" t="s">
        <v>439</v>
      </c>
      <c r="AF15" s="1209"/>
      <c r="AG15" s="1210"/>
      <c r="AH15" s="1208" t="s">
        <v>439</v>
      </c>
      <c r="AI15" s="1209"/>
      <c r="AJ15" s="1210"/>
      <c r="AK15" s="1208" t="s">
        <v>439</v>
      </c>
      <c r="AL15" s="1209"/>
      <c r="AM15" s="1210"/>
      <c r="AN15" s="1208" t="s">
        <v>439</v>
      </c>
      <c r="AO15" s="1209"/>
      <c r="AP15" s="1210"/>
      <c r="AQ15" s="1208" t="s">
        <v>439</v>
      </c>
      <c r="AR15" s="1209"/>
      <c r="AS15" s="1210"/>
      <c r="AT15" s="1208" t="s">
        <v>439</v>
      </c>
      <c r="AU15" s="1209"/>
      <c r="AV15" s="1210"/>
      <c r="AW15" s="1208" t="s">
        <v>439</v>
      </c>
      <c r="AX15" s="1209"/>
      <c r="AY15" s="1210"/>
      <c r="AZ15" s="1190"/>
      <c r="BA15" s="1191"/>
      <c r="BB15" s="1191"/>
      <c r="BC15" s="1191"/>
      <c r="BD15" s="1192"/>
    </row>
    <row r="16" spans="1:58" ht="10.5" customHeight="1">
      <c r="A16" s="1236"/>
      <c r="B16" s="1236"/>
      <c r="C16" s="1232"/>
      <c r="D16" s="1233"/>
      <c r="E16" s="1233"/>
      <c r="F16" s="1233"/>
      <c r="G16" s="1234"/>
      <c r="H16" s="1232"/>
      <c r="I16" s="1233"/>
      <c r="J16" s="1233"/>
      <c r="K16" s="1233"/>
      <c r="L16" s="1233"/>
      <c r="M16" s="1233"/>
      <c r="N16" s="1233"/>
      <c r="O16" s="1233"/>
      <c r="P16" s="1233"/>
      <c r="Q16" s="1233"/>
      <c r="R16" s="1233"/>
      <c r="S16" s="1233"/>
      <c r="T16" s="1233"/>
      <c r="U16" s="1233"/>
      <c r="V16" s="1233"/>
      <c r="W16" s="1233"/>
      <c r="X16" s="1234"/>
      <c r="Y16" s="1202"/>
      <c r="Z16" s="1203"/>
      <c r="AA16" s="1204"/>
      <c r="AB16" s="1211"/>
      <c r="AC16" s="1212"/>
      <c r="AD16" s="1213"/>
      <c r="AE16" s="1211"/>
      <c r="AF16" s="1212"/>
      <c r="AG16" s="1213"/>
      <c r="AH16" s="1211"/>
      <c r="AI16" s="1212"/>
      <c r="AJ16" s="1213"/>
      <c r="AK16" s="1211"/>
      <c r="AL16" s="1212"/>
      <c r="AM16" s="1213"/>
      <c r="AN16" s="1211"/>
      <c r="AO16" s="1212"/>
      <c r="AP16" s="1213"/>
      <c r="AQ16" s="1211"/>
      <c r="AR16" s="1212"/>
      <c r="AS16" s="1213"/>
      <c r="AT16" s="1211"/>
      <c r="AU16" s="1212"/>
      <c r="AV16" s="1213"/>
      <c r="AW16" s="1211"/>
      <c r="AX16" s="1212"/>
      <c r="AY16" s="1213"/>
      <c r="AZ16" s="1193"/>
      <c r="BA16" s="1194"/>
      <c r="BB16" s="1194"/>
      <c r="BC16" s="1194"/>
      <c r="BD16" s="1195"/>
    </row>
    <row r="17" spans="1:56" ht="10.5" customHeight="1">
      <c r="A17" s="1236"/>
      <c r="B17" s="1236"/>
      <c r="C17" s="1226" t="s">
        <v>362</v>
      </c>
      <c r="D17" s="1227"/>
      <c r="E17" s="1227"/>
      <c r="F17" s="1227"/>
      <c r="G17" s="1228"/>
      <c r="H17" s="1226" t="s">
        <v>1314</v>
      </c>
      <c r="I17" s="1227"/>
      <c r="J17" s="1227"/>
      <c r="K17" s="1227"/>
      <c r="L17" s="1227"/>
      <c r="M17" s="1227"/>
      <c r="N17" s="1227"/>
      <c r="O17" s="1227"/>
      <c r="P17" s="1227"/>
      <c r="Q17" s="1227"/>
      <c r="R17" s="1227"/>
      <c r="S17" s="1227"/>
      <c r="T17" s="1227"/>
      <c r="U17" s="1227"/>
      <c r="V17" s="1227"/>
      <c r="W17" s="1227"/>
      <c r="X17" s="1228"/>
      <c r="Y17" s="1205"/>
      <c r="Z17" s="1206"/>
      <c r="AA17" s="1207"/>
      <c r="AB17" s="1205"/>
      <c r="AC17" s="1206"/>
      <c r="AD17" s="1207"/>
      <c r="AE17" s="1205"/>
      <c r="AF17" s="1206"/>
      <c r="AG17" s="1207"/>
      <c r="AH17" s="1205"/>
      <c r="AI17" s="1206"/>
      <c r="AJ17" s="1207"/>
      <c r="AK17" s="1205"/>
      <c r="AL17" s="1206"/>
      <c r="AM17" s="1207"/>
      <c r="AN17" s="1205"/>
      <c r="AO17" s="1206"/>
      <c r="AP17" s="1207"/>
      <c r="AQ17" s="1205"/>
      <c r="AR17" s="1206"/>
      <c r="AS17" s="1207"/>
      <c r="AT17" s="1205"/>
      <c r="AU17" s="1206"/>
      <c r="AV17" s="1207"/>
      <c r="AW17" s="1205"/>
      <c r="AX17" s="1206"/>
      <c r="AY17" s="1207"/>
      <c r="AZ17" s="1187"/>
      <c r="BA17" s="1188"/>
      <c r="BB17" s="1188"/>
      <c r="BC17" s="1188"/>
      <c r="BD17" s="1189"/>
    </row>
    <row r="18" spans="1:56" ht="10.5" customHeight="1">
      <c r="A18" s="1236"/>
      <c r="B18" s="1236"/>
      <c r="C18" s="1229"/>
      <c r="D18" s="1230"/>
      <c r="E18" s="1230"/>
      <c r="F18" s="1230"/>
      <c r="G18" s="1231"/>
      <c r="H18" s="1229"/>
      <c r="I18" s="1230"/>
      <c r="J18" s="1230"/>
      <c r="K18" s="1230"/>
      <c r="L18" s="1230"/>
      <c r="M18" s="1230"/>
      <c r="N18" s="1230"/>
      <c r="O18" s="1230"/>
      <c r="P18" s="1230"/>
      <c r="Q18" s="1230"/>
      <c r="R18" s="1230"/>
      <c r="S18" s="1230"/>
      <c r="T18" s="1230"/>
      <c r="U18" s="1230"/>
      <c r="V18" s="1230"/>
      <c r="W18" s="1230"/>
      <c r="X18" s="1231"/>
      <c r="Y18" s="1208" t="s">
        <v>338</v>
      </c>
      <c r="Z18" s="1209"/>
      <c r="AA18" s="1210"/>
      <c r="AB18" s="1208" t="s">
        <v>338</v>
      </c>
      <c r="AC18" s="1209"/>
      <c r="AD18" s="1210"/>
      <c r="AE18" s="1208" t="s">
        <v>439</v>
      </c>
      <c r="AF18" s="1209"/>
      <c r="AG18" s="1210"/>
      <c r="AH18" s="1208" t="s">
        <v>439</v>
      </c>
      <c r="AI18" s="1209"/>
      <c r="AJ18" s="1210"/>
      <c r="AK18" s="1208" t="s">
        <v>439</v>
      </c>
      <c r="AL18" s="1209"/>
      <c r="AM18" s="1210"/>
      <c r="AN18" s="1208" t="s">
        <v>439</v>
      </c>
      <c r="AO18" s="1209"/>
      <c r="AP18" s="1210"/>
      <c r="AQ18" s="1208" t="s">
        <v>439</v>
      </c>
      <c r="AR18" s="1209"/>
      <c r="AS18" s="1210"/>
      <c r="AT18" s="1208" t="s">
        <v>439</v>
      </c>
      <c r="AU18" s="1209"/>
      <c r="AV18" s="1210"/>
      <c r="AW18" s="1208" t="s">
        <v>439</v>
      </c>
      <c r="AX18" s="1209"/>
      <c r="AY18" s="1210"/>
      <c r="AZ18" s="1190"/>
      <c r="BA18" s="1191"/>
      <c r="BB18" s="1191"/>
      <c r="BC18" s="1191"/>
      <c r="BD18" s="1192"/>
    </row>
    <row r="19" spans="1:56" ht="10.5" customHeight="1">
      <c r="A19" s="1236"/>
      <c r="B19" s="1236"/>
      <c r="C19" s="1229"/>
      <c r="D19" s="1230"/>
      <c r="E19" s="1230"/>
      <c r="F19" s="1230"/>
      <c r="G19" s="1231"/>
      <c r="H19" s="1232"/>
      <c r="I19" s="1233"/>
      <c r="J19" s="1233"/>
      <c r="K19" s="1233"/>
      <c r="L19" s="1233"/>
      <c r="M19" s="1233"/>
      <c r="N19" s="1233"/>
      <c r="O19" s="1233"/>
      <c r="P19" s="1233"/>
      <c r="Q19" s="1233"/>
      <c r="R19" s="1233"/>
      <c r="S19" s="1233"/>
      <c r="T19" s="1233"/>
      <c r="U19" s="1233"/>
      <c r="V19" s="1233"/>
      <c r="W19" s="1233"/>
      <c r="X19" s="1234"/>
      <c r="Y19" s="1211"/>
      <c r="Z19" s="1212"/>
      <c r="AA19" s="1213"/>
      <c r="AB19" s="1211"/>
      <c r="AC19" s="1212"/>
      <c r="AD19" s="1213"/>
      <c r="AE19" s="1211"/>
      <c r="AF19" s="1212"/>
      <c r="AG19" s="1213"/>
      <c r="AH19" s="1211"/>
      <c r="AI19" s="1212"/>
      <c r="AJ19" s="1213"/>
      <c r="AK19" s="1211"/>
      <c r="AL19" s="1212"/>
      <c r="AM19" s="1213"/>
      <c r="AN19" s="1211"/>
      <c r="AO19" s="1212"/>
      <c r="AP19" s="1213"/>
      <c r="AQ19" s="1211"/>
      <c r="AR19" s="1212"/>
      <c r="AS19" s="1213"/>
      <c r="AT19" s="1211"/>
      <c r="AU19" s="1212"/>
      <c r="AV19" s="1213"/>
      <c r="AW19" s="1211"/>
      <c r="AX19" s="1212"/>
      <c r="AY19" s="1213"/>
      <c r="AZ19" s="1193"/>
      <c r="BA19" s="1194"/>
      <c r="BB19" s="1194"/>
      <c r="BC19" s="1194"/>
      <c r="BD19" s="1195"/>
    </row>
    <row r="20" spans="1:56" ht="10.5" customHeight="1">
      <c r="A20" s="1236"/>
      <c r="B20" s="1236"/>
      <c r="C20" s="1229"/>
      <c r="D20" s="1230"/>
      <c r="E20" s="1230"/>
      <c r="F20" s="1230"/>
      <c r="G20" s="1231"/>
      <c r="H20" s="1214" t="s">
        <v>363</v>
      </c>
      <c r="I20" s="1215"/>
      <c r="J20" s="1215"/>
      <c r="K20" s="1215"/>
      <c r="L20" s="1215"/>
      <c r="M20" s="1215"/>
      <c r="N20" s="1215"/>
      <c r="O20" s="1215"/>
      <c r="P20" s="1215"/>
      <c r="Q20" s="1215"/>
      <c r="R20" s="1215"/>
      <c r="S20" s="1215"/>
      <c r="T20" s="1215"/>
      <c r="U20" s="1215"/>
      <c r="V20" s="1215"/>
      <c r="W20" s="1215"/>
      <c r="X20" s="1216"/>
      <c r="Y20" s="1196"/>
      <c r="Z20" s="1197"/>
      <c r="AA20" s="1198"/>
      <c r="AB20" s="1205"/>
      <c r="AC20" s="1206"/>
      <c r="AD20" s="1207"/>
      <c r="AE20" s="1205"/>
      <c r="AF20" s="1206"/>
      <c r="AG20" s="1207"/>
      <c r="AH20" s="1205"/>
      <c r="AI20" s="1206"/>
      <c r="AJ20" s="1207"/>
      <c r="AK20" s="1205"/>
      <c r="AL20" s="1206"/>
      <c r="AM20" s="1207"/>
      <c r="AN20" s="1205"/>
      <c r="AO20" s="1206"/>
      <c r="AP20" s="1207"/>
      <c r="AQ20" s="1205"/>
      <c r="AR20" s="1206"/>
      <c r="AS20" s="1207"/>
      <c r="AT20" s="1205"/>
      <c r="AU20" s="1206"/>
      <c r="AV20" s="1207"/>
      <c r="AW20" s="1205"/>
      <c r="AX20" s="1206"/>
      <c r="AY20" s="1207"/>
      <c r="AZ20" s="1187"/>
      <c r="BA20" s="1188"/>
      <c r="BB20" s="1188"/>
      <c r="BC20" s="1188"/>
      <c r="BD20" s="1189"/>
    </row>
    <row r="21" spans="1:56" ht="10.5" customHeight="1">
      <c r="A21" s="1236"/>
      <c r="B21" s="1236"/>
      <c r="C21" s="1229"/>
      <c r="D21" s="1230"/>
      <c r="E21" s="1230"/>
      <c r="F21" s="1230"/>
      <c r="G21" s="1231"/>
      <c r="H21" s="1217"/>
      <c r="I21" s="1218"/>
      <c r="J21" s="1218"/>
      <c r="K21" s="1218"/>
      <c r="L21" s="1218"/>
      <c r="M21" s="1218"/>
      <c r="N21" s="1218"/>
      <c r="O21" s="1218"/>
      <c r="P21" s="1218"/>
      <c r="Q21" s="1218"/>
      <c r="R21" s="1218"/>
      <c r="S21" s="1218"/>
      <c r="T21" s="1218"/>
      <c r="U21" s="1218"/>
      <c r="V21" s="1218"/>
      <c r="W21" s="1218"/>
      <c r="X21" s="1219"/>
      <c r="Y21" s="1199"/>
      <c r="Z21" s="1200"/>
      <c r="AA21" s="1201"/>
      <c r="AB21" s="1208" t="s">
        <v>338</v>
      </c>
      <c r="AC21" s="1209"/>
      <c r="AD21" s="1210"/>
      <c r="AE21" s="1208" t="s">
        <v>439</v>
      </c>
      <c r="AF21" s="1209"/>
      <c r="AG21" s="1210"/>
      <c r="AH21" s="1208" t="s">
        <v>439</v>
      </c>
      <c r="AI21" s="1209"/>
      <c r="AJ21" s="1210"/>
      <c r="AK21" s="1208" t="s">
        <v>439</v>
      </c>
      <c r="AL21" s="1209"/>
      <c r="AM21" s="1210"/>
      <c r="AN21" s="1208" t="s">
        <v>439</v>
      </c>
      <c r="AO21" s="1209"/>
      <c r="AP21" s="1210"/>
      <c r="AQ21" s="1208" t="s">
        <v>439</v>
      </c>
      <c r="AR21" s="1209"/>
      <c r="AS21" s="1210"/>
      <c r="AT21" s="1208" t="s">
        <v>439</v>
      </c>
      <c r="AU21" s="1209"/>
      <c r="AV21" s="1210"/>
      <c r="AW21" s="1208" t="s">
        <v>439</v>
      </c>
      <c r="AX21" s="1209"/>
      <c r="AY21" s="1210"/>
      <c r="AZ21" s="1190"/>
      <c r="BA21" s="1191"/>
      <c r="BB21" s="1191"/>
      <c r="BC21" s="1191"/>
      <c r="BD21" s="1192"/>
    </row>
    <row r="22" spans="1:56" ht="10.5" customHeight="1">
      <c r="A22" s="1236"/>
      <c r="B22" s="1236"/>
      <c r="C22" s="1229"/>
      <c r="D22" s="1230"/>
      <c r="E22" s="1230"/>
      <c r="F22" s="1230"/>
      <c r="G22" s="1231"/>
      <c r="H22" s="1220"/>
      <c r="I22" s="1221"/>
      <c r="J22" s="1221"/>
      <c r="K22" s="1221"/>
      <c r="L22" s="1221"/>
      <c r="M22" s="1221"/>
      <c r="N22" s="1221"/>
      <c r="O22" s="1221"/>
      <c r="P22" s="1221"/>
      <c r="Q22" s="1221"/>
      <c r="R22" s="1221"/>
      <c r="S22" s="1221"/>
      <c r="T22" s="1221"/>
      <c r="U22" s="1221"/>
      <c r="V22" s="1221"/>
      <c r="W22" s="1221"/>
      <c r="X22" s="1222"/>
      <c r="Y22" s="1202"/>
      <c r="Z22" s="1203"/>
      <c r="AA22" s="1204"/>
      <c r="AB22" s="1211"/>
      <c r="AC22" s="1212"/>
      <c r="AD22" s="1213"/>
      <c r="AE22" s="1211"/>
      <c r="AF22" s="1212"/>
      <c r="AG22" s="1213"/>
      <c r="AH22" s="1211"/>
      <c r="AI22" s="1212"/>
      <c r="AJ22" s="1213"/>
      <c r="AK22" s="1211"/>
      <c r="AL22" s="1212"/>
      <c r="AM22" s="1213"/>
      <c r="AN22" s="1211"/>
      <c r="AO22" s="1212"/>
      <c r="AP22" s="1213"/>
      <c r="AQ22" s="1211"/>
      <c r="AR22" s="1212"/>
      <c r="AS22" s="1213"/>
      <c r="AT22" s="1211"/>
      <c r="AU22" s="1212"/>
      <c r="AV22" s="1213"/>
      <c r="AW22" s="1211"/>
      <c r="AX22" s="1212"/>
      <c r="AY22" s="1213"/>
      <c r="AZ22" s="1193"/>
      <c r="BA22" s="1194"/>
      <c r="BB22" s="1194"/>
      <c r="BC22" s="1194"/>
      <c r="BD22" s="1195"/>
    </row>
    <row r="23" spans="1:56" ht="10.5" customHeight="1">
      <c r="A23" s="1236"/>
      <c r="B23" s="1236"/>
      <c r="C23" s="1229"/>
      <c r="D23" s="1230"/>
      <c r="E23" s="1230"/>
      <c r="F23" s="1230"/>
      <c r="G23" s="1231"/>
      <c r="H23" s="1226" t="s">
        <v>364</v>
      </c>
      <c r="I23" s="1227"/>
      <c r="J23" s="1227"/>
      <c r="K23" s="1227"/>
      <c r="L23" s="1227"/>
      <c r="M23" s="1227"/>
      <c r="N23" s="1227"/>
      <c r="O23" s="1227"/>
      <c r="P23" s="1227"/>
      <c r="Q23" s="1227"/>
      <c r="R23" s="1227"/>
      <c r="S23" s="1227"/>
      <c r="T23" s="1227"/>
      <c r="U23" s="1227"/>
      <c r="V23" s="1227"/>
      <c r="W23" s="1227"/>
      <c r="X23" s="1228"/>
      <c r="Y23" s="1196"/>
      <c r="Z23" s="1197"/>
      <c r="AA23" s="1198"/>
      <c r="AB23" s="1205"/>
      <c r="AC23" s="1206"/>
      <c r="AD23" s="1207"/>
      <c r="AE23" s="1205"/>
      <c r="AF23" s="1206"/>
      <c r="AG23" s="1207"/>
      <c r="AH23" s="1205"/>
      <c r="AI23" s="1206"/>
      <c r="AJ23" s="1207"/>
      <c r="AK23" s="1205"/>
      <c r="AL23" s="1206"/>
      <c r="AM23" s="1207"/>
      <c r="AN23" s="1205"/>
      <c r="AO23" s="1206"/>
      <c r="AP23" s="1207"/>
      <c r="AQ23" s="1205"/>
      <c r="AR23" s="1206"/>
      <c r="AS23" s="1207"/>
      <c r="AT23" s="1205"/>
      <c r="AU23" s="1206"/>
      <c r="AV23" s="1207"/>
      <c r="AW23" s="1205"/>
      <c r="AX23" s="1206"/>
      <c r="AY23" s="1207"/>
      <c r="AZ23" s="1187"/>
      <c r="BA23" s="1188"/>
      <c r="BB23" s="1188"/>
      <c r="BC23" s="1188"/>
      <c r="BD23" s="1189"/>
    </row>
    <row r="24" spans="1:56" ht="10.5" customHeight="1">
      <c r="A24" s="1236"/>
      <c r="B24" s="1236"/>
      <c r="C24" s="1229"/>
      <c r="D24" s="1230"/>
      <c r="E24" s="1230"/>
      <c r="F24" s="1230"/>
      <c r="G24" s="1231"/>
      <c r="H24" s="1229"/>
      <c r="I24" s="1230"/>
      <c r="J24" s="1230"/>
      <c r="K24" s="1230"/>
      <c r="L24" s="1230"/>
      <c r="M24" s="1230"/>
      <c r="N24" s="1230"/>
      <c r="O24" s="1230"/>
      <c r="P24" s="1230"/>
      <c r="Q24" s="1230"/>
      <c r="R24" s="1230"/>
      <c r="S24" s="1230"/>
      <c r="T24" s="1230"/>
      <c r="U24" s="1230"/>
      <c r="V24" s="1230"/>
      <c r="W24" s="1230"/>
      <c r="X24" s="1231"/>
      <c r="Y24" s="1199"/>
      <c r="Z24" s="1200"/>
      <c r="AA24" s="1201"/>
      <c r="AB24" s="1208" t="s">
        <v>338</v>
      </c>
      <c r="AC24" s="1209"/>
      <c r="AD24" s="1210"/>
      <c r="AE24" s="1208" t="s">
        <v>439</v>
      </c>
      <c r="AF24" s="1209"/>
      <c r="AG24" s="1210"/>
      <c r="AH24" s="1208" t="s">
        <v>439</v>
      </c>
      <c r="AI24" s="1209"/>
      <c r="AJ24" s="1210"/>
      <c r="AK24" s="1208" t="s">
        <v>439</v>
      </c>
      <c r="AL24" s="1209"/>
      <c r="AM24" s="1210"/>
      <c r="AN24" s="1208" t="s">
        <v>439</v>
      </c>
      <c r="AO24" s="1209"/>
      <c r="AP24" s="1210"/>
      <c r="AQ24" s="1208" t="s">
        <v>439</v>
      </c>
      <c r="AR24" s="1209"/>
      <c r="AS24" s="1210"/>
      <c r="AT24" s="1208" t="s">
        <v>439</v>
      </c>
      <c r="AU24" s="1209"/>
      <c r="AV24" s="1210"/>
      <c r="AW24" s="1208" t="s">
        <v>439</v>
      </c>
      <c r="AX24" s="1209"/>
      <c r="AY24" s="1210"/>
      <c r="AZ24" s="1190"/>
      <c r="BA24" s="1191"/>
      <c r="BB24" s="1191"/>
      <c r="BC24" s="1191"/>
      <c r="BD24" s="1192"/>
    </row>
    <row r="25" spans="1:56" ht="10.5" customHeight="1">
      <c r="A25" s="1236"/>
      <c r="B25" s="1236"/>
      <c r="C25" s="1232"/>
      <c r="D25" s="1233"/>
      <c r="E25" s="1233"/>
      <c r="F25" s="1233"/>
      <c r="G25" s="1234"/>
      <c r="H25" s="1232"/>
      <c r="I25" s="1233"/>
      <c r="J25" s="1233"/>
      <c r="K25" s="1233"/>
      <c r="L25" s="1233"/>
      <c r="M25" s="1233"/>
      <c r="N25" s="1233"/>
      <c r="O25" s="1233"/>
      <c r="P25" s="1233"/>
      <c r="Q25" s="1233"/>
      <c r="R25" s="1233"/>
      <c r="S25" s="1233"/>
      <c r="T25" s="1233"/>
      <c r="U25" s="1233"/>
      <c r="V25" s="1233"/>
      <c r="W25" s="1233"/>
      <c r="X25" s="1234"/>
      <c r="Y25" s="1202"/>
      <c r="Z25" s="1203"/>
      <c r="AA25" s="1204"/>
      <c r="AB25" s="1211"/>
      <c r="AC25" s="1212"/>
      <c r="AD25" s="1213"/>
      <c r="AE25" s="1211"/>
      <c r="AF25" s="1212"/>
      <c r="AG25" s="1213"/>
      <c r="AH25" s="1211"/>
      <c r="AI25" s="1212"/>
      <c r="AJ25" s="1213"/>
      <c r="AK25" s="1211"/>
      <c r="AL25" s="1212"/>
      <c r="AM25" s="1213"/>
      <c r="AN25" s="1211"/>
      <c r="AO25" s="1212"/>
      <c r="AP25" s="1213"/>
      <c r="AQ25" s="1211"/>
      <c r="AR25" s="1212"/>
      <c r="AS25" s="1213"/>
      <c r="AT25" s="1211"/>
      <c r="AU25" s="1212"/>
      <c r="AV25" s="1213"/>
      <c r="AW25" s="1211"/>
      <c r="AX25" s="1212"/>
      <c r="AY25" s="1213"/>
      <c r="AZ25" s="1193"/>
      <c r="BA25" s="1194"/>
      <c r="BB25" s="1194"/>
      <c r="BC25" s="1194"/>
      <c r="BD25" s="1195"/>
    </row>
    <row r="26" spans="1:56" ht="10.5" customHeight="1">
      <c r="A26" s="1236"/>
      <c r="B26" s="1236"/>
      <c r="C26" s="1226" t="s">
        <v>405</v>
      </c>
      <c r="D26" s="1227"/>
      <c r="E26" s="1227"/>
      <c r="F26" s="1227"/>
      <c r="G26" s="1228"/>
      <c r="H26" s="1226" t="s">
        <v>365</v>
      </c>
      <c r="I26" s="1227"/>
      <c r="J26" s="1227"/>
      <c r="K26" s="1227"/>
      <c r="L26" s="1227"/>
      <c r="M26" s="1227"/>
      <c r="N26" s="1227"/>
      <c r="O26" s="1227"/>
      <c r="P26" s="1227"/>
      <c r="Q26" s="1227"/>
      <c r="R26" s="1227"/>
      <c r="S26" s="1227"/>
      <c r="T26" s="1227"/>
      <c r="U26" s="1227"/>
      <c r="V26" s="1227"/>
      <c r="W26" s="1227"/>
      <c r="X26" s="1228"/>
      <c r="Y26" s="1196"/>
      <c r="Z26" s="1197"/>
      <c r="AA26" s="1198"/>
      <c r="AB26" s="1205"/>
      <c r="AC26" s="1206"/>
      <c r="AD26" s="1207"/>
      <c r="AE26" s="1205"/>
      <c r="AF26" s="1206"/>
      <c r="AG26" s="1207"/>
      <c r="AH26" s="1205"/>
      <c r="AI26" s="1206"/>
      <c r="AJ26" s="1207"/>
      <c r="AK26" s="1205"/>
      <c r="AL26" s="1206"/>
      <c r="AM26" s="1207"/>
      <c r="AN26" s="1205"/>
      <c r="AO26" s="1206"/>
      <c r="AP26" s="1207"/>
      <c r="AQ26" s="1205"/>
      <c r="AR26" s="1206"/>
      <c r="AS26" s="1207"/>
      <c r="AT26" s="1205"/>
      <c r="AU26" s="1206"/>
      <c r="AV26" s="1207"/>
      <c r="AW26" s="1205"/>
      <c r="AX26" s="1206"/>
      <c r="AY26" s="1207"/>
      <c r="AZ26" s="1187"/>
      <c r="BA26" s="1188"/>
      <c r="BB26" s="1188"/>
      <c r="BC26" s="1188"/>
      <c r="BD26" s="1189"/>
    </row>
    <row r="27" spans="1:56" ht="10.5" customHeight="1">
      <c r="A27" s="1236"/>
      <c r="B27" s="1236"/>
      <c r="C27" s="1229"/>
      <c r="D27" s="1230"/>
      <c r="E27" s="1230"/>
      <c r="F27" s="1230"/>
      <c r="G27" s="1231"/>
      <c r="H27" s="1229"/>
      <c r="I27" s="1230"/>
      <c r="J27" s="1230"/>
      <c r="K27" s="1230"/>
      <c r="L27" s="1230"/>
      <c r="M27" s="1230"/>
      <c r="N27" s="1230"/>
      <c r="O27" s="1230"/>
      <c r="P27" s="1230"/>
      <c r="Q27" s="1230"/>
      <c r="R27" s="1230"/>
      <c r="S27" s="1230"/>
      <c r="T27" s="1230"/>
      <c r="U27" s="1230"/>
      <c r="V27" s="1230"/>
      <c r="W27" s="1230"/>
      <c r="X27" s="1231"/>
      <c r="Y27" s="1199"/>
      <c r="Z27" s="1200"/>
      <c r="AA27" s="1201"/>
      <c r="AB27" s="1208" t="s">
        <v>338</v>
      </c>
      <c r="AC27" s="1209"/>
      <c r="AD27" s="1210"/>
      <c r="AE27" s="1208" t="s">
        <v>439</v>
      </c>
      <c r="AF27" s="1209"/>
      <c r="AG27" s="1210"/>
      <c r="AH27" s="1208" t="s">
        <v>439</v>
      </c>
      <c r="AI27" s="1209"/>
      <c r="AJ27" s="1210"/>
      <c r="AK27" s="1208" t="s">
        <v>439</v>
      </c>
      <c r="AL27" s="1209"/>
      <c r="AM27" s="1210"/>
      <c r="AN27" s="1208" t="s">
        <v>439</v>
      </c>
      <c r="AO27" s="1209"/>
      <c r="AP27" s="1210"/>
      <c r="AQ27" s="1208" t="s">
        <v>439</v>
      </c>
      <c r="AR27" s="1209"/>
      <c r="AS27" s="1210"/>
      <c r="AT27" s="1208" t="s">
        <v>439</v>
      </c>
      <c r="AU27" s="1209"/>
      <c r="AV27" s="1210"/>
      <c r="AW27" s="1208" t="s">
        <v>439</v>
      </c>
      <c r="AX27" s="1209"/>
      <c r="AY27" s="1210"/>
      <c r="AZ27" s="1190"/>
      <c r="BA27" s="1191"/>
      <c r="BB27" s="1191"/>
      <c r="BC27" s="1191"/>
      <c r="BD27" s="1192"/>
    </row>
    <row r="28" spans="1:56" ht="10.5" customHeight="1">
      <c r="A28" s="1236"/>
      <c r="B28" s="1236"/>
      <c r="C28" s="1232"/>
      <c r="D28" s="1233"/>
      <c r="E28" s="1233"/>
      <c r="F28" s="1233"/>
      <c r="G28" s="1234"/>
      <c r="H28" s="1232"/>
      <c r="I28" s="1233"/>
      <c r="J28" s="1233"/>
      <c r="K28" s="1233"/>
      <c r="L28" s="1233"/>
      <c r="M28" s="1233"/>
      <c r="N28" s="1233"/>
      <c r="O28" s="1233"/>
      <c r="P28" s="1233"/>
      <c r="Q28" s="1233"/>
      <c r="R28" s="1233"/>
      <c r="S28" s="1233"/>
      <c r="T28" s="1233"/>
      <c r="U28" s="1233"/>
      <c r="V28" s="1233"/>
      <c r="W28" s="1233"/>
      <c r="X28" s="1234"/>
      <c r="Y28" s="1202"/>
      <c r="Z28" s="1203"/>
      <c r="AA28" s="1204"/>
      <c r="AB28" s="1211"/>
      <c r="AC28" s="1212"/>
      <c r="AD28" s="1213"/>
      <c r="AE28" s="1211"/>
      <c r="AF28" s="1212"/>
      <c r="AG28" s="1213"/>
      <c r="AH28" s="1211"/>
      <c r="AI28" s="1212"/>
      <c r="AJ28" s="1213"/>
      <c r="AK28" s="1211"/>
      <c r="AL28" s="1212"/>
      <c r="AM28" s="1213"/>
      <c r="AN28" s="1211"/>
      <c r="AO28" s="1212"/>
      <c r="AP28" s="1213"/>
      <c r="AQ28" s="1211"/>
      <c r="AR28" s="1212"/>
      <c r="AS28" s="1213"/>
      <c r="AT28" s="1211"/>
      <c r="AU28" s="1212"/>
      <c r="AV28" s="1213"/>
      <c r="AW28" s="1211"/>
      <c r="AX28" s="1212"/>
      <c r="AY28" s="1213"/>
      <c r="AZ28" s="1193"/>
      <c r="BA28" s="1194"/>
      <c r="BB28" s="1194"/>
      <c r="BC28" s="1194"/>
      <c r="BD28" s="1195"/>
    </row>
    <row r="29" spans="1:56" ht="10.5" customHeight="1">
      <c r="A29" s="1236"/>
      <c r="B29" s="1236"/>
      <c r="C29" s="1226" t="s">
        <v>366</v>
      </c>
      <c r="D29" s="1227"/>
      <c r="E29" s="1227"/>
      <c r="F29" s="1227"/>
      <c r="G29" s="1228"/>
      <c r="H29" s="1226" t="s">
        <v>440</v>
      </c>
      <c r="I29" s="1227"/>
      <c r="J29" s="1227"/>
      <c r="K29" s="1227"/>
      <c r="L29" s="1227"/>
      <c r="M29" s="1227"/>
      <c r="N29" s="1227"/>
      <c r="O29" s="1227"/>
      <c r="P29" s="1227"/>
      <c r="Q29" s="1227"/>
      <c r="R29" s="1227"/>
      <c r="S29" s="1227"/>
      <c r="T29" s="1227"/>
      <c r="U29" s="1227"/>
      <c r="V29" s="1227"/>
      <c r="W29" s="1227"/>
      <c r="X29" s="1228"/>
      <c r="Y29" s="1196"/>
      <c r="Z29" s="1197"/>
      <c r="AA29" s="1198"/>
      <c r="AB29" s="1205"/>
      <c r="AC29" s="1206"/>
      <c r="AD29" s="1207"/>
      <c r="AE29" s="1205"/>
      <c r="AF29" s="1206"/>
      <c r="AG29" s="1207"/>
      <c r="AH29" s="1205"/>
      <c r="AI29" s="1206"/>
      <c r="AJ29" s="1207"/>
      <c r="AK29" s="1205"/>
      <c r="AL29" s="1206"/>
      <c r="AM29" s="1207"/>
      <c r="AN29" s="1205"/>
      <c r="AO29" s="1206"/>
      <c r="AP29" s="1207"/>
      <c r="AQ29" s="1205"/>
      <c r="AR29" s="1206"/>
      <c r="AS29" s="1207"/>
      <c r="AT29" s="1205"/>
      <c r="AU29" s="1206"/>
      <c r="AV29" s="1207"/>
      <c r="AW29" s="1205"/>
      <c r="AX29" s="1206"/>
      <c r="AY29" s="1207"/>
      <c r="AZ29" s="1187"/>
      <c r="BA29" s="1188"/>
      <c r="BB29" s="1188"/>
      <c r="BC29" s="1188"/>
      <c r="BD29" s="1189"/>
    </row>
    <row r="30" spans="1:56" ht="10.5" customHeight="1">
      <c r="A30" s="1236"/>
      <c r="B30" s="1236"/>
      <c r="C30" s="1229"/>
      <c r="D30" s="1230"/>
      <c r="E30" s="1230"/>
      <c r="F30" s="1230"/>
      <c r="G30" s="1231"/>
      <c r="H30" s="1229"/>
      <c r="I30" s="1230"/>
      <c r="J30" s="1230"/>
      <c r="K30" s="1230"/>
      <c r="L30" s="1230"/>
      <c r="M30" s="1230"/>
      <c r="N30" s="1230"/>
      <c r="O30" s="1230"/>
      <c r="P30" s="1230"/>
      <c r="Q30" s="1230"/>
      <c r="R30" s="1230"/>
      <c r="S30" s="1230"/>
      <c r="T30" s="1230"/>
      <c r="U30" s="1230"/>
      <c r="V30" s="1230"/>
      <c r="W30" s="1230"/>
      <c r="X30" s="1231"/>
      <c r="Y30" s="1199"/>
      <c r="Z30" s="1200"/>
      <c r="AA30" s="1201"/>
      <c r="AB30" s="1208" t="s">
        <v>338</v>
      </c>
      <c r="AC30" s="1209"/>
      <c r="AD30" s="1210"/>
      <c r="AE30" s="1208" t="s">
        <v>439</v>
      </c>
      <c r="AF30" s="1209"/>
      <c r="AG30" s="1210"/>
      <c r="AH30" s="1208" t="s">
        <v>439</v>
      </c>
      <c r="AI30" s="1209"/>
      <c r="AJ30" s="1210"/>
      <c r="AK30" s="1208" t="s">
        <v>439</v>
      </c>
      <c r="AL30" s="1209"/>
      <c r="AM30" s="1210"/>
      <c r="AN30" s="1208" t="s">
        <v>439</v>
      </c>
      <c r="AO30" s="1209"/>
      <c r="AP30" s="1210"/>
      <c r="AQ30" s="1208" t="s">
        <v>439</v>
      </c>
      <c r="AR30" s="1209"/>
      <c r="AS30" s="1210"/>
      <c r="AT30" s="1208" t="s">
        <v>439</v>
      </c>
      <c r="AU30" s="1209"/>
      <c r="AV30" s="1210"/>
      <c r="AW30" s="1208" t="s">
        <v>439</v>
      </c>
      <c r="AX30" s="1209"/>
      <c r="AY30" s="1210"/>
      <c r="AZ30" s="1190"/>
      <c r="BA30" s="1191"/>
      <c r="BB30" s="1191"/>
      <c r="BC30" s="1191"/>
      <c r="BD30" s="1192"/>
    </row>
    <row r="31" spans="1:56" ht="10.5" customHeight="1">
      <c r="A31" s="1236"/>
      <c r="B31" s="1236"/>
      <c r="C31" s="1232"/>
      <c r="D31" s="1233"/>
      <c r="E31" s="1233"/>
      <c r="F31" s="1233"/>
      <c r="G31" s="1234"/>
      <c r="H31" s="1232"/>
      <c r="I31" s="1233"/>
      <c r="J31" s="1233"/>
      <c r="K31" s="1233"/>
      <c r="L31" s="1233"/>
      <c r="M31" s="1233"/>
      <c r="N31" s="1233"/>
      <c r="O31" s="1233"/>
      <c r="P31" s="1233"/>
      <c r="Q31" s="1233"/>
      <c r="R31" s="1233"/>
      <c r="S31" s="1233"/>
      <c r="T31" s="1233"/>
      <c r="U31" s="1233"/>
      <c r="V31" s="1233"/>
      <c r="W31" s="1233"/>
      <c r="X31" s="1234"/>
      <c r="Y31" s="1202"/>
      <c r="Z31" s="1203"/>
      <c r="AA31" s="1204"/>
      <c r="AB31" s="1211"/>
      <c r="AC31" s="1212"/>
      <c r="AD31" s="1213"/>
      <c r="AE31" s="1211"/>
      <c r="AF31" s="1212"/>
      <c r="AG31" s="1213"/>
      <c r="AH31" s="1211"/>
      <c r="AI31" s="1212"/>
      <c r="AJ31" s="1213"/>
      <c r="AK31" s="1211"/>
      <c r="AL31" s="1212"/>
      <c r="AM31" s="1213"/>
      <c r="AN31" s="1211"/>
      <c r="AO31" s="1212"/>
      <c r="AP31" s="1213"/>
      <c r="AQ31" s="1211"/>
      <c r="AR31" s="1212"/>
      <c r="AS31" s="1213"/>
      <c r="AT31" s="1211"/>
      <c r="AU31" s="1212"/>
      <c r="AV31" s="1213"/>
      <c r="AW31" s="1211"/>
      <c r="AX31" s="1212"/>
      <c r="AY31" s="1213"/>
      <c r="AZ31" s="1193"/>
      <c r="BA31" s="1194"/>
      <c r="BB31" s="1194"/>
      <c r="BC31" s="1194"/>
      <c r="BD31" s="1195"/>
    </row>
    <row r="32" spans="1:56" ht="10.5" customHeight="1">
      <c r="A32" s="1236"/>
      <c r="B32" s="1236"/>
      <c r="C32" s="1226" t="s">
        <v>367</v>
      </c>
      <c r="D32" s="1227"/>
      <c r="E32" s="1227"/>
      <c r="F32" s="1227"/>
      <c r="G32" s="1228"/>
      <c r="H32" s="1226" t="s">
        <v>368</v>
      </c>
      <c r="I32" s="1227"/>
      <c r="J32" s="1227"/>
      <c r="K32" s="1227"/>
      <c r="L32" s="1227"/>
      <c r="M32" s="1227"/>
      <c r="N32" s="1227"/>
      <c r="O32" s="1227"/>
      <c r="P32" s="1227"/>
      <c r="Q32" s="1227"/>
      <c r="R32" s="1227"/>
      <c r="S32" s="1227"/>
      <c r="T32" s="1227"/>
      <c r="U32" s="1227"/>
      <c r="V32" s="1227"/>
      <c r="W32" s="1227"/>
      <c r="X32" s="1228"/>
      <c r="Y32" s="1196"/>
      <c r="Z32" s="1197"/>
      <c r="AA32" s="1198"/>
      <c r="AB32" s="1205"/>
      <c r="AC32" s="1206"/>
      <c r="AD32" s="1207"/>
      <c r="AE32" s="1205"/>
      <c r="AF32" s="1206"/>
      <c r="AG32" s="1207"/>
      <c r="AH32" s="1205"/>
      <c r="AI32" s="1206"/>
      <c r="AJ32" s="1207"/>
      <c r="AK32" s="1205"/>
      <c r="AL32" s="1206"/>
      <c r="AM32" s="1207"/>
      <c r="AN32" s="1205"/>
      <c r="AO32" s="1206"/>
      <c r="AP32" s="1207"/>
      <c r="AQ32" s="1205"/>
      <c r="AR32" s="1206"/>
      <c r="AS32" s="1207"/>
      <c r="AT32" s="1205"/>
      <c r="AU32" s="1206"/>
      <c r="AV32" s="1207"/>
      <c r="AW32" s="1205"/>
      <c r="AX32" s="1206"/>
      <c r="AY32" s="1207"/>
      <c r="AZ32" s="1187"/>
      <c r="BA32" s="1188"/>
      <c r="BB32" s="1188"/>
      <c r="BC32" s="1188"/>
      <c r="BD32" s="1189"/>
    </row>
    <row r="33" spans="1:56" ht="10.5" customHeight="1">
      <c r="A33" s="1236"/>
      <c r="B33" s="1236"/>
      <c r="C33" s="1229"/>
      <c r="D33" s="1230"/>
      <c r="E33" s="1230"/>
      <c r="F33" s="1230"/>
      <c r="G33" s="1231"/>
      <c r="H33" s="1229"/>
      <c r="I33" s="1230"/>
      <c r="J33" s="1230"/>
      <c r="K33" s="1230"/>
      <c r="L33" s="1230"/>
      <c r="M33" s="1230"/>
      <c r="N33" s="1230"/>
      <c r="O33" s="1230"/>
      <c r="P33" s="1230"/>
      <c r="Q33" s="1230"/>
      <c r="R33" s="1230"/>
      <c r="S33" s="1230"/>
      <c r="T33" s="1230"/>
      <c r="U33" s="1230"/>
      <c r="V33" s="1230"/>
      <c r="W33" s="1230"/>
      <c r="X33" s="1231"/>
      <c r="Y33" s="1199"/>
      <c r="Z33" s="1200"/>
      <c r="AA33" s="1201"/>
      <c r="AB33" s="1208" t="s">
        <v>338</v>
      </c>
      <c r="AC33" s="1209"/>
      <c r="AD33" s="1210"/>
      <c r="AE33" s="1208" t="s">
        <v>439</v>
      </c>
      <c r="AF33" s="1209"/>
      <c r="AG33" s="1210"/>
      <c r="AH33" s="1208" t="s">
        <v>439</v>
      </c>
      <c r="AI33" s="1209"/>
      <c r="AJ33" s="1210"/>
      <c r="AK33" s="1208" t="s">
        <v>439</v>
      </c>
      <c r="AL33" s="1209"/>
      <c r="AM33" s="1210"/>
      <c r="AN33" s="1208" t="s">
        <v>439</v>
      </c>
      <c r="AO33" s="1209"/>
      <c r="AP33" s="1210"/>
      <c r="AQ33" s="1208" t="s">
        <v>439</v>
      </c>
      <c r="AR33" s="1209"/>
      <c r="AS33" s="1210"/>
      <c r="AT33" s="1208" t="s">
        <v>439</v>
      </c>
      <c r="AU33" s="1209"/>
      <c r="AV33" s="1210"/>
      <c r="AW33" s="1208" t="s">
        <v>439</v>
      </c>
      <c r="AX33" s="1209"/>
      <c r="AY33" s="1210"/>
      <c r="AZ33" s="1190"/>
      <c r="BA33" s="1191"/>
      <c r="BB33" s="1191"/>
      <c r="BC33" s="1191"/>
      <c r="BD33" s="1192"/>
    </row>
    <row r="34" spans="1:56" ht="10.5" customHeight="1">
      <c r="A34" s="1236"/>
      <c r="B34" s="1236"/>
      <c r="C34" s="1229"/>
      <c r="D34" s="1230"/>
      <c r="E34" s="1230"/>
      <c r="F34" s="1230"/>
      <c r="G34" s="1231"/>
      <c r="H34" s="1232"/>
      <c r="I34" s="1233"/>
      <c r="J34" s="1233"/>
      <c r="K34" s="1233"/>
      <c r="L34" s="1233"/>
      <c r="M34" s="1233"/>
      <c r="N34" s="1233"/>
      <c r="O34" s="1233"/>
      <c r="P34" s="1233"/>
      <c r="Q34" s="1233"/>
      <c r="R34" s="1233"/>
      <c r="S34" s="1233"/>
      <c r="T34" s="1233"/>
      <c r="U34" s="1233"/>
      <c r="V34" s="1233"/>
      <c r="W34" s="1233"/>
      <c r="X34" s="1234"/>
      <c r="Y34" s="1202"/>
      <c r="Z34" s="1203"/>
      <c r="AA34" s="1204"/>
      <c r="AB34" s="1211"/>
      <c r="AC34" s="1212"/>
      <c r="AD34" s="1213"/>
      <c r="AE34" s="1211"/>
      <c r="AF34" s="1212"/>
      <c r="AG34" s="1213"/>
      <c r="AH34" s="1211"/>
      <c r="AI34" s="1212"/>
      <c r="AJ34" s="1213"/>
      <c r="AK34" s="1211"/>
      <c r="AL34" s="1212"/>
      <c r="AM34" s="1213"/>
      <c r="AN34" s="1211"/>
      <c r="AO34" s="1212"/>
      <c r="AP34" s="1213"/>
      <c r="AQ34" s="1211"/>
      <c r="AR34" s="1212"/>
      <c r="AS34" s="1213"/>
      <c r="AT34" s="1211"/>
      <c r="AU34" s="1212"/>
      <c r="AV34" s="1213"/>
      <c r="AW34" s="1211"/>
      <c r="AX34" s="1212"/>
      <c r="AY34" s="1213"/>
      <c r="AZ34" s="1193"/>
      <c r="BA34" s="1194"/>
      <c r="BB34" s="1194"/>
      <c r="BC34" s="1194"/>
      <c r="BD34" s="1195"/>
    </row>
    <row r="35" spans="1:56" ht="10.5" customHeight="1">
      <c r="A35" s="1236"/>
      <c r="B35" s="1236"/>
      <c r="C35" s="1229"/>
      <c r="D35" s="1230"/>
      <c r="E35" s="1230"/>
      <c r="F35" s="1230"/>
      <c r="G35" s="1231"/>
      <c r="H35" s="1214" t="s">
        <v>441</v>
      </c>
      <c r="I35" s="1215"/>
      <c r="J35" s="1215"/>
      <c r="K35" s="1215"/>
      <c r="L35" s="1215"/>
      <c r="M35" s="1215"/>
      <c r="N35" s="1215"/>
      <c r="O35" s="1215"/>
      <c r="P35" s="1215"/>
      <c r="Q35" s="1215"/>
      <c r="R35" s="1215"/>
      <c r="S35" s="1215"/>
      <c r="T35" s="1215"/>
      <c r="U35" s="1215"/>
      <c r="V35" s="1215"/>
      <c r="W35" s="1215"/>
      <c r="X35" s="1216"/>
      <c r="Y35" s="1196"/>
      <c r="Z35" s="1197"/>
      <c r="AA35" s="1198"/>
      <c r="AB35" s="1205"/>
      <c r="AC35" s="1206"/>
      <c r="AD35" s="1207"/>
      <c r="AE35" s="1205"/>
      <c r="AF35" s="1206"/>
      <c r="AG35" s="1207"/>
      <c r="AH35" s="1205"/>
      <c r="AI35" s="1206"/>
      <c r="AJ35" s="1207"/>
      <c r="AK35" s="1205"/>
      <c r="AL35" s="1206"/>
      <c r="AM35" s="1207"/>
      <c r="AN35" s="1205"/>
      <c r="AO35" s="1206"/>
      <c r="AP35" s="1207"/>
      <c r="AQ35" s="1205"/>
      <c r="AR35" s="1206"/>
      <c r="AS35" s="1207"/>
      <c r="AT35" s="1205"/>
      <c r="AU35" s="1206"/>
      <c r="AV35" s="1207"/>
      <c r="AW35" s="1205"/>
      <c r="AX35" s="1206"/>
      <c r="AY35" s="1207"/>
      <c r="AZ35" s="1187"/>
      <c r="BA35" s="1188"/>
      <c r="BB35" s="1188"/>
      <c r="BC35" s="1188"/>
      <c r="BD35" s="1189"/>
    </row>
    <row r="36" spans="1:56" ht="10.5" customHeight="1">
      <c r="A36" s="1236"/>
      <c r="B36" s="1236"/>
      <c r="C36" s="1229"/>
      <c r="D36" s="1230"/>
      <c r="E36" s="1230"/>
      <c r="F36" s="1230"/>
      <c r="G36" s="1231"/>
      <c r="H36" s="1217"/>
      <c r="I36" s="1218"/>
      <c r="J36" s="1218"/>
      <c r="K36" s="1218"/>
      <c r="L36" s="1218"/>
      <c r="M36" s="1218"/>
      <c r="N36" s="1218"/>
      <c r="O36" s="1218"/>
      <c r="P36" s="1218"/>
      <c r="Q36" s="1218"/>
      <c r="R36" s="1218"/>
      <c r="S36" s="1218"/>
      <c r="T36" s="1218"/>
      <c r="U36" s="1218"/>
      <c r="V36" s="1218"/>
      <c r="W36" s="1218"/>
      <c r="X36" s="1219"/>
      <c r="Y36" s="1199"/>
      <c r="Z36" s="1200"/>
      <c r="AA36" s="1201"/>
      <c r="AB36" s="1208" t="s">
        <v>338</v>
      </c>
      <c r="AC36" s="1209"/>
      <c r="AD36" s="1210"/>
      <c r="AE36" s="1208" t="s">
        <v>439</v>
      </c>
      <c r="AF36" s="1209"/>
      <c r="AG36" s="1210"/>
      <c r="AH36" s="1208" t="s">
        <v>439</v>
      </c>
      <c r="AI36" s="1209"/>
      <c r="AJ36" s="1210"/>
      <c r="AK36" s="1208" t="s">
        <v>439</v>
      </c>
      <c r="AL36" s="1209"/>
      <c r="AM36" s="1210"/>
      <c r="AN36" s="1208" t="s">
        <v>439</v>
      </c>
      <c r="AO36" s="1209"/>
      <c r="AP36" s="1210"/>
      <c r="AQ36" s="1208" t="s">
        <v>439</v>
      </c>
      <c r="AR36" s="1209"/>
      <c r="AS36" s="1210"/>
      <c r="AT36" s="1208" t="s">
        <v>439</v>
      </c>
      <c r="AU36" s="1209"/>
      <c r="AV36" s="1210"/>
      <c r="AW36" s="1208" t="s">
        <v>439</v>
      </c>
      <c r="AX36" s="1209"/>
      <c r="AY36" s="1210"/>
      <c r="AZ36" s="1190"/>
      <c r="BA36" s="1191"/>
      <c r="BB36" s="1191"/>
      <c r="BC36" s="1191"/>
      <c r="BD36" s="1192"/>
    </row>
    <row r="37" spans="1:56" ht="10.5" customHeight="1">
      <c r="A37" s="1236"/>
      <c r="B37" s="1236"/>
      <c r="C37" s="1229"/>
      <c r="D37" s="1230"/>
      <c r="E37" s="1230"/>
      <c r="F37" s="1230"/>
      <c r="G37" s="1231"/>
      <c r="H37" s="1220"/>
      <c r="I37" s="1221"/>
      <c r="J37" s="1221"/>
      <c r="K37" s="1221"/>
      <c r="L37" s="1221"/>
      <c r="M37" s="1221"/>
      <c r="N37" s="1221"/>
      <c r="O37" s="1221"/>
      <c r="P37" s="1221"/>
      <c r="Q37" s="1221"/>
      <c r="R37" s="1221"/>
      <c r="S37" s="1221"/>
      <c r="T37" s="1221"/>
      <c r="U37" s="1221"/>
      <c r="V37" s="1221"/>
      <c r="W37" s="1221"/>
      <c r="X37" s="1222"/>
      <c r="Y37" s="1202"/>
      <c r="Z37" s="1203"/>
      <c r="AA37" s="1204"/>
      <c r="AB37" s="1211"/>
      <c r="AC37" s="1212"/>
      <c r="AD37" s="1213"/>
      <c r="AE37" s="1211"/>
      <c r="AF37" s="1212"/>
      <c r="AG37" s="1213"/>
      <c r="AH37" s="1211"/>
      <c r="AI37" s="1212"/>
      <c r="AJ37" s="1213"/>
      <c r="AK37" s="1211"/>
      <c r="AL37" s="1212"/>
      <c r="AM37" s="1213"/>
      <c r="AN37" s="1211"/>
      <c r="AO37" s="1212"/>
      <c r="AP37" s="1213"/>
      <c r="AQ37" s="1211"/>
      <c r="AR37" s="1212"/>
      <c r="AS37" s="1213"/>
      <c r="AT37" s="1211"/>
      <c r="AU37" s="1212"/>
      <c r="AV37" s="1213"/>
      <c r="AW37" s="1211"/>
      <c r="AX37" s="1212"/>
      <c r="AY37" s="1213"/>
      <c r="AZ37" s="1193"/>
      <c r="BA37" s="1194"/>
      <c r="BB37" s="1194"/>
      <c r="BC37" s="1194"/>
      <c r="BD37" s="1195"/>
    </row>
    <row r="38" spans="1:56" ht="10.5" customHeight="1">
      <c r="A38" s="1236"/>
      <c r="B38" s="1236"/>
      <c r="C38" s="1229"/>
      <c r="D38" s="1230"/>
      <c r="E38" s="1230"/>
      <c r="F38" s="1230"/>
      <c r="G38" s="1231"/>
      <c r="H38" s="1238" t="s">
        <v>685</v>
      </c>
      <c r="I38" s="1239"/>
      <c r="J38" s="1239"/>
      <c r="K38" s="1239"/>
      <c r="L38" s="1239"/>
      <c r="M38" s="1239"/>
      <c r="N38" s="1239"/>
      <c r="O38" s="1239"/>
      <c r="P38" s="1239"/>
      <c r="Q38" s="1239"/>
      <c r="R38" s="1239"/>
      <c r="S38" s="1239"/>
      <c r="T38" s="1239"/>
      <c r="U38" s="1239"/>
      <c r="V38" s="1239"/>
      <c r="W38" s="1239"/>
      <c r="X38" s="1240"/>
      <c r="Y38" s="1196"/>
      <c r="Z38" s="1197"/>
      <c r="AA38" s="1198"/>
      <c r="AB38" s="1205"/>
      <c r="AC38" s="1206"/>
      <c r="AD38" s="1207"/>
      <c r="AE38" s="1205"/>
      <c r="AF38" s="1206"/>
      <c r="AG38" s="1207"/>
      <c r="AH38" s="1205"/>
      <c r="AI38" s="1206"/>
      <c r="AJ38" s="1207"/>
      <c r="AK38" s="1205"/>
      <c r="AL38" s="1206"/>
      <c r="AM38" s="1207"/>
      <c r="AN38" s="1205"/>
      <c r="AO38" s="1206"/>
      <c r="AP38" s="1207"/>
      <c r="AQ38" s="1205"/>
      <c r="AR38" s="1206"/>
      <c r="AS38" s="1207"/>
      <c r="AT38" s="1205"/>
      <c r="AU38" s="1206"/>
      <c r="AV38" s="1207"/>
      <c r="AW38" s="1205"/>
      <c r="AX38" s="1206"/>
      <c r="AY38" s="1207"/>
      <c r="AZ38" s="1187"/>
      <c r="BA38" s="1188"/>
      <c r="BB38" s="1188"/>
      <c r="BC38" s="1188"/>
      <c r="BD38" s="1189"/>
    </row>
    <row r="39" spans="1:56" ht="10.5" customHeight="1">
      <c r="A39" s="1236"/>
      <c r="B39" s="1236"/>
      <c r="C39" s="1229"/>
      <c r="D39" s="1230"/>
      <c r="E39" s="1230"/>
      <c r="F39" s="1230"/>
      <c r="G39" s="1231"/>
      <c r="H39" s="1241"/>
      <c r="I39" s="1242"/>
      <c r="J39" s="1242"/>
      <c r="K39" s="1242"/>
      <c r="L39" s="1242"/>
      <c r="M39" s="1242"/>
      <c r="N39" s="1242"/>
      <c r="O39" s="1242"/>
      <c r="P39" s="1242"/>
      <c r="Q39" s="1242"/>
      <c r="R39" s="1242"/>
      <c r="S39" s="1242"/>
      <c r="T39" s="1242"/>
      <c r="U39" s="1242"/>
      <c r="V39" s="1242"/>
      <c r="W39" s="1242"/>
      <c r="X39" s="1243"/>
      <c r="Y39" s="1199"/>
      <c r="Z39" s="1200"/>
      <c r="AA39" s="1201"/>
      <c r="AB39" s="1208" t="s">
        <v>338</v>
      </c>
      <c r="AC39" s="1209"/>
      <c r="AD39" s="1210"/>
      <c r="AE39" s="1208" t="s">
        <v>439</v>
      </c>
      <c r="AF39" s="1209"/>
      <c r="AG39" s="1210"/>
      <c r="AH39" s="1208" t="s">
        <v>439</v>
      </c>
      <c r="AI39" s="1209"/>
      <c r="AJ39" s="1210"/>
      <c r="AK39" s="1208" t="s">
        <v>439</v>
      </c>
      <c r="AL39" s="1209"/>
      <c r="AM39" s="1210"/>
      <c r="AN39" s="1208" t="s">
        <v>439</v>
      </c>
      <c r="AO39" s="1209"/>
      <c r="AP39" s="1210"/>
      <c r="AQ39" s="1208" t="s">
        <v>439</v>
      </c>
      <c r="AR39" s="1209"/>
      <c r="AS39" s="1210"/>
      <c r="AT39" s="1208" t="s">
        <v>439</v>
      </c>
      <c r="AU39" s="1209"/>
      <c r="AV39" s="1210"/>
      <c r="AW39" s="1208" t="s">
        <v>439</v>
      </c>
      <c r="AX39" s="1209"/>
      <c r="AY39" s="1210"/>
      <c r="AZ39" s="1190"/>
      <c r="BA39" s="1191"/>
      <c r="BB39" s="1191"/>
      <c r="BC39" s="1191"/>
      <c r="BD39" s="1192"/>
    </row>
    <row r="40" spans="1:56" ht="10.5" customHeight="1">
      <c r="A40" s="1236"/>
      <c r="B40" s="1236"/>
      <c r="C40" s="1229"/>
      <c r="D40" s="1230"/>
      <c r="E40" s="1230"/>
      <c r="F40" s="1230"/>
      <c r="G40" s="1231"/>
      <c r="H40" s="1241"/>
      <c r="I40" s="1242"/>
      <c r="J40" s="1242"/>
      <c r="K40" s="1242"/>
      <c r="L40" s="1242"/>
      <c r="M40" s="1242"/>
      <c r="N40" s="1242"/>
      <c r="O40" s="1242"/>
      <c r="P40" s="1242"/>
      <c r="Q40" s="1242"/>
      <c r="R40" s="1242"/>
      <c r="S40" s="1242"/>
      <c r="T40" s="1242"/>
      <c r="U40" s="1242"/>
      <c r="V40" s="1242"/>
      <c r="W40" s="1242"/>
      <c r="X40" s="1243"/>
      <c r="Y40" s="1199"/>
      <c r="Z40" s="1200"/>
      <c r="AA40" s="1201"/>
      <c r="AB40" s="1223"/>
      <c r="AC40" s="1224"/>
      <c r="AD40" s="1225"/>
      <c r="AE40" s="1223"/>
      <c r="AF40" s="1224"/>
      <c r="AG40" s="1225"/>
      <c r="AH40" s="1223"/>
      <c r="AI40" s="1224"/>
      <c r="AJ40" s="1225"/>
      <c r="AK40" s="1223"/>
      <c r="AL40" s="1224"/>
      <c r="AM40" s="1225"/>
      <c r="AN40" s="1223"/>
      <c r="AO40" s="1224"/>
      <c r="AP40" s="1225"/>
      <c r="AQ40" s="1223"/>
      <c r="AR40" s="1224"/>
      <c r="AS40" s="1225"/>
      <c r="AT40" s="1223"/>
      <c r="AU40" s="1224"/>
      <c r="AV40" s="1225"/>
      <c r="AW40" s="1223"/>
      <c r="AX40" s="1224"/>
      <c r="AY40" s="1225"/>
      <c r="AZ40" s="1190"/>
      <c r="BA40" s="1191"/>
      <c r="BB40" s="1191"/>
      <c r="BC40" s="1191"/>
      <c r="BD40" s="1192"/>
    </row>
    <row r="41" spans="1:56" ht="10.5" customHeight="1">
      <c r="A41" s="1236"/>
      <c r="B41" s="1236"/>
      <c r="C41" s="1229"/>
      <c r="D41" s="1230"/>
      <c r="E41" s="1230"/>
      <c r="F41" s="1230"/>
      <c r="G41" s="1231"/>
      <c r="H41" s="1244"/>
      <c r="I41" s="1245"/>
      <c r="J41" s="1245"/>
      <c r="K41" s="1245"/>
      <c r="L41" s="1245"/>
      <c r="M41" s="1245"/>
      <c r="N41" s="1245"/>
      <c r="O41" s="1245"/>
      <c r="P41" s="1245"/>
      <c r="Q41" s="1245"/>
      <c r="R41" s="1245"/>
      <c r="S41" s="1245"/>
      <c r="T41" s="1245"/>
      <c r="U41" s="1245"/>
      <c r="V41" s="1245"/>
      <c r="W41" s="1245"/>
      <c r="X41" s="1246"/>
      <c r="Y41" s="1202"/>
      <c r="Z41" s="1203"/>
      <c r="AA41" s="1204"/>
      <c r="AB41" s="1211"/>
      <c r="AC41" s="1212"/>
      <c r="AD41" s="1213"/>
      <c r="AE41" s="1211"/>
      <c r="AF41" s="1212"/>
      <c r="AG41" s="1213"/>
      <c r="AH41" s="1211"/>
      <c r="AI41" s="1212"/>
      <c r="AJ41" s="1213"/>
      <c r="AK41" s="1211"/>
      <c r="AL41" s="1212"/>
      <c r="AM41" s="1213"/>
      <c r="AN41" s="1211"/>
      <c r="AO41" s="1212"/>
      <c r="AP41" s="1213"/>
      <c r="AQ41" s="1211"/>
      <c r="AR41" s="1212"/>
      <c r="AS41" s="1213"/>
      <c r="AT41" s="1211"/>
      <c r="AU41" s="1212"/>
      <c r="AV41" s="1213"/>
      <c r="AW41" s="1211"/>
      <c r="AX41" s="1212"/>
      <c r="AY41" s="1213"/>
      <c r="AZ41" s="1193"/>
      <c r="BA41" s="1194"/>
      <c r="BB41" s="1194"/>
      <c r="BC41" s="1194"/>
      <c r="BD41" s="1195"/>
    </row>
    <row r="42" spans="1:56" ht="10.5" customHeight="1">
      <c r="A42" s="1236"/>
      <c r="B42" s="1236"/>
      <c r="C42" s="1229"/>
      <c r="D42" s="1230"/>
      <c r="E42" s="1230"/>
      <c r="F42" s="1230"/>
      <c r="G42" s="1231"/>
      <c r="H42" s="1226" t="s">
        <v>406</v>
      </c>
      <c r="I42" s="1227"/>
      <c r="J42" s="1227"/>
      <c r="K42" s="1227"/>
      <c r="L42" s="1227"/>
      <c r="M42" s="1227"/>
      <c r="N42" s="1227"/>
      <c r="O42" s="1227"/>
      <c r="P42" s="1227"/>
      <c r="Q42" s="1227"/>
      <c r="R42" s="1227"/>
      <c r="S42" s="1227"/>
      <c r="T42" s="1227"/>
      <c r="U42" s="1227"/>
      <c r="V42" s="1227"/>
      <c r="W42" s="1227"/>
      <c r="X42" s="1228"/>
      <c r="Y42" s="1196"/>
      <c r="Z42" s="1197"/>
      <c r="AA42" s="1198"/>
      <c r="AB42" s="1205"/>
      <c r="AC42" s="1206"/>
      <c r="AD42" s="1207"/>
      <c r="AE42" s="1205"/>
      <c r="AF42" s="1206"/>
      <c r="AG42" s="1207"/>
      <c r="AH42" s="1205"/>
      <c r="AI42" s="1206"/>
      <c r="AJ42" s="1207"/>
      <c r="AK42" s="1205"/>
      <c r="AL42" s="1206"/>
      <c r="AM42" s="1207"/>
      <c r="AN42" s="1205"/>
      <c r="AO42" s="1206"/>
      <c r="AP42" s="1207"/>
      <c r="AQ42" s="1205"/>
      <c r="AR42" s="1206"/>
      <c r="AS42" s="1207"/>
      <c r="AT42" s="1205"/>
      <c r="AU42" s="1206"/>
      <c r="AV42" s="1207"/>
      <c r="AW42" s="1205"/>
      <c r="AX42" s="1206"/>
      <c r="AY42" s="1207"/>
      <c r="AZ42" s="1187"/>
      <c r="BA42" s="1188"/>
      <c r="BB42" s="1188"/>
      <c r="BC42" s="1188"/>
      <c r="BD42" s="1189"/>
    </row>
    <row r="43" spans="1:56" ht="10.5" customHeight="1">
      <c r="A43" s="1236"/>
      <c r="B43" s="1236"/>
      <c r="C43" s="1229"/>
      <c r="D43" s="1230"/>
      <c r="E43" s="1230"/>
      <c r="F43" s="1230"/>
      <c r="G43" s="1231"/>
      <c r="H43" s="1229"/>
      <c r="I43" s="1230"/>
      <c r="J43" s="1230"/>
      <c r="K43" s="1230"/>
      <c r="L43" s="1230"/>
      <c r="M43" s="1230"/>
      <c r="N43" s="1230"/>
      <c r="O43" s="1230"/>
      <c r="P43" s="1230"/>
      <c r="Q43" s="1230"/>
      <c r="R43" s="1230"/>
      <c r="S43" s="1230"/>
      <c r="T43" s="1230"/>
      <c r="U43" s="1230"/>
      <c r="V43" s="1230"/>
      <c r="W43" s="1230"/>
      <c r="X43" s="1231"/>
      <c r="Y43" s="1199"/>
      <c r="Z43" s="1200"/>
      <c r="AA43" s="1201"/>
      <c r="AB43" s="1208" t="s">
        <v>338</v>
      </c>
      <c r="AC43" s="1209"/>
      <c r="AD43" s="1210"/>
      <c r="AE43" s="1208" t="s">
        <v>439</v>
      </c>
      <c r="AF43" s="1209"/>
      <c r="AG43" s="1210"/>
      <c r="AH43" s="1208" t="s">
        <v>439</v>
      </c>
      <c r="AI43" s="1209"/>
      <c r="AJ43" s="1210"/>
      <c r="AK43" s="1208" t="s">
        <v>439</v>
      </c>
      <c r="AL43" s="1209"/>
      <c r="AM43" s="1210"/>
      <c r="AN43" s="1208" t="s">
        <v>439</v>
      </c>
      <c r="AO43" s="1209"/>
      <c r="AP43" s="1210"/>
      <c r="AQ43" s="1208" t="s">
        <v>439</v>
      </c>
      <c r="AR43" s="1209"/>
      <c r="AS43" s="1210"/>
      <c r="AT43" s="1208" t="s">
        <v>439</v>
      </c>
      <c r="AU43" s="1209"/>
      <c r="AV43" s="1210"/>
      <c r="AW43" s="1208" t="s">
        <v>439</v>
      </c>
      <c r="AX43" s="1209"/>
      <c r="AY43" s="1210"/>
      <c r="AZ43" s="1190"/>
      <c r="BA43" s="1191"/>
      <c r="BB43" s="1191"/>
      <c r="BC43" s="1191"/>
      <c r="BD43" s="1192"/>
    </row>
    <row r="44" spans="1:56" ht="10.5" customHeight="1">
      <c r="A44" s="1236"/>
      <c r="B44" s="1236"/>
      <c r="C44" s="1229"/>
      <c r="D44" s="1230"/>
      <c r="E44" s="1230"/>
      <c r="F44" s="1230"/>
      <c r="G44" s="1231"/>
      <c r="H44" s="1232"/>
      <c r="I44" s="1233"/>
      <c r="J44" s="1233"/>
      <c r="K44" s="1233"/>
      <c r="L44" s="1233"/>
      <c r="M44" s="1233"/>
      <c r="N44" s="1233"/>
      <c r="O44" s="1233"/>
      <c r="P44" s="1233"/>
      <c r="Q44" s="1233"/>
      <c r="R44" s="1233"/>
      <c r="S44" s="1233"/>
      <c r="T44" s="1233"/>
      <c r="U44" s="1233"/>
      <c r="V44" s="1233"/>
      <c r="W44" s="1233"/>
      <c r="X44" s="1234"/>
      <c r="Y44" s="1202"/>
      <c r="Z44" s="1203"/>
      <c r="AA44" s="1204"/>
      <c r="AB44" s="1211"/>
      <c r="AC44" s="1212"/>
      <c r="AD44" s="1213"/>
      <c r="AE44" s="1211"/>
      <c r="AF44" s="1212"/>
      <c r="AG44" s="1213"/>
      <c r="AH44" s="1211"/>
      <c r="AI44" s="1212"/>
      <c r="AJ44" s="1213"/>
      <c r="AK44" s="1211"/>
      <c r="AL44" s="1212"/>
      <c r="AM44" s="1213"/>
      <c r="AN44" s="1211"/>
      <c r="AO44" s="1212"/>
      <c r="AP44" s="1213"/>
      <c r="AQ44" s="1211"/>
      <c r="AR44" s="1212"/>
      <c r="AS44" s="1213"/>
      <c r="AT44" s="1211"/>
      <c r="AU44" s="1212"/>
      <c r="AV44" s="1213"/>
      <c r="AW44" s="1211"/>
      <c r="AX44" s="1212"/>
      <c r="AY44" s="1213"/>
      <c r="AZ44" s="1193"/>
      <c r="BA44" s="1194"/>
      <c r="BB44" s="1194"/>
      <c r="BC44" s="1194"/>
      <c r="BD44" s="1195"/>
    </row>
    <row r="45" spans="1:56" ht="10.5" customHeight="1">
      <c r="A45" s="1236"/>
      <c r="B45" s="1236"/>
      <c r="C45" s="1229"/>
      <c r="D45" s="1230"/>
      <c r="E45" s="1230"/>
      <c r="F45" s="1230"/>
      <c r="G45" s="1231"/>
      <c r="H45" s="1226" t="s">
        <v>369</v>
      </c>
      <c r="I45" s="1227"/>
      <c r="J45" s="1227"/>
      <c r="K45" s="1227"/>
      <c r="L45" s="1227"/>
      <c r="M45" s="1227"/>
      <c r="N45" s="1227"/>
      <c r="O45" s="1227"/>
      <c r="P45" s="1227"/>
      <c r="Q45" s="1227"/>
      <c r="R45" s="1227"/>
      <c r="S45" s="1227"/>
      <c r="T45" s="1227"/>
      <c r="U45" s="1227"/>
      <c r="V45" s="1227"/>
      <c r="W45" s="1227"/>
      <c r="X45" s="1228"/>
      <c r="Y45" s="1196"/>
      <c r="Z45" s="1197"/>
      <c r="AA45" s="1198"/>
      <c r="AB45" s="1205"/>
      <c r="AC45" s="1206"/>
      <c r="AD45" s="1207"/>
      <c r="AE45" s="1205"/>
      <c r="AF45" s="1206"/>
      <c r="AG45" s="1207"/>
      <c r="AH45" s="1205"/>
      <c r="AI45" s="1206"/>
      <c r="AJ45" s="1207"/>
      <c r="AK45" s="1205"/>
      <c r="AL45" s="1206"/>
      <c r="AM45" s="1207"/>
      <c r="AN45" s="1205"/>
      <c r="AO45" s="1206"/>
      <c r="AP45" s="1207"/>
      <c r="AQ45" s="1205"/>
      <c r="AR45" s="1206"/>
      <c r="AS45" s="1207"/>
      <c r="AT45" s="1205"/>
      <c r="AU45" s="1206"/>
      <c r="AV45" s="1207"/>
      <c r="AW45" s="1205"/>
      <c r="AX45" s="1206"/>
      <c r="AY45" s="1207"/>
      <c r="AZ45" s="1187"/>
      <c r="BA45" s="1188"/>
      <c r="BB45" s="1188"/>
      <c r="BC45" s="1188"/>
      <c r="BD45" s="1189"/>
    </row>
    <row r="46" spans="1:56" ht="10.5" customHeight="1">
      <c r="A46" s="1236"/>
      <c r="B46" s="1236"/>
      <c r="C46" s="1229"/>
      <c r="D46" s="1230"/>
      <c r="E46" s="1230"/>
      <c r="F46" s="1230"/>
      <c r="G46" s="1231"/>
      <c r="H46" s="1229"/>
      <c r="I46" s="1230"/>
      <c r="J46" s="1230"/>
      <c r="K46" s="1230"/>
      <c r="L46" s="1230"/>
      <c r="M46" s="1230"/>
      <c r="N46" s="1230"/>
      <c r="O46" s="1230"/>
      <c r="P46" s="1230"/>
      <c r="Q46" s="1230"/>
      <c r="R46" s="1230"/>
      <c r="S46" s="1230"/>
      <c r="T46" s="1230"/>
      <c r="U46" s="1230"/>
      <c r="V46" s="1230"/>
      <c r="W46" s="1230"/>
      <c r="X46" s="1231"/>
      <c r="Y46" s="1199"/>
      <c r="Z46" s="1200"/>
      <c r="AA46" s="1201"/>
      <c r="AB46" s="1208" t="s">
        <v>338</v>
      </c>
      <c r="AC46" s="1209"/>
      <c r="AD46" s="1210"/>
      <c r="AE46" s="1208" t="s">
        <v>439</v>
      </c>
      <c r="AF46" s="1209"/>
      <c r="AG46" s="1210"/>
      <c r="AH46" s="1208" t="s">
        <v>439</v>
      </c>
      <c r="AI46" s="1209"/>
      <c r="AJ46" s="1210"/>
      <c r="AK46" s="1208" t="s">
        <v>439</v>
      </c>
      <c r="AL46" s="1209"/>
      <c r="AM46" s="1210"/>
      <c r="AN46" s="1208" t="s">
        <v>439</v>
      </c>
      <c r="AO46" s="1209"/>
      <c r="AP46" s="1210"/>
      <c r="AQ46" s="1208" t="s">
        <v>439</v>
      </c>
      <c r="AR46" s="1209"/>
      <c r="AS46" s="1210"/>
      <c r="AT46" s="1208" t="s">
        <v>439</v>
      </c>
      <c r="AU46" s="1209"/>
      <c r="AV46" s="1210"/>
      <c r="AW46" s="1208" t="s">
        <v>439</v>
      </c>
      <c r="AX46" s="1209"/>
      <c r="AY46" s="1210"/>
      <c r="AZ46" s="1190"/>
      <c r="BA46" s="1191"/>
      <c r="BB46" s="1191"/>
      <c r="BC46" s="1191"/>
      <c r="BD46" s="1192"/>
    </row>
    <row r="47" spans="1:56" ht="10.5" customHeight="1">
      <c r="A47" s="1236"/>
      <c r="B47" s="1236"/>
      <c r="C47" s="1229"/>
      <c r="D47" s="1230"/>
      <c r="E47" s="1230"/>
      <c r="F47" s="1230"/>
      <c r="G47" s="1231"/>
      <c r="H47" s="1232"/>
      <c r="I47" s="1233"/>
      <c r="J47" s="1233"/>
      <c r="K47" s="1233"/>
      <c r="L47" s="1233"/>
      <c r="M47" s="1233"/>
      <c r="N47" s="1233"/>
      <c r="O47" s="1233"/>
      <c r="P47" s="1233"/>
      <c r="Q47" s="1233"/>
      <c r="R47" s="1233"/>
      <c r="S47" s="1233"/>
      <c r="T47" s="1233"/>
      <c r="U47" s="1233"/>
      <c r="V47" s="1233"/>
      <c r="W47" s="1233"/>
      <c r="X47" s="1234"/>
      <c r="Y47" s="1202"/>
      <c r="Z47" s="1203"/>
      <c r="AA47" s="1204"/>
      <c r="AB47" s="1211"/>
      <c r="AC47" s="1212"/>
      <c r="AD47" s="1213"/>
      <c r="AE47" s="1211"/>
      <c r="AF47" s="1212"/>
      <c r="AG47" s="1213"/>
      <c r="AH47" s="1211"/>
      <c r="AI47" s="1212"/>
      <c r="AJ47" s="1213"/>
      <c r="AK47" s="1211"/>
      <c r="AL47" s="1212"/>
      <c r="AM47" s="1213"/>
      <c r="AN47" s="1211"/>
      <c r="AO47" s="1212"/>
      <c r="AP47" s="1213"/>
      <c r="AQ47" s="1211"/>
      <c r="AR47" s="1212"/>
      <c r="AS47" s="1213"/>
      <c r="AT47" s="1211"/>
      <c r="AU47" s="1212"/>
      <c r="AV47" s="1213"/>
      <c r="AW47" s="1211"/>
      <c r="AX47" s="1212"/>
      <c r="AY47" s="1213"/>
      <c r="AZ47" s="1193"/>
      <c r="BA47" s="1194"/>
      <c r="BB47" s="1194"/>
      <c r="BC47" s="1194"/>
      <c r="BD47" s="1195"/>
    </row>
    <row r="48" spans="1:56" ht="10.5" customHeight="1">
      <c r="A48" s="1236"/>
      <c r="B48" s="1236"/>
      <c r="C48" s="1229"/>
      <c r="D48" s="1230"/>
      <c r="E48" s="1230"/>
      <c r="F48" s="1230"/>
      <c r="G48" s="1231"/>
      <c r="H48" s="1226" t="s">
        <v>684</v>
      </c>
      <c r="I48" s="1227"/>
      <c r="J48" s="1227"/>
      <c r="K48" s="1227"/>
      <c r="L48" s="1227"/>
      <c r="M48" s="1227"/>
      <c r="N48" s="1227"/>
      <c r="O48" s="1227"/>
      <c r="P48" s="1227"/>
      <c r="Q48" s="1227"/>
      <c r="R48" s="1227"/>
      <c r="S48" s="1227"/>
      <c r="T48" s="1227"/>
      <c r="U48" s="1227"/>
      <c r="V48" s="1227"/>
      <c r="W48" s="1227"/>
      <c r="X48" s="1228"/>
      <c r="Y48" s="1196"/>
      <c r="Z48" s="1197"/>
      <c r="AA48" s="1198"/>
      <c r="AB48" s="1205"/>
      <c r="AC48" s="1206"/>
      <c r="AD48" s="1207"/>
      <c r="AE48" s="1205"/>
      <c r="AF48" s="1206"/>
      <c r="AG48" s="1207"/>
      <c r="AH48" s="1205"/>
      <c r="AI48" s="1206"/>
      <c r="AJ48" s="1207"/>
      <c r="AK48" s="1205"/>
      <c r="AL48" s="1206"/>
      <c r="AM48" s="1207"/>
      <c r="AN48" s="1205"/>
      <c r="AO48" s="1206"/>
      <c r="AP48" s="1207"/>
      <c r="AQ48" s="1205"/>
      <c r="AR48" s="1206"/>
      <c r="AS48" s="1207"/>
      <c r="AT48" s="1205"/>
      <c r="AU48" s="1206"/>
      <c r="AV48" s="1207"/>
      <c r="AW48" s="1205"/>
      <c r="AX48" s="1206"/>
      <c r="AY48" s="1207"/>
      <c r="AZ48" s="1187"/>
      <c r="BA48" s="1188"/>
      <c r="BB48" s="1188"/>
      <c r="BC48" s="1188"/>
      <c r="BD48" s="1189"/>
    </row>
    <row r="49" spans="1:56" ht="10.5" customHeight="1">
      <c r="A49" s="1236"/>
      <c r="B49" s="1236"/>
      <c r="C49" s="1229"/>
      <c r="D49" s="1230"/>
      <c r="E49" s="1230"/>
      <c r="F49" s="1230"/>
      <c r="G49" s="1231"/>
      <c r="H49" s="1229"/>
      <c r="I49" s="1230"/>
      <c r="J49" s="1230"/>
      <c r="K49" s="1230"/>
      <c r="L49" s="1230"/>
      <c r="M49" s="1230"/>
      <c r="N49" s="1230"/>
      <c r="O49" s="1230"/>
      <c r="P49" s="1230"/>
      <c r="Q49" s="1230"/>
      <c r="R49" s="1230"/>
      <c r="S49" s="1230"/>
      <c r="T49" s="1230"/>
      <c r="U49" s="1230"/>
      <c r="V49" s="1230"/>
      <c r="W49" s="1230"/>
      <c r="X49" s="1231"/>
      <c r="Y49" s="1199"/>
      <c r="Z49" s="1200"/>
      <c r="AA49" s="1201"/>
      <c r="AB49" s="1208" t="s">
        <v>338</v>
      </c>
      <c r="AC49" s="1209"/>
      <c r="AD49" s="1210"/>
      <c r="AE49" s="1208" t="s">
        <v>439</v>
      </c>
      <c r="AF49" s="1209"/>
      <c r="AG49" s="1210"/>
      <c r="AH49" s="1208" t="s">
        <v>439</v>
      </c>
      <c r="AI49" s="1209"/>
      <c r="AJ49" s="1210"/>
      <c r="AK49" s="1208" t="s">
        <v>439</v>
      </c>
      <c r="AL49" s="1209"/>
      <c r="AM49" s="1210"/>
      <c r="AN49" s="1208" t="s">
        <v>439</v>
      </c>
      <c r="AO49" s="1209"/>
      <c r="AP49" s="1210"/>
      <c r="AQ49" s="1208" t="s">
        <v>439</v>
      </c>
      <c r="AR49" s="1209"/>
      <c r="AS49" s="1210"/>
      <c r="AT49" s="1208" t="s">
        <v>439</v>
      </c>
      <c r="AU49" s="1209"/>
      <c r="AV49" s="1210"/>
      <c r="AW49" s="1208" t="s">
        <v>439</v>
      </c>
      <c r="AX49" s="1209"/>
      <c r="AY49" s="1210"/>
      <c r="AZ49" s="1190"/>
      <c r="BA49" s="1191"/>
      <c r="BB49" s="1191"/>
      <c r="BC49" s="1191"/>
      <c r="BD49" s="1192"/>
    </row>
    <row r="50" spans="1:56" ht="10.5" customHeight="1">
      <c r="A50" s="1237"/>
      <c r="B50" s="1237"/>
      <c r="C50" s="1232"/>
      <c r="D50" s="1233"/>
      <c r="E50" s="1233"/>
      <c r="F50" s="1233"/>
      <c r="G50" s="1234"/>
      <c r="H50" s="1232"/>
      <c r="I50" s="1233"/>
      <c r="J50" s="1233"/>
      <c r="K50" s="1233"/>
      <c r="L50" s="1233"/>
      <c r="M50" s="1233"/>
      <c r="N50" s="1233"/>
      <c r="O50" s="1233"/>
      <c r="P50" s="1233"/>
      <c r="Q50" s="1233"/>
      <c r="R50" s="1233"/>
      <c r="S50" s="1233"/>
      <c r="T50" s="1233"/>
      <c r="U50" s="1233"/>
      <c r="V50" s="1233"/>
      <c r="W50" s="1233"/>
      <c r="X50" s="1234"/>
      <c r="Y50" s="1202"/>
      <c r="Z50" s="1203"/>
      <c r="AA50" s="1204"/>
      <c r="AB50" s="1211"/>
      <c r="AC50" s="1212"/>
      <c r="AD50" s="1213"/>
      <c r="AE50" s="1211"/>
      <c r="AF50" s="1212"/>
      <c r="AG50" s="1213"/>
      <c r="AH50" s="1211"/>
      <c r="AI50" s="1212"/>
      <c r="AJ50" s="1213"/>
      <c r="AK50" s="1211"/>
      <c r="AL50" s="1212"/>
      <c r="AM50" s="1213"/>
      <c r="AN50" s="1211"/>
      <c r="AO50" s="1212"/>
      <c r="AP50" s="1213"/>
      <c r="AQ50" s="1211"/>
      <c r="AR50" s="1212"/>
      <c r="AS50" s="1213"/>
      <c r="AT50" s="1211"/>
      <c r="AU50" s="1212"/>
      <c r="AV50" s="1213"/>
      <c r="AW50" s="1211"/>
      <c r="AX50" s="1212"/>
      <c r="AY50" s="1213"/>
      <c r="AZ50" s="1193"/>
      <c r="BA50" s="1194"/>
      <c r="BB50" s="1194"/>
      <c r="BC50" s="1194"/>
      <c r="BD50" s="1195"/>
    </row>
    <row r="51" spans="1:56" ht="10.5" customHeight="1">
      <c r="A51" s="228"/>
      <c r="B51" s="229"/>
      <c r="C51" s="229"/>
      <c r="D51" s="229"/>
      <c r="E51" s="229"/>
      <c r="F51" s="229"/>
      <c r="G51" s="229"/>
      <c r="H51" s="1181" t="s">
        <v>348</v>
      </c>
      <c r="I51" s="1181"/>
      <c r="J51" s="1181"/>
      <c r="K51" s="1181"/>
      <c r="L51" s="1181"/>
      <c r="M51" s="1181"/>
      <c r="N51" s="1181"/>
      <c r="O51" s="1181"/>
      <c r="P51" s="1181"/>
      <c r="Q51" s="1181"/>
      <c r="R51" s="1181"/>
      <c r="S51" s="1181"/>
      <c r="T51" s="1181"/>
      <c r="U51" s="1181"/>
      <c r="V51" s="1181"/>
      <c r="W51" s="1181"/>
      <c r="X51" s="1181"/>
      <c r="Y51" s="1181"/>
      <c r="Z51" s="1181"/>
      <c r="AA51" s="1181"/>
      <c r="AB51" s="1181"/>
      <c r="AC51" s="1181"/>
      <c r="AD51" s="1181"/>
      <c r="AE51" s="1181"/>
      <c r="AF51" s="1181"/>
      <c r="AG51" s="1181"/>
      <c r="AH51" s="1181"/>
      <c r="AI51" s="1181"/>
      <c r="AJ51" s="1181"/>
      <c r="AK51" s="1181"/>
      <c r="AL51" s="1181"/>
      <c r="AM51" s="1181"/>
      <c r="AN51" s="1181"/>
      <c r="AO51" s="1181"/>
      <c r="AP51" s="1181"/>
      <c r="AQ51" s="1181"/>
      <c r="AR51" s="1181"/>
      <c r="AS51" s="1181"/>
      <c r="AT51" s="1181"/>
      <c r="AU51" s="1181"/>
      <c r="AV51" s="229"/>
      <c r="AW51" s="229"/>
      <c r="AX51" s="233"/>
      <c r="AY51" s="233"/>
      <c r="AZ51" s="233"/>
      <c r="BA51" s="233"/>
      <c r="BB51" s="233"/>
      <c r="BC51" s="233"/>
      <c r="BD51" s="230" t="s">
        <v>1036</v>
      </c>
    </row>
    <row r="52" spans="1:56" ht="10.5" customHeight="1">
      <c r="A52" s="232"/>
      <c r="B52" s="232"/>
      <c r="C52" s="232"/>
      <c r="D52" s="232"/>
      <c r="E52" s="232"/>
      <c r="F52" s="232"/>
      <c r="G52" s="232"/>
      <c r="H52" s="1181"/>
      <c r="I52" s="1181"/>
      <c r="J52" s="1181"/>
      <c r="K52" s="1181"/>
      <c r="L52" s="1181"/>
      <c r="M52" s="1181"/>
      <c r="N52" s="1181"/>
      <c r="O52" s="1181"/>
      <c r="P52" s="1181"/>
      <c r="Q52" s="1181"/>
      <c r="R52" s="1181"/>
      <c r="S52" s="1181"/>
      <c r="T52" s="1181"/>
      <c r="U52" s="1181"/>
      <c r="V52" s="1181"/>
      <c r="W52" s="1181"/>
      <c r="X52" s="1181"/>
      <c r="Y52" s="1181"/>
      <c r="Z52" s="1181"/>
      <c r="AA52" s="1181"/>
      <c r="AB52" s="1181"/>
      <c r="AC52" s="1181"/>
      <c r="AD52" s="1181"/>
      <c r="AE52" s="1181"/>
      <c r="AF52" s="1181"/>
      <c r="AG52" s="1181"/>
      <c r="AH52" s="1181"/>
      <c r="AI52" s="1181"/>
      <c r="AJ52" s="1181"/>
      <c r="AK52" s="1181"/>
      <c r="AL52" s="1181"/>
      <c r="AM52" s="1181"/>
      <c r="AN52" s="1181"/>
      <c r="AO52" s="1181"/>
      <c r="AP52" s="1181"/>
      <c r="AQ52" s="1181"/>
      <c r="AR52" s="1181"/>
      <c r="AS52" s="1181"/>
      <c r="AT52" s="1181"/>
      <c r="AU52" s="1181"/>
      <c r="AV52" s="228"/>
      <c r="AW52" s="228"/>
      <c r="AX52" s="228"/>
      <c r="AY52" s="228"/>
      <c r="AZ52" s="228"/>
      <c r="BA52" s="228"/>
      <c r="BB52" s="228"/>
      <c r="BC52" s="228"/>
      <c r="BD52" s="230" t="s">
        <v>1052</v>
      </c>
    </row>
    <row r="53" spans="1:56" ht="10.5" customHeight="1">
      <c r="A53" s="1250" t="s">
        <v>353</v>
      </c>
      <c r="B53" s="1250" t="s">
        <v>679</v>
      </c>
      <c r="C53" s="1182" t="s">
        <v>355</v>
      </c>
      <c r="D53" s="1182"/>
      <c r="E53" s="1182"/>
      <c r="F53" s="1182"/>
      <c r="G53" s="1182"/>
      <c r="H53" s="1183" t="s">
        <v>356</v>
      </c>
      <c r="I53" s="1183"/>
      <c r="J53" s="1183"/>
      <c r="K53" s="1183"/>
      <c r="L53" s="1183"/>
      <c r="M53" s="1183"/>
      <c r="N53" s="1183"/>
      <c r="O53" s="1183"/>
      <c r="P53" s="1183"/>
      <c r="Q53" s="1183"/>
      <c r="R53" s="1183"/>
      <c r="S53" s="1183"/>
      <c r="T53" s="1183"/>
      <c r="U53" s="1183"/>
      <c r="V53" s="1183"/>
      <c r="W53" s="1183"/>
      <c r="X53" s="1183"/>
      <c r="Y53" s="1184" t="s">
        <v>354</v>
      </c>
      <c r="Z53" s="1184"/>
      <c r="AA53" s="1184"/>
      <c r="AB53" s="1184"/>
      <c r="AC53" s="1184"/>
      <c r="AD53" s="1184"/>
      <c r="AE53" s="1184"/>
      <c r="AF53" s="1184"/>
      <c r="AG53" s="1184"/>
      <c r="AH53" s="1184"/>
      <c r="AI53" s="1184"/>
      <c r="AJ53" s="1184"/>
      <c r="AK53" s="1184"/>
      <c r="AL53" s="1184"/>
      <c r="AM53" s="1184"/>
      <c r="AN53" s="1184"/>
      <c r="AO53" s="1184"/>
      <c r="AP53" s="1184"/>
      <c r="AQ53" s="1184"/>
      <c r="AR53" s="1184"/>
      <c r="AS53" s="1184"/>
      <c r="AT53" s="1184"/>
      <c r="AU53" s="1184"/>
      <c r="AV53" s="1184"/>
      <c r="AW53" s="1184"/>
      <c r="AX53" s="1184"/>
      <c r="AY53" s="1184"/>
      <c r="AZ53" s="1185" t="s">
        <v>689</v>
      </c>
      <c r="BA53" s="1185"/>
      <c r="BB53" s="1185"/>
      <c r="BC53" s="1185"/>
      <c r="BD53" s="1185"/>
    </row>
    <row r="54" spans="1:56" ht="10.5" customHeight="1">
      <c r="A54" s="1250"/>
      <c r="B54" s="1250"/>
      <c r="C54" s="1182"/>
      <c r="D54" s="1182"/>
      <c r="E54" s="1182"/>
      <c r="F54" s="1182"/>
      <c r="G54" s="1182"/>
      <c r="H54" s="1183"/>
      <c r="I54" s="1183"/>
      <c r="J54" s="1183"/>
      <c r="K54" s="1183"/>
      <c r="L54" s="1183"/>
      <c r="M54" s="1183"/>
      <c r="N54" s="1183"/>
      <c r="O54" s="1183"/>
      <c r="P54" s="1183"/>
      <c r="Q54" s="1183"/>
      <c r="R54" s="1183"/>
      <c r="S54" s="1183"/>
      <c r="T54" s="1183"/>
      <c r="U54" s="1183"/>
      <c r="V54" s="1183"/>
      <c r="W54" s="1183"/>
      <c r="X54" s="1183"/>
      <c r="Y54" s="1184" t="s">
        <v>357</v>
      </c>
      <c r="Z54" s="1184"/>
      <c r="AA54" s="1184"/>
      <c r="AB54" s="1272" t="s">
        <v>688</v>
      </c>
      <c r="AC54" s="1273"/>
      <c r="AD54" s="1273"/>
      <c r="AE54" s="1273"/>
      <c r="AF54" s="1273"/>
      <c r="AG54" s="1273"/>
      <c r="AH54" s="1273"/>
      <c r="AI54" s="1273"/>
      <c r="AJ54" s="1273"/>
      <c r="AK54" s="1273"/>
      <c r="AL54" s="1273"/>
      <c r="AM54" s="1273"/>
      <c r="AN54" s="1273"/>
      <c r="AO54" s="1273"/>
      <c r="AP54" s="1273"/>
      <c r="AQ54" s="1273"/>
      <c r="AR54" s="1273"/>
      <c r="AS54" s="1273"/>
      <c r="AT54" s="1273"/>
      <c r="AU54" s="1273"/>
      <c r="AV54" s="1273"/>
      <c r="AW54" s="1273"/>
      <c r="AX54" s="1273"/>
      <c r="AY54" s="1274"/>
      <c r="AZ54" s="1186" t="s">
        <v>683</v>
      </c>
      <c r="BA54" s="1186"/>
      <c r="BB54" s="1186"/>
      <c r="BC54" s="1186"/>
      <c r="BD54" s="1186"/>
    </row>
    <row r="55" spans="1:56" ht="10.5" customHeight="1">
      <c r="A55" s="1235" t="s">
        <v>359</v>
      </c>
      <c r="B55" s="1251" t="s">
        <v>1028</v>
      </c>
      <c r="C55" s="1214" t="s">
        <v>371</v>
      </c>
      <c r="D55" s="1215"/>
      <c r="E55" s="1215"/>
      <c r="F55" s="1215"/>
      <c r="G55" s="1216"/>
      <c r="H55" s="1214" t="s">
        <v>697</v>
      </c>
      <c r="I55" s="1215"/>
      <c r="J55" s="1215"/>
      <c r="K55" s="1215"/>
      <c r="L55" s="1215"/>
      <c r="M55" s="1215"/>
      <c r="N55" s="1215"/>
      <c r="O55" s="1215"/>
      <c r="P55" s="1215"/>
      <c r="Q55" s="1215"/>
      <c r="R55" s="1215"/>
      <c r="S55" s="1215"/>
      <c r="T55" s="1215"/>
      <c r="U55" s="1215"/>
      <c r="V55" s="1215"/>
      <c r="W55" s="1215"/>
      <c r="X55" s="1216"/>
      <c r="Y55" s="1205"/>
      <c r="Z55" s="1206"/>
      <c r="AA55" s="1207"/>
      <c r="AB55" s="1205"/>
      <c r="AC55" s="1206"/>
      <c r="AD55" s="1207"/>
      <c r="AE55" s="1205"/>
      <c r="AF55" s="1206"/>
      <c r="AG55" s="1207"/>
      <c r="AH55" s="1205"/>
      <c r="AI55" s="1206"/>
      <c r="AJ55" s="1207"/>
      <c r="AK55" s="1205"/>
      <c r="AL55" s="1206"/>
      <c r="AM55" s="1207"/>
      <c r="AN55" s="1205"/>
      <c r="AO55" s="1206"/>
      <c r="AP55" s="1207"/>
      <c r="AQ55" s="1205"/>
      <c r="AR55" s="1206"/>
      <c r="AS55" s="1207"/>
      <c r="AT55" s="1205"/>
      <c r="AU55" s="1206"/>
      <c r="AV55" s="1207"/>
      <c r="AW55" s="1205"/>
      <c r="AX55" s="1206"/>
      <c r="AY55" s="1207"/>
      <c r="AZ55" s="1187"/>
      <c r="BA55" s="1188"/>
      <c r="BB55" s="1188"/>
      <c r="BC55" s="1188"/>
      <c r="BD55" s="1189"/>
    </row>
    <row r="56" spans="1:56" ht="10.5" customHeight="1">
      <c r="A56" s="1236"/>
      <c r="B56" s="1252"/>
      <c r="C56" s="1217"/>
      <c r="D56" s="1218"/>
      <c r="E56" s="1218"/>
      <c r="F56" s="1218"/>
      <c r="G56" s="1219"/>
      <c r="H56" s="1217"/>
      <c r="I56" s="1218"/>
      <c r="J56" s="1218"/>
      <c r="K56" s="1218"/>
      <c r="L56" s="1218"/>
      <c r="M56" s="1218"/>
      <c r="N56" s="1218"/>
      <c r="O56" s="1218"/>
      <c r="P56" s="1218"/>
      <c r="Q56" s="1218"/>
      <c r="R56" s="1218"/>
      <c r="S56" s="1218"/>
      <c r="T56" s="1218"/>
      <c r="U56" s="1218"/>
      <c r="V56" s="1218"/>
      <c r="W56" s="1218"/>
      <c r="X56" s="1219"/>
      <c r="Y56" s="1208" t="s">
        <v>338</v>
      </c>
      <c r="Z56" s="1209"/>
      <c r="AA56" s="1210"/>
      <c r="AB56" s="1208" t="s">
        <v>338</v>
      </c>
      <c r="AC56" s="1209"/>
      <c r="AD56" s="1210"/>
      <c r="AE56" s="1208" t="s">
        <v>439</v>
      </c>
      <c r="AF56" s="1209"/>
      <c r="AG56" s="1210"/>
      <c r="AH56" s="1208" t="s">
        <v>439</v>
      </c>
      <c r="AI56" s="1209"/>
      <c r="AJ56" s="1210"/>
      <c r="AK56" s="1208" t="s">
        <v>439</v>
      </c>
      <c r="AL56" s="1209"/>
      <c r="AM56" s="1210"/>
      <c r="AN56" s="1208" t="s">
        <v>439</v>
      </c>
      <c r="AO56" s="1209"/>
      <c r="AP56" s="1210"/>
      <c r="AQ56" s="1208" t="s">
        <v>439</v>
      </c>
      <c r="AR56" s="1209"/>
      <c r="AS56" s="1210"/>
      <c r="AT56" s="1208" t="s">
        <v>439</v>
      </c>
      <c r="AU56" s="1209"/>
      <c r="AV56" s="1210"/>
      <c r="AW56" s="1208" t="s">
        <v>439</v>
      </c>
      <c r="AX56" s="1209"/>
      <c r="AY56" s="1210"/>
      <c r="AZ56" s="1190"/>
      <c r="BA56" s="1191"/>
      <c r="BB56" s="1191"/>
      <c r="BC56" s="1191"/>
      <c r="BD56" s="1192"/>
    </row>
    <row r="57" spans="1:56" ht="10.5" customHeight="1">
      <c r="A57" s="1236"/>
      <c r="B57" s="1252"/>
      <c r="C57" s="1217"/>
      <c r="D57" s="1218"/>
      <c r="E57" s="1218"/>
      <c r="F57" s="1218"/>
      <c r="G57" s="1219"/>
      <c r="H57" s="1217"/>
      <c r="I57" s="1218"/>
      <c r="J57" s="1218"/>
      <c r="K57" s="1218"/>
      <c r="L57" s="1218"/>
      <c r="M57" s="1218"/>
      <c r="N57" s="1218"/>
      <c r="O57" s="1218"/>
      <c r="P57" s="1218"/>
      <c r="Q57" s="1218"/>
      <c r="R57" s="1218"/>
      <c r="S57" s="1218"/>
      <c r="T57" s="1218"/>
      <c r="U57" s="1218"/>
      <c r="V57" s="1218"/>
      <c r="W57" s="1218"/>
      <c r="X57" s="1219"/>
      <c r="Y57" s="1223"/>
      <c r="Z57" s="1224"/>
      <c r="AA57" s="1225"/>
      <c r="AB57" s="1223"/>
      <c r="AC57" s="1224"/>
      <c r="AD57" s="1225"/>
      <c r="AE57" s="1223"/>
      <c r="AF57" s="1224"/>
      <c r="AG57" s="1225"/>
      <c r="AH57" s="1223"/>
      <c r="AI57" s="1224"/>
      <c r="AJ57" s="1225"/>
      <c r="AK57" s="1223"/>
      <c r="AL57" s="1224"/>
      <c r="AM57" s="1225"/>
      <c r="AN57" s="1223"/>
      <c r="AO57" s="1224"/>
      <c r="AP57" s="1225"/>
      <c r="AQ57" s="1223"/>
      <c r="AR57" s="1224"/>
      <c r="AS57" s="1225"/>
      <c r="AT57" s="1223"/>
      <c r="AU57" s="1224"/>
      <c r="AV57" s="1225"/>
      <c r="AW57" s="1223"/>
      <c r="AX57" s="1224"/>
      <c r="AY57" s="1225"/>
      <c r="AZ57" s="1190"/>
      <c r="BA57" s="1191"/>
      <c r="BB57" s="1191"/>
      <c r="BC57" s="1191"/>
      <c r="BD57" s="1192"/>
    </row>
    <row r="58" spans="1:56" ht="10.5" customHeight="1">
      <c r="A58" s="1236"/>
      <c r="B58" s="1252"/>
      <c r="C58" s="1220"/>
      <c r="D58" s="1221"/>
      <c r="E58" s="1221"/>
      <c r="F58" s="1221"/>
      <c r="G58" s="1222"/>
      <c r="H58" s="1220"/>
      <c r="I58" s="1221"/>
      <c r="J58" s="1221"/>
      <c r="K58" s="1221"/>
      <c r="L58" s="1221"/>
      <c r="M58" s="1221"/>
      <c r="N58" s="1221"/>
      <c r="O58" s="1221"/>
      <c r="P58" s="1221"/>
      <c r="Q58" s="1221"/>
      <c r="R58" s="1221"/>
      <c r="S58" s="1221"/>
      <c r="T58" s="1221"/>
      <c r="U58" s="1221"/>
      <c r="V58" s="1221"/>
      <c r="W58" s="1221"/>
      <c r="X58" s="1222"/>
      <c r="Y58" s="1211"/>
      <c r="Z58" s="1212"/>
      <c r="AA58" s="1213"/>
      <c r="AB58" s="1211"/>
      <c r="AC58" s="1212"/>
      <c r="AD58" s="1213"/>
      <c r="AE58" s="1211"/>
      <c r="AF58" s="1212"/>
      <c r="AG58" s="1213"/>
      <c r="AH58" s="1211"/>
      <c r="AI58" s="1212"/>
      <c r="AJ58" s="1213"/>
      <c r="AK58" s="1211"/>
      <c r="AL58" s="1212"/>
      <c r="AM58" s="1213"/>
      <c r="AN58" s="1211"/>
      <c r="AO58" s="1212"/>
      <c r="AP58" s="1213"/>
      <c r="AQ58" s="1211"/>
      <c r="AR58" s="1212"/>
      <c r="AS58" s="1213"/>
      <c r="AT58" s="1211"/>
      <c r="AU58" s="1212"/>
      <c r="AV58" s="1213"/>
      <c r="AW58" s="1211"/>
      <c r="AX58" s="1212"/>
      <c r="AY58" s="1213"/>
      <c r="AZ58" s="1193"/>
      <c r="BA58" s="1194"/>
      <c r="BB58" s="1194"/>
      <c r="BC58" s="1194"/>
      <c r="BD58" s="1195"/>
    </row>
    <row r="59" spans="1:56" ht="10.5" customHeight="1">
      <c r="A59" s="1236"/>
      <c r="B59" s="1252"/>
      <c r="C59" s="1214" t="s">
        <v>372</v>
      </c>
      <c r="D59" s="1215"/>
      <c r="E59" s="1215"/>
      <c r="F59" s="1215"/>
      <c r="G59" s="1216"/>
      <c r="H59" s="1226" t="s">
        <v>690</v>
      </c>
      <c r="I59" s="1227"/>
      <c r="J59" s="1227"/>
      <c r="K59" s="1227"/>
      <c r="L59" s="1227"/>
      <c r="M59" s="1227"/>
      <c r="N59" s="1227"/>
      <c r="O59" s="1227"/>
      <c r="P59" s="1227"/>
      <c r="Q59" s="1227"/>
      <c r="R59" s="1227"/>
      <c r="S59" s="1227"/>
      <c r="T59" s="1227"/>
      <c r="U59" s="1227"/>
      <c r="V59" s="1227"/>
      <c r="W59" s="1227"/>
      <c r="X59" s="1228"/>
      <c r="Y59" s="1196"/>
      <c r="Z59" s="1197"/>
      <c r="AA59" s="1198"/>
      <c r="AB59" s="1205"/>
      <c r="AC59" s="1206"/>
      <c r="AD59" s="1207"/>
      <c r="AE59" s="1205"/>
      <c r="AF59" s="1206"/>
      <c r="AG59" s="1207"/>
      <c r="AH59" s="1205"/>
      <c r="AI59" s="1206"/>
      <c r="AJ59" s="1207"/>
      <c r="AK59" s="1205"/>
      <c r="AL59" s="1206"/>
      <c r="AM59" s="1207"/>
      <c r="AN59" s="1205"/>
      <c r="AO59" s="1206"/>
      <c r="AP59" s="1207"/>
      <c r="AQ59" s="1205"/>
      <c r="AR59" s="1206"/>
      <c r="AS59" s="1207"/>
      <c r="AT59" s="1205"/>
      <c r="AU59" s="1206"/>
      <c r="AV59" s="1207"/>
      <c r="AW59" s="1205"/>
      <c r="AX59" s="1206"/>
      <c r="AY59" s="1207"/>
      <c r="AZ59" s="1187"/>
      <c r="BA59" s="1188"/>
      <c r="BB59" s="1188"/>
      <c r="BC59" s="1188"/>
      <c r="BD59" s="1189"/>
    </row>
    <row r="60" spans="1:56" ht="10.5" customHeight="1">
      <c r="A60" s="1236"/>
      <c r="B60" s="1252"/>
      <c r="C60" s="1217"/>
      <c r="D60" s="1218"/>
      <c r="E60" s="1218"/>
      <c r="F60" s="1218"/>
      <c r="G60" s="1219"/>
      <c r="H60" s="1229"/>
      <c r="I60" s="1230"/>
      <c r="J60" s="1230"/>
      <c r="K60" s="1230"/>
      <c r="L60" s="1230"/>
      <c r="M60" s="1230"/>
      <c r="N60" s="1230"/>
      <c r="O60" s="1230"/>
      <c r="P60" s="1230"/>
      <c r="Q60" s="1230"/>
      <c r="R60" s="1230"/>
      <c r="S60" s="1230"/>
      <c r="T60" s="1230"/>
      <c r="U60" s="1230"/>
      <c r="V60" s="1230"/>
      <c r="W60" s="1230"/>
      <c r="X60" s="1231"/>
      <c r="Y60" s="1199"/>
      <c r="Z60" s="1200"/>
      <c r="AA60" s="1201"/>
      <c r="AB60" s="1208" t="s">
        <v>338</v>
      </c>
      <c r="AC60" s="1209"/>
      <c r="AD60" s="1210"/>
      <c r="AE60" s="1208" t="s">
        <v>439</v>
      </c>
      <c r="AF60" s="1209"/>
      <c r="AG60" s="1210"/>
      <c r="AH60" s="1208" t="s">
        <v>439</v>
      </c>
      <c r="AI60" s="1209"/>
      <c r="AJ60" s="1210"/>
      <c r="AK60" s="1208" t="s">
        <v>439</v>
      </c>
      <c r="AL60" s="1209"/>
      <c r="AM60" s="1210"/>
      <c r="AN60" s="1208" t="s">
        <v>439</v>
      </c>
      <c r="AO60" s="1209"/>
      <c r="AP60" s="1210"/>
      <c r="AQ60" s="1208" t="s">
        <v>439</v>
      </c>
      <c r="AR60" s="1209"/>
      <c r="AS60" s="1210"/>
      <c r="AT60" s="1208" t="s">
        <v>439</v>
      </c>
      <c r="AU60" s="1209"/>
      <c r="AV60" s="1210"/>
      <c r="AW60" s="1208" t="s">
        <v>439</v>
      </c>
      <c r="AX60" s="1209"/>
      <c r="AY60" s="1210"/>
      <c r="AZ60" s="1190"/>
      <c r="BA60" s="1191"/>
      <c r="BB60" s="1191"/>
      <c r="BC60" s="1191"/>
      <c r="BD60" s="1192"/>
    </row>
    <row r="61" spans="1:56" ht="10.5" customHeight="1">
      <c r="A61" s="1236"/>
      <c r="B61" s="1252"/>
      <c r="C61" s="1217"/>
      <c r="D61" s="1218"/>
      <c r="E61" s="1218"/>
      <c r="F61" s="1218"/>
      <c r="G61" s="1219"/>
      <c r="H61" s="1232"/>
      <c r="I61" s="1233"/>
      <c r="J61" s="1233"/>
      <c r="K61" s="1233"/>
      <c r="L61" s="1233"/>
      <c r="M61" s="1233"/>
      <c r="N61" s="1233"/>
      <c r="O61" s="1233"/>
      <c r="P61" s="1233"/>
      <c r="Q61" s="1233"/>
      <c r="R61" s="1233"/>
      <c r="S61" s="1233"/>
      <c r="T61" s="1233"/>
      <c r="U61" s="1233"/>
      <c r="V61" s="1233"/>
      <c r="W61" s="1233"/>
      <c r="X61" s="1234"/>
      <c r="Y61" s="1202"/>
      <c r="Z61" s="1203"/>
      <c r="AA61" s="1204"/>
      <c r="AB61" s="1211"/>
      <c r="AC61" s="1212"/>
      <c r="AD61" s="1213"/>
      <c r="AE61" s="1211"/>
      <c r="AF61" s="1212"/>
      <c r="AG61" s="1213"/>
      <c r="AH61" s="1211"/>
      <c r="AI61" s="1212"/>
      <c r="AJ61" s="1213"/>
      <c r="AK61" s="1211"/>
      <c r="AL61" s="1212"/>
      <c r="AM61" s="1213"/>
      <c r="AN61" s="1211"/>
      <c r="AO61" s="1212"/>
      <c r="AP61" s="1213"/>
      <c r="AQ61" s="1211"/>
      <c r="AR61" s="1212"/>
      <c r="AS61" s="1213"/>
      <c r="AT61" s="1211"/>
      <c r="AU61" s="1212"/>
      <c r="AV61" s="1213"/>
      <c r="AW61" s="1211"/>
      <c r="AX61" s="1212"/>
      <c r="AY61" s="1213"/>
      <c r="AZ61" s="1193"/>
      <c r="BA61" s="1194"/>
      <c r="BB61" s="1194"/>
      <c r="BC61" s="1194"/>
      <c r="BD61" s="1195"/>
    </row>
    <row r="62" spans="1:56" ht="10.5" customHeight="1">
      <c r="A62" s="1236"/>
      <c r="B62" s="1252"/>
      <c r="C62" s="1217"/>
      <c r="D62" s="1218"/>
      <c r="E62" s="1218"/>
      <c r="F62" s="1218"/>
      <c r="G62" s="1219"/>
      <c r="H62" s="1214" t="s">
        <v>373</v>
      </c>
      <c r="I62" s="1215"/>
      <c r="J62" s="1215"/>
      <c r="K62" s="1215"/>
      <c r="L62" s="1215"/>
      <c r="M62" s="1215"/>
      <c r="N62" s="1215"/>
      <c r="O62" s="1215"/>
      <c r="P62" s="1215"/>
      <c r="Q62" s="1215"/>
      <c r="R62" s="1215"/>
      <c r="S62" s="1215"/>
      <c r="T62" s="1215"/>
      <c r="U62" s="1215"/>
      <c r="V62" s="1215"/>
      <c r="W62" s="1215"/>
      <c r="X62" s="1216"/>
      <c r="Y62" s="1196"/>
      <c r="Z62" s="1197"/>
      <c r="AA62" s="1198"/>
      <c r="AB62" s="1205"/>
      <c r="AC62" s="1206"/>
      <c r="AD62" s="1207"/>
      <c r="AE62" s="1205"/>
      <c r="AF62" s="1206"/>
      <c r="AG62" s="1207"/>
      <c r="AH62" s="1205"/>
      <c r="AI62" s="1206"/>
      <c r="AJ62" s="1207"/>
      <c r="AK62" s="1205"/>
      <c r="AL62" s="1206"/>
      <c r="AM62" s="1207"/>
      <c r="AN62" s="1205"/>
      <c r="AO62" s="1206"/>
      <c r="AP62" s="1207"/>
      <c r="AQ62" s="1205"/>
      <c r="AR62" s="1206"/>
      <c r="AS62" s="1207"/>
      <c r="AT62" s="1205"/>
      <c r="AU62" s="1206"/>
      <c r="AV62" s="1207"/>
      <c r="AW62" s="1205"/>
      <c r="AX62" s="1206"/>
      <c r="AY62" s="1207"/>
      <c r="AZ62" s="1187"/>
      <c r="BA62" s="1188"/>
      <c r="BB62" s="1188"/>
      <c r="BC62" s="1188"/>
      <c r="BD62" s="1189"/>
    </row>
    <row r="63" spans="1:56" ht="10.5" customHeight="1">
      <c r="A63" s="1236"/>
      <c r="B63" s="1252"/>
      <c r="C63" s="1217"/>
      <c r="D63" s="1218"/>
      <c r="E63" s="1218"/>
      <c r="F63" s="1218"/>
      <c r="G63" s="1219"/>
      <c r="H63" s="1217"/>
      <c r="I63" s="1218"/>
      <c r="J63" s="1218"/>
      <c r="K63" s="1218"/>
      <c r="L63" s="1218"/>
      <c r="M63" s="1218"/>
      <c r="N63" s="1218"/>
      <c r="O63" s="1218"/>
      <c r="P63" s="1218"/>
      <c r="Q63" s="1218"/>
      <c r="R63" s="1218"/>
      <c r="S63" s="1218"/>
      <c r="T63" s="1218"/>
      <c r="U63" s="1218"/>
      <c r="V63" s="1218"/>
      <c r="W63" s="1218"/>
      <c r="X63" s="1219"/>
      <c r="Y63" s="1199"/>
      <c r="Z63" s="1200"/>
      <c r="AA63" s="1201"/>
      <c r="AB63" s="1208" t="s">
        <v>338</v>
      </c>
      <c r="AC63" s="1209"/>
      <c r="AD63" s="1210"/>
      <c r="AE63" s="1208" t="s">
        <v>439</v>
      </c>
      <c r="AF63" s="1209"/>
      <c r="AG63" s="1210"/>
      <c r="AH63" s="1208" t="s">
        <v>439</v>
      </c>
      <c r="AI63" s="1209"/>
      <c r="AJ63" s="1210"/>
      <c r="AK63" s="1208" t="s">
        <v>439</v>
      </c>
      <c r="AL63" s="1209"/>
      <c r="AM63" s="1210"/>
      <c r="AN63" s="1208" t="s">
        <v>439</v>
      </c>
      <c r="AO63" s="1209"/>
      <c r="AP63" s="1210"/>
      <c r="AQ63" s="1208" t="s">
        <v>439</v>
      </c>
      <c r="AR63" s="1209"/>
      <c r="AS63" s="1210"/>
      <c r="AT63" s="1208" t="s">
        <v>439</v>
      </c>
      <c r="AU63" s="1209"/>
      <c r="AV63" s="1210"/>
      <c r="AW63" s="1208" t="s">
        <v>439</v>
      </c>
      <c r="AX63" s="1209"/>
      <c r="AY63" s="1210"/>
      <c r="AZ63" s="1190"/>
      <c r="BA63" s="1191"/>
      <c r="BB63" s="1191"/>
      <c r="BC63" s="1191"/>
      <c r="BD63" s="1192"/>
    </row>
    <row r="64" spans="1:56" ht="10.5" customHeight="1">
      <c r="A64" s="1236"/>
      <c r="B64" s="1252"/>
      <c r="C64" s="1220"/>
      <c r="D64" s="1221"/>
      <c r="E64" s="1221"/>
      <c r="F64" s="1221"/>
      <c r="G64" s="1222"/>
      <c r="H64" s="1220"/>
      <c r="I64" s="1221"/>
      <c r="J64" s="1221"/>
      <c r="K64" s="1221"/>
      <c r="L64" s="1221"/>
      <c r="M64" s="1221"/>
      <c r="N64" s="1221"/>
      <c r="O64" s="1221"/>
      <c r="P64" s="1221"/>
      <c r="Q64" s="1221"/>
      <c r="R64" s="1221"/>
      <c r="S64" s="1221"/>
      <c r="T64" s="1221"/>
      <c r="U64" s="1221"/>
      <c r="V64" s="1221"/>
      <c r="W64" s="1221"/>
      <c r="X64" s="1222"/>
      <c r="Y64" s="1202"/>
      <c r="Z64" s="1203"/>
      <c r="AA64" s="1204"/>
      <c r="AB64" s="1211"/>
      <c r="AC64" s="1212"/>
      <c r="AD64" s="1213"/>
      <c r="AE64" s="1211"/>
      <c r="AF64" s="1212"/>
      <c r="AG64" s="1213"/>
      <c r="AH64" s="1211"/>
      <c r="AI64" s="1212"/>
      <c r="AJ64" s="1213"/>
      <c r="AK64" s="1211"/>
      <c r="AL64" s="1212"/>
      <c r="AM64" s="1213"/>
      <c r="AN64" s="1211"/>
      <c r="AO64" s="1212"/>
      <c r="AP64" s="1213"/>
      <c r="AQ64" s="1211"/>
      <c r="AR64" s="1212"/>
      <c r="AS64" s="1213"/>
      <c r="AT64" s="1211"/>
      <c r="AU64" s="1212"/>
      <c r="AV64" s="1213"/>
      <c r="AW64" s="1211"/>
      <c r="AX64" s="1212"/>
      <c r="AY64" s="1213"/>
      <c r="AZ64" s="1193"/>
      <c r="BA64" s="1194"/>
      <c r="BB64" s="1194"/>
      <c r="BC64" s="1194"/>
      <c r="BD64" s="1195"/>
    </row>
    <row r="65" spans="1:56" ht="10.5" customHeight="1">
      <c r="A65" s="1236"/>
      <c r="B65" s="1252"/>
      <c r="C65" s="1214" t="s">
        <v>1029</v>
      </c>
      <c r="D65" s="1215"/>
      <c r="E65" s="1215"/>
      <c r="F65" s="1215"/>
      <c r="G65" s="1216"/>
      <c r="H65" s="1226" t="s">
        <v>374</v>
      </c>
      <c r="I65" s="1227"/>
      <c r="J65" s="1227"/>
      <c r="K65" s="1227"/>
      <c r="L65" s="1227"/>
      <c r="M65" s="1227"/>
      <c r="N65" s="1227"/>
      <c r="O65" s="1227"/>
      <c r="P65" s="1227"/>
      <c r="Q65" s="1227"/>
      <c r="R65" s="1227"/>
      <c r="S65" s="1227"/>
      <c r="T65" s="1227"/>
      <c r="U65" s="1227"/>
      <c r="V65" s="1227"/>
      <c r="W65" s="1227"/>
      <c r="X65" s="1228"/>
      <c r="Y65" s="1205"/>
      <c r="Z65" s="1206"/>
      <c r="AA65" s="1207"/>
      <c r="AB65" s="1196"/>
      <c r="AC65" s="1197"/>
      <c r="AD65" s="1198"/>
      <c r="AE65" s="1196"/>
      <c r="AF65" s="1197"/>
      <c r="AG65" s="1198"/>
      <c r="AH65" s="1196"/>
      <c r="AI65" s="1197"/>
      <c r="AJ65" s="1198"/>
      <c r="AK65" s="1196"/>
      <c r="AL65" s="1197"/>
      <c r="AM65" s="1198"/>
      <c r="AN65" s="1196"/>
      <c r="AO65" s="1197"/>
      <c r="AP65" s="1198"/>
      <c r="AQ65" s="1196"/>
      <c r="AR65" s="1197"/>
      <c r="AS65" s="1198"/>
      <c r="AT65" s="1196"/>
      <c r="AU65" s="1197"/>
      <c r="AV65" s="1198"/>
      <c r="AW65" s="1196"/>
      <c r="AX65" s="1197"/>
      <c r="AY65" s="1198"/>
      <c r="AZ65" s="1187"/>
      <c r="BA65" s="1188"/>
      <c r="BB65" s="1188"/>
      <c r="BC65" s="1188"/>
      <c r="BD65" s="1189"/>
    </row>
    <row r="66" spans="1:56" ht="10.5" customHeight="1">
      <c r="A66" s="1236"/>
      <c r="B66" s="1252"/>
      <c r="C66" s="1217"/>
      <c r="D66" s="1218"/>
      <c r="E66" s="1218"/>
      <c r="F66" s="1218"/>
      <c r="G66" s="1219"/>
      <c r="H66" s="1229"/>
      <c r="I66" s="1230"/>
      <c r="J66" s="1230"/>
      <c r="K66" s="1230"/>
      <c r="L66" s="1230"/>
      <c r="M66" s="1230"/>
      <c r="N66" s="1230"/>
      <c r="O66" s="1230"/>
      <c r="P66" s="1230"/>
      <c r="Q66" s="1230"/>
      <c r="R66" s="1230"/>
      <c r="S66" s="1230"/>
      <c r="T66" s="1230"/>
      <c r="U66" s="1230"/>
      <c r="V66" s="1230"/>
      <c r="W66" s="1230"/>
      <c r="X66" s="1231"/>
      <c r="Y66" s="1208" t="s">
        <v>338</v>
      </c>
      <c r="Z66" s="1209"/>
      <c r="AA66" s="1210"/>
      <c r="AB66" s="1199"/>
      <c r="AC66" s="1200"/>
      <c r="AD66" s="1201"/>
      <c r="AE66" s="1199"/>
      <c r="AF66" s="1200"/>
      <c r="AG66" s="1201"/>
      <c r="AH66" s="1199"/>
      <c r="AI66" s="1200"/>
      <c r="AJ66" s="1201"/>
      <c r="AK66" s="1199"/>
      <c r="AL66" s="1200"/>
      <c r="AM66" s="1201"/>
      <c r="AN66" s="1199"/>
      <c r="AO66" s="1200"/>
      <c r="AP66" s="1201"/>
      <c r="AQ66" s="1199"/>
      <c r="AR66" s="1200"/>
      <c r="AS66" s="1201"/>
      <c r="AT66" s="1199"/>
      <c r="AU66" s="1200"/>
      <c r="AV66" s="1201"/>
      <c r="AW66" s="1199"/>
      <c r="AX66" s="1200"/>
      <c r="AY66" s="1201"/>
      <c r="AZ66" s="1190"/>
      <c r="BA66" s="1191"/>
      <c r="BB66" s="1191"/>
      <c r="BC66" s="1191"/>
      <c r="BD66" s="1192"/>
    </row>
    <row r="67" spans="1:56" ht="10.5" customHeight="1">
      <c r="A67" s="1236"/>
      <c r="B67" s="1252"/>
      <c r="C67" s="1217"/>
      <c r="D67" s="1218"/>
      <c r="E67" s="1218"/>
      <c r="F67" s="1218"/>
      <c r="G67" s="1219"/>
      <c r="H67" s="1232"/>
      <c r="I67" s="1233"/>
      <c r="J67" s="1233"/>
      <c r="K67" s="1233"/>
      <c r="L67" s="1233"/>
      <c r="M67" s="1233"/>
      <c r="N67" s="1233"/>
      <c r="O67" s="1233"/>
      <c r="P67" s="1233"/>
      <c r="Q67" s="1233"/>
      <c r="R67" s="1233"/>
      <c r="S67" s="1233"/>
      <c r="T67" s="1233"/>
      <c r="U67" s="1233"/>
      <c r="V67" s="1233"/>
      <c r="W67" s="1233"/>
      <c r="X67" s="1234"/>
      <c r="Y67" s="1211"/>
      <c r="Z67" s="1212"/>
      <c r="AA67" s="1213"/>
      <c r="AB67" s="1202"/>
      <c r="AC67" s="1203"/>
      <c r="AD67" s="1204"/>
      <c r="AE67" s="1202"/>
      <c r="AF67" s="1203"/>
      <c r="AG67" s="1204"/>
      <c r="AH67" s="1202"/>
      <c r="AI67" s="1203"/>
      <c r="AJ67" s="1204"/>
      <c r="AK67" s="1202"/>
      <c r="AL67" s="1203"/>
      <c r="AM67" s="1204"/>
      <c r="AN67" s="1202"/>
      <c r="AO67" s="1203"/>
      <c r="AP67" s="1204"/>
      <c r="AQ67" s="1202"/>
      <c r="AR67" s="1203"/>
      <c r="AS67" s="1204"/>
      <c r="AT67" s="1202"/>
      <c r="AU67" s="1203"/>
      <c r="AV67" s="1204"/>
      <c r="AW67" s="1202"/>
      <c r="AX67" s="1203"/>
      <c r="AY67" s="1204"/>
      <c r="AZ67" s="1193"/>
      <c r="BA67" s="1194"/>
      <c r="BB67" s="1194"/>
      <c r="BC67" s="1194"/>
      <c r="BD67" s="1195"/>
    </row>
    <row r="68" spans="1:56" ht="10.5" customHeight="1">
      <c r="A68" s="1236"/>
      <c r="B68" s="1252"/>
      <c r="C68" s="1217"/>
      <c r="D68" s="1218"/>
      <c r="E68" s="1218"/>
      <c r="F68" s="1218"/>
      <c r="G68" s="1219"/>
      <c r="H68" s="1226" t="s">
        <v>401</v>
      </c>
      <c r="I68" s="1227"/>
      <c r="J68" s="1227"/>
      <c r="K68" s="1227"/>
      <c r="L68" s="1227"/>
      <c r="M68" s="1227"/>
      <c r="N68" s="1227"/>
      <c r="O68" s="1227"/>
      <c r="P68" s="1227"/>
      <c r="Q68" s="1227"/>
      <c r="R68" s="1227"/>
      <c r="S68" s="1227"/>
      <c r="T68" s="1227"/>
      <c r="U68" s="1227"/>
      <c r="V68" s="1227"/>
      <c r="W68" s="1227"/>
      <c r="X68" s="1228"/>
      <c r="Y68" s="1205"/>
      <c r="Z68" s="1206"/>
      <c r="AA68" s="1207"/>
      <c r="AB68" s="1196"/>
      <c r="AC68" s="1197"/>
      <c r="AD68" s="1198"/>
      <c r="AE68" s="1196"/>
      <c r="AF68" s="1197"/>
      <c r="AG68" s="1198"/>
      <c r="AH68" s="1196"/>
      <c r="AI68" s="1197"/>
      <c r="AJ68" s="1198"/>
      <c r="AK68" s="1196"/>
      <c r="AL68" s="1197"/>
      <c r="AM68" s="1198"/>
      <c r="AN68" s="1196"/>
      <c r="AO68" s="1197"/>
      <c r="AP68" s="1198"/>
      <c r="AQ68" s="1196"/>
      <c r="AR68" s="1197"/>
      <c r="AS68" s="1198"/>
      <c r="AT68" s="1196"/>
      <c r="AU68" s="1197"/>
      <c r="AV68" s="1198"/>
      <c r="AW68" s="1196"/>
      <c r="AX68" s="1197"/>
      <c r="AY68" s="1198"/>
      <c r="AZ68" s="1187"/>
      <c r="BA68" s="1188"/>
      <c r="BB68" s="1188"/>
      <c r="BC68" s="1188"/>
      <c r="BD68" s="1189"/>
    </row>
    <row r="69" spans="1:56" ht="10.5" customHeight="1">
      <c r="A69" s="1236"/>
      <c r="B69" s="1252"/>
      <c r="C69" s="1217"/>
      <c r="D69" s="1218"/>
      <c r="E69" s="1218"/>
      <c r="F69" s="1218"/>
      <c r="G69" s="1219"/>
      <c r="H69" s="1229"/>
      <c r="I69" s="1230"/>
      <c r="J69" s="1230"/>
      <c r="K69" s="1230"/>
      <c r="L69" s="1230"/>
      <c r="M69" s="1230"/>
      <c r="N69" s="1230"/>
      <c r="O69" s="1230"/>
      <c r="P69" s="1230"/>
      <c r="Q69" s="1230"/>
      <c r="R69" s="1230"/>
      <c r="S69" s="1230"/>
      <c r="T69" s="1230"/>
      <c r="U69" s="1230"/>
      <c r="V69" s="1230"/>
      <c r="W69" s="1230"/>
      <c r="X69" s="1231"/>
      <c r="Y69" s="1208" t="s">
        <v>338</v>
      </c>
      <c r="Z69" s="1209"/>
      <c r="AA69" s="1210"/>
      <c r="AB69" s="1199"/>
      <c r="AC69" s="1200"/>
      <c r="AD69" s="1201"/>
      <c r="AE69" s="1199"/>
      <c r="AF69" s="1200"/>
      <c r="AG69" s="1201"/>
      <c r="AH69" s="1199"/>
      <c r="AI69" s="1200"/>
      <c r="AJ69" s="1201"/>
      <c r="AK69" s="1199"/>
      <c r="AL69" s="1200"/>
      <c r="AM69" s="1201"/>
      <c r="AN69" s="1199"/>
      <c r="AO69" s="1200"/>
      <c r="AP69" s="1201"/>
      <c r="AQ69" s="1199"/>
      <c r="AR69" s="1200"/>
      <c r="AS69" s="1201"/>
      <c r="AT69" s="1199"/>
      <c r="AU69" s="1200"/>
      <c r="AV69" s="1201"/>
      <c r="AW69" s="1199"/>
      <c r="AX69" s="1200"/>
      <c r="AY69" s="1201"/>
      <c r="AZ69" s="1190"/>
      <c r="BA69" s="1191"/>
      <c r="BB69" s="1191"/>
      <c r="BC69" s="1191"/>
      <c r="BD69" s="1192"/>
    </row>
    <row r="70" spans="1:56" ht="10.5" customHeight="1">
      <c r="A70" s="1236"/>
      <c r="B70" s="1252"/>
      <c r="C70" s="1217"/>
      <c r="D70" s="1218"/>
      <c r="E70" s="1218"/>
      <c r="F70" s="1218"/>
      <c r="G70" s="1219"/>
      <c r="H70" s="1232"/>
      <c r="I70" s="1233"/>
      <c r="J70" s="1233"/>
      <c r="K70" s="1233"/>
      <c r="L70" s="1233"/>
      <c r="M70" s="1233"/>
      <c r="N70" s="1233"/>
      <c r="O70" s="1233"/>
      <c r="P70" s="1233"/>
      <c r="Q70" s="1233"/>
      <c r="R70" s="1233"/>
      <c r="S70" s="1233"/>
      <c r="T70" s="1233"/>
      <c r="U70" s="1233"/>
      <c r="V70" s="1233"/>
      <c r="W70" s="1233"/>
      <c r="X70" s="1234"/>
      <c r="Y70" s="1211"/>
      <c r="Z70" s="1212"/>
      <c r="AA70" s="1213"/>
      <c r="AB70" s="1202"/>
      <c r="AC70" s="1203"/>
      <c r="AD70" s="1204"/>
      <c r="AE70" s="1202"/>
      <c r="AF70" s="1203"/>
      <c r="AG70" s="1204"/>
      <c r="AH70" s="1202"/>
      <c r="AI70" s="1203"/>
      <c r="AJ70" s="1204"/>
      <c r="AK70" s="1202"/>
      <c r="AL70" s="1203"/>
      <c r="AM70" s="1204"/>
      <c r="AN70" s="1202"/>
      <c r="AO70" s="1203"/>
      <c r="AP70" s="1204"/>
      <c r="AQ70" s="1202"/>
      <c r="AR70" s="1203"/>
      <c r="AS70" s="1204"/>
      <c r="AT70" s="1202"/>
      <c r="AU70" s="1203"/>
      <c r="AV70" s="1204"/>
      <c r="AW70" s="1202"/>
      <c r="AX70" s="1203"/>
      <c r="AY70" s="1204"/>
      <c r="AZ70" s="1193"/>
      <c r="BA70" s="1194"/>
      <c r="BB70" s="1194"/>
      <c r="BC70" s="1194"/>
      <c r="BD70" s="1195"/>
    </row>
    <row r="71" spans="1:56" ht="10.199999999999999" customHeight="1">
      <c r="A71" s="1236"/>
      <c r="B71" s="1252"/>
      <c r="C71" s="1217"/>
      <c r="D71" s="1218"/>
      <c r="E71" s="1218"/>
      <c r="F71" s="1218"/>
      <c r="G71" s="1219"/>
      <c r="H71" s="1214" t="s">
        <v>981</v>
      </c>
      <c r="I71" s="1215"/>
      <c r="J71" s="1215"/>
      <c r="K71" s="1215"/>
      <c r="L71" s="1215"/>
      <c r="M71" s="1215"/>
      <c r="N71" s="1215"/>
      <c r="O71" s="1215"/>
      <c r="P71" s="1215"/>
      <c r="Q71" s="1215"/>
      <c r="R71" s="1215"/>
      <c r="S71" s="1215"/>
      <c r="T71" s="1215"/>
      <c r="U71" s="1215"/>
      <c r="V71" s="1215"/>
      <c r="W71" s="1215"/>
      <c r="X71" s="1216"/>
      <c r="Y71" s="1205"/>
      <c r="Z71" s="1206"/>
      <c r="AA71" s="1207"/>
      <c r="AB71" s="1205"/>
      <c r="AC71" s="1206"/>
      <c r="AD71" s="1207"/>
      <c r="AE71" s="1205"/>
      <c r="AF71" s="1206"/>
      <c r="AG71" s="1207"/>
      <c r="AH71" s="1205"/>
      <c r="AI71" s="1206"/>
      <c r="AJ71" s="1207"/>
      <c r="AK71" s="1205"/>
      <c r="AL71" s="1206"/>
      <c r="AM71" s="1207"/>
      <c r="AN71" s="1205"/>
      <c r="AO71" s="1206"/>
      <c r="AP71" s="1207"/>
      <c r="AQ71" s="1205"/>
      <c r="AR71" s="1206"/>
      <c r="AS71" s="1207"/>
      <c r="AT71" s="1205"/>
      <c r="AU71" s="1206"/>
      <c r="AV71" s="1207"/>
      <c r="AW71" s="1205"/>
      <c r="AX71" s="1206"/>
      <c r="AY71" s="1207"/>
      <c r="AZ71" s="1187"/>
      <c r="BA71" s="1188"/>
      <c r="BB71" s="1188"/>
      <c r="BC71" s="1188"/>
      <c r="BD71" s="1189"/>
    </row>
    <row r="72" spans="1:56" ht="10.199999999999999" customHeight="1">
      <c r="A72" s="1236"/>
      <c r="B72" s="1252"/>
      <c r="C72" s="1217"/>
      <c r="D72" s="1218"/>
      <c r="E72" s="1218"/>
      <c r="F72" s="1218"/>
      <c r="G72" s="1219"/>
      <c r="H72" s="1217"/>
      <c r="I72" s="1218"/>
      <c r="J72" s="1218"/>
      <c r="K72" s="1218"/>
      <c r="L72" s="1218"/>
      <c r="M72" s="1218"/>
      <c r="N72" s="1218"/>
      <c r="O72" s="1218"/>
      <c r="P72" s="1218"/>
      <c r="Q72" s="1218"/>
      <c r="R72" s="1218"/>
      <c r="S72" s="1218"/>
      <c r="T72" s="1218"/>
      <c r="U72" s="1218"/>
      <c r="V72" s="1218"/>
      <c r="W72" s="1218"/>
      <c r="X72" s="1219"/>
      <c r="Y72" s="1208" t="s">
        <v>338</v>
      </c>
      <c r="Z72" s="1209"/>
      <c r="AA72" s="1210"/>
      <c r="AB72" s="1208" t="s">
        <v>338</v>
      </c>
      <c r="AC72" s="1209"/>
      <c r="AD72" s="1210"/>
      <c r="AE72" s="1208" t="s">
        <v>439</v>
      </c>
      <c r="AF72" s="1209"/>
      <c r="AG72" s="1210"/>
      <c r="AH72" s="1208" t="s">
        <v>439</v>
      </c>
      <c r="AI72" s="1209"/>
      <c r="AJ72" s="1210"/>
      <c r="AK72" s="1208" t="s">
        <v>439</v>
      </c>
      <c r="AL72" s="1209"/>
      <c r="AM72" s="1210"/>
      <c r="AN72" s="1208" t="s">
        <v>439</v>
      </c>
      <c r="AO72" s="1209"/>
      <c r="AP72" s="1210"/>
      <c r="AQ72" s="1208" t="s">
        <v>439</v>
      </c>
      <c r="AR72" s="1209"/>
      <c r="AS72" s="1210"/>
      <c r="AT72" s="1208" t="s">
        <v>439</v>
      </c>
      <c r="AU72" s="1209"/>
      <c r="AV72" s="1210"/>
      <c r="AW72" s="1208" t="s">
        <v>439</v>
      </c>
      <c r="AX72" s="1209"/>
      <c r="AY72" s="1210"/>
      <c r="AZ72" s="1190"/>
      <c r="BA72" s="1191"/>
      <c r="BB72" s="1191"/>
      <c r="BC72" s="1191"/>
      <c r="BD72" s="1192"/>
    </row>
    <row r="73" spans="1:56" ht="10.199999999999999" customHeight="1">
      <c r="A73" s="1236"/>
      <c r="B73" s="1252"/>
      <c r="C73" s="1217"/>
      <c r="D73" s="1218"/>
      <c r="E73" s="1218"/>
      <c r="F73" s="1218"/>
      <c r="G73" s="1219"/>
      <c r="H73" s="1220"/>
      <c r="I73" s="1221"/>
      <c r="J73" s="1221"/>
      <c r="K73" s="1221"/>
      <c r="L73" s="1221"/>
      <c r="M73" s="1221"/>
      <c r="N73" s="1221"/>
      <c r="O73" s="1221"/>
      <c r="P73" s="1221"/>
      <c r="Q73" s="1221"/>
      <c r="R73" s="1221"/>
      <c r="S73" s="1221"/>
      <c r="T73" s="1221"/>
      <c r="U73" s="1221"/>
      <c r="V73" s="1221"/>
      <c r="W73" s="1221"/>
      <c r="X73" s="1222"/>
      <c r="Y73" s="1211"/>
      <c r="Z73" s="1212"/>
      <c r="AA73" s="1213"/>
      <c r="AB73" s="1211"/>
      <c r="AC73" s="1212"/>
      <c r="AD73" s="1213"/>
      <c r="AE73" s="1211"/>
      <c r="AF73" s="1212"/>
      <c r="AG73" s="1213"/>
      <c r="AH73" s="1211"/>
      <c r="AI73" s="1212"/>
      <c r="AJ73" s="1213"/>
      <c r="AK73" s="1211"/>
      <c r="AL73" s="1212"/>
      <c r="AM73" s="1213"/>
      <c r="AN73" s="1211"/>
      <c r="AO73" s="1212"/>
      <c r="AP73" s="1213"/>
      <c r="AQ73" s="1211"/>
      <c r="AR73" s="1212"/>
      <c r="AS73" s="1213"/>
      <c r="AT73" s="1211"/>
      <c r="AU73" s="1212"/>
      <c r="AV73" s="1213"/>
      <c r="AW73" s="1211"/>
      <c r="AX73" s="1212"/>
      <c r="AY73" s="1213"/>
      <c r="AZ73" s="1193"/>
      <c r="BA73" s="1194"/>
      <c r="BB73" s="1194"/>
      <c r="BC73" s="1194"/>
      <c r="BD73" s="1195"/>
    </row>
    <row r="74" spans="1:56" ht="20.399999999999999" customHeight="1">
      <c r="A74" s="1236"/>
      <c r="B74" s="1252"/>
      <c r="C74" s="1217"/>
      <c r="D74" s="1218"/>
      <c r="E74" s="1218"/>
      <c r="F74" s="1218"/>
      <c r="G74" s="1219"/>
      <c r="H74" s="1214" t="s">
        <v>1030</v>
      </c>
      <c r="I74" s="1215"/>
      <c r="J74" s="1215"/>
      <c r="K74" s="1215"/>
      <c r="L74" s="1215"/>
      <c r="M74" s="1215"/>
      <c r="N74" s="1215"/>
      <c r="O74" s="1215"/>
      <c r="P74" s="1215"/>
      <c r="Q74" s="1215"/>
      <c r="R74" s="1215"/>
      <c r="S74" s="1215"/>
      <c r="T74" s="1215"/>
      <c r="U74" s="1215"/>
      <c r="V74" s="1215"/>
      <c r="W74" s="1215"/>
      <c r="X74" s="1216"/>
      <c r="Y74" s="1196"/>
      <c r="Z74" s="1197"/>
      <c r="AA74" s="1198"/>
      <c r="AB74" s="1205"/>
      <c r="AC74" s="1206"/>
      <c r="AD74" s="1207"/>
      <c r="AE74" s="1205"/>
      <c r="AF74" s="1206"/>
      <c r="AG74" s="1207"/>
      <c r="AH74" s="1205"/>
      <c r="AI74" s="1206"/>
      <c r="AJ74" s="1207"/>
      <c r="AK74" s="1205"/>
      <c r="AL74" s="1206"/>
      <c r="AM74" s="1207"/>
      <c r="AN74" s="1205"/>
      <c r="AO74" s="1206"/>
      <c r="AP74" s="1207"/>
      <c r="AQ74" s="1205"/>
      <c r="AR74" s="1206"/>
      <c r="AS74" s="1207"/>
      <c r="AT74" s="1205"/>
      <c r="AU74" s="1206"/>
      <c r="AV74" s="1207"/>
      <c r="AW74" s="1205"/>
      <c r="AX74" s="1206"/>
      <c r="AY74" s="1207"/>
      <c r="AZ74" s="1187"/>
      <c r="BA74" s="1188"/>
      <c r="BB74" s="1188"/>
      <c r="BC74" s="1188"/>
      <c r="BD74" s="1189"/>
    </row>
    <row r="75" spans="1:56" ht="20.399999999999999" customHeight="1">
      <c r="A75" s="1236"/>
      <c r="B75" s="1252"/>
      <c r="C75" s="1217"/>
      <c r="D75" s="1218"/>
      <c r="E75" s="1218"/>
      <c r="F75" s="1218"/>
      <c r="G75" s="1219"/>
      <c r="H75" s="1217"/>
      <c r="I75" s="1218"/>
      <c r="J75" s="1218"/>
      <c r="K75" s="1218"/>
      <c r="L75" s="1218"/>
      <c r="M75" s="1218"/>
      <c r="N75" s="1218"/>
      <c r="O75" s="1218"/>
      <c r="P75" s="1218"/>
      <c r="Q75" s="1218"/>
      <c r="R75" s="1218"/>
      <c r="S75" s="1218"/>
      <c r="T75" s="1218"/>
      <c r="U75" s="1218"/>
      <c r="V75" s="1218"/>
      <c r="W75" s="1218"/>
      <c r="X75" s="1219"/>
      <c r="Y75" s="1199"/>
      <c r="Z75" s="1200"/>
      <c r="AA75" s="1201"/>
      <c r="AB75" s="1208" t="s">
        <v>338</v>
      </c>
      <c r="AC75" s="1209"/>
      <c r="AD75" s="1210"/>
      <c r="AE75" s="1208" t="s">
        <v>439</v>
      </c>
      <c r="AF75" s="1209"/>
      <c r="AG75" s="1210"/>
      <c r="AH75" s="1208" t="s">
        <v>439</v>
      </c>
      <c r="AI75" s="1209"/>
      <c r="AJ75" s="1210"/>
      <c r="AK75" s="1208" t="s">
        <v>439</v>
      </c>
      <c r="AL75" s="1209"/>
      <c r="AM75" s="1210"/>
      <c r="AN75" s="1208" t="s">
        <v>439</v>
      </c>
      <c r="AO75" s="1209"/>
      <c r="AP75" s="1210"/>
      <c r="AQ75" s="1208" t="s">
        <v>439</v>
      </c>
      <c r="AR75" s="1209"/>
      <c r="AS75" s="1210"/>
      <c r="AT75" s="1208" t="s">
        <v>439</v>
      </c>
      <c r="AU75" s="1209"/>
      <c r="AV75" s="1210"/>
      <c r="AW75" s="1208" t="s">
        <v>439</v>
      </c>
      <c r="AX75" s="1209"/>
      <c r="AY75" s="1210"/>
      <c r="AZ75" s="1190"/>
      <c r="BA75" s="1191"/>
      <c r="BB75" s="1191"/>
      <c r="BC75" s="1191"/>
      <c r="BD75" s="1192"/>
    </row>
    <row r="76" spans="1:56" ht="20.399999999999999" customHeight="1">
      <c r="A76" s="1236"/>
      <c r="B76" s="1252"/>
      <c r="C76" s="1217"/>
      <c r="D76" s="1218"/>
      <c r="E76" s="1218"/>
      <c r="F76" s="1218"/>
      <c r="G76" s="1219"/>
      <c r="H76" s="1220"/>
      <c r="I76" s="1221"/>
      <c r="J76" s="1221"/>
      <c r="K76" s="1221"/>
      <c r="L76" s="1221"/>
      <c r="M76" s="1221"/>
      <c r="N76" s="1221"/>
      <c r="O76" s="1221"/>
      <c r="P76" s="1221"/>
      <c r="Q76" s="1221"/>
      <c r="R76" s="1221"/>
      <c r="S76" s="1221"/>
      <c r="T76" s="1221"/>
      <c r="U76" s="1221"/>
      <c r="V76" s="1221"/>
      <c r="W76" s="1221"/>
      <c r="X76" s="1222"/>
      <c r="Y76" s="1202"/>
      <c r="Z76" s="1203"/>
      <c r="AA76" s="1204"/>
      <c r="AB76" s="1211"/>
      <c r="AC76" s="1212"/>
      <c r="AD76" s="1213"/>
      <c r="AE76" s="1211"/>
      <c r="AF76" s="1212"/>
      <c r="AG76" s="1213"/>
      <c r="AH76" s="1211"/>
      <c r="AI76" s="1212"/>
      <c r="AJ76" s="1213"/>
      <c r="AK76" s="1211"/>
      <c r="AL76" s="1212"/>
      <c r="AM76" s="1213"/>
      <c r="AN76" s="1211"/>
      <c r="AO76" s="1212"/>
      <c r="AP76" s="1213"/>
      <c r="AQ76" s="1211"/>
      <c r="AR76" s="1212"/>
      <c r="AS76" s="1213"/>
      <c r="AT76" s="1211"/>
      <c r="AU76" s="1212"/>
      <c r="AV76" s="1213"/>
      <c r="AW76" s="1211"/>
      <c r="AX76" s="1212"/>
      <c r="AY76" s="1213"/>
      <c r="AZ76" s="1193"/>
      <c r="BA76" s="1194"/>
      <c r="BB76" s="1194"/>
      <c r="BC76" s="1194"/>
      <c r="BD76" s="1195"/>
    </row>
    <row r="77" spans="1:56" ht="10.199999999999999" customHeight="1">
      <c r="A77" s="1236"/>
      <c r="B77" s="1252"/>
      <c r="C77" s="1217"/>
      <c r="D77" s="1218"/>
      <c r="E77" s="1218"/>
      <c r="F77" s="1218"/>
      <c r="G77" s="1219"/>
      <c r="H77" s="1214" t="s">
        <v>982</v>
      </c>
      <c r="I77" s="1215"/>
      <c r="J77" s="1215"/>
      <c r="K77" s="1215"/>
      <c r="L77" s="1215"/>
      <c r="M77" s="1215"/>
      <c r="N77" s="1215"/>
      <c r="O77" s="1215"/>
      <c r="P77" s="1215"/>
      <c r="Q77" s="1215"/>
      <c r="R77" s="1215"/>
      <c r="S77" s="1215"/>
      <c r="T77" s="1215"/>
      <c r="U77" s="1215"/>
      <c r="V77" s="1215"/>
      <c r="W77" s="1215"/>
      <c r="X77" s="1216"/>
      <c r="Y77" s="1196"/>
      <c r="Z77" s="1197"/>
      <c r="AA77" s="1198"/>
      <c r="AB77" s="1205"/>
      <c r="AC77" s="1206"/>
      <c r="AD77" s="1207"/>
      <c r="AE77" s="1205"/>
      <c r="AF77" s="1206"/>
      <c r="AG77" s="1207"/>
      <c r="AH77" s="1205"/>
      <c r="AI77" s="1206"/>
      <c r="AJ77" s="1207"/>
      <c r="AK77" s="1205"/>
      <c r="AL77" s="1206"/>
      <c r="AM77" s="1207"/>
      <c r="AN77" s="1205"/>
      <c r="AO77" s="1206"/>
      <c r="AP77" s="1207"/>
      <c r="AQ77" s="1205"/>
      <c r="AR77" s="1206"/>
      <c r="AS77" s="1207"/>
      <c r="AT77" s="1205"/>
      <c r="AU77" s="1206"/>
      <c r="AV77" s="1207"/>
      <c r="AW77" s="1205"/>
      <c r="AX77" s="1206"/>
      <c r="AY77" s="1207"/>
      <c r="AZ77" s="1187"/>
      <c r="BA77" s="1188"/>
      <c r="BB77" s="1188"/>
      <c r="BC77" s="1188"/>
      <c r="BD77" s="1189"/>
    </row>
    <row r="78" spans="1:56" ht="10.199999999999999" customHeight="1">
      <c r="A78" s="1236"/>
      <c r="B78" s="1252"/>
      <c r="C78" s="1217"/>
      <c r="D78" s="1218"/>
      <c r="E78" s="1218"/>
      <c r="F78" s="1218"/>
      <c r="G78" s="1219"/>
      <c r="H78" s="1217"/>
      <c r="I78" s="1218"/>
      <c r="J78" s="1218"/>
      <c r="K78" s="1218"/>
      <c r="L78" s="1218"/>
      <c r="M78" s="1218"/>
      <c r="N78" s="1218"/>
      <c r="O78" s="1218"/>
      <c r="P78" s="1218"/>
      <c r="Q78" s="1218"/>
      <c r="R78" s="1218"/>
      <c r="S78" s="1218"/>
      <c r="T78" s="1218"/>
      <c r="U78" s="1218"/>
      <c r="V78" s="1218"/>
      <c r="W78" s="1218"/>
      <c r="X78" s="1219"/>
      <c r="Y78" s="1199"/>
      <c r="Z78" s="1200"/>
      <c r="AA78" s="1201"/>
      <c r="AB78" s="1208" t="s">
        <v>338</v>
      </c>
      <c r="AC78" s="1209"/>
      <c r="AD78" s="1210"/>
      <c r="AE78" s="1208" t="s">
        <v>439</v>
      </c>
      <c r="AF78" s="1209"/>
      <c r="AG78" s="1210"/>
      <c r="AH78" s="1208" t="s">
        <v>439</v>
      </c>
      <c r="AI78" s="1209"/>
      <c r="AJ78" s="1210"/>
      <c r="AK78" s="1208" t="s">
        <v>439</v>
      </c>
      <c r="AL78" s="1209"/>
      <c r="AM78" s="1210"/>
      <c r="AN78" s="1208" t="s">
        <v>439</v>
      </c>
      <c r="AO78" s="1209"/>
      <c r="AP78" s="1210"/>
      <c r="AQ78" s="1208" t="s">
        <v>439</v>
      </c>
      <c r="AR78" s="1209"/>
      <c r="AS78" s="1210"/>
      <c r="AT78" s="1208" t="s">
        <v>439</v>
      </c>
      <c r="AU78" s="1209"/>
      <c r="AV78" s="1210"/>
      <c r="AW78" s="1208" t="s">
        <v>439</v>
      </c>
      <c r="AX78" s="1209"/>
      <c r="AY78" s="1210"/>
      <c r="AZ78" s="1190"/>
      <c r="BA78" s="1191"/>
      <c r="BB78" s="1191"/>
      <c r="BC78" s="1191"/>
      <c r="BD78" s="1192"/>
    </row>
    <row r="79" spans="1:56" ht="10.199999999999999" customHeight="1">
      <c r="A79" s="1236"/>
      <c r="B79" s="1252"/>
      <c r="C79" s="1220"/>
      <c r="D79" s="1221"/>
      <c r="E79" s="1221"/>
      <c r="F79" s="1221"/>
      <c r="G79" s="1222"/>
      <c r="H79" s="1220"/>
      <c r="I79" s="1221"/>
      <c r="J79" s="1221"/>
      <c r="K79" s="1221"/>
      <c r="L79" s="1221"/>
      <c r="M79" s="1221"/>
      <c r="N79" s="1221"/>
      <c r="O79" s="1221"/>
      <c r="P79" s="1221"/>
      <c r="Q79" s="1221"/>
      <c r="R79" s="1221"/>
      <c r="S79" s="1221"/>
      <c r="T79" s="1221"/>
      <c r="U79" s="1221"/>
      <c r="V79" s="1221"/>
      <c r="W79" s="1221"/>
      <c r="X79" s="1222"/>
      <c r="Y79" s="1202"/>
      <c r="Z79" s="1203"/>
      <c r="AA79" s="1204"/>
      <c r="AB79" s="1211"/>
      <c r="AC79" s="1212"/>
      <c r="AD79" s="1213"/>
      <c r="AE79" s="1211"/>
      <c r="AF79" s="1212"/>
      <c r="AG79" s="1213"/>
      <c r="AH79" s="1211"/>
      <c r="AI79" s="1212"/>
      <c r="AJ79" s="1213"/>
      <c r="AK79" s="1211"/>
      <c r="AL79" s="1212"/>
      <c r="AM79" s="1213"/>
      <c r="AN79" s="1211"/>
      <c r="AO79" s="1212"/>
      <c r="AP79" s="1213"/>
      <c r="AQ79" s="1211"/>
      <c r="AR79" s="1212"/>
      <c r="AS79" s="1213"/>
      <c r="AT79" s="1211"/>
      <c r="AU79" s="1212"/>
      <c r="AV79" s="1213"/>
      <c r="AW79" s="1211"/>
      <c r="AX79" s="1212"/>
      <c r="AY79" s="1213"/>
      <c r="AZ79" s="1193"/>
      <c r="BA79" s="1194"/>
      <c r="BB79" s="1194"/>
      <c r="BC79" s="1194"/>
      <c r="BD79" s="1195"/>
    </row>
    <row r="80" spans="1:56" ht="10.5" customHeight="1">
      <c r="A80" s="1236"/>
      <c r="B80" s="1252"/>
      <c r="C80" s="1214" t="s">
        <v>402</v>
      </c>
      <c r="D80" s="1215"/>
      <c r="E80" s="1215"/>
      <c r="F80" s="1215"/>
      <c r="G80" s="1216"/>
      <c r="H80" s="1226" t="s">
        <v>375</v>
      </c>
      <c r="I80" s="1227"/>
      <c r="J80" s="1227"/>
      <c r="K80" s="1227"/>
      <c r="L80" s="1227"/>
      <c r="M80" s="1227"/>
      <c r="N80" s="1227"/>
      <c r="O80" s="1227"/>
      <c r="P80" s="1227"/>
      <c r="Q80" s="1227"/>
      <c r="R80" s="1227"/>
      <c r="S80" s="1227"/>
      <c r="T80" s="1227"/>
      <c r="U80" s="1227"/>
      <c r="V80" s="1227"/>
      <c r="W80" s="1227"/>
      <c r="X80" s="1228"/>
      <c r="Y80" s="1196"/>
      <c r="Z80" s="1197"/>
      <c r="AA80" s="1198"/>
      <c r="AB80" s="1205"/>
      <c r="AC80" s="1206"/>
      <c r="AD80" s="1207"/>
      <c r="AE80" s="1205"/>
      <c r="AF80" s="1206"/>
      <c r="AG80" s="1207"/>
      <c r="AH80" s="1205"/>
      <c r="AI80" s="1206"/>
      <c r="AJ80" s="1207"/>
      <c r="AK80" s="1205"/>
      <c r="AL80" s="1206"/>
      <c r="AM80" s="1207"/>
      <c r="AN80" s="1205"/>
      <c r="AO80" s="1206"/>
      <c r="AP80" s="1207"/>
      <c r="AQ80" s="1205"/>
      <c r="AR80" s="1206"/>
      <c r="AS80" s="1207"/>
      <c r="AT80" s="1205"/>
      <c r="AU80" s="1206"/>
      <c r="AV80" s="1207"/>
      <c r="AW80" s="1205"/>
      <c r="AX80" s="1206"/>
      <c r="AY80" s="1207"/>
      <c r="AZ80" s="1187"/>
      <c r="BA80" s="1188"/>
      <c r="BB80" s="1188"/>
      <c r="BC80" s="1188"/>
      <c r="BD80" s="1189"/>
    </row>
    <row r="81" spans="1:56" ht="10.5" customHeight="1">
      <c r="A81" s="1236"/>
      <c r="B81" s="1252"/>
      <c r="C81" s="1217"/>
      <c r="D81" s="1218"/>
      <c r="E81" s="1218"/>
      <c r="F81" s="1218"/>
      <c r="G81" s="1219"/>
      <c r="H81" s="1229"/>
      <c r="I81" s="1230"/>
      <c r="J81" s="1230"/>
      <c r="K81" s="1230"/>
      <c r="L81" s="1230"/>
      <c r="M81" s="1230"/>
      <c r="N81" s="1230"/>
      <c r="O81" s="1230"/>
      <c r="P81" s="1230"/>
      <c r="Q81" s="1230"/>
      <c r="R81" s="1230"/>
      <c r="S81" s="1230"/>
      <c r="T81" s="1230"/>
      <c r="U81" s="1230"/>
      <c r="V81" s="1230"/>
      <c r="W81" s="1230"/>
      <c r="X81" s="1231"/>
      <c r="Y81" s="1199"/>
      <c r="Z81" s="1200"/>
      <c r="AA81" s="1201"/>
      <c r="AB81" s="1208" t="s">
        <v>338</v>
      </c>
      <c r="AC81" s="1209"/>
      <c r="AD81" s="1210"/>
      <c r="AE81" s="1208" t="s">
        <v>439</v>
      </c>
      <c r="AF81" s="1209"/>
      <c r="AG81" s="1210"/>
      <c r="AH81" s="1208" t="s">
        <v>439</v>
      </c>
      <c r="AI81" s="1209"/>
      <c r="AJ81" s="1210"/>
      <c r="AK81" s="1208" t="s">
        <v>439</v>
      </c>
      <c r="AL81" s="1209"/>
      <c r="AM81" s="1210"/>
      <c r="AN81" s="1208" t="s">
        <v>439</v>
      </c>
      <c r="AO81" s="1209"/>
      <c r="AP81" s="1210"/>
      <c r="AQ81" s="1208" t="s">
        <v>439</v>
      </c>
      <c r="AR81" s="1209"/>
      <c r="AS81" s="1210"/>
      <c r="AT81" s="1208" t="s">
        <v>439</v>
      </c>
      <c r="AU81" s="1209"/>
      <c r="AV81" s="1210"/>
      <c r="AW81" s="1208" t="s">
        <v>439</v>
      </c>
      <c r="AX81" s="1209"/>
      <c r="AY81" s="1210"/>
      <c r="AZ81" s="1190"/>
      <c r="BA81" s="1191"/>
      <c r="BB81" s="1191"/>
      <c r="BC81" s="1191"/>
      <c r="BD81" s="1192"/>
    </row>
    <row r="82" spans="1:56" ht="10.5" customHeight="1">
      <c r="A82" s="1236"/>
      <c r="B82" s="1252"/>
      <c r="C82" s="1220"/>
      <c r="D82" s="1221"/>
      <c r="E82" s="1221"/>
      <c r="F82" s="1221"/>
      <c r="G82" s="1222"/>
      <c r="H82" s="1232"/>
      <c r="I82" s="1233"/>
      <c r="J82" s="1233"/>
      <c r="K82" s="1233"/>
      <c r="L82" s="1233"/>
      <c r="M82" s="1233"/>
      <c r="N82" s="1233"/>
      <c r="O82" s="1233"/>
      <c r="P82" s="1233"/>
      <c r="Q82" s="1233"/>
      <c r="R82" s="1233"/>
      <c r="S82" s="1233"/>
      <c r="T82" s="1233"/>
      <c r="U82" s="1233"/>
      <c r="V82" s="1233"/>
      <c r="W82" s="1233"/>
      <c r="X82" s="1234"/>
      <c r="Y82" s="1202"/>
      <c r="Z82" s="1203"/>
      <c r="AA82" s="1204"/>
      <c r="AB82" s="1211"/>
      <c r="AC82" s="1212"/>
      <c r="AD82" s="1213"/>
      <c r="AE82" s="1211"/>
      <c r="AF82" s="1212"/>
      <c r="AG82" s="1213"/>
      <c r="AH82" s="1211"/>
      <c r="AI82" s="1212"/>
      <c r="AJ82" s="1213"/>
      <c r="AK82" s="1211"/>
      <c r="AL82" s="1212"/>
      <c r="AM82" s="1213"/>
      <c r="AN82" s="1211"/>
      <c r="AO82" s="1212"/>
      <c r="AP82" s="1213"/>
      <c r="AQ82" s="1211"/>
      <c r="AR82" s="1212"/>
      <c r="AS82" s="1213"/>
      <c r="AT82" s="1211"/>
      <c r="AU82" s="1212"/>
      <c r="AV82" s="1213"/>
      <c r="AW82" s="1211"/>
      <c r="AX82" s="1212"/>
      <c r="AY82" s="1213"/>
      <c r="AZ82" s="1193"/>
      <c r="BA82" s="1194"/>
      <c r="BB82" s="1194"/>
      <c r="BC82" s="1194"/>
      <c r="BD82" s="1195"/>
    </row>
    <row r="83" spans="1:56" ht="10.5" customHeight="1">
      <c r="A83" s="1236"/>
      <c r="B83" s="1252"/>
      <c r="C83" s="1214" t="s">
        <v>404</v>
      </c>
      <c r="D83" s="1215"/>
      <c r="E83" s="1215"/>
      <c r="F83" s="1215"/>
      <c r="G83" s="1216"/>
      <c r="H83" s="1226" t="s">
        <v>376</v>
      </c>
      <c r="I83" s="1227"/>
      <c r="J83" s="1227"/>
      <c r="K83" s="1227"/>
      <c r="L83" s="1227"/>
      <c r="M83" s="1227"/>
      <c r="N83" s="1227"/>
      <c r="O83" s="1227"/>
      <c r="P83" s="1227"/>
      <c r="Q83" s="1227"/>
      <c r="R83" s="1227"/>
      <c r="S83" s="1227"/>
      <c r="T83" s="1227"/>
      <c r="U83" s="1227"/>
      <c r="V83" s="1227"/>
      <c r="W83" s="1227"/>
      <c r="X83" s="1228"/>
      <c r="Y83" s="1196"/>
      <c r="Z83" s="1197"/>
      <c r="AA83" s="1198"/>
      <c r="AB83" s="1205"/>
      <c r="AC83" s="1206"/>
      <c r="AD83" s="1207"/>
      <c r="AE83" s="1205"/>
      <c r="AF83" s="1206"/>
      <c r="AG83" s="1207"/>
      <c r="AH83" s="1205"/>
      <c r="AI83" s="1206"/>
      <c r="AJ83" s="1207"/>
      <c r="AK83" s="1205"/>
      <c r="AL83" s="1206"/>
      <c r="AM83" s="1207"/>
      <c r="AN83" s="1205"/>
      <c r="AO83" s="1206"/>
      <c r="AP83" s="1207"/>
      <c r="AQ83" s="1205"/>
      <c r="AR83" s="1206"/>
      <c r="AS83" s="1207"/>
      <c r="AT83" s="1205"/>
      <c r="AU83" s="1206"/>
      <c r="AV83" s="1207"/>
      <c r="AW83" s="1205"/>
      <c r="AX83" s="1206"/>
      <c r="AY83" s="1207"/>
      <c r="AZ83" s="1187"/>
      <c r="BA83" s="1188"/>
      <c r="BB83" s="1188"/>
      <c r="BC83" s="1188"/>
      <c r="BD83" s="1189"/>
    </row>
    <row r="84" spans="1:56" ht="10.5" customHeight="1">
      <c r="A84" s="1236"/>
      <c r="B84" s="1252"/>
      <c r="C84" s="1217"/>
      <c r="D84" s="1218"/>
      <c r="E84" s="1218"/>
      <c r="F84" s="1218"/>
      <c r="G84" s="1219"/>
      <c r="H84" s="1229"/>
      <c r="I84" s="1230"/>
      <c r="J84" s="1230"/>
      <c r="K84" s="1230"/>
      <c r="L84" s="1230"/>
      <c r="M84" s="1230"/>
      <c r="N84" s="1230"/>
      <c r="O84" s="1230"/>
      <c r="P84" s="1230"/>
      <c r="Q84" s="1230"/>
      <c r="R84" s="1230"/>
      <c r="S84" s="1230"/>
      <c r="T84" s="1230"/>
      <c r="U84" s="1230"/>
      <c r="V84" s="1230"/>
      <c r="W84" s="1230"/>
      <c r="X84" s="1231"/>
      <c r="Y84" s="1199"/>
      <c r="Z84" s="1200"/>
      <c r="AA84" s="1201"/>
      <c r="AB84" s="1208" t="s">
        <v>338</v>
      </c>
      <c r="AC84" s="1209"/>
      <c r="AD84" s="1210"/>
      <c r="AE84" s="1208" t="s">
        <v>439</v>
      </c>
      <c r="AF84" s="1209"/>
      <c r="AG84" s="1210"/>
      <c r="AH84" s="1208" t="s">
        <v>439</v>
      </c>
      <c r="AI84" s="1209"/>
      <c r="AJ84" s="1210"/>
      <c r="AK84" s="1208" t="s">
        <v>439</v>
      </c>
      <c r="AL84" s="1209"/>
      <c r="AM84" s="1210"/>
      <c r="AN84" s="1208" t="s">
        <v>439</v>
      </c>
      <c r="AO84" s="1209"/>
      <c r="AP84" s="1210"/>
      <c r="AQ84" s="1208" t="s">
        <v>439</v>
      </c>
      <c r="AR84" s="1209"/>
      <c r="AS84" s="1210"/>
      <c r="AT84" s="1208" t="s">
        <v>439</v>
      </c>
      <c r="AU84" s="1209"/>
      <c r="AV84" s="1210"/>
      <c r="AW84" s="1208" t="s">
        <v>439</v>
      </c>
      <c r="AX84" s="1209"/>
      <c r="AY84" s="1210"/>
      <c r="AZ84" s="1190"/>
      <c r="BA84" s="1191"/>
      <c r="BB84" s="1191"/>
      <c r="BC84" s="1191"/>
      <c r="BD84" s="1192"/>
    </row>
    <row r="85" spans="1:56" ht="10.5" customHeight="1">
      <c r="A85" s="1236"/>
      <c r="B85" s="1252"/>
      <c r="C85" s="1220"/>
      <c r="D85" s="1221"/>
      <c r="E85" s="1221"/>
      <c r="F85" s="1221"/>
      <c r="G85" s="1222"/>
      <c r="H85" s="1232"/>
      <c r="I85" s="1233"/>
      <c r="J85" s="1233"/>
      <c r="K85" s="1233"/>
      <c r="L85" s="1233"/>
      <c r="M85" s="1233"/>
      <c r="N85" s="1233"/>
      <c r="O85" s="1233"/>
      <c r="P85" s="1233"/>
      <c r="Q85" s="1233"/>
      <c r="R85" s="1233"/>
      <c r="S85" s="1233"/>
      <c r="T85" s="1233"/>
      <c r="U85" s="1233"/>
      <c r="V85" s="1233"/>
      <c r="W85" s="1233"/>
      <c r="X85" s="1234"/>
      <c r="Y85" s="1202"/>
      <c r="Z85" s="1203"/>
      <c r="AA85" s="1204"/>
      <c r="AB85" s="1211"/>
      <c r="AC85" s="1212"/>
      <c r="AD85" s="1213"/>
      <c r="AE85" s="1211"/>
      <c r="AF85" s="1212"/>
      <c r="AG85" s="1213"/>
      <c r="AH85" s="1211"/>
      <c r="AI85" s="1212"/>
      <c r="AJ85" s="1213"/>
      <c r="AK85" s="1211"/>
      <c r="AL85" s="1212"/>
      <c r="AM85" s="1213"/>
      <c r="AN85" s="1211"/>
      <c r="AO85" s="1212"/>
      <c r="AP85" s="1213"/>
      <c r="AQ85" s="1211"/>
      <c r="AR85" s="1212"/>
      <c r="AS85" s="1213"/>
      <c r="AT85" s="1211"/>
      <c r="AU85" s="1212"/>
      <c r="AV85" s="1213"/>
      <c r="AW85" s="1211"/>
      <c r="AX85" s="1212"/>
      <c r="AY85" s="1213"/>
      <c r="AZ85" s="1193"/>
      <c r="BA85" s="1194"/>
      <c r="BB85" s="1194"/>
      <c r="BC85" s="1194"/>
      <c r="BD85" s="1195"/>
    </row>
    <row r="86" spans="1:56" ht="10.5" customHeight="1">
      <c r="A86" s="1236"/>
      <c r="B86" s="1252"/>
      <c r="C86" s="1214" t="s">
        <v>377</v>
      </c>
      <c r="D86" s="1215"/>
      <c r="E86" s="1215"/>
      <c r="F86" s="1215"/>
      <c r="G86" s="1216"/>
      <c r="H86" s="1226" t="s">
        <v>378</v>
      </c>
      <c r="I86" s="1227"/>
      <c r="J86" s="1227"/>
      <c r="K86" s="1227"/>
      <c r="L86" s="1227"/>
      <c r="M86" s="1227"/>
      <c r="N86" s="1227"/>
      <c r="O86" s="1227"/>
      <c r="P86" s="1227"/>
      <c r="Q86" s="1227"/>
      <c r="R86" s="1227"/>
      <c r="S86" s="1227"/>
      <c r="T86" s="1227"/>
      <c r="U86" s="1227"/>
      <c r="V86" s="1227"/>
      <c r="W86" s="1227"/>
      <c r="X86" s="1228"/>
      <c r="Y86" s="1196"/>
      <c r="Z86" s="1197"/>
      <c r="AA86" s="1198"/>
      <c r="AB86" s="1205"/>
      <c r="AC86" s="1206"/>
      <c r="AD86" s="1207"/>
      <c r="AE86" s="1205"/>
      <c r="AF86" s="1206"/>
      <c r="AG86" s="1207"/>
      <c r="AH86" s="1205"/>
      <c r="AI86" s="1206"/>
      <c r="AJ86" s="1207"/>
      <c r="AK86" s="1205"/>
      <c r="AL86" s="1206"/>
      <c r="AM86" s="1207"/>
      <c r="AN86" s="1205"/>
      <c r="AO86" s="1206"/>
      <c r="AP86" s="1207"/>
      <c r="AQ86" s="1205"/>
      <c r="AR86" s="1206"/>
      <c r="AS86" s="1207"/>
      <c r="AT86" s="1205"/>
      <c r="AU86" s="1206"/>
      <c r="AV86" s="1207"/>
      <c r="AW86" s="1205"/>
      <c r="AX86" s="1206"/>
      <c r="AY86" s="1207"/>
      <c r="AZ86" s="1187"/>
      <c r="BA86" s="1188"/>
      <c r="BB86" s="1188"/>
      <c r="BC86" s="1188"/>
      <c r="BD86" s="1189"/>
    </row>
    <row r="87" spans="1:56" ht="10.5" customHeight="1">
      <c r="A87" s="1236"/>
      <c r="B87" s="1252"/>
      <c r="C87" s="1217"/>
      <c r="D87" s="1218"/>
      <c r="E87" s="1218"/>
      <c r="F87" s="1218"/>
      <c r="G87" s="1219"/>
      <c r="H87" s="1229"/>
      <c r="I87" s="1230"/>
      <c r="J87" s="1230"/>
      <c r="K87" s="1230"/>
      <c r="L87" s="1230"/>
      <c r="M87" s="1230"/>
      <c r="N87" s="1230"/>
      <c r="O87" s="1230"/>
      <c r="P87" s="1230"/>
      <c r="Q87" s="1230"/>
      <c r="R87" s="1230"/>
      <c r="S87" s="1230"/>
      <c r="T87" s="1230"/>
      <c r="U87" s="1230"/>
      <c r="V87" s="1230"/>
      <c r="W87" s="1230"/>
      <c r="X87" s="1231"/>
      <c r="Y87" s="1199"/>
      <c r="Z87" s="1200"/>
      <c r="AA87" s="1201"/>
      <c r="AB87" s="1208" t="s">
        <v>338</v>
      </c>
      <c r="AC87" s="1209"/>
      <c r="AD87" s="1210"/>
      <c r="AE87" s="1208" t="s">
        <v>439</v>
      </c>
      <c r="AF87" s="1209"/>
      <c r="AG87" s="1210"/>
      <c r="AH87" s="1208" t="s">
        <v>439</v>
      </c>
      <c r="AI87" s="1209"/>
      <c r="AJ87" s="1210"/>
      <c r="AK87" s="1208" t="s">
        <v>439</v>
      </c>
      <c r="AL87" s="1209"/>
      <c r="AM87" s="1210"/>
      <c r="AN87" s="1208" t="s">
        <v>439</v>
      </c>
      <c r="AO87" s="1209"/>
      <c r="AP87" s="1210"/>
      <c r="AQ87" s="1208" t="s">
        <v>439</v>
      </c>
      <c r="AR87" s="1209"/>
      <c r="AS87" s="1210"/>
      <c r="AT87" s="1208" t="s">
        <v>439</v>
      </c>
      <c r="AU87" s="1209"/>
      <c r="AV87" s="1210"/>
      <c r="AW87" s="1208" t="s">
        <v>439</v>
      </c>
      <c r="AX87" s="1209"/>
      <c r="AY87" s="1210"/>
      <c r="AZ87" s="1190"/>
      <c r="BA87" s="1191"/>
      <c r="BB87" s="1191"/>
      <c r="BC87" s="1191"/>
      <c r="BD87" s="1192"/>
    </row>
    <row r="88" spans="1:56" ht="10.5" customHeight="1">
      <c r="A88" s="1237"/>
      <c r="B88" s="1253"/>
      <c r="C88" s="1220"/>
      <c r="D88" s="1221"/>
      <c r="E88" s="1221"/>
      <c r="F88" s="1221"/>
      <c r="G88" s="1222"/>
      <c r="H88" s="1232"/>
      <c r="I88" s="1233"/>
      <c r="J88" s="1233"/>
      <c r="K88" s="1233"/>
      <c r="L88" s="1233"/>
      <c r="M88" s="1233"/>
      <c r="N88" s="1233"/>
      <c r="O88" s="1233"/>
      <c r="P88" s="1233"/>
      <c r="Q88" s="1233"/>
      <c r="R88" s="1233"/>
      <c r="S88" s="1233"/>
      <c r="T88" s="1233"/>
      <c r="U88" s="1233"/>
      <c r="V88" s="1233"/>
      <c r="W88" s="1233"/>
      <c r="X88" s="1234"/>
      <c r="Y88" s="1202"/>
      <c r="Z88" s="1203"/>
      <c r="AA88" s="1204"/>
      <c r="AB88" s="1211"/>
      <c r="AC88" s="1212"/>
      <c r="AD88" s="1213"/>
      <c r="AE88" s="1211"/>
      <c r="AF88" s="1212"/>
      <c r="AG88" s="1213"/>
      <c r="AH88" s="1211"/>
      <c r="AI88" s="1212"/>
      <c r="AJ88" s="1213"/>
      <c r="AK88" s="1211"/>
      <c r="AL88" s="1212"/>
      <c r="AM88" s="1213"/>
      <c r="AN88" s="1211"/>
      <c r="AO88" s="1212"/>
      <c r="AP88" s="1213"/>
      <c r="AQ88" s="1211"/>
      <c r="AR88" s="1212"/>
      <c r="AS88" s="1213"/>
      <c r="AT88" s="1211"/>
      <c r="AU88" s="1212"/>
      <c r="AV88" s="1213"/>
      <c r="AW88" s="1211"/>
      <c r="AX88" s="1212"/>
      <c r="AY88" s="1213"/>
      <c r="AZ88" s="1193"/>
      <c r="BA88" s="1194"/>
      <c r="BB88" s="1194"/>
      <c r="BC88" s="1194"/>
      <c r="BD88" s="1195"/>
    </row>
    <row r="89" spans="1:56" ht="10.5" customHeight="1">
      <c r="A89" s="1263" t="s">
        <v>692</v>
      </c>
      <c r="B89" s="1263" t="s">
        <v>379</v>
      </c>
      <c r="C89" s="1226" t="s">
        <v>380</v>
      </c>
      <c r="D89" s="1227"/>
      <c r="E89" s="1227"/>
      <c r="F89" s="1227"/>
      <c r="G89" s="1228"/>
      <c r="H89" s="1214" t="s">
        <v>381</v>
      </c>
      <c r="I89" s="1215"/>
      <c r="J89" s="1215"/>
      <c r="K89" s="1215"/>
      <c r="L89" s="1215"/>
      <c r="M89" s="1215"/>
      <c r="N89" s="1215"/>
      <c r="O89" s="1215"/>
      <c r="P89" s="1215"/>
      <c r="Q89" s="1215"/>
      <c r="R89" s="1215"/>
      <c r="S89" s="1215"/>
      <c r="T89" s="1215"/>
      <c r="U89" s="1215"/>
      <c r="V89" s="1215"/>
      <c r="W89" s="1215"/>
      <c r="X89" s="1216"/>
      <c r="Y89" s="1205"/>
      <c r="Z89" s="1206"/>
      <c r="AA89" s="1207"/>
      <c r="AB89" s="1205"/>
      <c r="AC89" s="1206"/>
      <c r="AD89" s="1207"/>
      <c r="AE89" s="1205"/>
      <c r="AF89" s="1206"/>
      <c r="AG89" s="1207"/>
      <c r="AH89" s="1205"/>
      <c r="AI89" s="1206"/>
      <c r="AJ89" s="1207"/>
      <c r="AK89" s="1205"/>
      <c r="AL89" s="1206"/>
      <c r="AM89" s="1207"/>
      <c r="AN89" s="1205"/>
      <c r="AO89" s="1206"/>
      <c r="AP89" s="1207"/>
      <c r="AQ89" s="1205"/>
      <c r="AR89" s="1206"/>
      <c r="AS89" s="1207"/>
      <c r="AT89" s="1205"/>
      <c r="AU89" s="1206"/>
      <c r="AV89" s="1207"/>
      <c r="AW89" s="1205"/>
      <c r="AX89" s="1206"/>
      <c r="AY89" s="1207"/>
      <c r="AZ89" s="1187"/>
      <c r="BA89" s="1188"/>
      <c r="BB89" s="1188"/>
      <c r="BC89" s="1188"/>
      <c r="BD89" s="1189"/>
    </row>
    <row r="90" spans="1:56" ht="10.5" customHeight="1">
      <c r="A90" s="1263"/>
      <c r="B90" s="1263"/>
      <c r="C90" s="1229"/>
      <c r="D90" s="1230"/>
      <c r="E90" s="1230"/>
      <c r="F90" s="1230"/>
      <c r="G90" s="1231"/>
      <c r="H90" s="1217"/>
      <c r="I90" s="1218"/>
      <c r="J90" s="1218"/>
      <c r="K90" s="1218"/>
      <c r="L90" s="1218"/>
      <c r="M90" s="1218"/>
      <c r="N90" s="1218"/>
      <c r="O90" s="1218"/>
      <c r="P90" s="1218"/>
      <c r="Q90" s="1218"/>
      <c r="R90" s="1218"/>
      <c r="S90" s="1218"/>
      <c r="T90" s="1218"/>
      <c r="U90" s="1218"/>
      <c r="V90" s="1218"/>
      <c r="W90" s="1218"/>
      <c r="X90" s="1219"/>
      <c r="Y90" s="1208" t="s">
        <v>338</v>
      </c>
      <c r="Z90" s="1209"/>
      <c r="AA90" s="1210"/>
      <c r="AB90" s="1208" t="s">
        <v>338</v>
      </c>
      <c r="AC90" s="1209"/>
      <c r="AD90" s="1210"/>
      <c r="AE90" s="1208" t="s">
        <v>439</v>
      </c>
      <c r="AF90" s="1209"/>
      <c r="AG90" s="1210"/>
      <c r="AH90" s="1208" t="s">
        <v>439</v>
      </c>
      <c r="AI90" s="1209"/>
      <c r="AJ90" s="1210"/>
      <c r="AK90" s="1208" t="s">
        <v>439</v>
      </c>
      <c r="AL90" s="1209"/>
      <c r="AM90" s="1210"/>
      <c r="AN90" s="1208" t="s">
        <v>439</v>
      </c>
      <c r="AO90" s="1209"/>
      <c r="AP90" s="1210"/>
      <c r="AQ90" s="1208" t="s">
        <v>439</v>
      </c>
      <c r="AR90" s="1209"/>
      <c r="AS90" s="1210"/>
      <c r="AT90" s="1208" t="s">
        <v>439</v>
      </c>
      <c r="AU90" s="1209"/>
      <c r="AV90" s="1210"/>
      <c r="AW90" s="1208" t="s">
        <v>439</v>
      </c>
      <c r="AX90" s="1209"/>
      <c r="AY90" s="1210"/>
      <c r="AZ90" s="1190"/>
      <c r="BA90" s="1191"/>
      <c r="BB90" s="1191"/>
      <c r="BC90" s="1191"/>
      <c r="BD90" s="1192"/>
    </row>
    <row r="91" spans="1:56" ht="10.5" customHeight="1">
      <c r="A91" s="1263"/>
      <c r="B91" s="1263"/>
      <c r="C91" s="1229"/>
      <c r="D91" s="1230"/>
      <c r="E91" s="1230"/>
      <c r="F91" s="1230"/>
      <c r="G91" s="1231"/>
      <c r="H91" s="1220"/>
      <c r="I91" s="1221"/>
      <c r="J91" s="1221"/>
      <c r="K91" s="1221"/>
      <c r="L91" s="1221"/>
      <c r="M91" s="1221"/>
      <c r="N91" s="1221"/>
      <c r="O91" s="1221"/>
      <c r="P91" s="1221"/>
      <c r="Q91" s="1221"/>
      <c r="R91" s="1221"/>
      <c r="S91" s="1221"/>
      <c r="T91" s="1221"/>
      <c r="U91" s="1221"/>
      <c r="V91" s="1221"/>
      <c r="W91" s="1221"/>
      <c r="X91" s="1222"/>
      <c r="Y91" s="1211"/>
      <c r="Z91" s="1212"/>
      <c r="AA91" s="1213"/>
      <c r="AB91" s="1211"/>
      <c r="AC91" s="1212"/>
      <c r="AD91" s="1213"/>
      <c r="AE91" s="1211"/>
      <c r="AF91" s="1212"/>
      <c r="AG91" s="1213"/>
      <c r="AH91" s="1211"/>
      <c r="AI91" s="1212"/>
      <c r="AJ91" s="1213"/>
      <c r="AK91" s="1211"/>
      <c r="AL91" s="1212"/>
      <c r="AM91" s="1213"/>
      <c r="AN91" s="1211"/>
      <c r="AO91" s="1212"/>
      <c r="AP91" s="1213"/>
      <c r="AQ91" s="1211"/>
      <c r="AR91" s="1212"/>
      <c r="AS91" s="1213"/>
      <c r="AT91" s="1211"/>
      <c r="AU91" s="1212"/>
      <c r="AV91" s="1213"/>
      <c r="AW91" s="1211"/>
      <c r="AX91" s="1212"/>
      <c r="AY91" s="1213"/>
      <c r="AZ91" s="1193"/>
      <c r="BA91" s="1194"/>
      <c r="BB91" s="1194"/>
      <c r="BC91" s="1194"/>
      <c r="BD91" s="1195"/>
    </row>
    <row r="92" spans="1:56" ht="10.5" customHeight="1">
      <c r="A92" s="1263"/>
      <c r="B92" s="1263"/>
      <c r="C92" s="1229"/>
      <c r="D92" s="1230"/>
      <c r="E92" s="1230"/>
      <c r="F92" s="1230"/>
      <c r="G92" s="1231"/>
      <c r="H92" s="1226" t="s">
        <v>382</v>
      </c>
      <c r="I92" s="1227"/>
      <c r="J92" s="1227"/>
      <c r="K92" s="1227"/>
      <c r="L92" s="1227"/>
      <c r="M92" s="1227"/>
      <c r="N92" s="1227"/>
      <c r="O92" s="1227"/>
      <c r="P92" s="1227"/>
      <c r="Q92" s="1227"/>
      <c r="R92" s="1227"/>
      <c r="S92" s="1227"/>
      <c r="T92" s="1227"/>
      <c r="U92" s="1227"/>
      <c r="V92" s="1227"/>
      <c r="W92" s="1227"/>
      <c r="X92" s="1228"/>
      <c r="Y92" s="1205"/>
      <c r="Z92" s="1206"/>
      <c r="AA92" s="1207"/>
      <c r="AB92" s="1205"/>
      <c r="AC92" s="1206"/>
      <c r="AD92" s="1207"/>
      <c r="AE92" s="1205"/>
      <c r="AF92" s="1206"/>
      <c r="AG92" s="1207"/>
      <c r="AH92" s="1205"/>
      <c r="AI92" s="1206"/>
      <c r="AJ92" s="1207"/>
      <c r="AK92" s="1205"/>
      <c r="AL92" s="1206"/>
      <c r="AM92" s="1207"/>
      <c r="AN92" s="1205"/>
      <c r="AO92" s="1206"/>
      <c r="AP92" s="1207"/>
      <c r="AQ92" s="1205"/>
      <c r="AR92" s="1206"/>
      <c r="AS92" s="1207"/>
      <c r="AT92" s="1205"/>
      <c r="AU92" s="1206"/>
      <c r="AV92" s="1207"/>
      <c r="AW92" s="1205"/>
      <c r="AX92" s="1206"/>
      <c r="AY92" s="1207"/>
      <c r="AZ92" s="1187"/>
      <c r="BA92" s="1188"/>
      <c r="BB92" s="1188"/>
      <c r="BC92" s="1188"/>
      <c r="BD92" s="1189"/>
    </row>
    <row r="93" spans="1:56" ht="10.5" customHeight="1">
      <c r="A93" s="1263"/>
      <c r="B93" s="1263"/>
      <c r="C93" s="1229"/>
      <c r="D93" s="1230"/>
      <c r="E93" s="1230"/>
      <c r="F93" s="1230"/>
      <c r="G93" s="1231"/>
      <c r="H93" s="1229"/>
      <c r="I93" s="1230"/>
      <c r="J93" s="1230"/>
      <c r="K93" s="1230"/>
      <c r="L93" s="1230"/>
      <c r="M93" s="1230"/>
      <c r="N93" s="1230"/>
      <c r="O93" s="1230"/>
      <c r="P93" s="1230"/>
      <c r="Q93" s="1230"/>
      <c r="R93" s="1230"/>
      <c r="S93" s="1230"/>
      <c r="T93" s="1230"/>
      <c r="U93" s="1230"/>
      <c r="V93" s="1230"/>
      <c r="W93" s="1230"/>
      <c r="X93" s="1231"/>
      <c r="Y93" s="1208" t="s">
        <v>338</v>
      </c>
      <c r="Z93" s="1209"/>
      <c r="AA93" s="1210"/>
      <c r="AB93" s="1208" t="s">
        <v>338</v>
      </c>
      <c r="AC93" s="1209"/>
      <c r="AD93" s="1210"/>
      <c r="AE93" s="1208" t="s">
        <v>439</v>
      </c>
      <c r="AF93" s="1209"/>
      <c r="AG93" s="1210"/>
      <c r="AH93" s="1208" t="s">
        <v>439</v>
      </c>
      <c r="AI93" s="1209"/>
      <c r="AJ93" s="1210"/>
      <c r="AK93" s="1208" t="s">
        <v>439</v>
      </c>
      <c r="AL93" s="1209"/>
      <c r="AM93" s="1210"/>
      <c r="AN93" s="1208" t="s">
        <v>439</v>
      </c>
      <c r="AO93" s="1209"/>
      <c r="AP93" s="1210"/>
      <c r="AQ93" s="1208" t="s">
        <v>439</v>
      </c>
      <c r="AR93" s="1209"/>
      <c r="AS93" s="1210"/>
      <c r="AT93" s="1208" t="s">
        <v>439</v>
      </c>
      <c r="AU93" s="1209"/>
      <c r="AV93" s="1210"/>
      <c r="AW93" s="1208" t="s">
        <v>439</v>
      </c>
      <c r="AX93" s="1209"/>
      <c r="AY93" s="1210"/>
      <c r="AZ93" s="1190"/>
      <c r="BA93" s="1191"/>
      <c r="BB93" s="1191"/>
      <c r="BC93" s="1191"/>
      <c r="BD93" s="1192"/>
    </row>
    <row r="94" spans="1:56" ht="10.5" customHeight="1">
      <c r="A94" s="1263"/>
      <c r="B94" s="1263"/>
      <c r="C94" s="1232"/>
      <c r="D94" s="1233"/>
      <c r="E94" s="1233"/>
      <c r="F94" s="1233"/>
      <c r="G94" s="1234"/>
      <c r="H94" s="1232"/>
      <c r="I94" s="1233"/>
      <c r="J94" s="1233"/>
      <c r="K94" s="1233"/>
      <c r="L94" s="1233"/>
      <c r="M94" s="1233"/>
      <c r="N94" s="1233"/>
      <c r="O94" s="1233"/>
      <c r="P94" s="1233"/>
      <c r="Q94" s="1233"/>
      <c r="R94" s="1233"/>
      <c r="S94" s="1233"/>
      <c r="T94" s="1233"/>
      <c r="U94" s="1233"/>
      <c r="V94" s="1233"/>
      <c r="W94" s="1233"/>
      <c r="X94" s="1234"/>
      <c r="Y94" s="1211"/>
      <c r="Z94" s="1212"/>
      <c r="AA94" s="1213"/>
      <c r="AB94" s="1211"/>
      <c r="AC94" s="1212"/>
      <c r="AD94" s="1213"/>
      <c r="AE94" s="1211"/>
      <c r="AF94" s="1212"/>
      <c r="AG94" s="1213"/>
      <c r="AH94" s="1211"/>
      <c r="AI94" s="1212"/>
      <c r="AJ94" s="1213"/>
      <c r="AK94" s="1211"/>
      <c r="AL94" s="1212"/>
      <c r="AM94" s="1213"/>
      <c r="AN94" s="1211"/>
      <c r="AO94" s="1212"/>
      <c r="AP94" s="1213"/>
      <c r="AQ94" s="1211"/>
      <c r="AR94" s="1212"/>
      <c r="AS94" s="1213"/>
      <c r="AT94" s="1211"/>
      <c r="AU94" s="1212"/>
      <c r="AV94" s="1213"/>
      <c r="AW94" s="1211"/>
      <c r="AX94" s="1212"/>
      <c r="AY94" s="1213"/>
      <c r="AZ94" s="1193"/>
      <c r="BA94" s="1194"/>
      <c r="BB94" s="1194"/>
      <c r="BC94" s="1194"/>
      <c r="BD94" s="1195"/>
    </row>
    <row r="95" spans="1:56" ht="10.5" customHeight="1">
      <c r="A95" s="1263"/>
      <c r="B95" s="1263"/>
      <c r="C95" s="1254" t="s">
        <v>383</v>
      </c>
      <c r="D95" s="1255"/>
      <c r="E95" s="1255"/>
      <c r="F95" s="1255"/>
      <c r="G95" s="1256"/>
      <c r="H95" s="1226" t="s">
        <v>407</v>
      </c>
      <c r="I95" s="1227"/>
      <c r="J95" s="1227"/>
      <c r="K95" s="1227"/>
      <c r="L95" s="1227"/>
      <c r="M95" s="1227"/>
      <c r="N95" s="1227"/>
      <c r="O95" s="1227"/>
      <c r="P95" s="1227"/>
      <c r="Q95" s="1227"/>
      <c r="R95" s="1227"/>
      <c r="S95" s="1227"/>
      <c r="T95" s="1227"/>
      <c r="U95" s="1227"/>
      <c r="V95" s="1227"/>
      <c r="W95" s="1227"/>
      <c r="X95" s="1228"/>
      <c r="Y95" s="1205"/>
      <c r="Z95" s="1206"/>
      <c r="AA95" s="1207"/>
      <c r="AB95" s="1205"/>
      <c r="AC95" s="1206"/>
      <c r="AD95" s="1207"/>
      <c r="AE95" s="1205"/>
      <c r="AF95" s="1206"/>
      <c r="AG95" s="1207"/>
      <c r="AH95" s="1205"/>
      <c r="AI95" s="1206"/>
      <c r="AJ95" s="1207"/>
      <c r="AK95" s="1205"/>
      <c r="AL95" s="1206"/>
      <c r="AM95" s="1207"/>
      <c r="AN95" s="1205"/>
      <c r="AO95" s="1206"/>
      <c r="AP95" s="1207"/>
      <c r="AQ95" s="1205"/>
      <c r="AR95" s="1206"/>
      <c r="AS95" s="1207"/>
      <c r="AT95" s="1205"/>
      <c r="AU95" s="1206"/>
      <c r="AV95" s="1207"/>
      <c r="AW95" s="1205"/>
      <c r="AX95" s="1206"/>
      <c r="AY95" s="1207"/>
      <c r="AZ95" s="1187"/>
      <c r="BA95" s="1188"/>
      <c r="BB95" s="1188"/>
      <c r="BC95" s="1188"/>
      <c r="BD95" s="1189"/>
    </row>
    <row r="96" spans="1:56" ht="10.5" customHeight="1">
      <c r="A96" s="1263"/>
      <c r="B96" s="1263"/>
      <c r="C96" s="1257"/>
      <c r="D96" s="1258"/>
      <c r="E96" s="1258"/>
      <c r="F96" s="1258"/>
      <c r="G96" s="1259"/>
      <c r="H96" s="1229"/>
      <c r="I96" s="1230"/>
      <c r="J96" s="1230"/>
      <c r="K96" s="1230"/>
      <c r="L96" s="1230"/>
      <c r="M96" s="1230"/>
      <c r="N96" s="1230"/>
      <c r="O96" s="1230"/>
      <c r="P96" s="1230"/>
      <c r="Q96" s="1230"/>
      <c r="R96" s="1230"/>
      <c r="S96" s="1230"/>
      <c r="T96" s="1230"/>
      <c r="U96" s="1230"/>
      <c r="V96" s="1230"/>
      <c r="W96" s="1230"/>
      <c r="X96" s="1231"/>
      <c r="Y96" s="1208" t="s">
        <v>338</v>
      </c>
      <c r="Z96" s="1209"/>
      <c r="AA96" s="1210"/>
      <c r="AB96" s="1208" t="s">
        <v>338</v>
      </c>
      <c r="AC96" s="1209"/>
      <c r="AD96" s="1210"/>
      <c r="AE96" s="1208" t="s">
        <v>439</v>
      </c>
      <c r="AF96" s="1209"/>
      <c r="AG96" s="1210"/>
      <c r="AH96" s="1208" t="s">
        <v>439</v>
      </c>
      <c r="AI96" s="1209"/>
      <c r="AJ96" s="1210"/>
      <c r="AK96" s="1208" t="s">
        <v>439</v>
      </c>
      <c r="AL96" s="1209"/>
      <c r="AM96" s="1210"/>
      <c r="AN96" s="1208" t="s">
        <v>439</v>
      </c>
      <c r="AO96" s="1209"/>
      <c r="AP96" s="1210"/>
      <c r="AQ96" s="1208" t="s">
        <v>439</v>
      </c>
      <c r="AR96" s="1209"/>
      <c r="AS96" s="1210"/>
      <c r="AT96" s="1208" t="s">
        <v>439</v>
      </c>
      <c r="AU96" s="1209"/>
      <c r="AV96" s="1210"/>
      <c r="AW96" s="1208" t="s">
        <v>439</v>
      </c>
      <c r="AX96" s="1209"/>
      <c r="AY96" s="1210"/>
      <c r="AZ96" s="1190"/>
      <c r="BA96" s="1191"/>
      <c r="BB96" s="1191"/>
      <c r="BC96" s="1191"/>
      <c r="BD96" s="1192"/>
    </row>
    <row r="97" spans="1:56" ht="10.5" customHeight="1">
      <c r="A97" s="1263"/>
      <c r="B97" s="1263"/>
      <c r="C97" s="1257"/>
      <c r="D97" s="1258"/>
      <c r="E97" s="1258"/>
      <c r="F97" s="1258"/>
      <c r="G97" s="1259"/>
      <c r="H97" s="1232"/>
      <c r="I97" s="1233"/>
      <c r="J97" s="1233"/>
      <c r="K97" s="1233"/>
      <c r="L97" s="1233"/>
      <c r="M97" s="1233"/>
      <c r="N97" s="1233"/>
      <c r="O97" s="1233"/>
      <c r="P97" s="1233"/>
      <c r="Q97" s="1233"/>
      <c r="R97" s="1233"/>
      <c r="S97" s="1233"/>
      <c r="T97" s="1233"/>
      <c r="U97" s="1233"/>
      <c r="V97" s="1233"/>
      <c r="W97" s="1233"/>
      <c r="X97" s="1234"/>
      <c r="Y97" s="1211"/>
      <c r="Z97" s="1212"/>
      <c r="AA97" s="1213"/>
      <c r="AB97" s="1211"/>
      <c r="AC97" s="1212"/>
      <c r="AD97" s="1213"/>
      <c r="AE97" s="1211"/>
      <c r="AF97" s="1212"/>
      <c r="AG97" s="1213"/>
      <c r="AH97" s="1211"/>
      <c r="AI97" s="1212"/>
      <c r="AJ97" s="1213"/>
      <c r="AK97" s="1211"/>
      <c r="AL97" s="1212"/>
      <c r="AM97" s="1213"/>
      <c r="AN97" s="1211"/>
      <c r="AO97" s="1212"/>
      <c r="AP97" s="1213"/>
      <c r="AQ97" s="1211"/>
      <c r="AR97" s="1212"/>
      <c r="AS97" s="1213"/>
      <c r="AT97" s="1211"/>
      <c r="AU97" s="1212"/>
      <c r="AV97" s="1213"/>
      <c r="AW97" s="1211"/>
      <c r="AX97" s="1212"/>
      <c r="AY97" s="1213"/>
      <c r="AZ97" s="1193"/>
      <c r="BA97" s="1194"/>
      <c r="BB97" s="1194"/>
      <c r="BC97" s="1194"/>
      <c r="BD97" s="1195"/>
    </row>
    <row r="98" spans="1:56" ht="10.5" customHeight="1">
      <c r="A98" s="1263"/>
      <c r="B98" s="1263"/>
      <c r="C98" s="1257"/>
      <c r="D98" s="1258"/>
      <c r="E98" s="1258"/>
      <c r="F98" s="1258"/>
      <c r="G98" s="1259"/>
      <c r="H98" s="1226" t="s">
        <v>384</v>
      </c>
      <c r="I98" s="1227"/>
      <c r="J98" s="1227"/>
      <c r="K98" s="1227"/>
      <c r="L98" s="1227"/>
      <c r="M98" s="1227"/>
      <c r="N98" s="1227"/>
      <c r="O98" s="1227"/>
      <c r="P98" s="1227"/>
      <c r="Q98" s="1227"/>
      <c r="R98" s="1227"/>
      <c r="S98" s="1227"/>
      <c r="T98" s="1227"/>
      <c r="U98" s="1227"/>
      <c r="V98" s="1227"/>
      <c r="W98" s="1227"/>
      <c r="X98" s="1228"/>
      <c r="Y98" s="1196"/>
      <c r="Z98" s="1197"/>
      <c r="AA98" s="1198"/>
      <c r="AB98" s="1205"/>
      <c r="AC98" s="1206"/>
      <c r="AD98" s="1207"/>
      <c r="AE98" s="1205"/>
      <c r="AF98" s="1206"/>
      <c r="AG98" s="1207"/>
      <c r="AH98" s="1205"/>
      <c r="AI98" s="1206"/>
      <c r="AJ98" s="1207"/>
      <c r="AK98" s="1205"/>
      <c r="AL98" s="1206"/>
      <c r="AM98" s="1207"/>
      <c r="AN98" s="1205"/>
      <c r="AO98" s="1206"/>
      <c r="AP98" s="1207"/>
      <c r="AQ98" s="1205"/>
      <c r="AR98" s="1206"/>
      <c r="AS98" s="1207"/>
      <c r="AT98" s="1205"/>
      <c r="AU98" s="1206"/>
      <c r="AV98" s="1207"/>
      <c r="AW98" s="1205"/>
      <c r="AX98" s="1206"/>
      <c r="AY98" s="1207"/>
      <c r="AZ98" s="1187"/>
      <c r="BA98" s="1188"/>
      <c r="BB98" s="1188"/>
      <c r="BC98" s="1188"/>
      <c r="BD98" s="1189"/>
    </row>
    <row r="99" spans="1:56" ht="10.5" customHeight="1">
      <c r="A99" s="1263"/>
      <c r="B99" s="1263"/>
      <c r="C99" s="1257"/>
      <c r="D99" s="1258"/>
      <c r="E99" s="1258"/>
      <c r="F99" s="1258"/>
      <c r="G99" s="1259"/>
      <c r="H99" s="1229"/>
      <c r="I99" s="1230"/>
      <c r="J99" s="1230"/>
      <c r="K99" s="1230"/>
      <c r="L99" s="1230"/>
      <c r="M99" s="1230"/>
      <c r="N99" s="1230"/>
      <c r="O99" s="1230"/>
      <c r="P99" s="1230"/>
      <c r="Q99" s="1230"/>
      <c r="R99" s="1230"/>
      <c r="S99" s="1230"/>
      <c r="T99" s="1230"/>
      <c r="U99" s="1230"/>
      <c r="V99" s="1230"/>
      <c r="W99" s="1230"/>
      <c r="X99" s="1231"/>
      <c r="Y99" s="1199"/>
      <c r="Z99" s="1200"/>
      <c r="AA99" s="1201"/>
      <c r="AB99" s="1208" t="s">
        <v>338</v>
      </c>
      <c r="AC99" s="1209"/>
      <c r="AD99" s="1210"/>
      <c r="AE99" s="1208" t="s">
        <v>439</v>
      </c>
      <c r="AF99" s="1209"/>
      <c r="AG99" s="1210"/>
      <c r="AH99" s="1208" t="s">
        <v>439</v>
      </c>
      <c r="AI99" s="1209"/>
      <c r="AJ99" s="1210"/>
      <c r="AK99" s="1208" t="s">
        <v>439</v>
      </c>
      <c r="AL99" s="1209"/>
      <c r="AM99" s="1210"/>
      <c r="AN99" s="1208" t="s">
        <v>439</v>
      </c>
      <c r="AO99" s="1209"/>
      <c r="AP99" s="1210"/>
      <c r="AQ99" s="1208" t="s">
        <v>439</v>
      </c>
      <c r="AR99" s="1209"/>
      <c r="AS99" s="1210"/>
      <c r="AT99" s="1208" t="s">
        <v>439</v>
      </c>
      <c r="AU99" s="1209"/>
      <c r="AV99" s="1210"/>
      <c r="AW99" s="1208" t="s">
        <v>439</v>
      </c>
      <c r="AX99" s="1209"/>
      <c r="AY99" s="1210"/>
      <c r="AZ99" s="1190"/>
      <c r="BA99" s="1191"/>
      <c r="BB99" s="1191"/>
      <c r="BC99" s="1191"/>
      <c r="BD99" s="1192"/>
    </row>
    <row r="100" spans="1:56" ht="10.5" customHeight="1">
      <c r="A100" s="1263"/>
      <c r="B100" s="1263"/>
      <c r="C100" s="1260"/>
      <c r="D100" s="1261"/>
      <c r="E100" s="1261"/>
      <c r="F100" s="1261"/>
      <c r="G100" s="1262"/>
      <c r="H100" s="1232"/>
      <c r="I100" s="1233"/>
      <c r="J100" s="1233"/>
      <c r="K100" s="1233"/>
      <c r="L100" s="1233"/>
      <c r="M100" s="1233"/>
      <c r="N100" s="1233"/>
      <c r="O100" s="1233"/>
      <c r="P100" s="1233"/>
      <c r="Q100" s="1233"/>
      <c r="R100" s="1233"/>
      <c r="S100" s="1233"/>
      <c r="T100" s="1233"/>
      <c r="U100" s="1233"/>
      <c r="V100" s="1233"/>
      <c r="W100" s="1233"/>
      <c r="X100" s="1234"/>
      <c r="Y100" s="1202"/>
      <c r="Z100" s="1203"/>
      <c r="AA100" s="1204"/>
      <c r="AB100" s="1211"/>
      <c r="AC100" s="1212"/>
      <c r="AD100" s="1213"/>
      <c r="AE100" s="1211"/>
      <c r="AF100" s="1212"/>
      <c r="AG100" s="1213"/>
      <c r="AH100" s="1211"/>
      <c r="AI100" s="1212"/>
      <c r="AJ100" s="1213"/>
      <c r="AK100" s="1211"/>
      <c r="AL100" s="1212"/>
      <c r="AM100" s="1213"/>
      <c r="AN100" s="1211"/>
      <c r="AO100" s="1212"/>
      <c r="AP100" s="1213"/>
      <c r="AQ100" s="1211"/>
      <c r="AR100" s="1212"/>
      <c r="AS100" s="1213"/>
      <c r="AT100" s="1211"/>
      <c r="AU100" s="1212"/>
      <c r="AV100" s="1213"/>
      <c r="AW100" s="1211"/>
      <c r="AX100" s="1212"/>
      <c r="AY100" s="1213"/>
      <c r="AZ100" s="1193"/>
      <c r="BA100" s="1194"/>
      <c r="BB100" s="1194"/>
      <c r="BC100" s="1194"/>
      <c r="BD100" s="1195"/>
    </row>
    <row r="101" spans="1:56" ht="10.5" customHeight="1">
      <c r="A101" s="228"/>
      <c r="B101" s="229"/>
      <c r="C101" s="229"/>
      <c r="D101" s="229"/>
      <c r="E101" s="229"/>
      <c r="F101" s="229"/>
      <c r="G101" s="229"/>
      <c r="H101" s="1181" t="s">
        <v>348</v>
      </c>
      <c r="I101" s="1181"/>
      <c r="J101" s="1181"/>
      <c r="K101" s="1181"/>
      <c r="L101" s="1181"/>
      <c r="M101" s="1181"/>
      <c r="N101" s="1181"/>
      <c r="O101" s="1181"/>
      <c r="P101" s="1181"/>
      <c r="Q101" s="1181"/>
      <c r="R101" s="1181"/>
      <c r="S101" s="1181"/>
      <c r="T101" s="1181"/>
      <c r="U101" s="1181"/>
      <c r="V101" s="1181"/>
      <c r="W101" s="1181"/>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c r="AR101" s="1181"/>
      <c r="AS101" s="1181"/>
      <c r="AT101" s="1181"/>
      <c r="AU101" s="1181"/>
      <c r="AV101" s="229"/>
      <c r="AW101" s="229"/>
      <c r="AX101" s="233"/>
      <c r="AY101" s="233"/>
      <c r="AZ101" s="233"/>
      <c r="BA101" s="233"/>
      <c r="BB101" s="233"/>
      <c r="BC101" s="233"/>
      <c r="BD101" s="230" t="s">
        <v>1037</v>
      </c>
    </row>
    <row r="102" spans="1:56" ht="10.5" customHeight="1">
      <c r="A102" s="232"/>
      <c r="B102" s="232"/>
      <c r="C102" s="232"/>
      <c r="D102" s="232"/>
      <c r="E102" s="232"/>
      <c r="F102" s="232"/>
      <c r="G102" s="232"/>
      <c r="H102" s="1181"/>
      <c r="I102" s="1181"/>
      <c r="J102" s="1181"/>
      <c r="K102" s="1181"/>
      <c r="L102" s="1181"/>
      <c r="M102" s="1181"/>
      <c r="N102" s="1181"/>
      <c r="O102" s="1181"/>
      <c r="P102" s="1181"/>
      <c r="Q102" s="1181"/>
      <c r="R102" s="1181"/>
      <c r="S102" s="1181"/>
      <c r="T102" s="1181"/>
      <c r="U102" s="1181"/>
      <c r="V102" s="1181"/>
      <c r="W102" s="1181"/>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c r="AR102" s="1181"/>
      <c r="AS102" s="1181"/>
      <c r="AT102" s="1181"/>
      <c r="AU102" s="1181"/>
      <c r="AV102" s="228"/>
      <c r="AW102" s="228"/>
      <c r="AX102" s="228"/>
      <c r="AY102" s="228"/>
      <c r="AZ102" s="228"/>
      <c r="BA102" s="228"/>
      <c r="BB102" s="228"/>
      <c r="BC102" s="228"/>
      <c r="BD102" s="230" t="s">
        <v>1052</v>
      </c>
    </row>
    <row r="103" spans="1:56" ht="10.5" customHeight="1">
      <c r="A103" s="1250" t="s">
        <v>353</v>
      </c>
      <c r="B103" s="1250" t="s">
        <v>679</v>
      </c>
      <c r="C103" s="1182" t="s">
        <v>355</v>
      </c>
      <c r="D103" s="1182"/>
      <c r="E103" s="1182"/>
      <c r="F103" s="1182"/>
      <c r="G103" s="1182"/>
      <c r="H103" s="1183" t="s">
        <v>356</v>
      </c>
      <c r="I103" s="1183"/>
      <c r="J103" s="1183"/>
      <c r="K103" s="1183"/>
      <c r="L103" s="1183"/>
      <c r="M103" s="1183"/>
      <c r="N103" s="1183"/>
      <c r="O103" s="1183"/>
      <c r="P103" s="1183"/>
      <c r="Q103" s="1183"/>
      <c r="R103" s="1183"/>
      <c r="S103" s="1183"/>
      <c r="T103" s="1183"/>
      <c r="U103" s="1183"/>
      <c r="V103" s="1183"/>
      <c r="W103" s="1183"/>
      <c r="X103" s="1183"/>
      <c r="Y103" s="1184" t="s">
        <v>354</v>
      </c>
      <c r="Z103" s="1184"/>
      <c r="AA103" s="1184"/>
      <c r="AB103" s="1184"/>
      <c r="AC103" s="1184"/>
      <c r="AD103" s="1184"/>
      <c r="AE103" s="1184"/>
      <c r="AF103" s="1184"/>
      <c r="AG103" s="1184"/>
      <c r="AH103" s="1184"/>
      <c r="AI103" s="1184"/>
      <c r="AJ103" s="1184"/>
      <c r="AK103" s="1184"/>
      <c r="AL103" s="1184"/>
      <c r="AM103" s="1184"/>
      <c r="AN103" s="1184"/>
      <c r="AO103" s="1184"/>
      <c r="AP103" s="1184"/>
      <c r="AQ103" s="1184"/>
      <c r="AR103" s="1184"/>
      <c r="AS103" s="1184"/>
      <c r="AT103" s="1184"/>
      <c r="AU103" s="1184"/>
      <c r="AV103" s="1184"/>
      <c r="AW103" s="1184"/>
      <c r="AX103" s="1184"/>
      <c r="AY103" s="1184"/>
      <c r="AZ103" s="1185" t="s">
        <v>689</v>
      </c>
      <c r="BA103" s="1185"/>
      <c r="BB103" s="1185"/>
      <c r="BC103" s="1185"/>
      <c r="BD103" s="1185"/>
    </row>
    <row r="104" spans="1:56" ht="10.5" customHeight="1">
      <c r="A104" s="1250"/>
      <c r="B104" s="1250"/>
      <c r="C104" s="1182"/>
      <c r="D104" s="1182"/>
      <c r="E104" s="1182"/>
      <c r="F104" s="1182"/>
      <c r="G104" s="1182"/>
      <c r="H104" s="1183"/>
      <c r="I104" s="1183"/>
      <c r="J104" s="1183"/>
      <c r="K104" s="1183"/>
      <c r="L104" s="1183"/>
      <c r="M104" s="1183"/>
      <c r="N104" s="1183"/>
      <c r="O104" s="1183"/>
      <c r="P104" s="1183"/>
      <c r="Q104" s="1183"/>
      <c r="R104" s="1183"/>
      <c r="S104" s="1183"/>
      <c r="T104" s="1183"/>
      <c r="U104" s="1183"/>
      <c r="V104" s="1183"/>
      <c r="W104" s="1183"/>
      <c r="X104" s="1183"/>
      <c r="Y104" s="1184" t="s">
        <v>357</v>
      </c>
      <c r="Z104" s="1184"/>
      <c r="AA104" s="1184"/>
      <c r="AB104" s="1272" t="s">
        <v>688</v>
      </c>
      <c r="AC104" s="1273"/>
      <c r="AD104" s="1273"/>
      <c r="AE104" s="1273"/>
      <c r="AF104" s="1273"/>
      <c r="AG104" s="1273"/>
      <c r="AH104" s="1273"/>
      <c r="AI104" s="1273"/>
      <c r="AJ104" s="1273"/>
      <c r="AK104" s="1273"/>
      <c r="AL104" s="1273"/>
      <c r="AM104" s="1273"/>
      <c r="AN104" s="1273"/>
      <c r="AO104" s="1273"/>
      <c r="AP104" s="1273"/>
      <c r="AQ104" s="1273"/>
      <c r="AR104" s="1273"/>
      <c r="AS104" s="1273"/>
      <c r="AT104" s="1273"/>
      <c r="AU104" s="1273"/>
      <c r="AV104" s="1273"/>
      <c r="AW104" s="1273"/>
      <c r="AX104" s="1273"/>
      <c r="AY104" s="1274"/>
      <c r="AZ104" s="1186" t="s">
        <v>683</v>
      </c>
      <c r="BA104" s="1186"/>
      <c r="BB104" s="1186"/>
      <c r="BC104" s="1186"/>
      <c r="BD104" s="1186"/>
    </row>
    <row r="105" spans="1:56" ht="10.5" customHeight="1">
      <c r="A105" s="1267" t="s">
        <v>693</v>
      </c>
      <c r="B105" s="1264" t="s">
        <v>379</v>
      </c>
      <c r="C105" s="1226" t="s">
        <v>691</v>
      </c>
      <c r="D105" s="1227"/>
      <c r="E105" s="1227"/>
      <c r="F105" s="1227"/>
      <c r="G105" s="1228"/>
      <c r="H105" s="1226" t="s">
        <v>386</v>
      </c>
      <c r="I105" s="1227"/>
      <c r="J105" s="1227"/>
      <c r="K105" s="1227"/>
      <c r="L105" s="1227"/>
      <c r="M105" s="1227"/>
      <c r="N105" s="1227"/>
      <c r="O105" s="1227"/>
      <c r="P105" s="1227"/>
      <c r="Q105" s="1227"/>
      <c r="R105" s="1227"/>
      <c r="S105" s="1227"/>
      <c r="T105" s="1227"/>
      <c r="U105" s="1227"/>
      <c r="V105" s="1227"/>
      <c r="W105" s="1227"/>
      <c r="X105" s="1228"/>
      <c r="Y105" s="1196"/>
      <c r="Z105" s="1197"/>
      <c r="AA105" s="1198"/>
      <c r="AB105" s="1205"/>
      <c r="AC105" s="1206"/>
      <c r="AD105" s="1207"/>
      <c r="AE105" s="1205"/>
      <c r="AF105" s="1206"/>
      <c r="AG105" s="1207"/>
      <c r="AH105" s="1205"/>
      <c r="AI105" s="1206"/>
      <c r="AJ105" s="1207"/>
      <c r="AK105" s="1205"/>
      <c r="AL105" s="1206"/>
      <c r="AM105" s="1207"/>
      <c r="AN105" s="1205"/>
      <c r="AO105" s="1206"/>
      <c r="AP105" s="1207"/>
      <c r="AQ105" s="1205"/>
      <c r="AR105" s="1206"/>
      <c r="AS105" s="1207"/>
      <c r="AT105" s="1205"/>
      <c r="AU105" s="1206"/>
      <c r="AV105" s="1207"/>
      <c r="AW105" s="1205"/>
      <c r="AX105" s="1206"/>
      <c r="AY105" s="1207"/>
      <c r="AZ105" s="1187"/>
      <c r="BA105" s="1188"/>
      <c r="BB105" s="1188"/>
      <c r="BC105" s="1188"/>
      <c r="BD105" s="1189"/>
    </row>
    <row r="106" spans="1:56" ht="10.5" customHeight="1">
      <c r="A106" s="1268"/>
      <c r="B106" s="1265"/>
      <c r="C106" s="1229"/>
      <c r="D106" s="1230"/>
      <c r="E106" s="1230"/>
      <c r="F106" s="1230"/>
      <c r="G106" s="1231"/>
      <c r="H106" s="1229"/>
      <c r="I106" s="1230"/>
      <c r="J106" s="1230"/>
      <c r="K106" s="1230"/>
      <c r="L106" s="1230"/>
      <c r="M106" s="1230"/>
      <c r="N106" s="1230"/>
      <c r="O106" s="1230"/>
      <c r="P106" s="1230"/>
      <c r="Q106" s="1230"/>
      <c r="R106" s="1230"/>
      <c r="S106" s="1230"/>
      <c r="T106" s="1230"/>
      <c r="U106" s="1230"/>
      <c r="V106" s="1230"/>
      <c r="W106" s="1230"/>
      <c r="X106" s="1231"/>
      <c r="Y106" s="1199"/>
      <c r="Z106" s="1200"/>
      <c r="AA106" s="1201"/>
      <c r="AB106" s="1208" t="s">
        <v>338</v>
      </c>
      <c r="AC106" s="1209"/>
      <c r="AD106" s="1210"/>
      <c r="AE106" s="1208" t="s">
        <v>439</v>
      </c>
      <c r="AF106" s="1209"/>
      <c r="AG106" s="1210"/>
      <c r="AH106" s="1208" t="s">
        <v>439</v>
      </c>
      <c r="AI106" s="1209"/>
      <c r="AJ106" s="1210"/>
      <c r="AK106" s="1208" t="s">
        <v>439</v>
      </c>
      <c r="AL106" s="1209"/>
      <c r="AM106" s="1210"/>
      <c r="AN106" s="1208" t="s">
        <v>439</v>
      </c>
      <c r="AO106" s="1209"/>
      <c r="AP106" s="1210"/>
      <c r="AQ106" s="1208" t="s">
        <v>439</v>
      </c>
      <c r="AR106" s="1209"/>
      <c r="AS106" s="1210"/>
      <c r="AT106" s="1208" t="s">
        <v>439</v>
      </c>
      <c r="AU106" s="1209"/>
      <c r="AV106" s="1210"/>
      <c r="AW106" s="1208" t="s">
        <v>439</v>
      </c>
      <c r="AX106" s="1209"/>
      <c r="AY106" s="1210"/>
      <c r="AZ106" s="1190"/>
      <c r="BA106" s="1191"/>
      <c r="BB106" s="1191"/>
      <c r="BC106" s="1191"/>
      <c r="BD106" s="1192"/>
    </row>
    <row r="107" spans="1:56" ht="10.5" customHeight="1">
      <c r="A107" s="1268"/>
      <c r="B107" s="1265"/>
      <c r="C107" s="1229"/>
      <c r="D107" s="1230"/>
      <c r="E107" s="1230"/>
      <c r="F107" s="1230"/>
      <c r="G107" s="1231"/>
      <c r="H107" s="1232"/>
      <c r="I107" s="1233"/>
      <c r="J107" s="1233"/>
      <c r="K107" s="1233"/>
      <c r="L107" s="1233"/>
      <c r="M107" s="1233"/>
      <c r="N107" s="1233"/>
      <c r="O107" s="1233"/>
      <c r="P107" s="1233"/>
      <c r="Q107" s="1233"/>
      <c r="R107" s="1233"/>
      <c r="S107" s="1233"/>
      <c r="T107" s="1233"/>
      <c r="U107" s="1233"/>
      <c r="V107" s="1233"/>
      <c r="W107" s="1233"/>
      <c r="X107" s="1234"/>
      <c r="Y107" s="1202"/>
      <c r="Z107" s="1203"/>
      <c r="AA107" s="1204"/>
      <c r="AB107" s="1211"/>
      <c r="AC107" s="1212"/>
      <c r="AD107" s="1213"/>
      <c r="AE107" s="1211"/>
      <c r="AF107" s="1212"/>
      <c r="AG107" s="1213"/>
      <c r="AH107" s="1211"/>
      <c r="AI107" s="1212"/>
      <c r="AJ107" s="1213"/>
      <c r="AK107" s="1211"/>
      <c r="AL107" s="1212"/>
      <c r="AM107" s="1213"/>
      <c r="AN107" s="1211"/>
      <c r="AO107" s="1212"/>
      <c r="AP107" s="1213"/>
      <c r="AQ107" s="1211"/>
      <c r="AR107" s="1212"/>
      <c r="AS107" s="1213"/>
      <c r="AT107" s="1211"/>
      <c r="AU107" s="1212"/>
      <c r="AV107" s="1213"/>
      <c r="AW107" s="1211"/>
      <c r="AX107" s="1212"/>
      <c r="AY107" s="1213"/>
      <c r="AZ107" s="1193"/>
      <c r="BA107" s="1194"/>
      <c r="BB107" s="1194"/>
      <c r="BC107" s="1194"/>
      <c r="BD107" s="1195"/>
    </row>
    <row r="108" spans="1:56" ht="10.5" customHeight="1">
      <c r="A108" s="1268"/>
      <c r="B108" s="1265"/>
      <c r="C108" s="1229" t="s">
        <v>408</v>
      </c>
      <c r="D108" s="1230"/>
      <c r="E108" s="1230"/>
      <c r="F108" s="1230"/>
      <c r="G108" s="1231"/>
      <c r="H108" s="1226" t="s">
        <v>387</v>
      </c>
      <c r="I108" s="1227"/>
      <c r="J108" s="1227"/>
      <c r="K108" s="1227"/>
      <c r="L108" s="1227"/>
      <c r="M108" s="1227"/>
      <c r="N108" s="1227"/>
      <c r="O108" s="1227"/>
      <c r="P108" s="1227"/>
      <c r="Q108" s="1227"/>
      <c r="R108" s="1227"/>
      <c r="S108" s="1227"/>
      <c r="T108" s="1227"/>
      <c r="U108" s="1227"/>
      <c r="V108" s="1227"/>
      <c r="W108" s="1227"/>
      <c r="X108" s="1228"/>
      <c r="Y108" s="1196"/>
      <c r="Z108" s="1197"/>
      <c r="AA108" s="1198"/>
      <c r="AB108" s="1205"/>
      <c r="AC108" s="1206"/>
      <c r="AD108" s="1207"/>
      <c r="AE108" s="1205"/>
      <c r="AF108" s="1206"/>
      <c r="AG108" s="1207"/>
      <c r="AH108" s="1205"/>
      <c r="AI108" s="1206"/>
      <c r="AJ108" s="1207"/>
      <c r="AK108" s="1205"/>
      <c r="AL108" s="1206"/>
      <c r="AM108" s="1207"/>
      <c r="AN108" s="1205"/>
      <c r="AO108" s="1206"/>
      <c r="AP108" s="1207"/>
      <c r="AQ108" s="1205"/>
      <c r="AR108" s="1206"/>
      <c r="AS108" s="1207"/>
      <c r="AT108" s="1205"/>
      <c r="AU108" s="1206"/>
      <c r="AV108" s="1207"/>
      <c r="AW108" s="1205"/>
      <c r="AX108" s="1206"/>
      <c r="AY108" s="1207"/>
      <c r="AZ108" s="1187"/>
      <c r="BA108" s="1188"/>
      <c r="BB108" s="1188"/>
      <c r="BC108" s="1188"/>
      <c r="BD108" s="1189"/>
    </row>
    <row r="109" spans="1:56" ht="10.5" customHeight="1">
      <c r="A109" s="1268"/>
      <c r="B109" s="1265"/>
      <c r="C109" s="1229"/>
      <c r="D109" s="1230"/>
      <c r="E109" s="1230"/>
      <c r="F109" s="1230"/>
      <c r="G109" s="1231"/>
      <c r="H109" s="1229"/>
      <c r="I109" s="1230"/>
      <c r="J109" s="1230"/>
      <c r="K109" s="1230"/>
      <c r="L109" s="1230"/>
      <c r="M109" s="1230"/>
      <c r="N109" s="1230"/>
      <c r="O109" s="1230"/>
      <c r="P109" s="1230"/>
      <c r="Q109" s="1230"/>
      <c r="R109" s="1230"/>
      <c r="S109" s="1230"/>
      <c r="T109" s="1230"/>
      <c r="U109" s="1230"/>
      <c r="V109" s="1230"/>
      <c r="W109" s="1230"/>
      <c r="X109" s="1231"/>
      <c r="Y109" s="1199"/>
      <c r="Z109" s="1200"/>
      <c r="AA109" s="1201"/>
      <c r="AB109" s="1208" t="s">
        <v>338</v>
      </c>
      <c r="AC109" s="1209"/>
      <c r="AD109" s="1210"/>
      <c r="AE109" s="1208" t="s">
        <v>439</v>
      </c>
      <c r="AF109" s="1209"/>
      <c r="AG109" s="1210"/>
      <c r="AH109" s="1208" t="s">
        <v>439</v>
      </c>
      <c r="AI109" s="1209"/>
      <c r="AJ109" s="1210"/>
      <c r="AK109" s="1208" t="s">
        <v>439</v>
      </c>
      <c r="AL109" s="1209"/>
      <c r="AM109" s="1210"/>
      <c r="AN109" s="1208" t="s">
        <v>439</v>
      </c>
      <c r="AO109" s="1209"/>
      <c r="AP109" s="1210"/>
      <c r="AQ109" s="1208" t="s">
        <v>439</v>
      </c>
      <c r="AR109" s="1209"/>
      <c r="AS109" s="1210"/>
      <c r="AT109" s="1208" t="s">
        <v>439</v>
      </c>
      <c r="AU109" s="1209"/>
      <c r="AV109" s="1210"/>
      <c r="AW109" s="1208" t="s">
        <v>439</v>
      </c>
      <c r="AX109" s="1209"/>
      <c r="AY109" s="1210"/>
      <c r="AZ109" s="1190"/>
      <c r="BA109" s="1191"/>
      <c r="BB109" s="1191"/>
      <c r="BC109" s="1191"/>
      <c r="BD109" s="1192"/>
    </row>
    <row r="110" spans="1:56" ht="10.5" customHeight="1">
      <c r="A110" s="1268"/>
      <c r="B110" s="1265"/>
      <c r="C110" s="1232"/>
      <c r="D110" s="1233"/>
      <c r="E110" s="1233"/>
      <c r="F110" s="1233"/>
      <c r="G110" s="1234"/>
      <c r="H110" s="1232"/>
      <c r="I110" s="1233"/>
      <c r="J110" s="1233"/>
      <c r="K110" s="1233"/>
      <c r="L110" s="1233"/>
      <c r="M110" s="1233"/>
      <c r="N110" s="1233"/>
      <c r="O110" s="1233"/>
      <c r="P110" s="1233"/>
      <c r="Q110" s="1233"/>
      <c r="R110" s="1233"/>
      <c r="S110" s="1233"/>
      <c r="T110" s="1233"/>
      <c r="U110" s="1233"/>
      <c r="V110" s="1233"/>
      <c r="W110" s="1233"/>
      <c r="X110" s="1234"/>
      <c r="Y110" s="1202"/>
      <c r="Z110" s="1203"/>
      <c r="AA110" s="1204"/>
      <c r="AB110" s="1211"/>
      <c r="AC110" s="1212"/>
      <c r="AD110" s="1213"/>
      <c r="AE110" s="1211"/>
      <c r="AF110" s="1212"/>
      <c r="AG110" s="1213"/>
      <c r="AH110" s="1211"/>
      <c r="AI110" s="1212"/>
      <c r="AJ110" s="1213"/>
      <c r="AK110" s="1211"/>
      <c r="AL110" s="1212"/>
      <c r="AM110" s="1213"/>
      <c r="AN110" s="1211"/>
      <c r="AO110" s="1212"/>
      <c r="AP110" s="1213"/>
      <c r="AQ110" s="1211"/>
      <c r="AR110" s="1212"/>
      <c r="AS110" s="1213"/>
      <c r="AT110" s="1211"/>
      <c r="AU110" s="1212"/>
      <c r="AV110" s="1213"/>
      <c r="AW110" s="1211"/>
      <c r="AX110" s="1212"/>
      <c r="AY110" s="1213"/>
      <c r="AZ110" s="1193"/>
      <c r="BA110" s="1194"/>
      <c r="BB110" s="1194"/>
      <c r="BC110" s="1194"/>
      <c r="BD110" s="1195"/>
    </row>
    <row r="111" spans="1:56" ht="10.5" customHeight="1">
      <c r="A111" s="1268"/>
      <c r="B111" s="1265"/>
      <c r="C111" s="1226" t="s">
        <v>388</v>
      </c>
      <c r="D111" s="1227"/>
      <c r="E111" s="1227"/>
      <c r="F111" s="1227"/>
      <c r="G111" s="1228"/>
      <c r="H111" s="1214" t="s">
        <v>389</v>
      </c>
      <c r="I111" s="1215"/>
      <c r="J111" s="1215"/>
      <c r="K111" s="1215"/>
      <c r="L111" s="1215"/>
      <c r="M111" s="1215"/>
      <c r="N111" s="1215"/>
      <c r="O111" s="1215"/>
      <c r="P111" s="1215"/>
      <c r="Q111" s="1215"/>
      <c r="R111" s="1215"/>
      <c r="S111" s="1215"/>
      <c r="T111" s="1215"/>
      <c r="U111" s="1215"/>
      <c r="V111" s="1215"/>
      <c r="W111" s="1215"/>
      <c r="X111" s="1216"/>
      <c r="Y111" s="1196"/>
      <c r="Z111" s="1197"/>
      <c r="AA111" s="1198"/>
      <c r="AB111" s="1205"/>
      <c r="AC111" s="1206"/>
      <c r="AD111" s="1207"/>
      <c r="AE111" s="1205"/>
      <c r="AF111" s="1206"/>
      <c r="AG111" s="1207"/>
      <c r="AH111" s="1205"/>
      <c r="AI111" s="1206"/>
      <c r="AJ111" s="1207"/>
      <c r="AK111" s="1205"/>
      <c r="AL111" s="1206"/>
      <c r="AM111" s="1207"/>
      <c r="AN111" s="1205"/>
      <c r="AO111" s="1206"/>
      <c r="AP111" s="1207"/>
      <c r="AQ111" s="1205"/>
      <c r="AR111" s="1206"/>
      <c r="AS111" s="1207"/>
      <c r="AT111" s="1205"/>
      <c r="AU111" s="1206"/>
      <c r="AV111" s="1207"/>
      <c r="AW111" s="1205"/>
      <c r="AX111" s="1206"/>
      <c r="AY111" s="1207"/>
      <c r="AZ111" s="1187"/>
      <c r="BA111" s="1188"/>
      <c r="BB111" s="1188"/>
      <c r="BC111" s="1188"/>
      <c r="BD111" s="1189"/>
    </row>
    <row r="112" spans="1:56" ht="10.5" customHeight="1">
      <c r="A112" s="1268"/>
      <c r="B112" s="1265"/>
      <c r="C112" s="1229"/>
      <c r="D112" s="1230"/>
      <c r="E112" s="1230"/>
      <c r="F112" s="1230"/>
      <c r="G112" s="1231"/>
      <c r="H112" s="1217"/>
      <c r="I112" s="1218"/>
      <c r="J112" s="1218"/>
      <c r="K112" s="1218"/>
      <c r="L112" s="1218"/>
      <c r="M112" s="1218"/>
      <c r="N112" s="1218"/>
      <c r="O112" s="1218"/>
      <c r="P112" s="1218"/>
      <c r="Q112" s="1218"/>
      <c r="R112" s="1218"/>
      <c r="S112" s="1218"/>
      <c r="T112" s="1218"/>
      <c r="U112" s="1218"/>
      <c r="V112" s="1218"/>
      <c r="W112" s="1218"/>
      <c r="X112" s="1219"/>
      <c r="Y112" s="1199"/>
      <c r="Z112" s="1200"/>
      <c r="AA112" s="1201"/>
      <c r="AB112" s="1208" t="s">
        <v>338</v>
      </c>
      <c r="AC112" s="1209"/>
      <c r="AD112" s="1210"/>
      <c r="AE112" s="1208" t="s">
        <v>439</v>
      </c>
      <c r="AF112" s="1209"/>
      <c r="AG112" s="1210"/>
      <c r="AH112" s="1208" t="s">
        <v>439</v>
      </c>
      <c r="AI112" s="1209"/>
      <c r="AJ112" s="1210"/>
      <c r="AK112" s="1208" t="s">
        <v>439</v>
      </c>
      <c r="AL112" s="1209"/>
      <c r="AM112" s="1210"/>
      <c r="AN112" s="1208" t="s">
        <v>439</v>
      </c>
      <c r="AO112" s="1209"/>
      <c r="AP112" s="1210"/>
      <c r="AQ112" s="1208" t="s">
        <v>439</v>
      </c>
      <c r="AR112" s="1209"/>
      <c r="AS112" s="1210"/>
      <c r="AT112" s="1208" t="s">
        <v>439</v>
      </c>
      <c r="AU112" s="1209"/>
      <c r="AV112" s="1210"/>
      <c r="AW112" s="1208" t="s">
        <v>439</v>
      </c>
      <c r="AX112" s="1209"/>
      <c r="AY112" s="1210"/>
      <c r="AZ112" s="1190"/>
      <c r="BA112" s="1191"/>
      <c r="BB112" s="1191"/>
      <c r="BC112" s="1191"/>
      <c r="BD112" s="1192"/>
    </row>
    <row r="113" spans="1:56" ht="10.5" customHeight="1">
      <c r="A113" s="1268"/>
      <c r="B113" s="1265"/>
      <c r="C113" s="1229"/>
      <c r="D113" s="1230"/>
      <c r="E113" s="1230"/>
      <c r="F113" s="1230"/>
      <c r="G113" s="1231"/>
      <c r="H113" s="1220"/>
      <c r="I113" s="1221"/>
      <c r="J113" s="1221"/>
      <c r="K113" s="1221"/>
      <c r="L113" s="1221"/>
      <c r="M113" s="1221"/>
      <c r="N113" s="1221"/>
      <c r="O113" s="1221"/>
      <c r="P113" s="1221"/>
      <c r="Q113" s="1221"/>
      <c r="R113" s="1221"/>
      <c r="S113" s="1221"/>
      <c r="T113" s="1221"/>
      <c r="U113" s="1221"/>
      <c r="V113" s="1221"/>
      <c r="W113" s="1221"/>
      <c r="X113" s="1222"/>
      <c r="Y113" s="1202"/>
      <c r="Z113" s="1203"/>
      <c r="AA113" s="1204"/>
      <c r="AB113" s="1211"/>
      <c r="AC113" s="1212"/>
      <c r="AD113" s="1213"/>
      <c r="AE113" s="1211"/>
      <c r="AF113" s="1212"/>
      <c r="AG113" s="1213"/>
      <c r="AH113" s="1211"/>
      <c r="AI113" s="1212"/>
      <c r="AJ113" s="1213"/>
      <c r="AK113" s="1211"/>
      <c r="AL113" s="1212"/>
      <c r="AM113" s="1213"/>
      <c r="AN113" s="1211"/>
      <c r="AO113" s="1212"/>
      <c r="AP113" s="1213"/>
      <c r="AQ113" s="1211"/>
      <c r="AR113" s="1212"/>
      <c r="AS113" s="1213"/>
      <c r="AT113" s="1211"/>
      <c r="AU113" s="1212"/>
      <c r="AV113" s="1213"/>
      <c r="AW113" s="1211"/>
      <c r="AX113" s="1212"/>
      <c r="AY113" s="1213"/>
      <c r="AZ113" s="1193"/>
      <c r="BA113" s="1194"/>
      <c r="BB113" s="1194"/>
      <c r="BC113" s="1194"/>
      <c r="BD113" s="1195"/>
    </row>
    <row r="114" spans="1:56" ht="10.5" customHeight="1">
      <c r="A114" s="1268"/>
      <c r="B114" s="1265"/>
      <c r="C114" s="1229"/>
      <c r="D114" s="1230"/>
      <c r="E114" s="1230"/>
      <c r="F114" s="1230"/>
      <c r="G114" s="1231"/>
      <c r="H114" s="1226" t="s">
        <v>390</v>
      </c>
      <c r="I114" s="1227"/>
      <c r="J114" s="1227"/>
      <c r="K114" s="1227"/>
      <c r="L114" s="1227"/>
      <c r="M114" s="1227"/>
      <c r="N114" s="1227"/>
      <c r="O114" s="1227"/>
      <c r="P114" s="1227"/>
      <c r="Q114" s="1227"/>
      <c r="R114" s="1227"/>
      <c r="S114" s="1227"/>
      <c r="T114" s="1227"/>
      <c r="U114" s="1227"/>
      <c r="V114" s="1227"/>
      <c r="W114" s="1227"/>
      <c r="X114" s="1228"/>
      <c r="Y114" s="1205"/>
      <c r="Z114" s="1206"/>
      <c r="AA114" s="1207"/>
      <c r="AB114" s="1205"/>
      <c r="AC114" s="1206"/>
      <c r="AD114" s="1207"/>
      <c r="AE114" s="1205"/>
      <c r="AF114" s="1206"/>
      <c r="AG114" s="1207"/>
      <c r="AH114" s="1205"/>
      <c r="AI114" s="1206"/>
      <c r="AJ114" s="1207"/>
      <c r="AK114" s="1205"/>
      <c r="AL114" s="1206"/>
      <c r="AM114" s="1207"/>
      <c r="AN114" s="1205"/>
      <c r="AO114" s="1206"/>
      <c r="AP114" s="1207"/>
      <c r="AQ114" s="1205"/>
      <c r="AR114" s="1206"/>
      <c r="AS114" s="1207"/>
      <c r="AT114" s="1205"/>
      <c r="AU114" s="1206"/>
      <c r="AV114" s="1207"/>
      <c r="AW114" s="1205"/>
      <c r="AX114" s="1206"/>
      <c r="AY114" s="1207"/>
      <c r="AZ114" s="1187"/>
      <c r="BA114" s="1188"/>
      <c r="BB114" s="1188"/>
      <c r="BC114" s="1188"/>
      <c r="BD114" s="1189"/>
    </row>
    <row r="115" spans="1:56" ht="10.5" customHeight="1">
      <c r="A115" s="1268"/>
      <c r="B115" s="1265"/>
      <c r="C115" s="1229"/>
      <c r="D115" s="1230"/>
      <c r="E115" s="1230"/>
      <c r="F115" s="1230"/>
      <c r="G115" s="1231"/>
      <c r="H115" s="1229"/>
      <c r="I115" s="1230"/>
      <c r="J115" s="1230"/>
      <c r="K115" s="1230"/>
      <c r="L115" s="1230"/>
      <c r="M115" s="1230"/>
      <c r="N115" s="1230"/>
      <c r="O115" s="1230"/>
      <c r="P115" s="1230"/>
      <c r="Q115" s="1230"/>
      <c r="R115" s="1230"/>
      <c r="S115" s="1230"/>
      <c r="T115" s="1230"/>
      <c r="U115" s="1230"/>
      <c r="V115" s="1230"/>
      <c r="W115" s="1230"/>
      <c r="X115" s="1231"/>
      <c r="Y115" s="1208" t="s">
        <v>338</v>
      </c>
      <c r="Z115" s="1209"/>
      <c r="AA115" s="1210"/>
      <c r="AB115" s="1208" t="s">
        <v>338</v>
      </c>
      <c r="AC115" s="1209"/>
      <c r="AD115" s="1210"/>
      <c r="AE115" s="1208" t="s">
        <v>439</v>
      </c>
      <c r="AF115" s="1209"/>
      <c r="AG115" s="1210"/>
      <c r="AH115" s="1208" t="s">
        <v>439</v>
      </c>
      <c r="AI115" s="1209"/>
      <c r="AJ115" s="1210"/>
      <c r="AK115" s="1208" t="s">
        <v>439</v>
      </c>
      <c r="AL115" s="1209"/>
      <c r="AM115" s="1210"/>
      <c r="AN115" s="1208" t="s">
        <v>439</v>
      </c>
      <c r="AO115" s="1209"/>
      <c r="AP115" s="1210"/>
      <c r="AQ115" s="1208" t="s">
        <v>439</v>
      </c>
      <c r="AR115" s="1209"/>
      <c r="AS115" s="1210"/>
      <c r="AT115" s="1208" t="s">
        <v>439</v>
      </c>
      <c r="AU115" s="1209"/>
      <c r="AV115" s="1210"/>
      <c r="AW115" s="1208" t="s">
        <v>439</v>
      </c>
      <c r="AX115" s="1209"/>
      <c r="AY115" s="1210"/>
      <c r="AZ115" s="1190"/>
      <c r="BA115" s="1191"/>
      <c r="BB115" s="1191"/>
      <c r="BC115" s="1191"/>
      <c r="BD115" s="1192"/>
    </row>
    <row r="116" spans="1:56" ht="10.5" customHeight="1">
      <c r="A116" s="1268"/>
      <c r="B116" s="1266"/>
      <c r="C116" s="1232"/>
      <c r="D116" s="1233"/>
      <c r="E116" s="1233"/>
      <c r="F116" s="1233"/>
      <c r="G116" s="1234"/>
      <c r="H116" s="1232"/>
      <c r="I116" s="1233"/>
      <c r="J116" s="1233"/>
      <c r="K116" s="1233"/>
      <c r="L116" s="1233"/>
      <c r="M116" s="1233"/>
      <c r="N116" s="1233"/>
      <c r="O116" s="1233"/>
      <c r="P116" s="1233"/>
      <c r="Q116" s="1233"/>
      <c r="R116" s="1233"/>
      <c r="S116" s="1233"/>
      <c r="T116" s="1233"/>
      <c r="U116" s="1233"/>
      <c r="V116" s="1233"/>
      <c r="W116" s="1233"/>
      <c r="X116" s="1234"/>
      <c r="Y116" s="1211"/>
      <c r="Z116" s="1212"/>
      <c r="AA116" s="1213"/>
      <c r="AB116" s="1211"/>
      <c r="AC116" s="1212"/>
      <c r="AD116" s="1213"/>
      <c r="AE116" s="1211"/>
      <c r="AF116" s="1212"/>
      <c r="AG116" s="1213"/>
      <c r="AH116" s="1211"/>
      <c r="AI116" s="1212"/>
      <c r="AJ116" s="1213"/>
      <c r="AK116" s="1211"/>
      <c r="AL116" s="1212"/>
      <c r="AM116" s="1213"/>
      <c r="AN116" s="1211"/>
      <c r="AO116" s="1212"/>
      <c r="AP116" s="1213"/>
      <c r="AQ116" s="1211"/>
      <c r="AR116" s="1212"/>
      <c r="AS116" s="1213"/>
      <c r="AT116" s="1211"/>
      <c r="AU116" s="1212"/>
      <c r="AV116" s="1213"/>
      <c r="AW116" s="1211"/>
      <c r="AX116" s="1212"/>
      <c r="AY116" s="1213"/>
      <c r="AZ116" s="1193"/>
      <c r="BA116" s="1194"/>
      <c r="BB116" s="1194"/>
      <c r="BC116" s="1194"/>
      <c r="BD116" s="1195"/>
    </row>
    <row r="117" spans="1:56" ht="10.5" customHeight="1">
      <c r="A117" s="1268"/>
      <c r="B117" s="1267" t="s">
        <v>391</v>
      </c>
      <c r="C117" s="1254" t="s">
        <v>392</v>
      </c>
      <c r="D117" s="1255"/>
      <c r="E117" s="1255"/>
      <c r="F117" s="1255"/>
      <c r="G117" s="1256"/>
      <c r="H117" s="1226" t="s">
        <v>393</v>
      </c>
      <c r="I117" s="1227"/>
      <c r="J117" s="1227"/>
      <c r="K117" s="1227"/>
      <c r="L117" s="1227"/>
      <c r="M117" s="1227"/>
      <c r="N117" s="1227"/>
      <c r="O117" s="1227"/>
      <c r="P117" s="1227"/>
      <c r="Q117" s="1227"/>
      <c r="R117" s="1227"/>
      <c r="S117" s="1227"/>
      <c r="T117" s="1227"/>
      <c r="U117" s="1227"/>
      <c r="V117" s="1227"/>
      <c r="W117" s="1227"/>
      <c r="X117" s="1228"/>
      <c r="Y117" s="1205"/>
      <c r="Z117" s="1206"/>
      <c r="AA117" s="1207"/>
      <c r="AB117" s="1205"/>
      <c r="AC117" s="1206"/>
      <c r="AD117" s="1207"/>
      <c r="AE117" s="1205"/>
      <c r="AF117" s="1206"/>
      <c r="AG117" s="1207"/>
      <c r="AH117" s="1205"/>
      <c r="AI117" s="1206"/>
      <c r="AJ117" s="1207"/>
      <c r="AK117" s="1205"/>
      <c r="AL117" s="1206"/>
      <c r="AM117" s="1207"/>
      <c r="AN117" s="1205"/>
      <c r="AO117" s="1206"/>
      <c r="AP117" s="1207"/>
      <c r="AQ117" s="1205"/>
      <c r="AR117" s="1206"/>
      <c r="AS117" s="1207"/>
      <c r="AT117" s="1205"/>
      <c r="AU117" s="1206"/>
      <c r="AV117" s="1207"/>
      <c r="AW117" s="1205"/>
      <c r="AX117" s="1206"/>
      <c r="AY117" s="1207"/>
      <c r="AZ117" s="1187"/>
      <c r="BA117" s="1188"/>
      <c r="BB117" s="1188"/>
      <c r="BC117" s="1188"/>
      <c r="BD117" s="1189"/>
    </row>
    <row r="118" spans="1:56" ht="10.5" customHeight="1">
      <c r="A118" s="1268"/>
      <c r="B118" s="1268"/>
      <c r="C118" s="1257"/>
      <c r="D118" s="1258"/>
      <c r="E118" s="1258"/>
      <c r="F118" s="1258"/>
      <c r="G118" s="1259"/>
      <c r="H118" s="1229"/>
      <c r="I118" s="1230"/>
      <c r="J118" s="1230"/>
      <c r="K118" s="1230"/>
      <c r="L118" s="1230"/>
      <c r="M118" s="1230"/>
      <c r="N118" s="1230"/>
      <c r="O118" s="1230"/>
      <c r="P118" s="1230"/>
      <c r="Q118" s="1230"/>
      <c r="R118" s="1230"/>
      <c r="S118" s="1230"/>
      <c r="T118" s="1230"/>
      <c r="U118" s="1230"/>
      <c r="V118" s="1230"/>
      <c r="W118" s="1230"/>
      <c r="X118" s="1231"/>
      <c r="Y118" s="1208" t="s">
        <v>338</v>
      </c>
      <c r="Z118" s="1209"/>
      <c r="AA118" s="1210"/>
      <c r="AB118" s="1208" t="s">
        <v>338</v>
      </c>
      <c r="AC118" s="1209"/>
      <c r="AD118" s="1210"/>
      <c r="AE118" s="1208" t="s">
        <v>439</v>
      </c>
      <c r="AF118" s="1209"/>
      <c r="AG118" s="1210"/>
      <c r="AH118" s="1208" t="s">
        <v>439</v>
      </c>
      <c r="AI118" s="1209"/>
      <c r="AJ118" s="1210"/>
      <c r="AK118" s="1208" t="s">
        <v>439</v>
      </c>
      <c r="AL118" s="1209"/>
      <c r="AM118" s="1210"/>
      <c r="AN118" s="1208" t="s">
        <v>439</v>
      </c>
      <c r="AO118" s="1209"/>
      <c r="AP118" s="1210"/>
      <c r="AQ118" s="1208" t="s">
        <v>439</v>
      </c>
      <c r="AR118" s="1209"/>
      <c r="AS118" s="1210"/>
      <c r="AT118" s="1208" t="s">
        <v>439</v>
      </c>
      <c r="AU118" s="1209"/>
      <c r="AV118" s="1210"/>
      <c r="AW118" s="1208" t="s">
        <v>439</v>
      </c>
      <c r="AX118" s="1209"/>
      <c r="AY118" s="1210"/>
      <c r="AZ118" s="1190"/>
      <c r="BA118" s="1191"/>
      <c r="BB118" s="1191"/>
      <c r="BC118" s="1191"/>
      <c r="BD118" s="1192"/>
    </row>
    <row r="119" spans="1:56" ht="10.5" customHeight="1">
      <c r="A119" s="1268"/>
      <c r="B119" s="1268"/>
      <c r="C119" s="1257"/>
      <c r="D119" s="1258"/>
      <c r="E119" s="1258"/>
      <c r="F119" s="1258"/>
      <c r="G119" s="1259"/>
      <c r="H119" s="1232"/>
      <c r="I119" s="1233"/>
      <c r="J119" s="1233"/>
      <c r="K119" s="1233"/>
      <c r="L119" s="1233"/>
      <c r="M119" s="1233"/>
      <c r="N119" s="1233"/>
      <c r="O119" s="1233"/>
      <c r="P119" s="1233"/>
      <c r="Q119" s="1233"/>
      <c r="R119" s="1233"/>
      <c r="S119" s="1233"/>
      <c r="T119" s="1233"/>
      <c r="U119" s="1233"/>
      <c r="V119" s="1233"/>
      <c r="W119" s="1233"/>
      <c r="X119" s="1234"/>
      <c r="Y119" s="1211"/>
      <c r="Z119" s="1212"/>
      <c r="AA119" s="1213"/>
      <c r="AB119" s="1211"/>
      <c r="AC119" s="1212"/>
      <c r="AD119" s="1213"/>
      <c r="AE119" s="1211"/>
      <c r="AF119" s="1212"/>
      <c r="AG119" s="1213"/>
      <c r="AH119" s="1211"/>
      <c r="AI119" s="1212"/>
      <c r="AJ119" s="1213"/>
      <c r="AK119" s="1211"/>
      <c r="AL119" s="1212"/>
      <c r="AM119" s="1213"/>
      <c r="AN119" s="1211"/>
      <c r="AO119" s="1212"/>
      <c r="AP119" s="1213"/>
      <c r="AQ119" s="1211"/>
      <c r="AR119" s="1212"/>
      <c r="AS119" s="1213"/>
      <c r="AT119" s="1211"/>
      <c r="AU119" s="1212"/>
      <c r="AV119" s="1213"/>
      <c r="AW119" s="1211"/>
      <c r="AX119" s="1212"/>
      <c r="AY119" s="1213"/>
      <c r="AZ119" s="1193"/>
      <c r="BA119" s="1194"/>
      <c r="BB119" s="1194"/>
      <c r="BC119" s="1194"/>
      <c r="BD119" s="1195"/>
    </row>
    <row r="120" spans="1:56" ht="10.5" customHeight="1">
      <c r="A120" s="1268"/>
      <c r="B120" s="1268"/>
      <c r="C120" s="1257"/>
      <c r="D120" s="1258"/>
      <c r="E120" s="1258"/>
      <c r="F120" s="1258"/>
      <c r="G120" s="1259"/>
      <c r="H120" s="1226" t="s">
        <v>394</v>
      </c>
      <c r="I120" s="1227"/>
      <c r="J120" s="1227"/>
      <c r="K120" s="1227"/>
      <c r="L120" s="1227"/>
      <c r="M120" s="1227"/>
      <c r="N120" s="1227"/>
      <c r="O120" s="1227"/>
      <c r="P120" s="1227"/>
      <c r="Q120" s="1227"/>
      <c r="R120" s="1227"/>
      <c r="S120" s="1227"/>
      <c r="T120" s="1227"/>
      <c r="U120" s="1227"/>
      <c r="V120" s="1227"/>
      <c r="W120" s="1227"/>
      <c r="X120" s="1228"/>
      <c r="Y120" s="1196"/>
      <c r="Z120" s="1197"/>
      <c r="AA120" s="1198"/>
      <c r="AB120" s="1205"/>
      <c r="AC120" s="1206"/>
      <c r="AD120" s="1207"/>
      <c r="AE120" s="1205"/>
      <c r="AF120" s="1206"/>
      <c r="AG120" s="1207"/>
      <c r="AH120" s="1205"/>
      <c r="AI120" s="1206"/>
      <c r="AJ120" s="1207"/>
      <c r="AK120" s="1205"/>
      <c r="AL120" s="1206"/>
      <c r="AM120" s="1207"/>
      <c r="AN120" s="1205"/>
      <c r="AO120" s="1206"/>
      <c r="AP120" s="1207"/>
      <c r="AQ120" s="1205"/>
      <c r="AR120" s="1206"/>
      <c r="AS120" s="1207"/>
      <c r="AT120" s="1205"/>
      <c r="AU120" s="1206"/>
      <c r="AV120" s="1207"/>
      <c r="AW120" s="1205"/>
      <c r="AX120" s="1206"/>
      <c r="AY120" s="1207"/>
      <c r="AZ120" s="1187"/>
      <c r="BA120" s="1188"/>
      <c r="BB120" s="1188"/>
      <c r="BC120" s="1188"/>
      <c r="BD120" s="1189"/>
    </row>
    <row r="121" spans="1:56" ht="10.5" customHeight="1">
      <c r="A121" s="1268"/>
      <c r="B121" s="1268"/>
      <c r="C121" s="1257"/>
      <c r="D121" s="1258"/>
      <c r="E121" s="1258"/>
      <c r="F121" s="1258"/>
      <c r="G121" s="1259"/>
      <c r="H121" s="1229"/>
      <c r="I121" s="1230"/>
      <c r="J121" s="1230"/>
      <c r="K121" s="1230"/>
      <c r="L121" s="1230"/>
      <c r="M121" s="1230"/>
      <c r="N121" s="1230"/>
      <c r="O121" s="1230"/>
      <c r="P121" s="1230"/>
      <c r="Q121" s="1230"/>
      <c r="R121" s="1230"/>
      <c r="S121" s="1230"/>
      <c r="T121" s="1230"/>
      <c r="U121" s="1230"/>
      <c r="V121" s="1230"/>
      <c r="W121" s="1230"/>
      <c r="X121" s="1231"/>
      <c r="Y121" s="1199"/>
      <c r="Z121" s="1200"/>
      <c r="AA121" s="1201"/>
      <c r="AB121" s="1208" t="s">
        <v>338</v>
      </c>
      <c r="AC121" s="1209"/>
      <c r="AD121" s="1210"/>
      <c r="AE121" s="1208" t="s">
        <v>439</v>
      </c>
      <c r="AF121" s="1209"/>
      <c r="AG121" s="1210"/>
      <c r="AH121" s="1208" t="s">
        <v>439</v>
      </c>
      <c r="AI121" s="1209"/>
      <c r="AJ121" s="1210"/>
      <c r="AK121" s="1208" t="s">
        <v>439</v>
      </c>
      <c r="AL121" s="1209"/>
      <c r="AM121" s="1210"/>
      <c r="AN121" s="1208" t="s">
        <v>439</v>
      </c>
      <c r="AO121" s="1209"/>
      <c r="AP121" s="1210"/>
      <c r="AQ121" s="1208" t="s">
        <v>439</v>
      </c>
      <c r="AR121" s="1209"/>
      <c r="AS121" s="1210"/>
      <c r="AT121" s="1208" t="s">
        <v>439</v>
      </c>
      <c r="AU121" s="1209"/>
      <c r="AV121" s="1210"/>
      <c r="AW121" s="1208" t="s">
        <v>439</v>
      </c>
      <c r="AX121" s="1209"/>
      <c r="AY121" s="1210"/>
      <c r="AZ121" s="1190"/>
      <c r="BA121" s="1191"/>
      <c r="BB121" s="1191"/>
      <c r="BC121" s="1191"/>
      <c r="BD121" s="1192"/>
    </row>
    <row r="122" spans="1:56" ht="10.5" customHeight="1">
      <c r="A122" s="1268"/>
      <c r="B122" s="1269"/>
      <c r="C122" s="1260"/>
      <c r="D122" s="1261"/>
      <c r="E122" s="1261"/>
      <c r="F122" s="1261"/>
      <c r="G122" s="1262"/>
      <c r="H122" s="1232"/>
      <c r="I122" s="1233"/>
      <c r="J122" s="1233"/>
      <c r="K122" s="1233"/>
      <c r="L122" s="1233"/>
      <c r="M122" s="1233"/>
      <c r="N122" s="1233"/>
      <c r="O122" s="1233"/>
      <c r="P122" s="1233"/>
      <c r="Q122" s="1233"/>
      <c r="R122" s="1233"/>
      <c r="S122" s="1233"/>
      <c r="T122" s="1233"/>
      <c r="U122" s="1233"/>
      <c r="V122" s="1233"/>
      <c r="W122" s="1233"/>
      <c r="X122" s="1234"/>
      <c r="Y122" s="1202"/>
      <c r="Z122" s="1203"/>
      <c r="AA122" s="1204"/>
      <c r="AB122" s="1211"/>
      <c r="AC122" s="1212"/>
      <c r="AD122" s="1213"/>
      <c r="AE122" s="1211"/>
      <c r="AF122" s="1212"/>
      <c r="AG122" s="1213"/>
      <c r="AH122" s="1211"/>
      <c r="AI122" s="1212"/>
      <c r="AJ122" s="1213"/>
      <c r="AK122" s="1211"/>
      <c r="AL122" s="1212"/>
      <c r="AM122" s="1213"/>
      <c r="AN122" s="1211"/>
      <c r="AO122" s="1212"/>
      <c r="AP122" s="1213"/>
      <c r="AQ122" s="1211"/>
      <c r="AR122" s="1212"/>
      <c r="AS122" s="1213"/>
      <c r="AT122" s="1211"/>
      <c r="AU122" s="1212"/>
      <c r="AV122" s="1213"/>
      <c r="AW122" s="1211"/>
      <c r="AX122" s="1212"/>
      <c r="AY122" s="1213"/>
      <c r="AZ122" s="1193"/>
      <c r="BA122" s="1194"/>
      <c r="BB122" s="1194"/>
      <c r="BC122" s="1194"/>
      <c r="BD122" s="1195"/>
    </row>
    <row r="123" spans="1:56" ht="10.5" customHeight="1">
      <c r="A123" s="1268"/>
      <c r="B123" s="1267" t="s">
        <v>395</v>
      </c>
      <c r="C123" s="1254" t="s">
        <v>396</v>
      </c>
      <c r="D123" s="1255"/>
      <c r="E123" s="1255"/>
      <c r="F123" s="1255"/>
      <c r="G123" s="1256"/>
      <c r="H123" s="1226" t="s">
        <v>446</v>
      </c>
      <c r="I123" s="1227"/>
      <c r="J123" s="1227"/>
      <c r="K123" s="1227"/>
      <c r="L123" s="1227"/>
      <c r="M123" s="1227"/>
      <c r="N123" s="1227"/>
      <c r="O123" s="1227"/>
      <c r="P123" s="1227"/>
      <c r="Q123" s="1227"/>
      <c r="R123" s="1227"/>
      <c r="S123" s="1227"/>
      <c r="T123" s="1227"/>
      <c r="U123" s="1227"/>
      <c r="V123" s="1227"/>
      <c r="W123" s="1227"/>
      <c r="X123" s="1228"/>
      <c r="Y123" s="1196"/>
      <c r="Z123" s="1197"/>
      <c r="AA123" s="1198"/>
      <c r="AB123" s="1205"/>
      <c r="AC123" s="1206"/>
      <c r="AD123" s="1207"/>
      <c r="AE123" s="1205"/>
      <c r="AF123" s="1206"/>
      <c r="AG123" s="1207"/>
      <c r="AH123" s="1205"/>
      <c r="AI123" s="1206"/>
      <c r="AJ123" s="1207"/>
      <c r="AK123" s="1205"/>
      <c r="AL123" s="1206"/>
      <c r="AM123" s="1207"/>
      <c r="AN123" s="1205"/>
      <c r="AO123" s="1206"/>
      <c r="AP123" s="1207"/>
      <c r="AQ123" s="1205"/>
      <c r="AR123" s="1206"/>
      <c r="AS123" s="1207"/>
      <c r="AT123" s="1205"/>
      <c r="AU123" s="1206"/>
      <c r="AV123" s="1207"/>
      <c r="AW123" s="1205"/>
      <c r="AX123" s="1206"/>
      <c r="AY123" s="1207"/>
      <c r="AZ123" s="1187"/>
      <c r="BA123" s="1188"/>
      <c r="BB123" s="1188"/>
      <c r="BC123" s="1188"/>
      <c r="BD123" s="1189"/>
    </row>
    <row r="124" spans="1:56" ht="10.5" customHeight="1">
      <c r="A124" s="1268"/>
      <c r="B124" s="1268"/>
      <c r="C124" s="1257"/>
      <c r="D124" s="1258"/>
      <c r="E124" s="1258"/>
      <c r="F124" s="1258"/>
      <c r="G124" s="1259"/>
      <c r="H124" s="1229"/>
      <c r="I124" s="1230"/>
      <c r="J124" s="1230"/>
      <c r="K124" s="1230"/>
      <c r="L124" s="1230"/>
      <c r="M124" s="1230"/>
      <c r="N124" s="1230"/>
      <c r="O124" s="1230"/>
      <c r="P124" s="1230"/>
      <c r="Q124" s="1230"/>
      <c r="R124" s="1230"/>
      <c r="S124" s="1230"/>
      <c r="T124" s="1230"/>
      <c r="U124" s="1230"/>
      <c r="V124" s="1230"/>
      <c r="W124" s="1230"/>
      <c r="X124" s="1231"/>
      <c r="Y124" s="1199"/>
      <c r="Z124" s="1200"/>
      <c r="AA124" s="1201"/>
      <c r="AB124" s="1208" t="s">
        <v>338</v>
      </c>
      <c r="AC124" s="1209"/>
      <c r="AD124" s="1210"/>
      <c r="AE124" s="1208" t="s">
        <v>439</v>
      </c>
      <c r="AF124" s="1209"/>
      <c r="AG124" s="1210"/>
      <c r="AH124" s="1208" t="s">
        <v>439</v>
      </c>
      <c r="AI124" s="1209"/>
      <c r="AJ124" s="1210"/>
      <c r="AK124" s="1208" t="s">
        <v>439</v>
      </c>
      <c r="AL124" s="1209"/>
      <c r="AM124" s="1210"/>
      <c r="AN124" s="1208" t="s">
        <v>439</v>
      </c>
      <c r="AO124" s="1209"/>
      <c r="AP124" s="1210"/>
      <c r="AQ124" s="1208" t="s">
        <v>439</v>
      </c>
      <c r="AR124" s="1209"/>
      <c r="AS124" s="1210"/>
      <c r="AT124" s="1208" t="s">
        <v>439</v>
      </c>
      <c r="AU124" s="1209"/>
      <c r="AV124" s="1210"/>
      <c r="AW124" s="1208" t="s">
        <v>439</v>
      </c>
      <c r="AX124" s="1209"/>
      <c r="AY124" s="1210"/>
      <c r="AZ124" s="1190"/>
      <c r="BA124" s="1191"/>
      <c r="BB124" s="1191"/>
      <c r="BC124" s="1191"/>
      <c r="BD124" s="1192"/>
    </row>
    <row r="125" spans="1:56" ht="10.5" customHeight="1">
      <c r="A125" s="1268"/>
      <c r="B125" s="1268"/>
      <c r="C125" s="1257"/>
      <c r="D125" s="1258"/>
      <c r="E125" s="1258"/>
      <c r="F125" s="1258"/>
      <c r="G125" s="1259"/>
      <c r="H125" s="1229"/>
      <c r="I125" s="1230"/>
      <c r="J125" s="1230"/>
      <c r="K125" s="1230"/>
      <c r="L125" s="1230"/>
      <c r="M125" s="1230"/>
      <c r="N125" s="1230"/>
      <c r="O125" s="1230"/>
      <c r="P125" s="1230"/>
      <c r="Q125" s="1230"/>
      <c r="R125" s="1230"/>
      <c r="S125" s="1230"/>
      <c r="T125" s="1230"/>
      <c r="U125" s="1230"/>
      <c r="V125" s="1230"/>
      <c r="W125" s="1230"/>
      <c r="X125" s="1231"/>
      <c r="Y125" s="1199"/>
      <c r="Z125" s="1200"/>
      <c r="AA125" s="1201"/>
      <c r="AB125" s="1223"/>
      <c r="AC125" s="1224"/>
      <c r="AD125" s="1225"/>
      <c r="AE125" s="1223"/>
      <c r="AF125" s="1224"/>
      <c r="AG125" s="1225"/>
      <c r="AH125" s="1223"/>
      <c r="AI125" s="1224"/>
      <c r="AJ125" s="1225"/>
      <c r="AK125" s="1223"/>
      <c r="AL125" s="1224"/>
      <c r="AM125" s="1225"/>
      <c r="AN125" s="1223"/>
      <c r="AO125" s="1224"/>
      <c r="AP125" s="1225"/>
      <c r="AQ125" s="1223"/>
      <c r="AR125" s="1224"/>
      <c r="AS125" s="1225"/>
      <c r="AT125" s="1223"/>
      <c r="AU125" s="1224"/>
      <c r="AV125" s="1225"/>
      <c r="AW125" s="1223"/>
      <c r="AX125" s="1224"/>
      <c r="AY125" s="1225"/>
      <c r="AZ125" s="1190"/>
      <c r="BA125" s="1191"/>
      <c r="BB125" s="1191"/>
      <c r="BC125" s="1191"/>
      <c r="BD125" s="1192"/>
    </row>
    <row r="126" spans="1:56" ht="10.5" customHeight="1">
      <c r="A126" s="1268"/>
      <c r="B126" s="1268"/>
      <c r="C126" s="1257"/>
      <c r="D126" s="1258"/>
      <c r="E126" s="1258"/>
      <c r="F126" s="1258"/>
      <c r="G126" s="1259"/>
      <c r="H126" s="1229"/>
      <c r="I126" s="1230"/>
      <c r="J126" s="1230"/>
      <c r="K126" s="1230"/>
      <c r="L126" s="1230"/>
      <c r="M126" s="1230"/>
      <c r="N126" s="1230"/>
      <c r="O126" s="1230"/>
      <c r="P126" s="1230"/>
      <c r="Q126" s="1230"/>
      <c r="R126" s="1230"/>
      <c r="S126" s="1230"/>
      <c r="T126" s="1230"/>
      <c r="U126" s="1230"/>
      <c r="V126" s="1230"/>
      <c r="W126" s="1230"/>
      <c r="X126" s="1231"/>
      <c r="Y126" s="1199"/>
      <c r="Z126" s="1200"/>
      <c r="AA126" s="1201"/>
      <c r="AB126" s="1223"/>
      <c r="AC126" s="1224"/>
      <c r="AD126" s="1225"/>
      <c r="AE126" s="1223"/>
      <c r="AF126" s="1224"/>
      <c r="AG126" s="1225"/>
      <c r="AH126" s="1223"/>
      <c r="AI126" s="1224"/>
      <c r="AJ126" s="1225"/>
      <c r="AK126" s="1223"/>
      <c r="AL126" s="1224"/>
      <c r="AM126" s="1225"/>
      <c r="AN126" s="1223"/>
      <c r="AO126" s="1224"/>
      <c r="AP126" s="1225"/>
      <c r="AQ126" s="1223"/>
      <c r="AR126" s="1224"/>
      <c r="AS126" s="1225"/>
      <c r="AT126" s="1223"/>
      <c r="AU126" s="1224"/>
      <c r="AV126" s="1225"/>
      <c r="AW126" s="1223"/>
      <c r="AX126" s="1224"/>
      <c r="AY126" s="1225"/>
      <c r="AZ126" s="1190"/>
      <c r="BA126" s="1191"/>
      <c r="BB126" s="1191"/>
      <c r="BC126" s="1191"/>
      <c r="BD126" s="1192"/>
    </row>
    <row r="127" spans="1:56" ht="10.5" customHeight="1">
      <c r="A127" s="1268"/>
      <c r="B127" s="1268"/>
      <c r="C127" s="1257"/>
      <c r="D127" s="1258"/>
      <c r="E127" s="1258"/>
      <c r="F127" s="1258"/>
      <c r="G127" s="1259"/>
      <c r="H127" s="1229"/>
      <c r="I127" s="1230"/>
      <c r="J127" s="1230"/>
      <c r="K127" s="1230"/>
      <c r="L127" s="1230"/>
      <c r="M127" s="1230"/>
      <c r="N127" s="1230"/>
      <c r="O127" s="1230"/>
      <c r="P127" s="1230"/>
      <c r="Q127" s="1230"/>
      <c r="R127" s="1230"/>
      <c r="S127" s="1230"/>
      <c r="T127" s="1230"/>
      <c r="U127" s="1230"/>
      <c r="V127" s="1230"/>
      <c r="W127" s="1230"/>
      <c r="X127" s="1231"/>
      <c r="Y127" s="1199"/>
      <c r="Z127" s="1200"/>
      <c r="AA127" s="1201"/>
      <c r="AB127" s="1223"/>
      <c r="AC127" s="1224"/>
      <c r="AD127" s="1225"/>
      <c r="AE127" s="1223"/>
      <c r="AF127" s="1224"/>
      <c r="AG127" s="1225"/>
      <c r="AH127" s="1223"/>
      <c r="AI127" s="1224"/>
      <c r="AJ127" s="1225"/>
      <c r="AK127" s="1223"/>
      <c r="AL127" s="1224"/>
      <c r="AM127" s="1225"/>
      <c r="AN127" s="1223"/>
      <c r="AO127" s="1224"/>
      <c r="AP127" s="1225"/>
      <c r="AQ127" s="1223"/>
      <c r="AR127" s="1224"/>
      <c r="AS127" s="1225"/>
      <c r="AT127" s="1223"/>
      <c r="AU127" s="1224"/>
      <c r="AV127" s="1225"/>
      <c r="AW127" s="1223"/>
      <c r="AX127" s="1224"/>
      <c r="AY127" s="1225"/>
      <c r="AZ127" s="1190"/>
      <c r="BA127" s="1191"/>
      <c r="BB127" s="1191"/>
      <c r="BC127" s="1191"/>
      <c r="BD127" s="1192"/>
    </row>
    <row r="128" spans="1:56" ht="10.5" customHeight="1">
      <c r="A128" s="1268"/>
      <c r="B128" s="1268"/>
      <c r="C128" s="1257"/>
      <c r="D128" s="1258"/>
      <c r="E128" s="1258"/>
      <c r="F128" s="1258"/>
      <c r="G128" s="1259"/>
      <c r="H128" s="1229"/>
      <c r="I128" s="1230"/>
      <c r="J128" s="1230"/>
      <c r="K128" s="1230"/>
      <c r="L128" s="1230"/>
      <c r="M128" s="1230"/>
      <c r="N128" s="1230"/>
      <c r="O128" s="1230"/>
      <c r="P128" s="1230"/>
      <c r="Q128" s="1230"/>
      <c r="R128" s="1230"/>
      <c r="S128" s="1230"/>
      <c r="T128" s="1230"/>
      <c r="U128" s="1230"/>
      <c r="V128" s="1230"/>
      <c r="W128" s="1230"/>
      <c r="X128" s="1231"/>
      <c r="Y128" s="1199"/>
      <c r="Z128" s="1200"/>
      <c r="AA128" s="1201"/>
      <c r="AB128" s="1223"/>
      <c r="AC128" s="1224"/>
      <c r="AD128" s="1225"/>
      <c r="AE128" s="1223"/>
      <c r="AF128" s="1224"/>
      <c r="AG128" s="1225"/>
      <c r="AH128" s="1223"/>
      <c r="AI128" s="1224"/>
      <c r="AJ128" s="1225"/>
      <c r="AK128" s="1223"/>
      <c r="AL128" s="1224"/>
      <c r="AM128" s="1225"/>
      <c r="AN128" s="1223"/>
      <c r="AO128" s="1224"/>
      <c r="AP128" s="1225"/>
      <c r="AQ128" s="1223"/>
      <c r="AR128" s="1224"/>
      <c r="AS128" s="1225"/>
      <c r="AT128" s="1223"/>
      <c r="AU128" s="1224"/>
      <c r="AV128" s="1225"/>
      <c r="AW128" s="1223"/>
      <c r="AX128" s="1224"/>
      <c r="AY128" s="1225"/>
      <c r="AZ128" s="1190"/>
      <c r="BA128" s="1191"/>
      <c r="BB128" s="1191"/>
      <c r="BC128" s="1191"/>
      <c r="BD128" s="1192"/>
    </row>
    <row r="129" spans="1:56" ht="10.5" customHeight="1">
      <c r="A129" s="1268"/>
      <c r="B129" s="1268"/>
      <c r="C129" s="1260"/>
      <c r="D129" s="1261"/>
      <c r="E129" s="1261"/>
      <c r="F129" s="1261"/>
      <c r="G129" s="1262"/>
      <c r="H129" s="1232"/>
      <c r="I129" s="1233"/>
      <c r="J129" s="1233"/>
      <c r="K129" s="1233"/>
      <c r="L129" s="1233"/>
      <c r="M129" s="1233"/>
      <c r="N129" s="1233"/>
      <c r="O129" s="1233"/>
      <c r="P129" s="1233"/>
      <c r="Q129" s="1233"/>
      <c r="R129" s="1233"/>
      <c r="S129" s="1233"/>
      <c r="T129" s="1233"/>
      <c r="U129" s="1233"/>
      <c r="V129" s="1233"/>
      <c r="W129" s="1233"/>
      <c r="X129" s="1234"/>
      <c r="Y129" s="1202"/>
      <c r="Z129" s="1203"/>
      <c r="AA129" s="1204"/>
      <c r="AB129" s="1211"/>
      <c r="AC129" s="1212"/>
      <c r="AD129" s="1213"/>
      <c r="AE129" s="1211"/>
      <c r="AF129" s="1212"/>
      <c r="AG129" s="1213"/>
      <c r="AH129" s="1211"/>
      <c r="AI129" s="1212"/>
      <c r="AJ129" s="1213"/>
      <c r="AK129" s="1211"/>
      <c r="AL129" s="1212"/>
      <c r="AM129" s="1213"/>
      <c r="AN129" s="1211"/>
      <c r="AO129" s="1212"/>
      <c r="AP129" s="1213"/>
      <c r="AQ129" s="1211"/>
      <c r="AR129" s="1212"/>
      <c r="AS129" s="1213"/>
      <c r="AT129" s="1211"/>
      <c r="AU129" s="1212"/>
      <c r="AV129" s="1213"/>
      <c r="AW129" s="1211"/>
      <c r="AX129" s="1212"/>
      <c r="AY129" s="1213"/>
      <c r="AZ129" s="1193"/>
      <c r="BA129" s="1194"/>
      <c r="BB129" s="1194"/>
      <c r="BC129" s="1194"/>
      <c r="BD129" s="1195"/>
    </row>
    <row r="130" spans="1:56" ht="10.5" customHeight="1">
      <c r="A130" s="1268"/>
      <c r="B130" s="1268"/>
      <c r="C130" s="1254" t="s">
        <v>397</v>
      </c>
      <c r="D130" s="1255"/>
      <c r="E130" s="1255"/>
      <c r="F130" s="1255"/>
      <c r="G130" s="1256"/>
      <c r="H130" s="1226" t="s">
        <v>442</v>
      </c>
      <c r="I130" s="1227"/>
      <c r="J130" s="1227"/>
      <c r="K130" s="1227"/>
      <c r="L130" s="1227"/>
      <c r="M130" s="1227"/>
      <c r="N130" s="1227"/>
      <c r="O130" s="1227"/>
      <c r="P130" s="1227"/>
      <c r="Q130" s="1227"/>
      <c r="R130" s="1227"/>
      <c r="S130" s="1227"/>
      <c r="T130" s="1227"/>
      <c r="U130" s="1227"/>
      <c r="V130" s="1227"/>
      <c r="W130" s="1227"/>
      <c r="X130" s="1228"/>
      <c r="Y130" s="1196"/>
      <c r="Z130" s="1197"/>
      <c r="AA130" s="1198"/>
      <c r="AB130" s="1205"/>
      <c r="AC130" s="1206"/>
      <c r="AD130" s="1207"/>
      <c r="AE130" s="1205"/>
      <c r="AF130" s="1206"/>
      <c r="AG130" s="1207"/>
      <c r="AH130" s="1205"/>
      <c r="AI130" s="1206"/>
      <c r="AJ130" s="1207"/>
      <c r="AK130" s="1205"/>
      <c r="AL130" s="1206"/>
      <c r="AM130" s="1207"/>
      <c r="AN130" s="1205"/>
      <c r="AO130" s="1206"/>
      <c r="AP130" s="1207"/>
      <c r="AQ130" s="1205"/>
      <c r="AR130" s="1206"/>
      <c r="AS130" s="1207"/>
      <c r="AT130" s="1205"/>
      <c r="AU130" s="1206"/>
      <c r="AV130" s="1207"/>
      <c r="AW130" s="1205"/>
      <c r="AX130" s="1206"/>
      <c r="AY130" s="1207"/>
      <c r="AZ130" s="1187"/>
      <c r="BA130" s="1188"/>
      <c r="BB130" s="1188"/>
      <c r="BC130" s="1188"/>
      <c r="BD130" s="1189"/>
    </row>
    <row r="131" spans="1:56" ht="10.5" customHeight="1">
      <c r="A131" s="1268"/>
      <c r="B131" s="1268"/>
      <c r="C131" s="1257"/>
      <c r="D131" s="1258"/>
      <c r="E131" s="1258"/>
      <c r="F131" s="1258"/>
      <c r="G131" s="1259"/>
      <c r="H131" s="1229"/>
      <c r="I131" s="1230"/>
      <c r="J131" s="1230"/>
      <c r="K131" s="1230"/>
      <c r="L131" s="1230"/>
      <c r="M131" s="1230"/>
      <c r="N131" s="1230"/>
      <c r="O131" s="1230"/>
      <c r="P131" s="1230"/>
      <c r="Q131" s="1230"/>
      <c r="R131" s="1230"/>
      <c r="S131" s="1230"/>
      <c r="T131" s="1230"/>
      <c r="U131" s="1230"/>
      <c r="V131" s="1230"/>
      <c r="W131" s="1230"/>
      <c r="X131" s="1231"/>
      <c r="Y131" s="1199"/>
      <c r="Z131" s="1200"/>
      <c r="AA131" s="1201"/>
      <c r="AB131" s="1208" t="s">
        <v>338</v>
      </c>
      <c r="AC131" s="1209"/>
      <c r="AD131" s="1210"/>
      <c r="AE131" s="1208" t="s">
        <v>439</v>
      </c>
      <c r="AF131" s="1209"/>
      <c r="AG131" s="1210"/>
      <c r="AH131" s="1208" t="s">
        <v>439</v>
      </c>
      <c r="AI131" s="1209"/>
      <c r="AJ131" s="1210"/>
      <c r="AK131" s="1208" t="s">
        <v>439</v>
      </c>
      <c r="AL131" s="1209"/>
      <c r="AM131" s="1210"/>
      <c r="AN131" s="1208" t="s">
        <v>439</v>
      </c>
      <c r="AO131" s="1209"/>
      <c r="AP131" s="1210"/>
      <c r="AQ131" s="1208" t="s">
        <v>439</v>
      </c>
      <c r="AR131" s="1209"/>
      <c r="AS131" s="1210"/>
      <c r="AT131" s="1208" t="s">
        <v>439</v>
      </c>
      <c r="AU131" s="1209"/>
      <c r="AV131" s="1210"/>
      <c r="AW131" s="1208" t="s">
        <v>439</v>
      </c>
      <c r="AX131" s="1209"/>
      <c r="AY131" s="1210"/>
      <c r="AZ131" s="1190"/>
      <c r="BA131" s="1191"/>
      <c r="BB131" s="1191"/>
      <c r="BC131" s="1191"/>
      <c r="BD131" s="1192"/>
    </row>
    <row r="132" spans="1:56" ht="10.5" customHeight="1">
      <c r="A132" s="1268"/>
      <c r="B132" s="1268"/>
      <c r="C132" s="1257"/>
      <c r="D132" s="1258"/>
      <c r="E132" s="1258"/>
      <c r="F132" s="1258"/>
      <c r="G132" s="1259"/>
      <c r="H132" s="1229"/>
      <c r="I132" s="1230"/>
      <c r="J132" s="1230"/>
      <c r="K132" s="1230"/>
      <c r="L132" s="1230"/>
      <c r="M132" s="1230"/>
      <c r="N132" s="1230"/>
      <c r="O132" s="1230"/>
      <c r="P132" s="1230"/>
      <c r="Q132" s="1230"/>
      <c r="R132" s="1230"/>
      <c r="S132" s="1230"/>
      <c r="T132" s="1230"/>
      <c r="U132" s="1230"/>
      <c r="V132" s="1230"/>
      <c r="W132" s="1230"/>
      <c r="X132" s="1231"/>
      <c r="Y132" s="1199"/>
      <c r="Z132" s="1200"/>
      <c r="AA132" s="1201"/>
      <c r="AB132" s="1223"/>
      <c r="AC132" s="1224"/>
      <c r="AD132" s="1225"/>
      <c r="AE132" s="1223"/>
      <c r="AF132" s="1224"/>
      <c r="AG132" s="1225"/>
      <c r="AH132" s="1223"/>
      <c r="AI132" s="1224"/>
      <c r="AJ132" s="1225"/>
      <c r="AK132" s="1223"/>
      <c r="AL132" s="1224"/>
      <c r="AM132" s="1225"/>
      <c r="AN132" s="1223"/>
      <c r="AO132" s="1224"/>
      <c r="AP132" s="1225"/>
      <c r="AQ132" s="1223"/>
      <c r="AR132" s="1224"/>
      <c r="AS132" s="1225"/>
      <c r="AT132" s="1223"/>
      <c r="AU132" s="1224"/>
      <c r="AV132" s="1225"/>
      <c r="AW132" s="1223"/>
      <c r="AX132" s="1224"/>
      <c r="AY132" s="1225"/>
      <c r="AZ132" s="1190"/>
      <c r="BA132" s="1191"/>
      <c r="BB132" s="1191"/>
      <c r="BC132" s="1191"/>
      <c r="BD132" s="1192"/>
    </row>
    <row r="133" spans="1:56" ht="10.5" customHeight="1">
      <c r="A133" s="1268"/>
      <c r="B133" s="1268"/>
      <c r="C133" s="1257"/>
      <c r="D133" s="1258"/>
      <c r="E133" s="1258"/>
      <c r="F133" s="1258"/>
      <c r="G133" s="1259"/>
      <c r="H133" s="1229"/>
      <c r="I133" s="1230"/>
      <c r="J133" s="1230"/>
      <c r="K133" s="1230"/>
      <c r="L133" s="1230"/>
      <c r="M133" s="1230"/>
      <c r="N133" s="1230"/>
      <c r="O133" s="1230"/>
      <c r="P133" s="1230"/>
      <c r="Q133" s="1230"/>
      <c r="R133" s="1230"/>
      <c r="S133" s="1230"/>
      <c r="T133" s="1230"/>
      <c r="U133" s="1230"/>
      <c r="V133" s="1230"/>
      <c r="W133" s="1230"/>
      <c r="X133" s="1231"/>
      <c r="Y133" s="1199"/>
      <c r="Z133" s="1200"/>
      <c r="AA133" s="1201"/>
      <c r="AB133" s="1223"/>
      <c r="AC133" s="1224"/>
      <c r="AD133" s="1225"/>
      <c r="AE133" s="1223"/>
      <c r="AF133" s="1224"/>
      <c r="AG133" s="1225"/>
      <c r="AH133" s="1223"/>
      <c r="AI133" s="1224"/>
      <c r="AJ133" s="1225"/>
      <c r="AK133" s="1223"/>
      <c r="AL133" s="1224"/>
      <c r="AM133" s="1225"/>
      <c r="AN133" s="1223"/>
      <c r="AO133" s="1224"/>
      <c r="AP133" s="1225"/>
      <c r="AQ133" s="1223"/>
      <c r="AR133" s="1224"/>
      <c r="AS133" s="1225"/>
      <c r="AT133" s="1223"/>
      <c r="AU133" s="1224"/>
      <c r="AV133" s="1225"/>
      <c r="AW133" s="1223"/>
      <c r="AX133" s="1224"/>
      <c r="AY133" s="1225"/>
      <c r="AZ133" s="1190"/>
      <c r="BA133" s="1191"/>
      <c r="BB133" s="1191"/>
      <c r="BC133" s="1191"/>
      <c r="BD133" s="1192"/>
    </row>
    <row r="134" spans="1:56" ht="10.5" customHeight="1">
      <c r="A134" s="1268"/>
      <c r="B134" s="1268"/>
      <c r="C134" s="1257"/>
      <c r="D134" s="1258"/>
      <c r="E134" s="1258"/>
      <c r="F134" s="1258"/>
      <c r="G134" s="1259"/>
      <c r="H134" s="1229"/>
      <c r="I134" s="1230"/>
      <c r="J134" s="1230"/>
      <c r="K134" s="1230"/>
      <c r="L134" s="1230"/>
      <c r="M134" s="1230"/>
      <c r="N134" s="1230"/>
      <c r="O134" s="1230"/>
      <c r="P134" s="1230"/>
      <c r="Q134" s="1230"/>
      <c r="R134" s="1230"/>
      <c r="S134" s="1230"/>
      <c r="T134" s="1230"/>
      <c r="U134" s="1230"/>
      <c r="V134" s="1230"/>
      <c r="W134" s="1230"/>
      <c r="X134" s="1231"/>
      <c r="Y134" s="1199"/>
      <c r="Z134" s="1200"/>
      <c r="AA134" s="1201"/>
      <c r="AB134" s="1223"/>
      <c r="AC134" s="1224"/>
      <c r="AD134" s="1225"/>
      <c r="AE134" s="1223"/>
      <c r="AF134" s="1224"/>
      <c r="AG134" s="1225"/>
      <c r="AH134" s="1223"/>
      <c r="AI134" s="1224"/>
      <c r="AJ134" s="1225"/>
      <c r="AK134" s="1223"/>
      <c r="AL134" s="1224"/>
      <c r="AM134" s="1225"/>
      <c r="AN134" s="1223"/>
      <c r="AO134" s="1224"/>
      <c r="AP134" s="1225"/>
      <c r="AQ134" s="1223"/>
      <c r="AR134" s="1224"/>
      <c r="AS134" s="1225"/>
      <c r="AT134" s="1223"/>
      <c r="AU134" s="1224"/>
      <c r="AV134" s="1225"/>
      <c r="AW134" s="1223"/>
      <c r="AX134" s="1224"/>
      <c r="AY134" s="1225"/>
      <c r="AZ134" s="1190"/>
      <c r="BA134" s="1191"/>
      <c r="BB134" s="1191"/>
      <c r="BC134" s="1191"/>
      <c r="BD134" s="1192"/>
    </row>
    <row r="135" spans="1:56" ht="10.5" customHeight="1">
      <c r="A135" s="1268"/>
      <c r="B135" s="1268"/>
      <c r="C135" s="1257"/>
      <c r="D135" s="1258"/>
      <c r="E135" s="1258"/>
      <c r="F135" s="1258"/>
      <c r="G135" s="1259"/>
      <c r="H135" s="1229"/>
      <c r="I135" s="1230"/>
      <c r="J135" s="1230"/>
      <c r="K135" s="1230"/>
      <c r="L135" s="1230"/>
      <c r="M135" s="1230"/>
      <c r="N135" s="1230"/>
      <c r="O135" s="1230"/>
      <c r="P135" s="1230"/>
      <c r="Q135" s="1230"/>
      <c r="R135" s="1230"/>
      <c r="S135" s="1230"/>
      <c r="T135" s="1230"/>
      <c r="U135" s="1230"/>
      <c r="V135" s="1230"/>
      <c r="W135" s="1230"/>
      <c r="X135" s="1231"/>
      <c r="Y135" s="1199"/>
      <c r="Z135" s="1200"/>
      <c r="AA135" s="1201"/>
      <c r="AB135" s="1223"/>
      <c r="AC135" s="1224"/>
      <c r="AD135" s="1225"/>
      <c r="AE135" s="1223"/>
      <c r="AF135" s="1224"/>
      <c r="AG135" s="1225"/>
      <c r="AH135" s="1223"/>
      <c r="AI135" s="1224"/>
      <c r="AJ135" s="1225"/>
      <c r="AK135" s="1223"/>
      <c r="AL135" s="1224"/>
      <c r="AM135" s="1225"/>
      <c r="AN135" s="1223"/>
      <c r="AO135" s="1224"/>
      <c r="AP135" s="1225"/>
      <c r="AQ135" s="1223"/>
      <c r="AR135" s="1224"/>
      <c r="AS135" s="1225"/>
      <c r="AT135" s="1223"/>
      <c r="AU135" s="1224"/>
      <c r="AV135" s="1225"/>
      <c r="AW135" s="1223"/>
      <c r="AX135" s="1224"/>
      <c r="AY135" s="1225"/>
      <c r="AZ135" s="1190"/>
      <c r="BA135" s="1191"/>
      <c r="BB135" s="1191"/>
      <c r="BC135" s="1191"/>
      <c r="BD135" s="1192"/>
    </row>
    <row r="136" spans="1:56" ht="10.5" customHeight="1">
      <c r="A136" s="1268"/>
      <c r="B136" s="1268"/>
      <c r="C136" s="1257"/>
      <c r="D136" s="1258"/>
      <c r="E136" s="1258"/>
      <c r="F136" s="1258"/>
      <c r="G136" s="1259"/>
      <c r="H136" s="1229"/>
      <c r="I136" s="1230"/>
      <c r="J136" s="1230"/>
      <c r="K136" s="1230"/>
      <c r="L136" s="1230"/>
      <c r="M136" s="1230"/>
      <c r="N136" s="1230"/>
      <c r="O136" s="1230"/>
      <c r="P136" s="1230"/>
      <c r="Q136" s="1230"/>
      <c r="R136" s="1230"/>
      <c r="S136" s="1230"/>
      <c r="T136" s="1230"/>
      <c r="U136" s="1230"/>
      <c r="V136" s="1230"/>
      <c r="W136" s="1230"/>
      <c r="X136" s="1231"/>
      <c r="Y136" s="1199"/>
      <c r="Z136" s="1200"/>
      <c r="AA136" s="1201"/>
      <c r="AB136" s="1223"/>
      <c r="AC136" s="1224"/>
      <c r="AD136" s="1225"/>
      <c r="AE136" s="1223"/>
      <c r="AF136" s="1224"/>
      <c r="AG136" s="1225"/>
      <c r="AH136" s="1223"/>
      <c r="AI136" s="1224"/>
      <c r="AJ136" s="1225"/>
      <c r="AK136" s="1223"/>
      <c r="AL136" s="1224"/>
      <c r="AM136" s="1225"/>
      <c r="AN136" s="1223"/>
      <c r="AO136" s="1224"/>
      <c r="AP136" s="1225"/>
      <c r="AQ136" s="1223"/>
      <c r="AR136" s="1224"/>
      <c r="AS136" s="1225"/>
      <c r="AT136" s="1223"/>
      <c r="AU136" s="1224"/>
      <c r="AV136" s="1225"/>
      <c r="AW136" s="1223"/>
      <c r="AX136" s="1224"/>
      <c r="AY136" s="1225"/>
      <c r="AZ136" s="1190"/>
      <c r="BA136" s="1191"/>
      <c r="BB136" s="1191"/>
      <c r="BC136" s="1191"/>
      <c r="BD136" s="1192"/>
    </row>
    <row r="137" spans="1:56" ht="10.5" customHeight="1">
      <c r="A137" s="1268"/>
      <c r="B137" s="1269"/>
      <c r="C137" s="1260"/>
      <c r="D137" s="1261"/>
      <c r="E137" s="1261"/>
      <c r="F137" s="1261"/>
      <c r="G137" s="1262"/>
      <c r="H137" s="1232"/>
      <c r="I137" s="1233"/>
      <c r="J137" s="1233"/>
      <c r="K137" s="1233"/>
      <c r="L137" s="1233"/>
      <c r="M137" s="1233"/>
      <c r="N137" s="1233"/>
      <c r="O137" s="1233"/>
      <c r="P137" s="1233"/>
      <c r="Q137" s="1233"/>
      <c r="R137" s="1233"/>
      <c r="S137" s="1233"/>
      <c r="T137" s="1233"/>
      <c r="U137" s="1233"/>
      <c r="V137" s="1233"/>
      <c r="W137" s="1233"/>
      <c r="X137" s="1234"/>
      <c r="Y137" s="1202"/>
      <c r="Z137" s="1203"/>
      <c r="AA137" s="1204"/>
      <c r="AB137" s="1211"/>
      <c r="AC137" s="1212"/>
      <c r="AD137" s="1213"/>
      <c r="AE137" s="1211"/>
      <c r="AF137" s="1212"/>
      <c r="AG137" s="1213"/>
      <c r="AH137" s="1211"/>
      <c r="AI137" s="1212"/>
      <c r="AJ137" s="1213"/>
      <c r="AK137" s="1211"/>
      <c r="AL137" s="1212"/>
      <c r="AM137" s="1213"/>
      <c r="AN137" s="1211"/>
      <c r="AO137" s="1212"/>
      <c r="AP137" s="1213"/>
      <c r="AQ137" s="1211"/>
      <c r="AR137" s="1212"/>
      <c r="AS137" s="1213"/>
      <c r="AT137" s="1211"/>
      <c r="AU137" s="1212"/>
      <c r="AV137" s="1213"/>
      <c r="AW137" s="1211"/>
      <c r="AX137" s="1212"/>
      <c r="AY137" s="1213"/>
      <c r="AZ137" s="1193"/>
      <c r="BA137" s="1194"/>
      <c r="BB137" s="1194"/>
      <c r="BC137" s="1194"/>
      <c r="BD137" s="1195"/>
    </row>
    <row r="138" spans="1:56" ht="10.5" customHeight="1">
      <c r="A138" s="1268"/>
      <c r="B138" s="1267" t="s">
        <v>398</v>
      </c>
      <c r="C138" s="1254" t="s">
        <v>399</v>
      </c>
      <c r="D138" s="1255"/>
      <c r="E138" s="1255"/>
      <c r="F138" s="1255"/>
      <c r="G138" s="1256"/>
      <c r="H138" s="1226" t="s">
        <v>698</v>
      </c>
      <c r="I138" s="1227"/>
      <c r="J138" s="1227"/>
      <c r="K138" s="1227"/>
      <c r="L138" s="1227"/>
      <c r="M138" s="1227"/>
      <c r="N138" s="1227"/>
      <c r="O138" s="1227"/>
      <c r="P138" s="1227"/>
      <c r="Q138" s="1227"/>
      <c r="R138" s="1227"/>
      <c r="S138" s="1227"/>
      <c r="T138" s="1227"/>
      <c r="U138" s="1227"/>
      <c r="V138" s="1227"/>
      <c r="W138" s="1227"/>
      <c r="X138" s="1228"/>
      <c r="Y138" s="1205"/>
      <c r="Z138" s="1206"/>
      <c r="AA138" s="1207"/>
      <c r="AB138" s="1205"/>
      <c r="AC138" s="1206"/>
      <c r="AD138" s="1207"/>
      <c r="AE138" s="1205"/>
      <c r="AF138" s="1206"/>
      <c r="AG138" s="1207"/>
      <c r="AH138" s="1205"/>
      <c r="AI138" s="1206"/>
      <c r="AJ138" s="1207"/>
      <c r="AK138" s="1205"/>
      <c r="AL138" s="1206"/>
      <c r="AM138" s="1207"/>
      <c r="AN138" s="1205"/>
      <c r="AO138" s="1206"/>
      <c r="AP138" s="1207"/>
      <c r="AQ138" s="1205"/>
      <c r="AR138" s="1206"/>
      <c r="AS138" s="1207"/>
      <c r="AT138" s="1205"/>
      <c r="AU138" s="1206"/>
      <c r="AV138" s="1207"/>
      <c r="AW138" s="1205"/>
      <c r="AX138" s="1206"/>
      <c r="AY138" s="1207"/>
      <c r="AZ138" s="1187"/>
      <c r="BA138" s="1188"/>
      <c r="BB138" s="1188"/>
      <c r="BC138" s="1188"/>
      <c r="BD138" s="1189"/>
    </row>
    <row r="139" spans="1:56" ht="10.5" customHeight="1">
      <c r="A139" s="1268"/>
      <c r="B139" s="1268"/>
      <c r="C139" s="1257"/>
      <c r="D139" s="1258"/>
      <c r="E139" s="1258"/>
      <c r="F139" s="1258"/>
      <c r="G139" s="1259"/>
      <c r="H139" s="1229"/>
      <c r="I139" s="1230"/>
      <c r="J139" s="1230"/>
      <c r="K139" s="1230"/>
      <c r="L139" s="1230"/>
      <c r="M139" s="1230"/>
      <c r="N139" s="1230"/>
      <c r="O139" s="1230"/>
      <c r="P139" s="1230"/>
      <c r="Q139" s="1230"/>
      <c r="R139" s="1230"/>
      <c r="S139" s="1230"/>
      <c r="T139" s="1230"/>
      <c r="U139" s="1230"/>
      <c r="V139" s="1230"/>
      <c r="W139" s="1230"/>
      <c r="X139" s="1231"/>
      <c r="Y139" s="1208" t="s">
        <v>338</v>
      </c>
      <c r="Z139" s="1209"/>
      <c r="AA139" s="1210"/>
      <c r="AB139" s="1208" t="s">
        <v>338</v>
      </c>
      <c r="AC139" s="1209"/>
      <c r="AD139" s="1210"/>
      <c r="AE139" s="1208" t="s">
        <v>439</v>
      </c>
      <c r="AF139" s="1209"/>
      <c r="AG139" s="1210"/>
      <c r="AH139" s="1208" t="s">
        <v>439</v>
      </c>
      <c r="AI139" s="1209"/>
      <c r="AJ139" s="1210"/>
      <c r="AK139" s="1208" t="s">
        <v>439</v>
      </c>
      <c r="AL139" s="1209"/>
      <c r="AM139" s="1210"/>
      <c r="AN139" s="1208" t="s">
        <v>439</v>
      </c>
      <c r="AO139" s="1209"/>
      <c r="AP139" s="1210"/>
      <c r="AQ139" s="1208" t="s">
        <v>439</v>
      </c>
      <c r="AR139" s="1209"/>
      <c r="AS139" s="1210"/>
      <c r="AT139" s="1208" t="s">
        <v>439</v>
      </c>
      <c r="AU139" s="1209"/>
      <c r="AV139" s="1210"/>
      <c r="AW139" s="1208" t="s">
        <v>439</v>
      </c>
      <c r="AX139" s="1209"/>
      <c r="AY139" s="1210"/>
      <c r="AZ139" s="1190"/>
      <c r="BA139" s="1191"/>
      <c r="BB139" s="1191"/>
      <c r="BC139" s="1191"/>
      <c r="BD139" s="1192"/>
    </row>
    <row r="140" spans="1:56" ht="10.5" customHeight="1">
      <c r="A140" s="1268"/>
      <c r="B140" s="1268"/>
      <c r="C140" s="1257"/>
      <c r="D140" s="1258"/>
      <c r="E140" s="1258"/>
      <c r="F140" s="1258"/>
      <c r="G140" s="1259"/>
      <c r="H140" s="1229"/>
      <c r="I140" s="1230"/>
      <c r="J140" s="1230"/>
      <c r="K140" s="1230"/>
      <c r="L140" s="1230"/>
      <c r="M140" s="1230"/>
      <c r="N140" s="1230"/>
      <c r="O140" s="1230"/>
      <c r="P140" s="1230"/>
      <c r="Q140" s="1230"/>
      <c r="R140" s="1230"/>
      <c r="S140" s="1230"/>
      <c r="T140" s="1230"/>
      <c r="U140" s="1230"/>
      <c r="V140" s="1230"/>
      <c r="W140" s="1230"/>
      <c r="X140" s="1231"/>
      <c r="Y140" s="1223"/>
      <c r="Z140" s="1224"/>
      <c r="AA140" s="1225"/>
      <c r="AB140" s="1223"/>
      <c r="AC140" s="1224"/>
      <c r="AD140" s="1225"/>
      <c r="AE140" s="1223"/>
      <c r="AF140" s="1224"/>
      <c r="AG140" s="1225"/>
      <c r="AH140" s="1223"/>
      <c r="AI140" s="1224"/>
      <c r="AJ140" s="1225"/>
      <c r="AK140" s="1223"/>
      <c r="AL140" s="1224"/>
      <c r="AM140" s="1225"/>
      <c r="AN140" s="1223"/>
      <c r="AO140" s="1224"/>
      <c r="AP140" s="1225"/>
      <c r="AQ140" s="1223"/>
      <c r="AR140" s="1224"/>
      <c r="AS140" s="1225"/>
      <c r="AT140" s="1223"/>
      <c r="AU140" s="1224"/>
      <c r="AV140" s="1225"/>
      <c r="AW140" s="1223"/>
      <c r="AX140" s="1224"/>
      <c r="AY140" s="1225"/>
      <c r="AZ140" s="1190"/>
      <c r="BA140" s="1191"/>
      <c r="BB140" s="1191"/>
      <c r="BC140" s="1191"/>
      <c r="BD140" s="1192"/>
    </row>
    <row r="141" spans="1:56" ht="10.5" customHeight="1">
      <c r="A141" s="1268"/>
      <c r="B141" s="1268"/>
      <c r="C141" s="1257"/>
      <c r="D141" s="1258"/>
      <c r="E141" s="1258"/>
      <c r="F141" s="1258"/>
      <c r="G141" s="1259"/>
      <c r="H141" s="1229"/>
      <c r="I141" s="1230"/>
      <c r="J141" s="1230"/>
      <c r="K141" s="1230"/>
      <c r="L141" s="1230"/>
      <c r="M141" s="1230"/>
      <c r="N141" s="1230"/>
      <c r="O141" s="1230"/>
      <c r="P141" s="1230"/>
      <c r="Q141" s="1230"/>
      <c r="R141" s="1230"/>
      <c r="S141" s="1230"/>
      <c r="T141" s="1230"/>
      <c r="U141" s="1230"/>
      <c r="V141" s="1230"/>
      <c r="W141" s="1230"/>
      <c r="X141" s="1231"/>
      <c r="Y141" s="1223"/>
      <c r="Z141" s="1224"/>
      <c r="AA141" s="1225"/>
      <c r="AB141" s="1223"/>
      <c r="AC141" s="1224"/>
      <c r="AD141" s="1225"/>
      <c r="AE141" s="1223"/>
      <c r="AF141" s="1224"/>
      <c r="AG141" s="1225"/>
      <c r="AH141" s="1223"/>
      <c r="AI141" s="1224"/>
      <c r="AJ141" s="1225"/>
      <c r="AK141" s="1223"/>
      <c r="AL141" s="1224"/>
      <c r="AM141" s="1225"/>
      <c r="AN141" s="1223"/>
      <c r="AO141" s="1224"/>
      <c r="AP141" s="1225"/>
      <c r="AQ141" s="1223"/>
      <c r="AR141" s="1224"/>
      <c r="AS141" s="1225"/>
      <c r="AT141" s="1223"/>
      <c r="AU141" s="1224"/>
      <c r="AV141" s="1225"/>
      <c r="AW141" s="1223"/>
      <c r="AX141" s="1224"/>
      <c r="AY141" s="1225"/>
      <c r="AZ141" s="1190"/>
      <c r="BA141" s="1191"/>
      <c r="BB141" s="1191"/>
      <c r="BC141" s="1191"/>
      <c r="BD141" s="1192"/>
    </row>
    <row r="142" spans="1:56" ht="10.5" customHeight="1">
      <c r="A142" s="1269"/>
      <c r="B142" s="1269"/>
      <c r="C142" s="1260"/>
      <c r="D142" s="1261"/>
      <c r="E142" s="1261"/>
      <c r="F142" s="1261"/>
      <c r="G142" s="1262"/>
      <c r="H142" s="1232"/>
      <c r="I142" s="1233"/>
      <c r="J142" s="1233"/>
      <c r="K142" s="1233"/>
      <c r="L142" s="1233"/>
      <c r="M142" s="1233"/>
      <c r="N142" s="1233"/>
      <c r="O142" s="1233"/>
      <c r="P142" s="1233"/>
      <c r="Q142" s="1233"/>
      <c r="R142" s="1233"/>
      <c r="S142" s="1233"/>
      <c r="T142" s="1233"/>
      <c r="U142" s="1233"/>
      <c r="V142" s="1233"/>
      <c r="W142" s="1233"/>
      <c r="X142" s="1234"/>
      <c r="Y142" s="1211"/>
      <c r="Z142" s="1212"/>
      <c r="AA142" s="1213"/>
      <c r="AB142" s="1211"/>
      <c r="AC142" s="1212"/>
      <c r="AD142" s="1213"/>
      <c r="AE142" s="1211"/>
      <c r="AF142" s="1212"/>
      <c r="AG142" s="1213"/>
      <c r="AH142" s="1211"/>
      <c r="AI142" s="1212"/>
      <c r="AJ142" s="1213"/>
      <c r="AK142" s="1211"/>
      <c r="AL142" s="1212"/>
      <c r="AM142" s="1213"/>
      <c r="AN142" s="1211"/>
      <c r="AO142" s="1212"/>
      <c r="AP142" s="1213"/>
      <c r="AQ142" s="1211"/>
      <c r="AR142" s="1212"/>
      <c r="AS142" s="1213"/>
      <c r="AT142" s="1211"/>
      <c r="AU142" s="1212"/>
      <c r="AV142" s="1213"/>
      <c r="AW142" s="1211"/>
      <c r="AX142" s="1212"/>
      <c r="AY142" s="1213"/>
      <c r="AZ142" s="1193"/>
      <c r="BA142" s="1194"/>
      <c r="BB142" s="1194"/>
      <c r="BC142" s="1194"/>
      <c r="BD142" s="1195"/>
    </row>
    <row r="143" spans="1:56" ht="10.5" customHeight="1">
      <c r="A143" s="228"/>
      <c r="B143" s="229"/>
      <c r="C143" s="229"/>
      <c r="D143" s="229"/>
      <c r="E143" s="229"/>
      <c r="F143" s="229"/>
      <c r="G143" s="229"/>
      <c r="H143" s="1181" t="s">
        <v>348</v>
      </c>
      <c r="I143" s="1181"/>
      <c r="J143" s="1181"/>
      <c r="K143" s="1181"/>
      <c r="L143" s="1181"/>
      <c r="M143" s="1181"/>
      <c r="N143" s="1181"/>
      <c r="O143" s="1181"/>
      <c r="P143" s="1181"/>
      <c r="Q143" s="1181"/>
      <c r="R143" s="1181"/>
      <c r="S143" s="1181"/>
      <c r="T143" s="1181"/>
      <c r="U143" s="1181"/>
      <c r="V143" s="1181"/>
      <c r="W143" s="1181"/>
      <c r="X143" s="1181"/>
      <c r="Y143" s="1181"/>
      <c r="Z143" s="1181"/>
      <c r="AA143" s="1181"/>
      <c r="AB143" s="1181"/>
      <c r="AC143" s="1181"/>
      <c r="AD143" s="1181"/>
      <c r="AE143" s="1181"/>
      <c r="AF143" s="1181"/>
      <c r="AG143" s="1181"/>
      <c r="AH143" s="1181"/>
      <c r="AI143" s="1181"/>
      <c r="AJ143" s="1181"/>
      <c r="AK143" s="1181"/>
      <c r="AL143" s="1181"/>
      <c r="AM143" s="1181"/>
      <c r="AN143" s="1181"/>
      <c r="AO143" s="1181"/>
      <c r="AP143" s="1181"/>
      <c r="AQ143" s="1181"/>
      <c r="AR143" s="1181"/>
      <c r="AS143" s="1181"/>
      <c r="AT143" s="1181"/>
      <c r="AU143" s="1181"/>
      <c r="AV143" s="232"/>
      <c r="AW143" s="232"/>
      <c r="AX143" s="232"/>
      <c r="AY143" s="232"/>
      <c r="AZ143" s="232"/>
      <c r="BA143" s="232"/>
      <c r="BB143" s="232"/>
      <c r="BC143" s="232"/>
      <c r="BD143" s="230" t="s">
        <v>1038</v>
      </c>
    </row>
    <row r="144" spans="1:56" ht="10.5" customHeight="1">
      <c r="A144" s="232"/>
      <c r="B144" s="232"/>
      <c r="C144" s="232"/>
      <c r="D144" s="232"/>
      <c r="E144" s="232"/>
      <c r="F144" s="232"/>
      <c r="G144" s="232"/>
      <c r="H144" s="1181"/>
      <c r="I144" s="1181"/>
      <c r="J144" s="1181"/>
      <c r="K144" s="1181"/>
      <c r="L144" s="1181"/>
      <c r="M144" s="1181"/>
      <c r="N144" s="1181"/>
      <c r="O144" s="1181"/>
      <c r="P144" s="1181"/>
      <c r="Q144" s="1181"/>
      <c r="R144" s="1181"/>
      <c r="S144" s="1181"/>
      <c r="T144" s="1181"/>
      <c r="U144" s="1181"/>
      <c r="V144" s="1181"/>
      <c r="W144" s="1181"/>
      <c r="X144" s="1181"/>
      <c r="Y144" s="1181"/>
      <c r="Z144" s="1181"/>
      <c r="AA144" s="1181"/>
      <c r="AB144" s="1181"/>
      <c r="AC144" s="1181"/>
      <c r="AD144" s="1181"/>
      <c r="AE144" s="1181"/>
      <c r="AF144" s="1181"/>
      <c r="AG144" s="1181"/>
      <c r="AH144" s="1181"/>
      <c r="AI144" s="1181"/>
      <c r="AJ144" s="1181"/>
      <c r="AK144" s="1181"/>
      <c r="AL144" s="1181"/>
      <c r="AM144" s="1181"/>
      <c r="AN144" s="1181"/>
      <c r="AO144" s="1181"/>
      <c r="AP144" s="1181"/>
      <c r="AQ144" s="1181"/>
      <c r="AR144" s="1181"/>
      <c r="AS144" s="1181"/>
      <c r="AT144" s="1181"/>
      <c r="AU144" s="1181"/>
      <c r="AV144" s="232"/>
      <c r="AW144" s="232"/>
      <c r="AX144" s="232"/>
      <c r="AY144" s="232"/>
      <c r="AZ144" s="232"/>
      <c r="BA144" s="232"/>
      <c r="BB144" s="232"/>
      <c r="BC144" s="232"/>
      <c r="BD144" s="230" t="s">
        <v>1052</v>
      </c>
    </row>
    <row r="145" spans="1:56" ht="10.5" customHeight="1">
      <c r="A145" s="1250" t="s">
        <v>353</v>
      </c>
      <c r="B145" s="1250" t="s">
        <v>679</v>
      </c>
      <c r="C145" s="1182" t="s">
        <v>355</v>
      </c>
      <c r="D145" s="1182"/>
      <c r="E145" s="1182"/>
      <c r="F145" s="1182"/>
      <c r="G145" s="1182"/>
      <c r="H145" s="1183" t="s">
        <v>356</v>
      </c>
      <c r="I145" s="1183"/>
      <c r="J145" s="1183"/>
      <c r="K145" s="1183"/>
      <c r="L145" s="1183"/>
      <c r="M145" s="1183"/>
      <c r="N145" s="1183"/>
      <c r="O145" s="1183"/>
      <c r="P145" s="1183"/>
      <c r="Q145" s="1183"/>
      <c r="R145" s="1183"/>
      <c r="S145" s="1183"/>
      <c r="T145" s="1183"/>
      <c r="U145" s="1183"/>
      <c r="V145" s="1183"/>
      <c r="W145" s="1183"/>
      <c r="X145" s="1183"/>
      <c r="Y145" s="1184" t="s">
        <v>354</v>
      </c>
      <c r="Z145" s="1184"/>
      <c r="AA145" s="1184"/>
      <c r="AB145" s="1184"/>
      <c r="AC145" s="1184"/>
      <c r="AD145" s="1184"/>
      <c r="AE145" s="1184"/>
      <c r="AF145" s="1184"/>
      <c r="AG145" s="1184"/>
      <c r="AH145" s="1184"/>
      <c r="AI145" s="1184"/>
      <c r="AJ145" s="1184"/>
      <c r="AK145" s="1184"/>
      <c r="AL145" s="1184"/>
      <c r="AM145" s="1184"/>
      <c r="AN145" s="1184"/>
      <c r="AO145" s="1184"/>
      <c r="AP145" s="1184"/>
      <c r="AQ145" s="1184"/>
      <c r="AR145" s="1184"/>
      <c r="AS145" s="1184"/>
      <c r="AT145" s="1184"/>
      <c r="AU145" s="1184"/>
      <c r="AV145" s="1184"/>
      <c r="AW145" s="1184"/>
      <c r="AX145" s="1184"/>
      <c r="AY145" s="1184"/>
      <c r="AZ145" s="1185" t="s">
        <v>689</v>
      </c>
      <c r="BA145" s="1185"/>
      <c r="BB145" s="1185"/>
      <c r="BC145" s="1185"/>
      <c r="BD145" s="1185"/>
    </row>
    <row r="146" spans="1:56" ht="10.5" customHeight="1">
      <c r="A146" s="1250"/>
      <c r="B146" s="1250"/>
      <c r="C146" s="1182"/>
      <c r="D146" s="1182"/>
      <c r="E146" s="1182"/>
      <c r="F146" s="1182"/>
      <c r="G146" s="1182"/>
      <c r="H146" s="1183"/>
      <c r="I146" s="1183"/>
      <c r="J146" s="1183"/>
      <c r="K146" s="1183"/>
      <c r="L146" s="1183"/>
      <c r="M146" s="1183"/>
      <c r="N146" s="1183"/>
      <c r="O146" s="1183"/>
      <c r="P146" s="1183"/>
      <c r="Q146" s="1183"/>
      <c r="R146" s="1183"/>
      <c r="S146" s="1183"/>
      <c r="T146" s="1183"/>
      <c r="U146" s="1183"/>
      <c r="V146" s="1183"/>
      <c r="W146" s="1183"/>
      <c r="X146" s="1183"/>
      <c r="Y146" s="1272" t="s">
        <v>688</v>
      </c>
      <c r="Z146" s="1273"/>
      <c r="AA146" s="1273"/>
      <c r="AB146" s="1273"/>
      <c r="AC146" s="1273"/>
      <c r="AD146" s="1273"/>
      <c r="AE146" s="1273"/>
      <c r="AF146" s="1273"/>
      <c r="AG146" s="1273"/>
      <c r="AH146" s="1273"/>
      <c r="AI146" s="1273"/>
      <c r="AJ146" s="1273"/>
      <c r="AK146" s="1273"/>
      <c r="AL146" s="1273"/>
      <c r="AM146" s="1273"/>
      <c r="AN146" s="1273"/>
      <c r="AO146" s="1273"/>
      <c r="AP146" s="1273"/>
      <c r="AQ146" s="1273"/>
      <c r="AR146" s="1273"/>
      <c r="AS146" s="1273"/>
      <c r="AT146" s="1273"/>
      <c r="AU146" s="1273"/>
      <c r="AV146" s="1273"/>
      <c r="AW146" s="1184" t="s">
        <v>358</v>
      </c>
      <c r="AX146" s="1184"/>
      <c r="AY146" s="1184"/>
      <c r="AZ146" s="1186" t="s">
        <v>683</v>
      </c>
      <c r="BA146" s="1186"/>
      <c r="BB146" s="1186"/>
      <c r="BC146" s="1186"/>
      <c r="BD146" s="1186"/>
    </row>
    <row r="147" spans="1:56" ht="10.5" customHeight="1">
      <c r="A147" s="1235" t="s">
        <v>359</v>
      </c>
      <c r="B147" s="1235" t="s">
        <v>360</v>
      </c>
      <c r="C147" s="1226" t="s">
        <v>361</v>
      </c>
      <c r="D147" s="1227"/>
      <c r="E147" s="1227"/>
      <c r="F147" s="1227"/>
      <c r="G147" s="1228"/>
      <c r="H147" s="1226" t="s">
        <v>403</v>
      </c>
      <c r="I147" s="1227"/>
      <c r="J147" s="1227"/>
      <c r="K147" s="1227"/>
      <c r="L147" s="1227"/>
      <c r="M147" s="1227"/>
      <c r="N147" s="1227"/>
      <c r="O147" s="1227"/>
      <c r="P147" s="1227"/>
      <c r="Q147" s="1227"/>
      <c r="R147" s="1227"/>
      <c r="S147" s="1227"/>
      <c r="T147" s="1227"/>
      <c r="U147" s="1227"/>
      <c r="V147" s="1227"/>
      <c r="W147" s="1227"/>
      <c r="X147" s="1228"/>
      <c r="Y147" s="1205"/>
      <c r="Z147" s="1206"/>
      <c r="AA147" s="1207"/>
      <c r="AB147" s="1205"/>
      <c r="AC147" s="1206"/>
      <c r="AD147" s="1207"/>
      <c r="AE147" s="1205"/>
      <c r="AF147" s="1206"/>
      <c r="AG147" s="1207"/>
      <c r="AH147" s="1205"/>
      <c r="AI147" s="1206"/>
      <c r="AJ147" s="1207"/>
      <c r="AK147" s="1205"/>
      <c r="AL147" s="1206"/>
      <c r="AM147" s="1207"/>
      <c r="AN147" s="1205"/>
      <c r="AO147" s="1206"/>
      <c r="AP147" s="1207"/>
      <c r="AQ147" s="1205"/>
      <c r="AR147" s="1206"/>
      <c r="AS147" s="1207"/>
      <c r="AT147" s="1205"/>
      <c r="AU147" s="1206"/>
      <c r="AV147" s="1207"/>
      <c r="AW147" s="1196"/>
      <c r="AX147" s="1197"/>
      <c r="AY147" s="1198"/>
      <c r="AZ147" s="1187"/>
      <c r="BA147" s="1188"/>
      <c r="BB147" s="1188"/>
      <c r="BC147" s="1188"/>
      <c r="BD147" s="1189"/>
    </row>
    <row r="148" spans="1:56" ht="10.5" customHeight="1">
      <c r="A148" s="1236"/>
      <c r="B148" s="1236"/>
      <c r="C148" s="1229"/>
      <c r="D148" s="1230"/>
      <c r="E148" s="1230"/>
      <c r="F148" s="1230"/>
      <c r="G148" s="1231"/>
      <c r="H148" s="1229"/>
      <c r="I148" s="1230"/>
      <c r="J148" s="1230"/>
      <c r="K148" s="1230"/>
      <c r="L148" s="1230"/>
      <c r="M148" s="1230"/>
      <c r="N148" s="1230"/>
      <c r="O148" s="1230"/>
      <c r="P148" s="1230"/>
      <c r="Q148" s="1230"/>
      <c r="R148" s="1230"/>
      <c r="S148" s="1230"/>
      <c r="T148" s="1230"/>
      <c r="U148" s="1230"/>
      <c r="V148" s="1230"/>
      <c r="W148" s="1230"/>
      <c r="X148" s="1231"/>
      <c r="Y148" s="1208" t="s">
        <v>338</v>
      </c>
      <c r="Z148" s="1209"/>
      <c r="AA148" s="1210"/>
      <c r="AB148" s="1208" t="s">
        <v>338</v>
      </c>
      <c r="AC148" s="1209"/>
      <c r="AD148" s="1210"/>
      <c r="AE148" s="1208" t="s">
        <v>439</v>
      </c>
      <c r="AF148" s="1209"/>
      <c r="AG148" s="1210"/>
      <c r="AH148" s="1208" t="s">
        <v>439</v>
      </c>
      <c r="AI148" s="1209"/>
      <c r="AJ148" s="1210"/>
      <c r="AK148" s="1208" t="s">
        <v>439</v>
      </c>
      <c r="AL148" s="1209"/>
      <c r="AM148" s="1210"/>
      <c r="AN148" s="1208" t="s">
        <v>439</v>
      </c>
      <c r="AO148" s="1209"/>
      <c r="AP148" s="1210"/>
      <c r="AQ148" s="1208" t="s">
        <v>439</v>
      </c>
      <c r="AR148" s="1209"/>
      <c r="AS148" s="1210"/>
      <c r="AT148" s="1208" t="s">
        <v>439</v>
      </c>
      <c r="AU148" s="1209"/>
      <c r="AV148" s="1210"/>
      <c r="AW148" s="1199"/>
      <c r="AX148" s="1200"/>
      <c r="AY148" s="1201"/>
      <c r="AZ148" s="1190"/>
      <c r="BA148" s="1191"/>
      <c r="BB148" s="1191"/>
      <c r="BC148" s="1191"/>
      <c r="BD148" s="1192"/>
    </row>
    <row r="149" spans="1:56" ht="10.5" customHeight="1">
      <c r="A149" s="1236"/>
      <c r="B149" s="1236"/>
      <c r="C149" s="1232"/>
      <c r="D149" s="1233"/>
      <c r="E149" s="1233"/>
      <c r="F149" s="1233"/>
      <c r="G149" s="1234"/>
      <c r="H149" s="1232"/>
      <c r="I149" s="1233"/>
      <c r="J149" s="1233"/>
      <c r="K149" s="1233"/>
      <c r="L149" s="1233"/>
      <c r="M149" s="1233"/>
      <c r="N149" s="1233"/>
      <c r="O149" s="1233"/>
      <c r="P149" s="1233"/>
      <c r="Q149" s="1233"/>
      <c r="R149" s="1233"/>
      <c r="S149" s="1233"/>
      <c r="T149" s="1233"/>
      <c r="U149" s="1233"/>
      <c r="V149" s="1233"/>
      <c r="W149" s="1233"/>
      <c r="X149" s="1234"/>
      <c r="Y149" s="1211"/>
      <c r="Z149" s="1212"/>
      <c r="AA149" s="1213"/>
      <c r="AB149" s="1211"/>
      <c r="AC149" s="1212"/>
      <c r="AD149" s="1213"/>
      <c r="AE149" s="1211"/>
      <c r="AF149" s="1212"/>
      <c r="AG149" s="1213"/>
      <c r="AH149" s="1211"/>
      <c r="AI149" s="1212"/>
      <c r="AJ149" s="1213"/>
      <c r="AK149" s="1211"/>
      <c r="AL149" s="1212"/>
      <c r="AM149" s="1213"/>
      <c r="AN149" s="1211"/>
      <c r="AO149" s="1212"/>
      <c r="AP149" s="1213"/>
      <c r="AQ149" s="1211"/>
      <c r="AR149" s="1212"/>
      <c r="AS149" s="1213"/>
      <c r="AT149" s="1211"/>
      <c r="AU149" s="1212"/>
      <c r="AV149" s="1213"/>
      <c r="AW149" s="1202"/>
      <c r="AX149" s="1203"/>
      <c r="AY149" s="1204"/>
      <c r="AZ149" s="1193"/>
      <c r="BA149" s="1194"/>
      <c r="BB149" s="1194"/>
      <c r="BC149" s="1194"/>
      <c r="BD149" s="1195"/>
    </row>
    <row r="150" spans="1:56" ht="10.5" customHeight="1">
      <c r="A150" s="1236"/>
      <c r="B150" s="1236"/>
      <c r="C150" s="1226" t="s">
        <v>362</v>
      </c>
      <c r="D150" s="1227"/>
      <c r="E150" s="1227"/>
      <c r="F150" s="1227"/>
      <c r="G150" s="1228"/>
      <c r="H150" s="1226" t="s">
        <v>1317</v>
      </c>
      <c r="I150" s="1227"/>
      <c r="J150" s="1227"/>
      <c r="K150" s="1227"/>
      <c r="L150" s="1227"/>
      <c r="M150" s="1227"/>
      <c r="N150" s="1227"/>
      <c r="O150" s="1227"/>
      <c r="P150" s="1227"/>
      <c r="Q150" s="1227"/>
      <c r="R150" s="1227"/>
      <c r="S150" s="1227"/>
      <c r="T150" s="1227"/>
      <c r="U150" s="1227"/>
      <c r="V150" s="1227"/>
      <c r="W150" s="1227"/>
      <c r="X150" s="1228"/>
      <c r="Y150" s="1205"/>
      <c r="Z150" s="1206"/>
      <c r="AA150" s="1207"/>
      <c r="AB150" s="1205"/>
      <c r="AC150" s="1206"/>
      <c r="AD150" s="1207"/>
      <c r="AE150" s="1205"/>
      <c r="AF150" s="1206"/>
      <c r="AG150" s="1207"/>
      <c r="AH150" s="1205"/>
      <c r="AI150" s="1206"/>
      <c r="AJ150" s="1207"/>
      <c r="AK150" s="1205"/>
      <c r="AL150" s="1206"/>
      <c r="AM150" s="1207"/>
      <c r="AN150" s="1205"/>
      <c r="AO150" s="1206"/>
      <c r="AP150" s="1207"/>
      <c r="AQ150" s="1205"/>
      <c r="AR150" s="1206"/>
      <c r="AS150" s="1207"/>
      <c r="AT150" s="1205"/>
      <c r="AU150" s="1206"/>
      <c r="AV150" s="1207"/>
      <c r="AW150" s="1196"/>
      <c r="AX150" s="1197"/>
      <c r="AY150" s="1198"/>
      <c r="AZ150" s="1187"/>
      <c r="BA150" s="1188"/>
      <c r="BB150" s="1188"/>
      <c r="BC150" s="1188"/>
      <c r="BD150" s="1189"/>
    </row>
    <row r="151" spans="1:56" ht="10.5" customHeight="1">
      <c r="A151" s="1236"/>
      <c r="B151" s="1236"/>
      <c r="C151" s="1229"/>
      <c r="D151" s="1230"/>
      <c r="E151" s="1230"/>
      <c r="F151" s="1230"/>
      <c r="G151" s="1231"/>
      <c r="H151" s="1229"/>
      <c r="I151" s="1230"/>
      <c r="J151" s="1230"/>
      <c r="K151" s="1230"/>
      <c r="L151" s="1230"/>
      <c r="M151" s="1230"/>
      <c r="N151" s="1230"/>
      <c r="O151" s="1230"/>
      <c r="P151" s="1230"/>
      <c r="Q151" s="1230"/>
      <c r="R151" s="1230"/>
      <c r="S151" s="1230"/>
      <c r="T151" s="1230"/>
      <c r="U151" s="1230"/>
      <c r="V151" s="1230"/>
      <c r="W151" s="1230"/>
      <c r="X151" s="1231"/>
      <c r="Y151" s="1208" t="s">
        <v>338</v>
      </c>
      <c r="Z151" s="1209"/>
      <c r="AA151" s="1210"/>
      <c r="AB151" s="1208" t="s">
        <v>338</v>
      </c>
      <c r="AC151" s="1209"/>
      <c r="AD151" s="1210"/>
      <c r="AE151" s="1208" t="s">
        <v>439</v>
      </c>
      <c r="AF151" s="1209"/>
      <c r="AG151" s="1210"/>
      <c r="AH151" s="1208" t="s">
        <v>439</v>
      </c>
      <c r="AI151" s="1209"/>
      <c r="AJ151" s="1210"/>
      <c r="AK151" s="1208" t="s">
        <v>439</v>
      </c>
      <c r="AL151" s="1209"/>
      <c r="AM151" s="1210"/>
      <c r="AN151" s="1208" t="s">
        <v>439</v>
      </c>
      <c r="AO151" s="1209"/>
      <c r="AP151" s="1210"/>
      <c r="AQ151" s="1208" t="s">
        <v>439</v>
      </c>
      <c r="AR151" s="1209"/>
      <c r="AS151" s="1210"/>
      <c r="AT151" s="1208" t="s">
        <v>439</v>
      </c>
      <c r="AU151" s="1209"/>
      <c r="AV151" s="1210"/>
      <c r="AW151" s="1199"/>
      <c r="AX151" s="1200"/>
      <c r="AY151" s="1201"/>
      <c r="AZ151" s="1190"/>
      <c r="BA151" s="1191"/>
      <c r="BB151" s="1191"/>
      <c r="BC151" s="1191"/>
      <c r="BD151" s="1192"/>
    </row>
    <row r="152" spans="1:56" ht="10.5" customHeight="1">
      <c r="A152" s="1236"/>
      <c r="B152" s="1236"/>
      <c r="C152" s="1229"/>
      <c r="D152" s="1230"/>
      <c r="E152" s="1230"/>
      <c r="F152" s="1230"/>
      <c r="G152" s="1231"/>
      <c r="H152" s="1232"/>
      <c r="I152" s="1233"/>
      <c r="J152" s="1233"/>
      <c r="K152" s="1233"/>
      <c r="L152" s="1233"/>
      <c r="M152" s="1233"/>
      <c r="N152" s="1233"/>
      <c r="O152" s="1233"/>
      <c r="P152" s="1233"/>
      <c r="Q152" s="1233"/>
      <c r="R152" s="1233"/>
      <c r="S152" s="1233"/>
      <c r="T152" s="1233"/>
      <c r="U152" s="1233"/>
      <c r="V152" s="1233"/>
      <c r="W152" s="1233"/>
      <c r="X152" s="1234"/>
      <c r="Y152" s="1211"/>
      <c r="Z152" s="1212"/>
      <c r="AA152" s="1213"/>
      <c r="AB152" s="1211"/>
      <c r="AC152" s="1212"/>
      <c r="AD152" s="1213"/>
      <c r="AE152" s="1211"/>
      <c r="AF152" s="1212"/>
      <c r="AG152" s="1213"/>
      <c r="AH152" s="1211"/>
      <c r="AI152" s="1212"/>
      <c r="AJ152" s="1213"/>
      <c r="AK152" s="1211"/>
      <c r="AL152" s="1212"/>
      <c r="AM152" s="1213"/>
      <c r="AN152" s="1211"/>
      <c r="AO152" s="1212"/>
      <c r="AP152" s="1213"/>
      <c r="AQ152" s="1211"/>
      <c r="AR152" s="1212"/>
      <c r="AS152" s="1213"/>
      <c r="AT152" s="1211"/>
      <c r="AU152" s="1212"/>
      <c r="AV152" s="1213"/>
      <c r="AW152" s="1202"/>
      <c r="AX152" s="1203"/>
      <c r="AY152" s="1204"/>
      <c r="AZ152" s="1193"/>
      <c r="BA152" s="1194"/>
      <c r="BB152" s="1194"/>
      <c r="BC152" s="1194"/>
      <c r="BD152" s="1195"/>
    </row>
    <row r="153" spans="1:56" ht="10.5" customHeight="1">
      <c r="A153" s="1236"/>
      <c r="B153" s="1236"/>
      <c r="C153" s="1229"/>
      <c r="D153" s="1230"/>
      <c r="E153" s="1230"/>
      <c r="F153" s="1230"/>
      <c r="G153" s="1231"/>
      <c r="H153" s="1214" t="s">
        <v>363</v>
      </c>
      <c r="I153" s="1215"/>
      <c r="J153" s="1215"/>
      <c r="K153" s="1215"/>
      <c r="L153" s="1215"/>
      <c r="M153" s="1215"/>
      <c r="N153" s="1215"/>
      <c r="O153" s="1215"/>
      <c r="P153" s="1215"/>
      <c r="Q153" s="1215"/>
      <c r="R153" s="1215"/>
      <c r="S153" s="1215"/>
      <c r="T153" s="1215"/>
      <c r="U153" s="1215"/>
      <c r="V153" s="1215"/>
      <c r="W153" s="1215"/>
      <c r="X153" s="1216"/>
      <c r="Y153" s="1205"/>
      <c r="Z153" s="1206"/>
      <c r="AA153" s="1207"/>
      <c r="AB153" s="1205"/>
      <c r="AC153" s="1206"/>
      <c r="AD153" s="1207"/>
      <c r="AE153" s="1205"/>
      <c r="AF153" s="1206"/>
      <c r="AG153" s="1207"/>
      <c r="AH153" s="1205"/>
      <c r="AI153" s="1206"/>
      <c r="AJ153" s="1207"/>
      <c r="AK153" s="1205"/>
      <c r="AL153" s="1206"/>
      <c r="AM153" s="1207"/>
      <c r="AN153" s="1205"/>
      <c r="AO153" s="1206"/>
      <c r="AP153" s="1207"/>
      <c r="AQ153" s="1205"/>
      <c r="AR153" s="1206"/>
      <c r="AS153" s="1207"/>
      <c r="AT153" s="1205"/>
      <c r="AU153" s="1206"/>
      <c r="AV153" s="1207"/>
      <c r="AW153" s="1196"/>
      <c r="AX153" s="1197"/>
      <c r="AY153" s="1198"/>
      <c r="AZ153" s="1187"/>
      <c r="BA153" s="1188"/>
      <c r="BB153" s="1188"/>
      <c r="BC153" s="1188"/>
      <c r="BD153" s="1189"/>
    </row>
    <row r="154" spans="1:56" ht="10.5" customHeight="1">
      <c r="A154" s="1236"/>
      <c r="B154" s="1236"/>
      <c r="C154" s="1229"/>
      <c r="D154" s="1230"/>
      <c r="E154" s="1230"/>
      <c r="F154" s="1230"/>
      <c r="G154" s="1231"/>
      <c r="H154" s="1217"/>
      <c r="I154" s="1218"/>
      <c r="J154" s="1218"/>
      <c r="K154" s="1218"/>
      <c r="L154" s="1218"/>
      <c r="M154" s="1218"/>
      <c r="N154" s="1218"/>
      <c r="O154" s="1218"/>
      <c r="P154" s="1218"/>
      <c r="Q154" s="1218"/>
      <c r="R154" s="1218"/>
      <c r="S154" s="1218"/>
      <c r="T154" s="1218"/>
      <c r="U154" s="1218"/>
      <c r="V154" s="1218"/>
      <c r="W154" s="1218"/>
      <c r="X154" s="1219"/>
      <c r="Y154" s="1208" t="s">
        <v>338</v>
      </c>
      <c r="Z154" s="1209"/>
      <c r="AA154" s="1210"/>
      <c r="AB154" s="1208" t="s">
        <v>338</v>
      </c>
      <c r="AC154" s="1209"/>
      <c r="AD154" s="1210"/>
      <c r="AE154" s="1208" t="s">
        <v>439</v>
      </c>
      <c r="AF154" s="1209"/>
      <c r="AG154" s="1210"/>
      <c r="AH154" s="1208" t="s">
        <v>439</v>
      </c>
      <c r="AI154" s="1209"/>
      <c r="AJ154" s="1210"/>
      <c r="AK154" s="1208" t="s">
        <v>439</v>
      </c>
      <c r="AL154" s="1209"/>
      <c r="AM154" s="1210"/>
      <c r="AN154" s="1208" t="s">
        <v>439</v>
      </c>
      <c r="AO154" s="1209"/>
      <c r="AP154" s="1210"/>
      <c r="AQ154" s="1208" t="s">
        <v>439</v>
      </c>
      <c r="AR154" s="1209"/>
      <c r="AS154" s="1210"/>
      <c r="AT154" s="1208" t="s">
        <v>439</v>
      </c>
      <c r="AU154" s="1209"/>
      <c r="AV154" s="1210"/>
      <c r="AW154" s="1199"/>
      <c r="AX154" s="1200"/>
      <c r="AY154" s="1201"/>
      <c r="AZ154" s="1190"/>
      <c r="BA154" s="1191"/>
      <c r="BB154" s="1191"/>
      <c r="BC154" s="1191"/>
      <c r="BD154" s="1192"/>
    </row>
    <row r="155" spans="1:56" ht="10.5" customHeight="1">
      <c r="A155" s="1236"/>
      <c r="B155" s="1236"/>
      <c r="C155" s="1229"/>
      <c r="D155" s="1230"/>
      <c r="E155" s="1230"/>
      <c r="F155" s="1230"/>
      <c r="G155" s="1231"/>
      <c r="H155" s="1220"/>
      <c r="I155" s="1221"/>
      <c r="J155" s="1221"/>
      <c r="K155" s="1221"/>
      <c r="L155" s="1221"/>
      <c r="M155" s="1221"/>
      <c r="N155" s="1221"/>
      <c r="O155" s="1221"/>
      <c r="P155" s="1221"/>
      <c r="Q155" s="1221"/>
      <c r="R155" s="1221"/>
      <c r="S155" s="1221"/>
      <c r="T155" s="1221"/>
      <c r="U155" s="1221"/>
      <c r="V155" s="1221"/>
      <c r="W155" s="1221"/>
      <c r="X155" s="1222"/>
      <c r="Y155" s="1211"/>
      <c r="Z155" s="1212"/>
      <c r="AA155" s="1213"/>
      <c r="AB155" s="1211"/>
      <c r="AC155" s="1212"/>
      <c r="AD155" s="1213"/>
      <c r="AE155" s="1211"/>
      <c r="AF155" s="1212"/>
      <c r="AG155" s="1213"/>
      <c r="AH155" s="1211"/>
      <c r="AI155" s="1212"/>
      <c r="AJ155" s="1213"/>
      <c r="AK155" s="1211"/>
      <c r="AL155" s="1212"/>
      <c r="AM155" s="1213"/>
      <c r="AN155" s="1211"/>
      <c r="AO155" s="1212"/>
      <c r="AP155" s="1213"/>
      <c r="AQ155" s="1211"/>
      <c r="AR155" s="1212"/>
      <c r="AS155" s="1213"/>
      <c r="AT155" s="1211"/>
      <c r="AU155" s="1212"/>
      <c r="AV155" s="1213"/>
      <c r="AW155" s="1202"/>
      <c r="AX155" s="1203"/>
      <c r="AY155" s="1204"/>
      <c r="AZ155" s="1193"/>
      <c r="BA155" s="1194"/>
      <c r="BB155" s="1194"/>
      <c r="BC155" s="1194"/>
      <c r="BD155" s="1195"/>
    </row>
    <row r="156" spans="1:56" ht="10.5" customHeight="1">
      <c r="A156" s="1236"/>
      <c r="B156" s="1236"/>
      <c r="C156" s="1229"/>
      <c r="D156" s="1230"/>
      <c r="E156" s="1230"/>
      <c r="F156" s="1230"/>
      <c r="G156" s="1231"/>
      <c r="H156" s="1226" t="s">
        <v>364</v>
      </c>
      <c r="I156" s="1227"/>
      <c r="J156" s="1227"/>
      <c r="K156" s="1227"/>
      <c r="L156" s="1227"/>
      <c r="M156" s="1227"/>
      <c r="N156" s="1227"/>
      <c r="O156" s="1227"/>
      <c r="P156" s="1227"/>
      <c r="Q156" s="1227"/>
      <c r="R156" s="1227"/>
      <c r="S156" s="1227"/>
      <c r="T156" s="1227"/>
      <c r="U156" s="1227"/>
      <c r="V156" s="1227"/>
      <c r="W156" s="1227"/>
      <c r="X156" s="1228"/>
      <c r="Y156" s="1205"/>
      <c r="Z156" s="1206"/>
      <c r="AA156" s="1207"/>
      <c r="AB156" s="1205"/>
      <c r="AC156" s="1206"/>
      <c r="AD156" s="1207"/>
      <c r="AE156" s="1205"/>
      <c r="AF156" s="1206"/>
      <c r="AG156" s="1207"/>
      <c r="AH156" s="1205"/>
      <c r="AI156" s="1206"/>
      <c r="AJ156" s="1207"/>
      <c r="AK156" s="1205"/>
      <c r="AL156" s="1206"/>
      <c r="AM156" s="1207"/>
      <c r="AN156" s="1205"/>
      <c r="AO156" s="1206"/>
      <c r="AP156" s="1207"/>
      <c r="AQ156" s="1205"/>
      <c r="AR156" s="1206"/>
      <c r="AS156" s="1207"/>
      <c r="AT156" s="1205"/>
      <c r="AU156" s="1206"/>
      <c r="AV156" s="1207"/>
      <c r="AW156" s="1196"/>
      <c r="AX156" s="1197"/>
      <c r="AY156" s="1198"/>
      <c r="AZ156" s="1187"/>
      <c r="BA156" s="1188"/>
      <c r="BB156" s="1188"/>
      <c r="BC156" s="1188"/>
      <c r="BD156" s="1189"/>
    </row>
    <row r="157" spans="1:56" ht="10.5" customHeight="1">
      <c r="A157" s="1236"/>
      <c r="B157" s="1236"/>
      <c r="C157" s="1229"/>
      <c r="D157" s="1230"/>
      <c r="E157" s="1230"/>
      <c r="F157" s="1230"/>
      <c r="G157" s="1231"/>
      <c r="H157" s="1229"/>
      <c r="I157" s="1230"/>
      <c r="J157" s="1230"/>
      <c r="K157" s="1230"/>
      <c r="L157" s="1230"/>
      <c r="M157" s="1230"/>
      <c r="N157" s="1230"/>
      <c r="O157" s="1230"/>
      <c r="P157" s="1230"/>
      <c r="Q157" s="1230"/>
      <c r="R157" s="1230"/>
      <c r="S157" s="1230"/>
      <c r="T157" s="1230"/>
      <c r="U157" s="1230"/>
      <c r="V157" s="1230"/>
      <c r="W157" s="1230"/>
      <c r="X157" s="1231"/>
      <c r="Y157" s="1208" t="s">
        <v>338</v>
      </c>
      <c r="Z157" s="1209"/>
      <c r="AA157" s="1210"/>
      <c r="AB157" s="1208" t="s">
        <v>338</v>
      </c>
      <c r="AC157" s="1209"/>
      <c r="AD157" s="1210"/>
      <c r="AE157" s="1208" t="s">
        <v>439</v>
      </c>
      <c r="AF157" s="1209"/>
      <c r="AG157" s="1210"/>
      <c r="AH157" s="1208" t="s">
        <v>439</v>
      </c>
      <c r="AI157" s="1209"/>
      <c r="AJ157" s="1210"/>
      <c r="AK157" s="1208" t="s">
        <v>439</v>
      </c>
      <c r="AL157" s="1209"/>
      <c r="AM157" s="1210"/>
      <c r="AN157" s="1208" t="s">
        <v>439</v>
      </c>
      <c r="AO157" s="1209"/>
      <c r="AP157" s="1210"/>
      <c r="AQ157" s="1208" t="s">
        <v>439</v>
      </c>
      <c r="AR157" s="1209"/>
      <c r="AS157" s="1210"/>
      <c r="AT157" s="1208" t="s">
        <v>439</v>
      </c>
      <c r="AU157" s="1209"/>
      <c r="AV157" s="1210"/>
      <c r="AW157" s="1199"/>
      <c r="AX157" s="1200"/>
      <c r="AY157" s="1201"/>
      <c r="AZ157" s="1190"/>
      <c r="BA157" s="1191"/>
      <c r="BB157" s="1191"/>
      <c r="BC157" s="1191"/>
      <c r="BD157" s="1192"/>
    </row>
    <row r="158" spans="1:56" ht="10.5" customHeight="1">
      <c r="A158" s="1236"/>
      <c r="B158" s="1236"/>
      <c r="C158" s="1232"/>
      <c r="D158" s="1233"/>
      <c r="E158" s="1233"/>
      <c r="F158" s="1233"/>
      <c r="G158" s="1234"/>
      <c r="H158" s="1232"/>
      <c r="I158" s="1233"/>
      <c r="J158" s="1233"/>
      <c r="K158" s="1233"/>
      <c r="L158" s="1233"/>
      <c r="M158" s="1233"/>
      <c r="N158" s="1233"/>
      <c r="O158" s="1233"/>
      <c r="P158" s="1233"/>
      <c r="Q158" s="1233"/>
      <c r="R158" s="1233"/>
      <c r="S158" s="1233"/>
      <c r="T158" s="1233"/>
      <c r="U158" s="1233"/>
      <c r="V158" s="1233"/>
      <c r="W158" s="1233"/>
      <c r="X158" s="1234"/>
      <c r="Y158" s="1211"/>
      <c r="Z158" s="1212"/>
      <c r="AA158" s="1213"/>
      <c r="AB158" s="1211"/>
      <c r="AC158" s="1212"/>
      <c r="AD158" s="1213"/>
      <c r="AE158" s="1211"/>
      <c r="AF158" s="1212"/>
      <c r="AG158" s="1213"/>
      <c r="AH158" s="1211"/>
      <c r="AI158" s="1212"/>
      <c r="AJ158" s="1213"/>
      <c r="AK158" s="1211"/>
      <c r="AL158" s="1212"/>
      <c r="AM158" s="1213"/>
      <c r="AN158" s="1211"/>
      <c r="AO158" s="1212"/>
      <c r="AP158" s="1213"/>
      <c r="AQ158" s="1211"/>
      <c r="AR158" s="1212"/>
      <c r="AS158" s="1213"/>
      <c r="AT158" s="1211"/>
      <c r="AU158" s="1212"/>
      <c r="AV158" s="1213"/>
      <c r="AW158" s="1202"/>
      <c r="AX158" s="1203"/>
      <c r="AY158" s="1204"/>
      <c r="AZ158" s="1193"/>
      <c r="BA158" s="1194"/>
      <c r="BB158" s="1194"/>
      <c r="BC158" s="1194"/>
      <c r="BD158" s="1195"/>
    </row>
    <row r="159" spans="1:56" ht="10.5" customHeight="1">
      <c r="A159" s="1236"/>
      <c r="B159" s="1236"/>
      <c r="C159" s="1226" t="s">
        <v>405</v>
      </c>
      <c r="D159" s="1227"/>
      <c r="E159" s="1227"/>
      <c r="F159" s="1227"/>
      <c r="G159" s="1228"/>
      <c r="H159" s="1226" t="s">
        <v>365</v>
      </c>
      <c r="I159" s="1227"/>
      <c r="J159" s="1227"/>
      <c r="K159" s="1227"/>
      <c r="L159" s="1227"/>
      <c r="M159" s="1227"/>
      <c r="N159" s="1227"/>
      <c r="O159" s="1227"/>
      <c r="P159" s="1227"/>
      <c r="Q159" s="1227"/>
      <c r="R159" s="1227"/>
      <c r="S159" s="1227"/>
      <c r="T159" s="1227"/>
      <c r="U159" s="1227"/>
      <c r="V159" s="1227"/>
      <c r="W159" s="1227"/>
      <c r="X159" s="1228"/>
      <c r="Y159" s="1205"/>
      <c r="Z159" s="1206"/>
      <c r="AA159" s="1207"/>
      <c r="AB159" s="1205"/>
      <c r="AC159" s="1206"/>
      <c r="AD159" s="1207"/>
      <c r="AE159" s="1205"/>
      <c r="AF159" s="1206"/>
      <c r="AG159" s="1207"/>
      <c r="AH159" s="1205"/>
      <c r="AI159" s="1206"/>
      <c r="AJ159" s="1207"/>
      <c r="AK159" s="1205"/>
      <c r="AL159" s="1206"/>
      <c r="AM159" s="1207"/>
      <c r="AN159" s="1205"/>
      <c r="AO159" s="1206"/>
      <c r="AP159" s="1207"/>
      <c r="AQ159" s="1205"/>
      <c r="AR159" s="1206"/>
      <c r="AS159" s="1207"/>
      <c r="AT159" s="1205"/>
      <c r="AU159" s="1206"/>
      <c r="AV159" s="1207"/>
      <c r="AW159" s="1196"/>
      <c r="AX159" s="1197"/>
      <c r="AY159" s="1198"/>
      <c r="AZ159" s="1187"/>
      <c r="BA159" s="1188"/>
      <c r="BB159" s="1188"/>
      <c r="BC159" s="1188"/>
      <c r="BD159" s="1189"/>
    </row>
    <row r="160" spans="1:56" ht="10.5" customHeight="1">
      <c r="A160" s="1236"/>
      <c r="B160" s="1236"/>
      <c r="C160" s="1229"/>
      <c r="D160" s="1230"/>
      <c r="E160" s="1230"/>
      <c r="F160" s="1230"/>
      <c r="G160" s="1231"/>
      <c r="H160" s="1229"/>
      <c r="I160" s="1230"/>
      <c r="J160" s="1230"/>
      <c r="K160" s="1230"/>
      <c r="L160" s="1230"/>
      <c r="M160" s="1230"/>
      <c r="N160" s="1230"/>
      <c r="O160" s="1230"/>
      <c r="P160" s="1230"/>
      <c r="Q160" s="1230"/>
      <c r="R160" s="1230"/>
      <c r="S160" s="1230"/>
      <c r="T160" s="1230"/>
      <c r="U160" s="1230"/>
      <c r="V160" s="1230"/>
      <c r="W160" s="1230"/>
      <c r="X160" s="1231"/>
      <c r="Y160" s="1208" t="s">
        <v>338</v>
      </c>
      <c r="Z160" s="1209"/>
      <c r="AA160" s="1210"/>
      <c r="AB160" s="1208" t="s">
        <v>338</v>
      </c>
      <c r="AC160" s="1209"/>
      <c r="AD160" s="1210"/>
      <c r="AE160" s="1208" t="s">
        <v>439</v>
      </c>
      <c r="AF160" s="1209"/>
      <c r="AG160" s="1210"/>
      <c r="AH160" s="1208" t="s">
        <v>439</v>
      </c>
      <c r="AI160" s="1209"/>
      <c r="AJ160" s="1210"/>
      <c r="AK160" s="1208" t="s">
        <v>439</v>
      </c>
      <c r="AL160" s="1209"/>
      <c r="AM160" s="1210"/>
      <c r="AN160" s="1208" t="s">
        <v>439</v>
      </c>
      <c r="AO160" s="1209"/>
      <c r="AP160" s="1210"/>
      <c r="AQ160" s="1208" t="s">
        <v>439</v>
      </c>
      <c r="AR160" s="1209"/>
      <c r="AS160" s="1210"/>
      <c r="AT160" s="1208" t="s">
        <v>439</v>
      </c>
      <c r="AU160" s="1209"/>
      <c r="AV160" s="1210"/>
      <c r="AW160" s="1199"/>
      <c r="AX160" s="1200"/>
      <c r="AY160" s="1201"/>
      <c r="AZ160" s="1190"/>
      <c r="BA160" s="1191"/>
      <c r="BB160" s="1191"/>
      <c r="BC160" s="1191"/>
      <c r="BD160" s="1192"/>
    </row>
    <row r="161" spans="1:56" ht="10.5" customHeight="1">
      <c r="A161" s="1236"/>
      <c r="B161" s="1236"/>
      <c r="C161" s="1232"/>
      <c r="D161" s="1233"/>
      <c r="E161" s="1233"/>
      <c r="F161" s="1233"/>
      <c r="G161" s="1234"/>
      <c r="H161" s="1232"/>
      <c r="I161" s="1233"/>
      <c r="J161" s="1233"/>
      <c r="K161" s="1233"/>
      <c r="L161" s="1233"/>
      <c r="M161" s="1233"/>
      <c r="N161" s="1233"/>
      <c r="O161" s="1233"/>
      <c r="P161" s="1233"/>
      <c r="Q161" s="1233"/>
      <c r="R161" s="1233"/>
      <c r="S161" s="1233"/>
      <c r="T161" s="1233"/>
      <c r="U161" s="1233"/>
      <c r="V161" s="1233"/>
      <c r="W161" s="1233"/>
      <c r="X161" s="1234"/>
      <c r="Y161" s="1211"/>
      <c r="Z161" s="1212"/>
      <c r="AA161" s="1213"/>
      <c r="AB161" s="1211"/>
      <c r="AC161" s="1212"/>
      <c r="AD161" s="1213"/>
      <c r="AE161" s="1211"/>
      <c r="AF161" s="1212"/>
      <c r="AG161" s="1213"/>
      <c r="AH161" s="1211"/>
      <c r="AI161" s="1212"/>
      <c r="AJ161" s="1213"/>
      <c r="AK161" s="1211"/>
      <c r="AL161" s="1212"/>
      <c r="AM161" s="1213"/>
      <c r="AN161" s="1211"/>
      <c r="AO161" s="1212"/>
      <c r="AP161" s="1213"/>
      <c r="AQ161" s="1211"/>
      <c r="AR161" s="1212"/>
      <c r="AS161" s="1213"/>
      <c r="AT161" s="1211"/>
      <c r="AU161" s="1212"/>
      <c r="AV161" s="1213"/>
      <c r="AW161" s="1202"/>
      <c r="AX161" s="1203"/>
      <c r="AY161" s="1204"/>
      <c r="AZ161" s="1193"/>
      <c r="BA161" s="1194"/>
      <c r="BB161" s="1194"/>
      <c r="BC161" s="1194"/>
      <c r="BD161" s="1195"/>
    </row>
    <row r="162" spans="1:56" ht="10.5" customHeight="1">
      <c r="A162" s="1236"/>
      <c r="B162" s="1236"/>
      <c r="C162" s="1226" t="s">
        <v>366</v>
      </c>
      <c r="D162" s="1227"/>
      <c r="E162" s="1227"/>
      <c r="F162" s="1227"/>
      <c r="G162" s="1228"/>
      <c r="H162" s="1226" t="s">
        <v>440</v>
      </c>
      <c r="I162" s="1227"/>
      <c r="J162" s="1227"/>
      <c r="K162" s="1227"/>
      <c r="L162" s="1227"/>
      <c r="M162" s="1227"/>
      <c r="N162" s="1227"/>
      <c r="O162" s="1227"/>
      <c r="P162" s="1227"/>
      <c r="Q162" s="1227"/>
      <c r="R162" s="1227"/>
      <c r="S162" s="1227"/>
      <c r="T162" s="1227"/>
      <c r="U162" s="1227"/>
      <c r="V162" s="1227"/>
      <c r="W162" s="1227"/>
      <c r="X162" s="1228"/>
      <c r="Y162" s="1205"/>
      <c r="Z162" s="1206"/>
      <c r="AA162" s="1207"/>
      <c r="AB162" s="1205"/>
      <c r="AC162" s="1206"/>
      <c r="AD162" s="1207"/>
      <c r="AE162" s="1205"/>
      <c r="AF162" s="1206"/>
      <c r="AG162" s="1207"/>
      <c r="AH162" s="1205"/>
      <c r="AI162" s="1206"/>
      <c r="AJ162" s="1207"/>
      <c r="AK162" s="1205"/>
      <c r="AL162" s="1206"/>
      <c r="AM162" s="1207"/>
      <c r="AN162" s="1205"/>
      <c r="AO162" s="1206"/>
      <c r="AP162" s="1207"/>
      <c r="AQ162" s="1205"/>
      <c r="AR162" s="1206"/>
      <c r="AS162" s="1207"/>
      <c r="AT162" s="1205"/>
      <c r="AU162" s="1206"/>
      <c r="AV162" s="1207"/>
      <c r="AW162" s="1196"/>
      <c r="AX162" s="1197"/>
      <c r="AY162" s="1198"/>
      <c r="AZ162" s="1187"/>
      <c r="BA162" s="1188"/>
      <c r="BB162" s="1188"/>
      <c r="BC162" s="1188"/>
      <c r="BD162" s="1189"/>
    </row>
    <row r="163" spans="1:56" ht="10.5" customHeight="1">
      <c r="A163" s="1236"/>
      <c r="B163" s="1236"/>
      <c r="C163" s="1229"/>
      <c r="D163" s="1230"/>
      <c r="E163" s="1230"/>
      <c r="F163" s="1230"/>
      <c r="G163" s="1231"/>
      <c r="H163" s="1229"/>
      <c r="I163" s="1230"/>
      <c r="J163" s="1230"/>
      <c r="K163" s="1230"/>
      <c r="L163" s="1230"/>
      <c r="M163" s="1230"/>
      <c r="N163" s="1230"/>
      <c r="O163" s="1230"/>
      <c r="P163" s="1230"/>
      <c r="Q163" s="1230"/>
      <c r="R163" s="1230"/>
      <c r="S163" s="1230"/>
      <c r="T163" s="1230"/>
      <c r="U163" s="1230"/>
      <c r="V163" s="1230"/>
      <c r="W163" s="1230"/>
      <c r="X163" s="1231"/>
      <c r="Y163" s="1208" t="s">
        <v>338</v>
      </c>
      <c r="Z163" s="1209"/>
      <c r="AA163" s="1210"/>
      <c r="AB163" s="1208" t="s">
        <v>338</v>
      </c>
      <c r="AC163" s="1209"/>
      <c r="AD163" s="1210"/>
      <c r="AE163" s="1208" t="s">
        <v>439</v>
      </c>
      <c r="AF163" s="1209"/>
      <c r="AG163" s="1210"/>
      <c r="AH163" s="1208" t="s">
        <v>439</v>
      </c>
      <c r="AI163" s="1209"/>
      <c r="AJ163" s="1210"/>
      <c r="AK163" s="1208" t="s">
        <v>439</v>
      </c>
      <c r="AL163" s="1209"/>
      <c r="AM163" s="1210"/>
      <c r="AN163" s="1208" t="s">
        <v>439</v>
      </c>
      <c r="AO163" s="1209"/>
      <c r="AP163" s="1210"/>
      <c r="AQ163" s="1208" t="s">
        <v>439</v>
      </c>
      <c r="AR163" s="1209"/>
      <c r="AS163" s="1210"/>
      <c r="AT163" s="1208" t="s">
        <v>439</v>
      </c>
      <c r="AU163" s="1209"/>
      <c r="AV163" s="1210"/>
      <c r="AW163" s="1199"/>
      <c r="AX163" s="1200"/>
      <c r="AY163" s="1201"/>
      <c r="AZ163" s="1190"/>
      <c r="BA163" s="1191"/>
      <c r="BB163" s="1191"/>
      <c r="BC163" s="1191"/>
      <c r="BD163" s="1192"/>
    </row>
    <row r="164" spans="1:56" ht="10.5" customHeight="1">
      <c r="A164" s="1236"/>
      <c r="B164" s="1236"/>
      <c r="C164" s="1232"/>
      <c r="D164" s="1233"/>
      <c r="E164" s="1233"/>
      <c r="F164" s="1233"/>
      <c r="G164" s="1234"/>
      <c r="H164" s="1232"/>
      <c r="I164" s="1233"/>
      <c r="J164" s="1233"/>
      <c r="K164" s="1233"/>
      <c r="L164" s="1233"/>
      <c r="M164" s="1233"/>
      <c r="N164" s="1233"/>
      <c r="O164" s="1233"/>
      <c r="P164" s="1233"/>
      <c r="Q164" s="1233"/>
      <c r="R164" s="1233"/>
      <c r="S164" s="1233"/>
      <c r="T164" s="1233"/>
      <c r="U164" s="1233"/>
      <c r="V164" s="1233"/>
      <c r="W164" s="1233"/>
      <c r="X164" s="1234"/>
      <c r="Y164" s="1211"/>
      <c r="Z164" s="1212"/>
      <c r="AA164" s="1213"/>
      <c r="AB164" s="1211"/>
      <c r="AC164" s="1212"/>
      <c r="AD164" s="1213"/>
      <c r="AE164" s="1211"/>
      <c r="AF164" s="1212"/>
      <c r="AG164" s="1213"/>
      <c r="AH164" s="1211"/>
      <c r="AI164" s="1212"/>
      <c r="AJ164" s="1213"/>
      <c r="AK164" s="1211"/>
      <c r="AL164" s="1212"/>
      <c r="AM164" s="1213"/>
      <c r="AN164" s="1211"/>
      <c r="AO164" s="1212"/>
      <c r="AP164" s="1213"/>
      <c r="AQ164" s="1211"/>
      <c r="AR164" s="1212"/>
      <c r="AS164" s="1213"/>
      <c r="AT164" s="1211"/>
      <c r="AU164" s="1212"/>
      <c r="AV164" s="1213"/>
      <c r="AW164" s="1202"/>
      <c r="AX164" s="1203"/>
      <c r="AY164" s="1204"/>
      <c r="AZ164" s="1193"/>
      <c r="BA164" s="1194"/>
      <c r="BB164" s="1194"/>
      <c r="BC164" s="1194"/>
      <c r="BD164" s="1195"/>
    </row>
    <row r="165" spans="1:56" ht="10.5" customHeight="1">
      <c r="A165" s="1236"/>
      <c r="B165" s="1236"/>
      <c r="C165" s="1226" t="s">
        <v>367</v>
      </c>
      <c r="D165" s="1227"/>
      <c r="E165" s="1227"/>
      <c r="F165" s="1227"/>
      <c r="G165" s="1228"/>
      <c r="H165" s="1226" t="s">
        <v>368</v>
      </c>
      <c r="I165" s="1227"/>
      <c r="J165" s="1227"/>
      <c r="K165" s="1227"/>
      <c r="L165" s="1227"/>
      <c r="M165" s="1227"/>
      <c r="N165" s="1227"/>
      <c r="O165" s="1227"/>
      <c r="P165" s="1227"/>
      <c r="Q165" s="1227"/>
      <c r="R165" s="1227"/>
      <c r="S165" s="1227"/>
      <c r="T165" s="1227"/>
      <c r="U165" s="1227"/>
      <c r="V165" s="1227"/>
      <c r="W165" s="1227"/>
      <c r="X165" s="1228"/>
      <c r="Y165" s="1205"/>
      <c r="Z165" s="1206"/>
      <c r="AA165" s="1207"/>
      <c r="AB165" s="1205"/>
      <c r="AC165" s="1206"/>
      <c r="AD165" s="1207"/>
      <c r="AE165" s="1205"/>
      <c r="AF165" s="1206"/>
      <c r="AG165" s="1207"/>
      <c r="AH165" s="1205"/>
      <c r="AI165" s="1206"/>
      <c r="AJ165" s="1207"/>
      <c r="AK165" s="1205"/>
      <c r="AL165" s="1206"/>
      <c r="AM165" s="1207"/>
      <c r="AN165" s="1205"/>
      <c r="AO165" s="1206"/>
      <c r="AP165" s="1207"/>
      <c r="AQ165" s="1205"/>
      <c r="AR165" s="1206"/>
      <c r="AS165" s="1207"/>
      <c r="AT165" s="1205"/>
      <c r="AU165" s="1206"/>
      <c r="AV165" s="1207"/>
      <c r="AW165" s="1196"/>
      <c r="AX165" s="1197"/>
      <c r="AY165" s="1198"/>
      <c r="AZ165" s="1187"/>
      <c r="BA165" s="1188"/>
      <c r="BB165" s="1188"/>
      <c r="BC165" s="1188"/>
      <c r="BD165" s="1189"/>
    </row>
    <row r="166" spans="1:56" ht="10.5" customHeight="1">
      <c r="A166" s="1236"/>
      <c r="B166" s="1236"/>
      <c r="C166" s="1229"/>
      <c r="D166" s="1230"/>
      <c r="E166" s="1230"/>
      <c r="F166" s="1230"/>
      <c r="G166" s="1231"/>
      <c r="H166" s="1229"/>
      <c r="I166" s="1230"/>
      <c r="J166" s="1230"/>
      <c r="K166" s="1230"/>
      <c r="L166" s="1230"/>
      <c r="M166" s="1230"/>
      <c r="N166" s="1230"/>
      <c r="O166" s="1230"/>
      <c r="P166" s="1230"/>
      <c r="Q166" s="1230"/>
      <c r="R166" s="1230"/>
      <c r="S166" s="1230"/>
      <c r="T166" s="1230"/>
      <c r="U166" s="1230"/>
      <c r="V166" s="1230"/>
      <c r="W166" s="1230"/>
      <c r="X166" s="1231"/>
      <c r="Y166" s="1208" t="s">
        <v>338</v>
      </c>
      <c r="Z166" s="1209"/>
      <c r="AA166" s="1210"/>
      <c r="AB166" s="1208" t="s">
        <v>338</v>
      </c>
      <c r="AC166" s="1209"/>
      <c r="AD166" s="1210"/>
      <c r="AE166" s="1208" t="s">
        <v>439</v>
      </c>
      <c r="AF166" s="1209"/>
      <c r="AG166" s="1210"/>
      <c r="AH166" s="1208" t="s">
        <v>439</v>
      </c>
      <c r="AI166" s="1209"/>
      <c r="AJ166" s="1210"/>
      <c r="AK166" s="1208" t="s">
        <v>439</v>
      </c>
      <c r="AL166" s="1209"/>
      <c r="AM166" s="1210"/>
      <c r="AN166" s="1208" t="s">
        <v>439</v>
      </c>
      <c r="AO166" s="1209"/>
      <c r="AP166" s="1210"/>
      <c r="AQ166" s="1208" t="s">
        <v>439</v>
      </c>
      <c r="AR166" s="1209"/>
      <c r="AS166" s="1210"/>
      <c r="AT166" s="1208" t="s">
        <v>439</v>
      </c>
      <c r="AU166" s="1209"/>
      <c r="AV166" s="1210"/>
      <c r="AW166" s="1199"/>
      <c r="AX166" s="1200"/>
      <c r="AY166" s="1201"/>
      <c r="AZ166" s="1190"/>
      <c r="BA166" s="1191"/>
      <c r="BB166" s="1191"/>
      <c r="BC166" s="1191"/>
      <c r="BD166" s="1192"/>
    </row>
    <row r="167" spans="1:56" ht="10.5" customHeight="1">
      <c r="A167" s="1236"/>
      <c r="B167" s="1236"/>
      <c r="C167" s="1229"/>
      <c r="D167" s="1230"/>
      <c r="E167" s="1230"/>
      <c r="F167" s="1230"/>
      <c r="G167" s="1231"/>
      <c r="H167" s="1232"/>
      <c r="I167" s="1233"/>
      <c r="J167" s="1233"/>
      <c r="K167" s="1233"/>
      <c r="L167" s="1233"/>
      <c r="M167" s="1233"/>
      <c r="N167" s="1233"/>
      <c r="O167" s="1233"/>
      <c r="P167" s="1233"/>
      <c r="Q167" s="1233"/>
      <c r="R167" s="1233"/>
      <c r="S167" s="1233"/>
      <c r="T167" s="1233"/>
      <c r="U167" s="1233"/>
      <c r="V167" s="1233"/>
      <c r="W167" s="1233"/>
      <c r="X167" s="1234"/>
      <c r="Y167" s="1211"/>
      <c r="Z167" s="1212"/>
      <c r="AA167" s="1213"/>
      <c r="AB167" s="1211"/>
      <c r="AC167" s="1212"/>
      <c r="AD167" s="1213"/>
      <c r="AE167" s="1211"/>
      <c r="AF167" s="1212"/>
      <c r="AG167" s="1213"/>
      <c r="AH167" s="1211"/>
      <c r="AI167" s="1212"/>
      <c r="AJ167" s="1213"/>
      <c r="AK167" s="1211"/>
      <c r="AL167" s="1212"/>
      <c r="AM167" s="1213"/>
      <c r="AN167" s="1211"/>
      <c r="AO167" s="1212"/>
      <c r="AP167" s="1213"/>
      <c r="AQ167" s="1211"/>
      <c r="AR167" s="1212"/>
      <c r="AS167" s="1213"/>
      <c r="AT167" s="1211"/>
      <c r="AU167" s="1212"/>
      <c r="AV167" s="1213"/>
      <c r="AW167" s="1202"/>
      <c r="AX167" s="1203"/>
      <c r="AY167" s="1204"/>
      <c r="AZ167" s="1193"/>
      <c r="BA167" s="1194"/>
      <c r="BB167" s="1194"/>
      <c r="BC167" s="1194"/>
      <c r="BD167" s="1195"/>
    </row>
    <row r="168" spans="1:56" ht="10.5" customHeight="1">
      <c r="A168" s="1236"/>
      <c r="B168" s="1236"/>
      <c r="C168" s="1229"/>
      <c r="D168" s="1230"/>
      <c r="E168" s="1230"/>
      <c r="F168" s="1230"/>
      <c r="G168" s="1231"/>
      <c r="H168" s="1214" t="s">
        <v>441</v>
      </c>
      <c r="I168" s="1215"/>
      <c r="J168" s="1215"/>
      <c r="K168" s="1215"/>
      <c r="L168" s="1215"/>
      <c r="M168" s="1215"/>
      <c r="N168" s="1215"/>
      <c r="O168" s="1215"/>
      <c r="P168" s="1215"/>
      <c r="Q168" s="1215"/>
      <c r="R168" s="1215"/>
      <c r="S168" s="1215"/>
      <c r="T168" s="1215"/>
      <c r="U168" s="1215"/>
      <c r="V168" s="1215"/>
      <c r="W168" s="1215"/>
      <c r="X168" s="1216"/>
      <c r="Y168" s="1205"/>
      <c r="Z168" s="1206"/>
      <c r="AA168" s="1207"/>
      <c r="AB168" s="1205"/>
      <c r="AC168" s="1206"/>
      <c r="AD168" s="1207"/>
      <c r="AE168" s="1205"/>
      <c r="AF168" s="1206"/>
      <c r="AG168" s="1207"/>
      <c r="AH168" s="1205"/>
      <c r="AI168" s="1206"/>
      <c r="AJ168" s="1207"/>
      <c r="AK168" s="1205"/>
      <c r="AL168" s="1206"/>
      <c r="AM168" s="1207"/>
      <c r="AN168" s="1205"/>
      <c r="AO168" s="1206"/>
      <c r="AP168" s="1207"/>
      <c r="AQ168" s="1205"/>
      <c r="AR168" s="1206"/>
      <c r="AS168" s="1207"/>
      <c r="AT168" s="1205"/>
      <c r="AU168" s="1206"/>
      <c r="AV168" s="1207"/>
      <c r="AW168" s="1196"/>
      <c r="AX168" s="1197"/>
      <c r="AY168" s="1198"/>
      <c r="AZ168" s="1187"/>
      <c r="BA168" s="1188"/>
      <c r="BB168" s="1188"/>
      <c r="BC168" s="1188"/>
      <c r="BD168" s="1189"/>
    </row>
    <row r="169" spans="1:56" ht="10.5" customHeight="1">
      <c r="A169" s="1236"/>
      <c r="B169" s="1236"/>
      <c r="C169" s="1229"/>
      <c r="D169" s="1230"/>
      <c r="E169" s="1230"/>
      <c r="F169" s="1230"/>
      <c r="G169" s="1231"/>
      <c r="H169" s="1217"/>
      <c r="I169" s="1218"/>
      <c r="J169" s="1218"/>
      <c r="K169" s="1218"/>
      <c r="L169" s="1218"/>
      <c r="M169" s="1218"/>
      <c r="N169" s="1218"/>
      <c r="O169" s="1218"/>
      <c r="P169" s="1218"/>
      <c r="Q169" s="1218"/>
      <c r="R169" s="1218"/>
      <c r="S169" s="1218"/>
      <c r="T169" s="1218"/>
      <c r="U169" s="1218"/>
      <c r="V169" s="1218"/>
      <c r="W169" s="1218"/>
      <c r="X169" s="1219"/>
      <c r="Y169" s="1208" t="s">
        <v>338</v>
      </c>
      <c r="Z169" s="1209"/>
      <c r="AA169" s="1210"/>
      <c r="AB169" s="1208" t="s">
        <v>338</v>
      </c>
      <c r="AC169" s="1209"/>
      <c r="AD169" s="1210"/>
      <c r="AE169" s="1208" t="s">
        <v>439</v>
      </c>
      <c r="AF169" s="1209"/>
      <c r="AG169" s="1210"/>
      <c r="AH169" s="1208" t="s">
        <v>439</v>
      </c>
      <c r="AI169" s="1209"/>
      <c r="AJ169" s="1210"/>
      <c r="AK169" s="1208" t="s">
        <v>439</v>
      </c>
      <c r="AL169" s="1209"/>
      <c r="AM169" s="1210"/>
      <c r="AN169" s="1208" t="s">
        <v>439</v>
      </c>
      <c r="AO169" s="1209"/>
      <c r="AP169" s="1210"/>
      <c r="AQ169" s="1208" t="s">
        <v>439</v>
      </c>
      <c r="AR169" s="1209"/>
      <c r="AS169" s="1210"/>
      <c r="AT169" s="1208" t="s">
        <v>439</v>
      </c>
      <c r="AU169" s="1209"/>
      <c r="AV169" s="1210"/>
      <c r="AW169" s="1199"/>
      <c r="AX169" s="1200"/>
      <c r="AY169" s="1201"/>
      <c r="AZ169" s="1190"/>
      <c r="BA169" s="1191"/>
      <c r="BB169" s="1191"/>
      <c r="BC169" s="1191"/>
      <c r="BD169" s="1192"/>
    </row>
    <row r="170" spans="1:56" ht="10.5" customHeight="1">
      <c r="A170" s="1236"/>
      <c r="B170" s="1236"/>
      <c r="C170" s="1229"/>
      <c r="D170" s="1230"/>
      <c r="E170" s="1230"/>
      <c r="F170" s="1230"/>
      <c r="G170" s="1231"/>
      <c r="H170" s="1220"/>
      <c r="I170" s="1221"/>
      <c r="J170" s="1221"/>
      <c r="K170" s="1221"/>
      <c r="L170" s="1221"/>
      <c r="M170" s="1221"/>
      <c r="N170" s="1221"/>
      <c r="O170" s="1221"/>
      <c r="P170" s="1221"/>
      <c r="Q170" s="1221"/>
      <c r="R170" s="1221"/>
      <c r="S170" s="1221"/>
      <c r="T170" s="1221"/>
      <c r="U170" s="1221"/>
      <c r="V170" s="1221"/>
      <c r="W170" s="1221"/>
      <c r="X170" s="1222"/>
      <c r="Y170" s="1211"/>
      <c r="Z170" s="1212"/>
      <c r="AA170" s="1213"/>
      <c r="AB170" s="1211"/>
      <c r="AC170" s="1212"/>
      <c r="AD170" s="1213"/>
      <c r="AE170" s="1211"/>
      <c r="AF170" s="1212"/>
      <c r="AG170" s="1213"/>
      <c r="AH170" s="1211"/>
      <c r="AI170" s="1212"/>
      <c r="AJ170" s="1213"/>
      <c r="AK170" s="1211"/>
      <c r="AL170" s="1212"/>
      <c r="AM170" s="1213"/>
      <c r="AN170" s="1211"/>
      <c r="AO170" s="1212"/>
      <c r="AP170" s="1213"/>
      <c r="AQ170" s="1211"/>
      <c r="AR170" s="1212"/>
      <c r="AS170" s="1213"/>
      <c r="AT170" s="1211"/>
      <c r="AU170" s="1212"/>
      <c r="AV170" s="1213"/>
      <c r="AW170" s="1202"/>
      <c r="AX170" s="1203"/>
      <c r="AY170" s="1204"/>
      <c r="AZ170" s="1193"/>
      <c r="BA170" s="1194"/>
      <c r="BB170" s="1194"/>
      <c r="BC170" s="1194"/>
      <c r="BD170" s="1195"/>
    </row>
    <row r="171" spans="1:56" ht="10.5" customHeight="1">
      <c r="A171" s="1236"/>
      <c r="B171" s="1236"/>
      <c r="C171" s="1229"/>
      <c r="D171" s="1230"/>
      <c r="E171" s="1230"/>
      <c r="F171" s="1230"/>
      <c r="G171" s="1231"/>
      <c r="H171" s="1238" t="s">
        <v>685</v>
      </c>
      <c r="I171" s="1239"/>
      <c r="J171" s="1239"/>
      <c r="K171" s="1239"/>
      <c r="L171" s="1239"/>
      <c r="M171" s="1239"/>
      <c r="N171" s="1239"/>
      <c r="O171" s="1239"/>
      <c r="P171" s="1239"/>
      <c r="Q171" s="1239"/>
      <c r="R171" s="1239"/>
      <c r="S171" s="1239"/>
      <c r="T171" s="1239"/>
      <c r="U171" s="1239"/>
      <c r="V171" s="1239"/>
      <c r="W171" s="1239"/>
      <c r="X171" s="1240"/>
      <c r="Y171" s="1205"/>
      <c r="Z171" s="1206"/>
      <c r="AA171" s="1207"/>
      <c r="AB171" s="1205"/>
      <c r="AC171" s="1206"/>
      <c r="AD171" s="1207"/>
      <c r="AE171" s="1205"/>
      <c r="AF171" s="1206"/>
      <c r="AG171" s="1207"/>
      <c r="AH171" s="1205"/>
      <c r="AI171" s="1206"/>
      <c r="AJ171" s="1207"/>
      <c r="AK171" s="1205"/>
      <c r="AL171" s="1206"/>
      <c r="AM171" s="1207"/>
      <c r="AN171" s="1205"/>
      <c r="AO171" s="1206"/>
      <c r="AP171" s="1207"/>
      <c r="AQ171" s="1205"/>
      <c r="AR171" s="1206"/>
      <c r="AS171" s="1207"/>
      <c r="AT171" s="1205"/>
      <c r="AU171" s="1206"/>
      <c r="AV171" s="1207"/>
      <c r="AW171" s="1196"/>
      <c r="AX171" s="1197"/>
      <c r="AY171" s="1198"/>
      <c r="AZ171" s="1187"/>
      <c r="BA171" s="1188"/>
      <c r="BB171" s="1188"/>
      <c r="BC171" s="1188"/>
      <c r="BD171" s="1189"/>
    </row>
    <row r="172" spans="1:56" ht="10.5" customHeight="1">
      <c r="A172" s="1236"/>
      <c r="B172" s="1236"/>
      <c r="C172" s="1229"/>
      <c r="D172" s="1230"/>
      <c r="E172" s="1230"/>
      <c r="F172" s="1230"/>
      <c r="G172" s="1231"/>
      <c r="H172" s="1241"/>
      <c r="I172" s="1242"/>
      <c r="J172" s="1242"/>
      <c r="K172" s="1242"/>
      <c r="L172" s="1242"/>
      <c r="M172" s="1242"/>
      <c r="N172" s="1242"/>
      <c r="O172" s="1242"/>
      <c r="P172" s="1242"/>
      <c r="Q172" s="1242"/>
      <c r="R172" s="1242"/>
      <c r="S172" s="1242"/>
      <c r="T172" s="1242"/>
      <c r="U172" s="1242"/>
      <c r="V172" s="1242"/>
      <c r="W172" s="1242"/>
      <c r="X172" s="1243"/>
      <c r="Y172" s="1208" t="s">
        <v>338</v>
      </c>
      <c r="Z172" s="1209"/>
      <c r="AA172" s="1210"/>
      <c r="AB172" s="1208" t="s">
        <v>338</v>
      </c>
      <c r="AC172" s="1209"/>
      <c r="AD172" s="1210"/>
      <c r="AE172" s="1208" t="s">
        <v>439</v>
      </c>
      <c r="AF172" s="1209"/>
      <c r="AG172" s="1210"/>
      <c r="AH172" s="1208" t="s">
        <v>439</v>
      </c>
      <c r="AI172" s="1209"/>
      <c r="AJ172" s="1210"/>
      <c r="AK172" s="1208" t="s">
        <v>439</v>
      </c>
      <c r="AL172" s="1209"/>
      <c r="AM172" s="1210"/>
      <c r="AN172" s="1208" t="s">
        <v>439</v>
      </c>
      <c r="AO172" s="1209"/>
      <c r="AP172" s="1210"/>
      <c r="AQ172" s="1208" t="s">
        <v>439</v>
      </c>
      <c r="AR172" s="1209"/>
      <c r="AS172" s="1210"/>
      <c r="AT172" s="1208" t="s">
        <v>439</v>
      </c>
      <c r="AU172" s="1209"/>
      <c r="AV172" s="1210"/>
      <c r="AW172" s="1199"/>
      <c r="AX172" s="1200"/>
      <c r="AY172" s="1201"/>
      <c r="AZ172" s="1190"/>
      <c r="BA172" s="1191"/>
      <c r="BB172" s="1191"/>
      <c r="BC172" s="1191"/>
      <c r="BD172" s="1192"/>
    </row>
    <row r="173" spans="1:56" ht="10.5" customHeight="1">
      <c r="A173" s="1236"/>
      <c r="B173" s="1236"/>
      <c r="C173" s="1229"/>
      <c r="D173" s="1230"/>
      <c r="E173" s="1230"/>
      <c r="F173" s="1230"/>
      <c r="G173" s="1231"/>
      <c r="H173" s="1241"/>
      <c r="I173" s="1242"/>
      <c r="J173" s="1242"/>
      <c r="K173" s="1242"/>
      <c r="L173" s="1242"/>
      <c r="M173" s="1242"/>
      <c r="N173" s="1242"/>
      <c r="O173" s="1242"/>
      <c r="P173" s="1242"/>
      <c r="Q173" s="1242"/>
      <c r="R173" s="1242"/>
      <c r="S173" s="1242"/>
      <c r="T173" s="1242"/>
      <c r="U173" s="1242"/>
      <c r="V173" s="1242"/>
      <c r="W173" s="1242"/>
      <c r="X173" s="1243"/>
      <c r="Y173" s="1223"/>
      <c r="Z173" s="1224"/>
      <c r="AA173" s="1225"/>
      <c r="AB173" s="1223"/>
      <c r="AC173" s="1224"/>
      <c r="AD173" s="1225"/>
      <c r="AE173" s="1223"/>
      <c r="AF173" s="1224"/>
      <c r="AG173" s="1225"/>
      <c r="AH173" s="1223"/>
      <c r="AI173" s="1224"/>
      <c r="AJ173" s="1225"/>
      <c r="AK173" s="1223"/>
      <c r="AL173" s="1224"/>
      <c r="AM173" s="1225"/>
      <c r="AN173" s="1223"/>
      <c r="AO173" s="1224"/>
      <c r="AP173" s="1225"/>
      <c r="AQ173" s="1223"/>
      <c r="AR173" s="1224"/>
      <c r="AS173" s="1225"/>
      <c r="AT173" s="1223"/>
      <c r="AU173" s="1224"/>
      <c r="AV173" s="1225"/>
      <c r="AW173" s="1199"/>
      <c r="AX173" s="1200"/>
      <c r="AY173" s="1201"/>
      <c r="AZ173" s="1190"/>
      <c r="BA173" s="1191"/>
      <c r="BB173" s="1191"/>
      <c r="BC173" s="1191"/>
      <c r="BD173" s="1192"/>
    </row>
    <row r="174" spans="1:56" ht="10.5" customHeight="1">
      <c r="A174" s="1236"/>
      <c r="B174" s="1236"/>
      <c r="C174" s="1229"/>
      <c r="D174" s="1230"/>
      <c r="E174" s="1230"/>
      <c r="F174" s="1230"/>
      <c r="G174" s="1231"/>
      <c r="H174" s="1244"/>
      <c r="I174" s="1245"/>
      <c r="J174" s="1245"/>
      <c r="K174" s="1245"/>
      <c r="L174" s="1245"/>
      <c r="M174" s="1245"/>
      <c r="N174" s="1245"/>
      <c r="O174" s="1245"/>
      <c r="P174" s="1245"/>
      <c r="Q174" s="1245"/>
      <c r="R174" s="1245"/>
      <c r="S174" s="1245"/>
      <c r="T174" s="1245"/>
      <c r="U174" s="1245"/>
      <c r="V174" s="1245"/>
      <c r="W174" s="1245"/>
      <c r="X174" s="1246"/>
      <c r="Y174" s="1211"/>
      <c r="Z174" s="1212"/>
      <c r="AA174" s="1213"/>
      <c r="AB174" s="1211"/>
      <c r="AC174" s="1212"/>
      <c r="AD174" s="1213"/>
      <c r="AE174" s="1211"/>
      <c r="AF174" s="1212"/>
      <c r="AG174" s="1213"/>
      <c r="AH174" s="1211"/>
      <c r="AI174" s="1212"/>
      <c r="AJ174" s="1213"/>
      <c r="AK174" s="1211"/>
      <c r="AL174" s="1212"/>
      <c r="AM174" s="1213"/>
      <c r="AN174" s="1211"/>
      <c r="AO174" s="1212"/>
      <c r="AP174" s="1213"/>
      <c r="AQ174" s="1211"/>
      <c r="AR174" s="1212"/>
      <c r="AS174" s="1213"/>
      <c r="AT174" s="1211"/>
      <c r="AU174" s="1212"/>
      <c r="AV174" s="1213"/>
      <c r="AW174" s="1202"/>
      <c r="AX174" s="1203"/>
      <c r="AY174" s="1204"/>
      <c r="AZ174" s="1193"/>
      <c r="BA174" s="1194"/>
      <c r="BB174" s="1194"/>
      <c r="BC174" s="1194"/>
      <c r="BD174" s="1195"/>
    </row>
    <row r="175" spans="1:56" ht="10.5" customHeight="1">
      <c r="A175" s="1236"/>
      <c r="B175" s="1236"/>
      <c r="C175" s="1229"/>
      <c r="D175" s="1230"/>
      <c r="E175" s="1230"/>
      <c r="F175" s="1230"/>
      <c r="G175" s="1231"/>
      <c r="H175" s="1226" t="s">
        <v>406</v>
      </c>
      <c r="I175" s="1227"/>
      <c r="J175" s="1227"/>
      <c r="K175" s="1227"/>
      <c r="L175" s="1227"/>
      <c r="M175" s="1227"/>
      <c r="N175" s="1227"/>
      <c r="O175" s="1227"/>
      <c r="P175" s="1227"/>
      <c r="Q175" s="1227"/>
      <c r="R175" s="1227"/>
      <c r="S175" s="1227"/>
      <c r="T175" s="1227"/>
      <c r="U175" s="1227"/>
      <c r="V175" s="1227"/>
      <c r="W175" s="1227"/>
      <c r="X175" s="1228"/>
      <c r="Y175" s="1205"/>
      <c r="Z175" s="1206"/>
      <c r="AA175" s="1207"/>
      <c r="AB175" s="1205"/>
      <c r="AC175" s="1206"/>
      <c r="AD175" s="1207"/>
      <c r="AE175" s="1205"/>
      <c r="AF175" s="1206"/>
      <c r="AG175" s="1207"/>
      <c r="AH175" s="1205"/>
      <c r="AI175" s="1206"/>
      <c r="AJ175" s="1207"/>
      <c r="AK175" s="1205"/>
      <c r="AL175" s="1206"/>
      <c r="AM175" s="1207"/>
      <c r="AN175" s="1205"/>
      <c r="AO175" s="1206"/>
      <c r="AP175" s="1207"/>
      <c r="AQ175" s="1205"/>
      <c r="AR175" s="1206"/>
      <c r="AS175" s="1207"/>
      <c r="AT175" s="1205"/>
      <c r="AU175" s="1206"/>
      <c r="AV175" s="1207"/>
      <c r="AW175" s="1196"/>
      <c r="AX175" s="1197"/>
      <c r="AY175" s="1198"/>
      <c r="AZ175" s="1187"/>
      <c r="BA175" s="1188"/>
      <c r="BB175" s="1188"/>
      <c r="BC175" s="1188"/>
      <c r="BD175" s="1189"/>
    </row>
    <row r="176" spans="1:56" ht="10.5" customHeight="1">
      <c r="A176" s="1236"/>
      <c r="B176" s="1236"/>
      <c r="C176" s="1229"/>
      <c r="D176" s="1230"/>
      <c r="E176" s="1230"/>
      <c r="F176" s="1230"/>
      <c r="G176" s="1231"/>
      <c r="H176" s="1229"/>
      <c r="I176" s="1230"/>
      <c r="J176" s="1230"/>
      <c r="K176" s="1230"/>
      <c r="L176" s="1230"/>
      <c r="M176" s="1230"/>
      <c r="N176" s="1230"/>
      <c r="O176" s="1230"/>
      <c r="P176" s="1230"/>
      <c r="Q176" s="1230"/>
      <c r="R176" s="1230"/>
      <c r="S176" s="1230"/>
      <c r="T176" s="1230"/>
      <c r="U176" s="1230"/>
      <c r="V176" s="1230"/>
      <c r="W176" s="1230"/>
      <c r="X176" s="1231"/>
      <c r="Y176" s="1208" t="s">
        <v>338</v>
      </c>
      <c r="Z176" s="1209"/>
      <c r="AA176" s="1210"/>
      <c r="AB176" s="1208" t="s">
        <v>338</v>
      </c>
      <c r="AC176" s="1209"/>
      <c r="AD176" s="1210"/>
      <c r="AE176" s="1208" t="s">
        <v>439</v>
      </c>
      <c r="AF176" s="1209"/>
      <c r="AG176" s="1210"/>
      <c r="AH176" s="1208" t="s">
        <v>439</v>
      </c>
      <c r="AI176" s="1209"/>
      <c r="AJ176" s="1210"/>
      <c r="AK176" s="1208" t="s">
        <v>439</v>
      </c>
      <c r="AL176" s="1209"/>
      <c r="AM176" s="1210"/>
      <c r="AN176" s="1208" t="s">
        <v>439</v>
      </c>
      <c r="AO176" s="1209"/>
      <c r="AP176" s="1210"/>
      <c r="AQ176" s="1208" t="s">
        <v>439</v>
      </c>
      <c r="AR176" s="1209"/>
      <c r="AS176" s="1210"/>
      <c r="AT176" s="1208" t="s">
        <v>439</v>
      </c>
      <c r="AU176" s="1209"/>
      <c r="AV176" s="1210"/>
      <c r="AW176" s="1199"/>
      <c r="AX176" s="1200"/>
      <c r="AY176" s="1201"/>
      <c r="AZ176" s="1190"/>
      <c r="BA176" s="1191"/>
      <c r="BB176" s="1191"/>
      <c r="BC176" s="1191"/>
      <c r="BD176" s="1192"/>
    </row>
    <row r="177" spans="1:56" ht="10.5" customHeight="1">
      <c r="A177" s="1236"/>
      <c r="B177" s="1236"/>
      <c r="C177" s="1229"/>
      <c r="D177" s="1230"/>
      <c r="E177" s="1230"/>
      <c r="F177" s="1230"/>
      <c r="G177" s="1231"/>
      <c r="H177" s="1232"/>
      <c r="I177" s="1233"/>
      <c r="J177" s="1233"/>
      <c r="K177" s="1233"/>
      <c r="L177" s="1233"/>
      <c r="M177" s="1233"/>
      <c r="N177" s="1233"/>
      <c r="O177" s="1233"/>
      <c r="P177" s="1233"/>
      <c r="Q177" s="1233"/>
      <c r="R177" s="1233"/>
      <c r="S177" s="1233"/>
      <c r="T177" s="1233"/>
      <c r="U177" s="1233"/>
      <c r="V177" s="1233"/>
      <c r="W177" s="1233"/>
      <c r="X177" s="1234"/>
      <c r="Y177" s="1211"/>
      <c r="Z177" s="1212"/>
      <c r="AA177" s="1213"/>
      <c r="AB177" s="1211"/>
      <c r="AC177" s="1212"/>
      <c r="AD177" s="1213"/>
      <c r="AE177" s="1211"/>
      <c r="AF177" s="1212"/>
      <c r="AG177" s="1213"/>
      <c r="AH177" s="1211"/>
      <c r="AI177" s="1212"/>
      <c r="AJ177" s="1213"/>
      <c r="AK177" s="1211"/>
      <c r="AL177" s="1212"/>
      <c r="AM177" s="1213"/>
      <c r="AN177" s="1211"/>
      <c r="AO177" s="1212"/>
      <c r="AP177" s="1213"/>
      <c r="AQ177" s="1211"/>
      <c r="AR177" s="1212"/>
      <c r="AS177" s="1213"/>
      <c r="AT177" s="1211"/>
      <c r="AU177" s="1212"/>
      <c r="AV177" s="1213"/>
      <c r="AW177" s="1202"/>
      <c r="AX177" s="1203"/>
      <c r="AY177" s="1204"/>
      <c r="AZ177" s="1193"/>
      <c r="BA177" s="1194"/>
      <c r="BB177" s="1194"/>
      <c r="BC177" s="1194"/>
      <c r="BD177" s="1195"/>
    </row>
    <row r="178" spans="1:56" ht="10.5" customHeight="1">
      <c r="A178" s="1236"/>
      <c r="B178" s="1236"/>
      <c r="C178" s="1229"/>
      <c r="D178" s="1230"/>
      <c r="E178" s="1230"/>
      <c r="F178" s="1230"/>
      <c r="G178" s="1231"/>
      <c r="H178" s="1226" t="s">
        <v>369</v>
      </c>
      <c r="I178" s="1227"/>
      <c r="J178" s="1227"/>
      <c r="K178" s="1227"/>
      <c r="L178" s="1227"/>
      <c r="M178" s="1227"/>
      <c r="N178" s="1227"/>
      <c r="O178" s="1227"/>
      <c r="P178" s="1227"/>
      <c r="Q178" s="1227"/>
      <c r="R178" s="1227"/>
      <c r="S178" s="1227"/>
      <c r="T178" s="1227"/>
      <c r="U178" s="1227"/>
      <c r="V178" s="1227"/>
      <c r="W178" s="1227"/>
      <c r="X178" s="1228"/>
      <c r="Y178" s="1205"/>
      <c r="Z178" s="1206"/>
      <c r="AA178" s="1207"/>
      <c r="AB178" s="1205"/>
      <c r="AC178" s="1206"/>
      <c r="AD178" s="1207"/>
      <c r="AE178" s="1205"/>
      <c r="AF178" s="1206"/>
      <c r="AG178" s="1207"/>
      <c r="AH178" s="1205"/>
      <c r="AI178" s="1206"/>
      <c r="AJ178" s="1207"/>
      <c r="AK178" s="1205"/>
      <c r="AL178" s="1206"/>
      <c r="AM178" s="1207"/>
      <c r="AN178" s="1205"/>
      <c r="AO178" s="1206"/>
      <c r="AP178" s="1207"/>
      <c r="AQ178" s="1205"/>
      <c r="AR178" s="1206"/>
      <c r="AS178" s="1207"/>
      <c r="AT178" s="1205"/>
      <c r="AU178" s="1206"/>
      <c r="AV178" s="1207"/>
      <c r="AW178" s="1196"/>
      <c r="AX178" s="1197"/>
      <c r="AY178" s="1198"/>
      <c r="AZ178" s="1187"/>
      <c r="BA178" s="1188"/>
      <c r="BB178" s="1188"/>
      <c r="BC178" s="1188"/>
      <c r="BD178" s="1189"/>
    </row>
    <row r="179" spans="1:56" ht="10.5" customHeight="1">
      <c r="A179" s="1236"/>
      <c r="B179" s="1236"/>
      <c r="C179" s="1229"/>
      <c r="D179" s="1230"/>
      <c r="E179" s="1230"/>
      <c r="F179" s="1230"/>
      <c r="G179" s="1231"/>
      <c r="H179" s="1229"/>
      <c r="I179" s="1230"/>
      <c r="J179" s="1230"/>
      <c r="K179" s="1230"/>
      <c r="L179" s="1230"/>
      <c r="M179" s="1230"/>
      <c r="N179" s="1230"/>
      <c r="O179" s="1230"/>
      <c r="P179" s="1230"/>
      <c r="Q179" s="1230"/>
      <c r="R179" s="1230"/>
      <c r="S179" s="1230"/>
      <c r="T179" s="1230"/>
      <c r="U179" s="1230"/>
      <c r="V179" s="1230"/>
      <c r="W179" s="1230"/>
      <c r="X179" s="1231"/>
      <c r="Y179" s="1208" t="s">
        <v>338</v>
      </c>
      <c r="Z179" s="1209"/>
      <c r="AA179" s="1210"/>
      <c r="AB179" s="1208" t="s">
        <v>338</v>
      </c>
      <c r="AC179" s="1209"/>
      <c r="AD179" s="1210"/>
      <c r="AE179" s="1208" t="s">
        <v>439</v>
      </c>
      <c r="AF179" s="1209"/>
      <c r="AG179" s="1210"/>
      <c r="AH179" s="1208" t="s">
        <v>439</v>
      </c>
      <c r="AI179" s="1209"/>
      <c r="AJ179" s="1210"/>
      <c r="AK179" s="1208" t="s">
        <v>439</v>
      </c>
      <c r="AL179" s="1209"/>
      <c r="AM179" s="1210"/>
      <c r="AN179" s="1208" t="s">
        <v>439</v>
      </c>
      <c r="AO179" s="1209"/>
      <c r="AP179" s="1210"/>
      <c r="AQ179" s="1208" t="s">
        <v>439</v>
      </c>
      <c r="AR179" s="1209"/>
      <c r="AS179" s="1210"/>
      <c r="AT179" s="1208" t="s">
        <v>439</v>
      </c>
      <c r="AU179" s="1209"/>
      <c r="AV179" s="1210"/>
      <c r="AW179" s="1199"/>
      <c r="AX179" s="1200"/>
      <c r="AY179" s="1201"/>
      <c r="AZ179" s="1190"/>
      <c r="BA179" s="1191"/>
      <c r="BB179" s="1191"/>
      <c r="BC179" s="1191"/>
      <c r="BD179" s="1192"/>
    </row>
    <row r="180" spans="1:56" ht="10.5" customHeight="1">
      <c r="A180" s="1236"/>
      <c r="B180" s="1236"/>
      <c r="C180" s="1229"/>
      <c r="D180" s="1230"/>
      <c r="E180" s="1230"/>
      <c r="F180" s="1230"/>
      <c r="G180" s="1231"/>
      <c r="H180" s="1232"/>
      <c r="I180" s="1233"/>
      <c r="J180" s="1233"/>
      <c r="K180" s="1233"/>
      <c r="L180" s="1233"/>
      <c r="M180" s="1233"/>
      <c r="N180" s="1233"/>
      <c r="O180" s="1233"/>
      <c r="P180" s="1233"/>
      <c r="Q180" s="1233"/>
      <c r="R180" s="1233"/>
      <c r="S180" s="1233"/>
      <c r="T180" s="1233"/>
      <c r="U180" s="1233"/>
      <c r="V180" s="1233"/>
      <c r="W180" s="1233"/>
      <c r="X180" s="1234"/>
      <c r="Y180" s="1211"/>
      <c r="Z180" s="1212"/>
      <c r="AA180" s="1213"/>
      <c r="AB180" s="1211"/>
      <c r="AC180" s="1212"/>
      <c r="AD180" s="1213"/>
      <c r="AE180" s="1211"/>
      <c r="AF180" s="1212"/>
      <c r="AG180" s="1213"/>
      <c r="AH180" s="1211"/>
      <c r="AI180" s="1212"/>
      <c r="AJ180" s="1213"/>
      <c r="AK180" s="1211"/>
      <c r="AL180" s="1212"/>
      <c r="AM180" s="1213"/>
      <c r="AN180" s="1211"/>
      <c r="AO180" s="1212"/>
      <c r="AP180" s="1213"/>
      <c r="AQ180" s="1211"/>
      <c r="AR180" s="1212"/>
      <c r="AS180" s="1213"/>
      <c r="AT180" s="1211"/>
      <c r="AU180" s="1212"/>
      <c r="AV180" s="1213"/>
      <c r="AW180" s="1202"/>
      <c r="AX180" s="1203"/>
      <c r="AY180" s="1204"/>
      <c r="AZ180" s="1193"/>
      <c r="BA180" s="1194"/>
      <c r="BB180" s="1194"/>
      <c r="BC180" s="1194"/>
      <c r="BD180" s="1195"/>
    </row>
    <row r="181" spans="1:56" ht="10.5" customHeight="1">
      <c r="A181" s="1236"/>
      <c r="B181" s="1236"/>
      <c r="C181" s="1229"/>
      <c r="D181" s="1230"/>
      <c r="E181" s="1230"/>
      <c r="F181" s="1230"/>
      <c r="G181" s="1231"/>
      <c r="H181" s="1226" t="s">
        <v>684</v>
      </c>
      <c r="I181" s="1227"/>
      <c r="J181" s="1227"/>
      <c r="K181" s="1227"/>
      <c r="L181" s="1227"/>
      <c r="M181" s="1227"/>
      <c r="N181" s="1227"/>
      <c r="O181" s="1227"/>
      <c r="P181" s="1227"/>
      <c r="Q181" s="1227"/>
      <c r="R181" s="1227"/>
      <c r="S181" s="1227"/>
      <c r="T181" s="1227"/>
      <c r="U181" s="1227"/>
      <c r="V181" s="1227"/>
      <c r="W181" s="1227"/>
      <c r="X181" s="1228"/>
      <c r="Y181" s="1205"/>
      <c r="Z181" s="1206"/>
      <c r="AA181" s="1207"/>
      <c r="AB181" s="1205"/>
      <c r="AC181" s="1206"/>
      <c r="AD181" s="1207"/>
      <c r="AE181" s="1205"/>
      <c r="AF181" s="1206"/>
      <c r="AG181" s="1207"/>
      <c r="AH181" s="1205"/>
      <c r="AI181" s="1206"/>
      <c r="AJ181" s="1207"/>
      <c r="AK181" s="1205"/>
      <c r="AL181" s="1206"/>
      <c r="AM181" s="1207"/>
      <c r="AN181" s="1205"/>
      <c r="AO181" s="1206"/>
      <c r="AP181" s="1207"/>
      <c r="AQ181" s="1205"/>
      <c r="AR181" s="1206"/>
      <c r="AS181" s="1207"/>
      <c r="AT181" s="1205"/>
      <c r="AU181" s="1206"/>
      <c r="AV181" s="1207"/>
      <c r="AW181" s="1196"/>
      <c r="AX181" s="1197"/>
      <c r="AY181" s="1198"/>
      <c r="AZ181" s="1187"/>
      <c r="BA181" s="1188"/>
      <c r="BB181" s="1188"/>
      <c r="BC181" s="1188"/>
      <c r="BD181" s="1189"/>
    </row>
    <row r="182" spans="1:56" ht="10.5" customHeight="1">
      <c r="A182" s="1236"/>
      <c r="B182" s="1236"/>
      <c r="C182" s="1229"/>
      <c r="D182" s="1230"/>
      <c r="E182" s="1230"/>
      <c r="F182" s="1230"/>
      <c r="G182" s="1231"/>
      <c r="H182" s="1229"/>
      <c r="I182" s="1230"/>
      <c r="J182" s="1230"/>
      <c r="K182" s="1230"/>
      <c r="L182" s="1230"/>
      <c r="M182" s="1230"/>
      <c r="N182" s="1230"/>
      <c r="O182" s="1230"/>
      <c r="P182" s="1230"/>
      <c r="Q182" s="1230"/>
      <c r="R182" s="1230"/>
      <c r="S182" s="1230"/>
      <c r="T182" s="1230"/>
      <c r="U182" s="1230"/>
      <c r="V182" s="1230"/>
      <c r="W182" s="1230"/>
      <c r="X182" s="1231"/>
      <c r="Y182" s="1208" t="s">
        <v>338</v>
      </c>
      <c r="Z182" s="1209"/>
      <c r="AA182" s="1210"/>
      <c r="AB182" s="1208" t="s">
        <v>338</v>
      </c>
      <c r="AC182" s="1209"/>
      <c r="AD182" s="1210"/>
      <c r="AE182" s="1208" t="s">
        <v>439</v>
      </c>
      <c r="AF182" s="1209"/>
      <c r="AG182" s="1210"/>
      <c r="AH182" s="1208" t="s">
        <v>439</v>
      </c>
      <c r="AI182" s="1209"/>
      <c r="AJ182" s="1210"/>
      <c r="AK182" s="1208" t="s">
        <v>439</v>
      </c>
      <c r="AL182" s="1209"/>
      <c r="AM182" s="1210"/>
      <c r="AN182" s="1208" t="s">
        <v>439</v>
      </c>
      <c r="AO182" s="1209"/>
      <c r="AP182" s="1210"/>
      <c r="AQ182" s="1208" t="s">
        <v>439</v>
      </c>
      <c r="AR182" s="1209"/>
      <c r="AS182" s="1210"/>
      <c r="AT182" s="1208" t="s">
        <v>439</v>
      </c>
      <c r="AU182" s="1209"/>
      <c r="AV182" s="1210"/>
      <c r="AW182" s="1199"/>
      <c r="AX182" s="1200"/>
      <c r="AY182" s="1201"/>
      <c r="AZ182" s="1190"/>
      <c r="BA182" s="1191"/>
      <c r="BB182" s="1191"/>
      <c r="BC182" s="1191"/>
      <c r="BD182" s="1192"/>
    </row>
    <row r="183" spans="1:56" ht="10.5" customHeight="1">
      <c r="A183" s="1237"/>
      <c r="B183" s="1237"/>
      <c r="C183" s="1232"/>
      <c r="D183" s="1233"/>
      <c r="E183" s="1233"/>
      <c r="F183" s="1233"/>
      <c r="G183" s="1234"/>
      <c r="H183" s="1232"/>
      <c r="I183" s="1233"/>
      <c r="J183" s="1233"/>
      <c r="K183" s="1233"/>
      <c r="L183" s="1233"/>
      <c r="M183" s="1233"/>
      <c r="N183" s="1233"/>
      <c r="O183" s="1233"/>
      <c r="P183" s="1233"/>
      <c r="Q183" s="1233"/>
      <c r="R183" s="1233"/>
      <c r="S183" s="1233"/>
      <c r="T183" s="1233"/>
      <c r="U183" s="1233"/>
      <c r="V183" s="1233"/>
      <c r="W183" s="1233"/>
      <c r="X183" s="1234"/>
      <c r="Y183" s="1211"/>
      <c r="Z183" s="1212"/>
      <c r="AA183" s="1213"/>
      <c r="AB183" s="1211"/>
      <c r="AC183" s="1212"/>
      <c r="AD183" s="1213"/>
      <c r="AE183" s="1211"/>
      <c r="AF183" s="1212"/>
      <c r="AG183" s="1213"/>
      <c r="AH183" s="1211"/>
      <c r="AI183" s="1212"/>
      <c r="AJ183" s="1213"/>
      <c r="AK183" s="1211"/>
      <c r="AL183" s="1212"/>
      <c r="AM183" s="1213"/>
      <c r="AN183" s="1211"/>
      <c r="AO183" s="1212"/>
      <c r="AP183" s="1213"/>
      <c r="AQ183" s="1211"/>
      <c r="AR183" s="1212"/>
      <c r="AS183" s="1213"/>
      <c r="AT183" s="1211"/>
      <c r="AU183" s="1212"/>
      <c r="AV183" s="1213"/>
      <c r="AW183" s="1202"/>
      <c r="AX183" s="1203"/>
      <c r="AY183" s="1204"/>
      <c r="AZ183" s="1193"/>
      <c r="BA183" s="1194"/>
      <c r="BB183" s="1194"/>
      <c r="BC183" s="1194"/>
      <c r="BD183" s="1195"/>
    </row>
    <row r="184" spans="1:56" ht="10.5" customHeight="1">
      <c r="A184" s="228"/>
      <c r="B184" s="229"/>
      <c r="C184" s="229"/>
      <c r="D184" s="229"/>
      <c r="E184" s="229"/>
      <c r="F184" s="229"/>
      <c r="G184" s="229"/>
      <c r="H184" s="1181" t="s">
        <v>348</v>
      </c>
      <c r="I184" s="1181"/>
      <c r="J184" s="1181"/>
      <c r="K184" s="1181"/>
      <c r="L184" s="1181"/>
      <c r="M184" s="1181"/>
      <c r="N184" s="1181"/>
      <c r="O184" s="1181"/>
      <c r="P184" s="1181"/>
      <c r="Q184" s="1181"/>
      <c r="R184" s="1181"/>
      <c r="S184" s="1181"/>
      <c r="T184" s="1181"/>
      <c r="U184" s="1181"/>
      <c r="V184" s="1181"/>
      <c r="W184" s="1181"/>
      <c r="X184" s="1181"/>
      <c r="Y184" s="1181"/>
      <c r="Z184" s="1181"/>
      <c r="AA184" s="1181"/>
      <c r="AB184" s="1181"/>
      <c r="AC184" s="1181"/>
      <c r="AD184" s="1181"/>
      <c r="AE184" s="1181"/>
      <c r="AF184" s="1181"/>
      <c r="AG184" s="1181"/>
      <c r="AH184" s="1181"/>
      <c r="AI184" s="1181"/>
      <c r="AJ184" s="1181"/>
      <c r="AK184" s="1181"/>
      <c r="AL184" s="1181"/>
      <c r="AM184" s="1181"/>
      <c r="AN184" s="1181"/>
      <c r="AO184" s="1181"/>
      <c r="AP184" s="1181"/>
      <c r="AQ184" s="1181"/>
      <c r="AR184" s="1181"/>
      <c r="AS184" s="1181"/>
      <c r="AT184" s="1181"/>
      <c r="AU184" s="1181"/>
      <c r="AV184" s="229"/>
      <c r="AW184" s="229"/>
      <c r="AX184" s="233"/>
      <c r="AY184" s="233"/>
      <c r="AZ184" s="233"/>
      <c r="BA184" s="233"/>
      <c r="BB184" s="233"/>
      <c r="BC184" s="233"/>
      <c r="BD184" s="230" t="s">
        <v>1039</v>
      </c>
    </row>
    <row r="185" spans="1:56" ht="10.5" customHeight="1">
      <c r="A185" s="232"/>
      <c r="B185" s="232"/>
      <c r="C185" s="232"/>
      <c r="D185" s="232"/>
      <c r="E185" s="232"/>
      <c r="F185" s="232"/>
      <c r="G185" s="232"/>
      <c r="H185" s="1181"/>
      <c r="I185" s="1181"/>
      <c r="J185" s="1181"/>
      <c r="K185" s="1181"/>
      <c r="L185" s="1181"/>
      <c r="M185" s="1181"/>
      <c r="N185" s="1181"/>
      <c r="O185" s="1181"/>
      <c r="P185" s="1181"/>
      <c r="Q185" s="1181"/>
      <c r="R185" s="1181"/>
      <c r="S185" s="1181"/>
      <c r="T185" s="1181"/>
      <c r="U185" s="1181"/>
      <c r="V185" s="1181"/>
      <c r="W185" s="1181"/>
      <c r="X185" s="1181"/>
      <c r="Y185" s="1181"/>
      <c r="Z185" s="1181"/>
      <c r="AA185" s="1181"/>
      <c r="AB185" s="1181"/>
      <c r="AC185" s="1181"/>
      <c r="AD185" s="1181"/>
      <c r="AE185" s="1181"/>
      <c r="AF185" s="1181"/>
      <c r="AG185" s="1181"/>
      <c r="AH185" s="1181"/>
      <c r="AI185" s="1181"/>
      <c r="AJ185" s="1181"/>
      <c r="AK185" s="1181"/>
      <c r="AL185" s="1181"/>
      <c r="AM185" s="1181"/>
      <c r="AN185" s="1181"/>
      <c r="AO185" s="1181"/>
      <c r="AP185" s="1181"/>
      <c r="AQ185" s="1181"/>
      <c r="AR185" s="1181"/>
      <c r="AS185" s="1181"/>
      <c r="AT185" s="1181"/>
      <c r="AU185" s="1181"/>
      <c r="AV185" s="228"/>
      <c r="AW185" s="228"/>
      <c r="AX185" s="228"/>
      <c r="AY185" s="228"/>
      <c r="AZ185" s="228"/>
      <c r="BA185" s="228"/>
      <c r="BB185" s="228"/>
      <c r="BC185" s="228"/>
      <c r="BD185" s="230" t="s">
        <v>1052</v>
      </c>
    </row>
    <row r="186" spans="1:56" ht="10.5" customHeight="1">
      <c r="A186" s="1250" t="s">
        <v>353</v>
      </c>
      <c r="B186" s="1250" t="s">
        <v>679</v>
      </c>
      <c r="C186" s="1182" t="s">
        <v>355</v>
      </c>
      <c r="D186" s="1182"/>
      <c r="E186" s="1182"/>
      <c r="F186" s="1182"/>
      <c r="G186" s="1182"/>
      <c r="H186" s="1183" t="s">
        <v>356</v>
      </c>
      <c r="I186" s="1183"/>
      <c r="J186" s="1183"/>
      <c r="K186" s="1183"/>
      <c r="L186" s="1183"/>
      <c r="M186" s="1183"/>
      <c r="N186" s="1183"/>
      <c r="O186" s="1183"/>
      <c r="P186" s="1183"/>
      <c r="Q186" s="1183"/>
      <c r="R186" s="1183"/>
      <c r="S186" s="1183"/>
      <c r="T186" s="1183"/>
      <c r="U186" s="1183"/>
      <c r="V186" s="1183"/>
      <c r="W186" s="1183"/>
      <c r="X186" s="1183"/>
      <c r="Y186" s="1184" t="s">
        <v>354</v>
      </c>
      <c r="Z186" s="1184"/>
      <c r="AA186" s="1184"/>
      <c r="AB186" s="1184"/>
      <c r="AC186" s="1184"/>
      <c r="AD186" s="1184"/>
      <c r="AE186" s="1184"/>
      <c r="AF186" s="1184"/>
      <c r="AG186" s="1184"/>
      <c r="AH186" s="1184"/>
      <c r="AI186" s="1184"/>
      <c r="AJ186" s="1184"/>
      <c r="AK186" s="1184"/>
      <c r="AL186" s="1184"/>
      <c r="AM186" s="1184"/>
      <c r="AN186" s="1184"/>
      <c r="AO186" s="1184"/>
      <c r="AP186" s="1184"/>
      <c r="AQ186" s="1184"/>
      <c r="AR186" s="1184"/>
      <c r="AS186" s="1184"/>
      <c r="AT186" s="1184"/>
      <c r="AU186" s="1184"/>
      <c r="AV186" s="1184"/>
      <c r="AW186" s="1184"/>
      <c r="AX186" s="1184"/>
      <c r="AY186" s="1184"/>
      <c r="AZ186" s="1185" t="s">
        <v>689</v>
      </c>
      <c r="BA186" s="1185"/>
      <c r="BB186" s="1185"/>
      <c r="BC186" s="1185"/>
      <c r="BD186" s="1185"/>
    </row>
    <row r="187" spans="1:56" ht="10.5" customHeight="1">
      <c r="A187" s="1250"/>
      <c r="B187" s="1250"/>
      <c r="C187" s="1182"/>
      <c r="D187" s="1182"/>
      <c r="E187" s="1182"/>
      <c r="F187" s="1182"/>
      <c r="G187" s="1182"/>
      <c r="H187" s="1183"/>
      <c r="I187" s="1183"/>
      <c r="J187" s="1183"/>
      <c r="K187" s="1183"/>
      <c r="L187" s="1183"/>
      <c r="M187" s="1183"/>
      <c r="N187" s="1183"/>
      <c r="O187" s="1183"/>
      <c r="P187" s="1183"/>
      <c r="Q187" s="1183"/>
      <c r="R187" s="1183"/>
      <c r="S187" s="1183"/>
      <c r="T187" s="1183"/>
      <c r="U187" s="1183"/>
      <c r="V187" s="1183"/>
      <c r="W187" s="1183"/>
      <c r="X187" s="1183"/>
      <c r="Y187" s="1272" t="s">
        <v>688</v>
      </c>
      <c r="Z187" s="1273"/>
      <c r="AA187" s="1273"/>
      <c r="AB187" s="1273"/>
      <c r="AC187" s="1273"/>
      <c r="AD187" s="1273"/>
      <c r="AE187" s="1273"/>
      <c r="AF187" s="1273"/>
      <c r="AG187" s="1273"/>
      <c r="AH187" s="1273"/>
      <c r="AI187" s="1273"/>
      <c r="AJ187" s="1273"/>
      <c r="AK187" s="1273"/>
      <c r="AL187" s="1273"/>
      <c r="AM187" s="1273"/>
      <c r="AN187" s="1273"/>
      <c r="AO187" s="1273"/>
      <c r="AP187" s="1273"/>
      <c r="AQ187" s="1273"/>
      <c r="AR187" s="1273"/>
      <c r="AS187" s="1273"/>
      <c r="AT187" s="1273"/>
      <c r="AU187" s="1273"/>
      <c r="AV187" s="1273"/>
      <c r="AW187" s="1184" t="s">
        <v>358</v>
      </c>
      <c r="AX187" s="1184"/>
      <c r="AY187" s="1184"/>
      <c r="AZ187" s="1186" t="s">
        <v>683</v>
      </c>
      <c r="BA187" s="1186"/>
      <c r="BB187" s="1186"/>
      <c r="BC187" s="1186"/>
      <c r="BD187" s="1186"/>
    </row>
    <row r="188" spans="1:56" ht="10.5" customHeight="1">
      <c r="A188" s="1235" t="s">
        <v>359</v>
      </c>
      <c r="B188" s="1251" t="s">
        <v>1028</v>
      </c>
      <c r="C188" s="1214" t="s">
        <v>371</v>
      </c>
      <c r="D188" s="1215"/>
      <c r="E188" s="1215"/>
      <c r="F188" s="1215"/>
      <c r="G188" s="1216"/>
      <c r="H188" s="1214" t="s">
        <v>697</v>
      </c>
      <c r="I188" s="1215"/>
      <c r="J188" s="1215"/>
      <c r="K188" s="1215"/>
      <c r="L188" s="1215"/>
      <c r="M188" s="1215"/>
      <c r="N188" s="1215"/>
      <c r="O188" s="1215"/>
      <c r="P188" s="1215"/>
      <c r="Q188" s="1215"/>
      <c r="R188" s="1215"/>
      <c r="S188" s="1215"/>
      <c r="T188" s="1215"/>
      <c r="U188" s="1215"/>
      <c r="V188" s="1215"/>
      <c r="W188" s="1215"/>
      <c r="X188" s="1216"/>
      <c r="Y188" s="1205"/>
      <c r="Z188" s="1206"/>
      <c r="AA188" s="1207"/>
      <c r="AB188" s="1205"/>
      <c r="AC188" s="1206"/>
      <c r="AD188" s="1207"/>
      <c r="AE188" s="1205"/>
      <c r="AF188" s="1206"/>
      <c r="AG188" s="1207"/>
      <c r="AH188" s="1205"/>
      <c r="AI188" s="1206"/>
      <c r="AJ188" s="1207"/>
      <c r="AK188" s="1205"/>
      <c r="AL188" s="1206"/>
      <c r="AM188" s="1207"/>
      <c r="AN188" s="1205"/>
      <c r="AO188" s="1206"/>
      <c r="AP188" s="1207"/>
      <c r="AQ188" s="1205"/>
      <c r="AR188" s="1206"/>
      <c r="AS188" s="1207"/>
      <c r="AT188" s="1205"/>
      <c r="AU188" s="1206"/>
      <c r="AV188" s="1207"/>
      <c r="AW188" s="1205"/>
      <c r="AX188" s="1206"/>
      <c r="AY188" s="1207"/>
      <c r="AZ188" s="1187"/>
      <c r="BA188" s="1188"/>
      <c r="BB188" s="1188"/>
      <c r="BC188" s="1188"/>
      <c r="BD188" s="1189"/>
    </row>
    <row r="189" spans="1:56" ht="10.5" customHeight="1">
      <c r="A189" s="1236"/>
      <c r="B189" s="1252"/>
      <c r="C189" s="1217"/>
      <c r="D189" s="1218"/>
      <c r="E189" s="1218"/>
      <c r="F189" s="1218"/>
      <c r="G189" s="1219"/>
      <c r="H189" s="1217"/>
      <c r="I189" s="1218"/>
      <c r="J189" s="1218"/>
      <c r="K189" s="1218"/>
      <c r="L189" s="1218"/>
      <c r="M189" s="1218"/>
      <c r="N189" s="1218"/>
      <c r="O189" s="1218"/>
      <c r="P189" s="1218"/>
      <c r="Q189" s="1218"/>
      <c r="R189" s="1218"/>
      <c r="S189" s="1218"/>
      <c r="T189" s="1218"/>
      <c r="U189" s="1218"/>
      <c r="V189" s="1218"/>
      <c r="W189" s="1218"/>
      <c r="X189" s="1219"/>
      <c r="Y189" s="1208" t="s">
        <v>338</v>
      </c>
      <c r="Z189" s="1209"/>
      <c r="AA189" s="1210"/>
      <c r="AB189" s="1208" t="s">
        <v>338</v>
      </c>
      <c r="AC189" s="1209"/>
      <c r="AD189" s="1210"/>
      <c r="AE189" s="1208" t="s">
        <v>439</v>
      </c>
      <c r="AF189" s="1209"/>
      <c r="AG189" s="1210"/>
      <c r="AH189" s="1208" t="s">
        <v>439</v>
      </c>
      <c r="AI189" s="1209"/>
      <c r="AJ189" s="1210"/>
      <c r="AK189" s="1208" t="s">
        <v>439</v>
      </c>
      <c r="AL189" s="1209"/>
      <c r="AM189" s="1210"/>
      <c r="AN189" s="1208" t="s">
        <v>439</v>
      </c>
      <c r="AO189" s="1209"/>
      <c r="AP189" s="1210"/>
      <c r="AQ189" s="1208" t="s">
        <v>439</v>
      </c>
      <c r="AR189" s="1209"/>
      <c r="AS189" s="1210"/>
      <c r="AT189" s="1208" t="s">
        <v>439</v>
      </c>
      <c r="AU189" s="1209"/>
      <c r="AV189" s="1210"/>
      <c r="AW189" s="1208" t="s">
        <v>439</v>
      </c>
      <c r="AX189" s="1209"/>
      <c r="AY189" s="1210"/>
      <c r="AZ189" s="1190"/>
      <c r="BA189" s="1191"/>
      <c r="BB189" s="1191"/>
      <c r="BC189" s="1191"/>
      <c r="BD189" s="1192"/>
    </row>
    <row r="190" spans="1:56" ht="10.5" customHeight="1">
      <c r="A190" s="1236"/>
      <c r="B190" s="1252"/>
      <c r="C190" s="1217"/>
      <c r="D190" s="1218"/>
      <c r="E190" s="1218"/>
      <c r="F190" s="1218"/>
      <c r="G190" s="1219"/>
      <c r="H190" s="1217"/>
      <c r="I190" s="1218"/>
      <c r="J190" s="1218"/>
      <c r="K190" s="1218"/>
      <c r="L190" s="1218"/>
      <c r="M190" s="1218"/>
      <c r="N190" s="1218"/>
      <c r="O190" s="1218"/>
      <c r="P190" s="1218"/>
      <c r="Q190" s="1218"/>
      <c r="R190" s="1218"/>
      <c r="S190" s="1218"/>
      <c r="T190" s="1218"/>
      <c r="U190" s="1218"/>
      <c r="V190" s="1218"/>
      <c r="W190" s="1218"/>
      <c r="X190" s="1219"/>
      <c r="Y190" s="1223"/>
      <c r="Z190" s="1224"/>
      <c r="AA190" s="1225"/>
      <c r="AB190" s="1223"/>
      <c r="AC190" s="1224"/>
      <c r="AD190" s="1225"/>
      <c r="AE190" s="1223"/>
      <c r="AF190" s="1224"/>
      <c r="AG190" s="1225"/>
      <c r="AH190" s="1223"/>
      <c r="AI190" s="1224"/>
      <c r="AJ190" s="1225"/>
      <c r="AK190" s="1223"/>
      <c r="AL190" s="1224"/>
      <c r="AM190" s="1225"/>
      <c r="AN190" s="1223"/>
      <c r="AO190" s="1224"/>
      <c r="AP190" s="1225"/>
      <c r="AQ190" s="1223"/>
      <c r="AR190" s="1224"/>
      <c r="AS190" s="1225"/>
      <c r="AT190" s="1223"/>
      <c r="AU190" s="1224"/>
      <c r="AV190" s="1225"/>
      <c r="AW190" s="1223"/>
      <c r="AX190" s="1224"/>
      <c r="AY190" s="1225"/>
      <c r="AZ190" s="1190"/>
      <c r="BA190" s="1191"/>
      <c r="BB190" s="1191"/>
      <c r="BC190" s="1191"/>
      <c r="BD190" s="1192"/>
    </row>
    <row r="191" spans="1:56" ht="10.5" customHeight="1">
      <c r="A191" s="1236"/>
      <c r="B191" s="1252"/>
      <c r="C191" s="1220"/>
      <c r="D191" s="1221"/>
      <c r="E191" s="1221"/>
      <c r="F191" s="1221"/>
      <c r="G191" s="1222"/>
      <c r="H191" s="1220"/>
      <c r="I191" s="1221"/>
      <c r="J191" s="1221"/>
      <c r="K191" s="1221"/>
      <c r="L191" s="1221"/>
      <c r="M191" s="1221"/>
      <c r="N191" s="1221"/>
      <c r="O191" s="1221"/>
      <c r="P191" s="1221"/>
      <c r="Q191" s="1221"/>
      <c r="R191" s="1221"/>
      <c r="S191" s="1221"/>
      <c r="T191" s="1221"/>
      <c r="U191" s="1221"/>
      <c r="V191" s="1221"/>
      <c r="W191" s="1221"/>
      <c r="X191" s="1222"/>
      <c r="Y191" s="1211"/>
      <c r="Z191" s="1212"/>
      <c r="AA191" s="1213"/>
      <c r="AB191" s="1211"/>
      <c r="AC191" s="1212"/>
      <c r="AD191" s="1213"/>
      <c r="AE191" s="1211"/>
      <c r="AF191" s="1212"/>
      <c r="AG191" s="1213"/>
      <c r="AH191" s="1211"/>
      <c r="AI191" s="1212"/>
      <c r="AJ191" s="1213"/>
      <c r="AK191" s="1211"/>
      <c r="AL191" s="1212"/>
      <c r="AM191" s="1213"/>
      <c r="AN191" s="1211"/>
      <c r="AO191" s="1212"/>
      <c r="AP191" s="1213"/>
      <c r="AQ191" s="1211"/>
      <c r="AR191" s="1212"/>
      <c r="AS191" s="1213"/>
      <c r="AT191" s="1211"/>
      <c r="AU191" s="1212"/>
      <c r="AV191" s="1213"/>
      <c r="AW191" s="1211"/>
      <c r="AX191" s="1212"/>
      <c r="AY191" s="1213"/>
      <c r="AZ191" s="1193"/>
      <c r="BA191" s="1194"/>
      <c r="BB191" s="1194"/>
      <c r="BC191" s="1194"/>
      <c r="BD191" s="1195"/>
    </row>
    <row r="192" spans="1:56" ht="10.5" customHeight="1">
      <c r="A192" s="1236"/>
      <c r="B192" s="1252"/>
      <c r="C192" s="1214" t="s">
        <v>372</v>
      </c>
      <c r="D192" s="1215"/>
      <c r="E192" s="1215"/>
      <c r="F192" s="1215"/>
      <c r="G192" s="1216"/>
      <c r="H192" s="1226" t="s">
        <v>690</v>
      </c>
      <c r="I192" s="1227"/>
      <c r="J192" s="1227"/>
      <c r="K192" s="1227"/>
      <c r="L192" s="1227"/>
      <c r="M192" s="1227"/>
      <c r="N192" s="1227"/>
      <c r="O192" s="1227"/>
      <c r="P192" s="1227"/>
      <c r="Q192" s="1227"/>
      <c r="R192" s="1227"/>
      <c r="S192" s="1227"/>
      <c r="T192" s="1227"/>
      <c r="U192" s="1227"/>
      <c r="V192" s="1227"/>
      <c r="W192" s="1227"/>
      <c r="X192" s="1228"/>
      <c r="Y192" s="1205"/>
      <c r="Z192" s="1206"/>
      <c r="AA192" s="1207"/>
      <c r="AB192" s="1205"/>
      <c r="AC192" s="1206"/>
      <c r="AD192" s="1207"/>
      <c r="AE192" s="1205"/>
      <c r="AF192" s="1206"/>
      <c r="AG192" s="1207"/>
      <c r="AH192" s="1205"/>
      <c r="AI192" s="1206"/>
      <c r="AJ192" s="1207"/>
      <c r="AK192" s="1205"/>
      <c r="AL192" s="1206"/>
      <c r="AM192" s="1207"/>
      <c r="AN192" s="1205"/>
      <c r="AO192" s="1206"/>
      <c r="AP192" s="1207"/>
      <c r="AQ192" s="1205"/>
      <c r="AR192" s="1206"/>
      <c r="AS192" s="1207"/>
      <c r="AT192" s="1205"/>
      <c r="AU192" s="1206"/>
      <c r="AV192" s="1207"/>
      <c r="AW192" s="1196"/>
      <c r="AX192" s="1197"/>
      <c r="AY192" s="1198"/>
      <c r="AZ192" s="1187"/>
      <c r="BA192" s="1188"/>
      <c r="BB192" s="1188"/>
      <c r="BC192" s="1188"/>
      <c r="BD192" s="1189"/>
    </row>
    <row r="193" spans="1:56" ht="10.5" customHeight="1">
      <c r="A193" s="1236"/>
      <c r="B193" s="1252"/>
      <c r="C193" s="1217"/>
      <c r="D193" s="1218"/>
      <c r="E193" s="1218"/>
      <c r="F193" s="1218"/>
      <c r="G193" s="1219"/>
      <c r="H193" s="1229"/>
      <c r="I193" s="1230"/>
      <c r="J193" s="1230"/>
      <c r="K193" s="1230"/>
      <c r="L193" s="1230"/>
      <c r="M193" s="1230"/>
      <c r="N193" s="1230"/>
      <c r="O193" s="1230"/>
      <c r="P193" s="1230"/>
      <c r="Q193" s="1230"/>
      <c r="R193" s="1230"/>
      <c r="S193" s="1230"/>
      <c r="T193" s="1230"/>
      <c r="U193" s="1230"/>
      <c r="V193" s="1230"/>
      <c r="W193" s="1230"/>
      <c r="X193" s="1231"/>
      <c r="Y193" s="1208" t="s">
        <v>338</v>
      </c>
      <c r="Z193" s="1209"/>
      <c r="AA193" s="1210"/>
      <c r="AB193" s="1208" t="s">
        <v>338</v>
      </c>
      <c r="AC193" s="1209"/>
      <c r="AD193" s="1210"/>
      <c r="AE193" s="1208" t="s">
        <v>439</v>
      </c>
      <c r="AF193" s="1209"/>
      <c r="AG193" s="1210"/>
      <c r="AH193" s="1208" t="s">
        <v>439</v>
      </c>
      <c r="AI193" s="1209"/>
      <c r="AJ193" s="1210"/>
      <c r="AK193" s="1208" t="s">
        <v>439</v>
      </c>
      <c r="AL193" s="1209"/>
      <c r="AM193" s="1210"/>
      <c r="AN193" s="1208" t="s">
        <v>439</v>
      </c>
      <c r="AO193" s="1209"/>
      <c r="AP193" s="1210"/>
      <c r="AQ193" s="1208" t="s">
        <v>439</v>
      </c>
      <c r="AR193" s="1209"/>
      <c r="AS193" s="1210"/>
      <c r="AT193" s="1208" t="s">
        <v>439</v>
      </c>
      <c r="AU193" s="1209"/>
      <c r="AV193" s="1210"/>
      <c r="AW193" s="1199"/>
      <c r="AX193" s="1200"/>
      <c r="AY193" s="1201"/>
      <c r="AZ193" s="1190"/>
      <c r="BA193" s="1191"/>
      <c r="BB193" s="1191"/>
      <c r="BC193" s="1191"/>
      <c r="BD193" s="1192"/>
    </row>
    <row r="194" spans="1:56" ht="10.5" customHeight="1">
      <c r="A194" s="1236"/>
      <c r="B194" s="1252"/>
      <c r="C194" s="1217"/>
      <c r="D194" s="1218"/>
      <c r="E194" s="1218"/>
      <c r="F194" s="1218"/>
      <c r="G194" s="1219"/>
      <c r="H194" s="1232"/>
      <c r="I194" s="1233"/>
      <c r="J194" s="1233"/>
      <c r="K194" s="1233"/>
      <c r="L194" s="1233"/>
      <c r="M194" s="1233"/>
      <c r="N194" s="1233"/>
      <c r="O194" s="1233"/>
      <c r="P194" s="1233"/>
      <c r="Q194" s="1233"/>
      <c r="R194" s="1233"/>
      <c r="S194" s="1233"/>
      <c r="T194" s="1233"/>
      <c r="U194" s="1233"/>
      <c r="V194" s="1233"/>
      <c r="W194" s="1233"/>
      <c r="X194" s="1234"/>
      <c r="Y194" s="1211"/>
      <c r="Z194" s="1212"/>
      <c r="AA194" s="1213"/>
      <c r="AB194" s="1211"/>
      <c r="AC194" s="1212"/>
      <c r="AD194" s="1213"/>
      <c r="AE194" s="1211"/>
      <c r="AF194" s="1212"/>
      <c r="AG194" s="1213"/>
      <c r="AH194" s="1211"/>
      <c r="AI194" s="1212"/>
      <c r="AJ194" s="1213"/>
      <c r="AK194" s="1211"/>
      <c r="AL194" s="1212"/>
      <c r="AM194" s="1213"/>
      <c r="AN194" s="1211"/>
      <c r="AO194" s="1212"/>
      <c r="AP194" s="1213"/>
      <c r="AQ194" s="1211"/>
      <c r="AR194" s="1212"/>
      <c r="AS194" s="1213"/>
      <c r="AT194" s="1211"/>
      <c r="AU194" s="1212"/>
      <c r="AV194" s="1213"/>
      <c r="AW194" s="1202"/>
      <c r="AX194" s="1203"/>
      <c r="AY194" s="1204"/>
      <c r="AZ194" s="1193"/>
      <c r="BA194" s="1194"/>
      <c r="BB194" s="1194"/>
      <c r="BC194" s="1194"/>
      <c r="BD194" s="1195"/>
    </row>
    <row r="195" spans="1:56" ht="10.5" customHeight="1">
      <c r="A195" s="1236"/>
      <c r="B195" s="1252"/>
      <c r="C195" s="1217"/>
      <c r="D195" s="1218"/>
      <c r="E195" s="1218"/>
      <c r="F195" s="1218"/>
      <c r="G195" s="1219"/>
      <c r="H195" s="1214" t="s">
        <v>373</v>
      </c>
      <c r="I195" s="1215"/>
      <c r="J195" s="1215"/>
      <c r="K195" s="1215"/>
      <c r="L195" s="1215"/>
      <c r="M195" s="1215"/>
      <c r="N195" s="1215"/>
      <c r="O195" s="1215"/>
      <c r="P195" s="1215"/>
      <c r="Q195" s="1215"/>
      <c r="R195" s="1215"/>
      <c r="S195" s="1215"/>
      <c r="T195" s="1215"/>
      <c r="U195" s="1215"/>
      <c r="V195" s="1215"/>
      <c r="W195" s="1215"/>
      <c r="X195" s="1216"/>
      <c r="Y195" s="1205"/>
      <c r="Z195" s="1206"/>
      <c r="AA195" s="1207"/>
      <c r="AB195" s="1205"/>
      <c r="AC195" s="1206"/>
      <c r="AD195" s="1207"/>
      <c r="AE195" s="1205"/>
      <c r="AF195" s="1206"/>
      <c r="AG195" s="1207"/>
      <c r="AH195" s="1205"/>
      <c r="AI195" s="1206"/>
      <c r="AJ195" s="1207"/>
      <c r="AK195" s="1205"/>
      <c r="AL195" s="1206"/>
      <c r="AM195" s="1207"/>
      <c r="AN195" s="1205"/>
      <c r="AO195" s="1206"/>
      <c r="AP195" s="1207"/>
      <c r="AQ195" s="1205"/>
      <c r="AR195" s="1206"/>
      <c r="AS195" s="1207"/>
      <c r="AT195" s="1205"/>
      <c r="AU195" s="1206"/>
      <c r="AV195" s="1207"/>
      <c r="AW195" s="1196"/>
      <c r="AX195" s="1197"/>
      <c r="AY195" s="1198"/>
      <c r="AZ195" s="1187"/>
      <c r="BA195" s="1188"/>
      <c r="BB195" s="1188"/>
      <c r="BC195" s="1188"/>
      <c r="BD195" s="1189"/>
    </row>
    <row r="196" spans="1:56" ht="10.5" customHeight="1">
      <c r="A196" s="1236"/>
      <c r="B196" s="1252"/>
      <c r="C196" s="1217"/>
      <c r="D196" s="1218"/>
      <c r="E196" s="1218"/>
      <c r="F196" s="1218"/>
      <c r="G196" s="1219"/>
      <c r="H196" s="1217"/>
      <c r="I196" s="1218"/>
      <c r="J196" s="1218"/>
      <c r="K196" s="1218"/>
      <c r="L196" s="1218"/>
      <c r="M196" s="1218"/>
      <c r="N196" s="1218"/>
      <c r="O196" s="1218"/>
      <c r="P196" s="1218"/>
      <c r="Q196" s="1218"/>
      <c r="R196" s="1218"/>
      <c r="S196" s="1218"/>
      <c r="T196" s="1218"/>
      <c r="U196" s="1218"/>
      <c r="V196" s="1218"/>
      <c r="W196" s="1218"/>
      <c r="X196" s="1219"/>
      <c r="Y196" s="1208" t="s">
        <v>338</v>
      </c>
      <c r="Z196" s="1209"/>
      <c r="AA196" s="1210"/>
      <c r="AB196" s="1208" t="s">
        <v>338</v>
      </c>
      <c r="AC196" s="1209"/>
      <c r="AD196" s="1210"/>
      <c r="AE196" s="1208" t="s">
        <v>439</v>
      </c>
      <c r="AF196" s="1209"/>
      <c r="AG196" s="1210"/>
      <c r="AH196" s="1208" t="s">
        <v>439</v>
      </c>
      <c r="AI196" s="1209"/>
      <c r="AJ196" s="1210"/>
      <c r="AK196" s="1208" t="s">
        <v>439</v>
      </c>
      <c r="AL196" s="1209"/>
      <c r="AM196" s="1210"/>
      <c r="AN196" s="1208" t="s">
        <v>439</v>
      </c>
      <c r="AO196" s="1209"/>
      <c r="AP196" s="1210"/>
      <c r="AQ196" s="1208" t="s">
        <v>439</v>
      </c>
      <c r="AR196" s="1209"/>
      <c r="AS196" s="1210"/>
      <c r="AT196" s="1208" t="s">
        <v>439</v>
      </c>
      <c r="AU196" s="1209"/>
      <c r="AV196" s="1210"/>
      <c r="AW196" s="1199"/>
      <c r="AX196" s="1200"/>
      <c r="AY196" s="1201"/>
      <c r="AZ196" s="1190"/>
      <c r="BA196" s="1191"/>
      <c r="BB196" s="1191"/>
      <c r="BC196" s="1191"/>
      <c r="BD196" s="1192"/>
    </row>
    <row r="197" spans="1:56" ht="10.5" customHeight="1">
      <c r="A197" s="1236"/>
      <c r="B197" s="1252"/>
      <c r="C197" s="1220"/>
      <c r="D197" s="1221"/>
      <c r="E197" s="1221"/>
      <c r="F197" s="1221"/>
      <c r="G197" s="1222"/>
      <c r="H197" s="1220"/>
      <c r="I197" s="1221"/>
      <c r="J197" s="1221"/>
      <c r="K197" s="1221"/>
      <c r="L197" s="1221"/>
      <c r="M197" s="1221"/>
      <c r="N197" s="1221"/>
      <c r="O197" s="1221"/>
      <c r="P197" s="1221"/>
      <c r="Q197" s="1221"/>
      <c r="R197" s="1221"/>
      <c r="S197" s="1221"/>
      <c r="T197" s="1221"/>
      <c r="U197" s="1221"/>
      <c r="V197" s="1221"/>
      <c r="W197" s="1221"/>
      <c r="X197" s="1222"/>
      <c r="Y197" s="1211"/>
      <c r="Z197" s="1212"/>
      <c r="AA197" s="1213"/>
      <c r="AB197" s="1211"/>
      <c r="AC197" s="1212"/>
      <c r="AD197" s="1213"/>
      <c r="AE197" s="1211"/>
      <c r="AF197" s="1212"/>
      <c r="AG197" s="1213"/>
      <c r="AH197" s="1211"/>
      <c r="AI197" s="1212"/>
      <c r="AJ197" s="1213"/>
      <c r="AK197" s="1211"/>
      <c r="AL197" s="1212"/>
      <c r="AM197" s="1213"/>
      <c r="AN197" s="1211"/>
      <c r="AO197" s="1212"/>
      <c r="AP197" s="1213"/>
      <c r="AQ197" s="1211"/>
      <c r="AR197" s="1212"/>
      <c r="AS197" s="1213"/>
      <c r="AT197" s="1211"/>
      <c r="AU197" s="1212"/>
      <c r="AV197" s="1213"/>
      <c r="AW197" s="1202"/>
      <c r="AX197" s="1203"/>
      <c r="AY197" s="1204"/>
      <c r="AZ197" s="1193"/>
      <c r="BA197" s="1194"/>
      <c r="BB197" s="1194"/>
      <c r="BC197" s="1194"/>
      <c r="BD197" s="1195"/>
    </row>
    <row r="198" spans="1:56" ht="10.5" customHeight="1">
      <c r="A198" s="1236"/>
      <c r="B198" s="1252"/>
      <c r="C198" s="1214" t="s">
        <v>1029</v>
      </c>
      <c r="D198" s="1215"/>
      <c r="E198" s="1215"/>
      <c r="F198" s="1215"/>
      <c r="G198" s="1216"/>
      <c r="H198" s="1226" t="s">
        <v>374</v>
      </c>
      <c r="I198" s="1227"/>
      <c r="J198" s="1227"/>
      <c r="K198" s="1227"/>
      <c r="L198" s="1227"/>
      <c r="M198" s="1227"/>
      <c r="N198" s="1227"/>
      <c r="O198" s="1227"/>
      <c r="P198" s="1227"/>
      <c r="Q198" s="1227"/>
      <c r="R198" s="1227"/>
      <c r="S198" s="1227"/>
      <c r="T198" s="1227"/>
      <c r="U198" s="1227"/>
      <c r="V198" s="1227"/>
      <c r="W198" s="1227"/>
      <c r="X198" s="1228"/>
      <c r="Y198" s="1196"/>
      <c r="Z198" s="1197"/>
      <c r="AA198" s="1198"/>
      <c r="AB198" s="1196"/>
      <c r="AC198" s="1197"/>
      <c r="AD198" s="1198"/>
      <c r="AE198" s="1196"/>
      <c r="AF198" s="1197"/>
      <c r="AG198" s="1198"/>
      <c r="AH198" s="1196"/>
      <c r="AI198" s="1197"/>
      <c r="AJ198" s="1198"/>
      <c r="AK198" s="1196"/>
      <c r="AL198" s="1197"/>
      <c r="AM198" s="1198"/>
      <c r="AN198" s="1196"/>
      <c r="AO198" s="1197"/>
      <c r="AP198" s="1198"/>
      <c r="AQ198" s="1196"/>
      <c r="AR198" s="1197"/>
      <c r="AS198" s="1198"/>
      <c r="AT198" s="1196"/>
      <c r="AU198" s="1197"/>
      <c r="AV198" s="1198"/>
      <c r="AW198" s="1196"/>
      <c r="AX198" s="1197"/>
      <c r="AY198" s="1198"/>
      <c r="AZ198" s="1187"/>
      <c r="BA198" s="1188"/>
      <c r="BB198" s="1188"/>
      <c r="BC198" s="1188"/>
      <c r="BD198" s="1189"/>
    </row>
    <row r="199" spans="1:56" ht="10.5" customHeight="1">
      <c r="A199" s="1236"/>
      <c r="B199" s="1252"/>
      <c r="C199" s="1217"/>
      <c r="D199" s="1218"/>
      <c r="E199" s="1218"/>
      <c r="F199" s="1218"/>
      <c r="G199" s="1219"/>
      <c r="H199" s="1229"/>
      <c r="I199" s="1230"/>
      <c r="J199" s="1230"/>
      <c r="K199" s="1230"/>
      <c r="L199" s="1230"/>
      <c r="M199" s="1230"/>
      <c r="N199" s="1230"/>
      <c r="O199" s="1230"/>
      <c r="P199" s="1230"/>
      <c r="Q199" s="1230"/>
      <c r="R199" s="1230"/>
      <c r="S199" s="1230"/>
      <c r="T199" s="1230"/>
      <c r="U199" s="1230"/>
      <c r="V199" s="1230"/>
      <c r="W199" s="1230"/>
      <c r="X199" s="1231"/>
      <c r="Y199" s="1199"/>
      <c r="Z199" s="1200"/>
      <c r="AA199" s="1201"/>
      <c r="AB199" s="1199"/>
      <c r="AC199" s="1200"/>
      <c r="AD199" s="1201"/>
      <c r="AE199" s="1199"/>
      <c r="AF199" s="1200"/>
      <c r="AG199" s="1201"/>
      <c r="AH199" s="1199"/>
      <c r="AI199" s="1200"/>
      <c r="AJ199" s="1201"/>
      <c r="AK199" s="1199"/>
      <c r="AL199" s="1200"/>
      <c r="AM199" s="1201"/>
      <c r="AN199" s="1199"/>
      <c r="AO199" s="1200"/>
      <c r="AP199" s="1201"/>
      <c r="AQ199" s="1199"/>
      <c r="AR199" s="1200"/>
      <c r="AS199" s="1201"/>
      <c r="AT199" s="1199"/>
      <c r="AU199" s="1200"/>
      <c r="AV199" s="1201"/>
      <c r="AW199" s="1199"/>
      <c r="AX199" s="1200"/>
      <c r="AY199" s="1201"/>
      <c r="AZ199" s="1190"/>
      <c r="BA199" s="1191"/>
      <c r="BB199" s="1191"/>
      <c r="BC199" s="1191"/>
      <c r="BD199" s="1192"/>
    </row>
    <row r="200" spans="1:56" ht="10.5" customHeight="1">
      <c r="A200" s="1236"/>
      <c r="B200" s="1252"/>
      <c r="C200" s="1217"/>
      <c r="D200" s="1218"/>
      <c r="E200" s="1218"/>
      <c r="F200" s="1218"/>
      <c r="G200" s="1219"/>
      <c r="H200" s="1232"/>
      <c r="I200" s="1233"/>
      <c r="J200" s="1233"/>
      <c r="K200" s="1233"/>
      <c r="L200" s="1233"/>
      <c r="M200" s="1233"/>
      <c r="N200" s="1233"/>
      <c r="O200" s="1233"/>
      <c r="P200" s="1233"/>
      <c r="Q200" s="1233"/>
      <c r="R200" s="1233"/>
      <c r="S200" s="1233"/>
      <c r="T200" s="1233"/>
      <c r="U200" s="1233"/>
      <c r="V200" s="1233"/>
      <c r="W200" s="1233"/>
      <c r="X200" s="1234"/>
      <c r="Y200" s="1202"/>
      <c r="Z200" s="1203"/>
      <c r="AA200" s="1204"/>
      <c r="AB200" s="1202"/>
      <c r="AC200" s="1203"/>
      <c r="AD200" s="1204"/>
      <c r="AE200" s="1202"/>
      <c r="AF200" s="1203"/>
      <c r="AG200" s="1204"/>
      <c r="AH200" s="1202"/>
      <c r="AI200" s="1203"/>
      <c r="AJ200" s="1204"/>
      <c r="AK200" s="1202"/>
      <c r="AL200" s="1203"/>
      <c r="AM200" s="1204"/>
      <c r="AN200" s="1202"/>
      <c r="AO200" s="1203"/>
      <c r="AP200" s="1204"/>
      <c r="AQ200" s="1202"/>
      <c r="AR200" s="1203"/>
      <c r="AS200" s="1204"/>
      <c r="AT200" s="1202"/>
      <c r="AU200" s="1203"/>
      <c r="AV200" s="1204"/>
      <c r="AW200" s="1202"/>
      <c r="AX200" s="1203"/>
      <c r="AY200" s="1204"/>
      <c r="AZ200" s="1193"/>
      <c r="BA200" s="1194"/>
      <c r="BB200" s="1194"/>
      <c r="BC200" s="1194"/>
      <c r="BD200" s="1195"/>
    </row>
    <row r="201" spans="1:56" ht="10.5" customHeight="1">
      <c r="A201" s="1236"/>
      <c r="B201" s="1252"/>
      <c r="C201" s="1217"/>
      <c r="D201" s="1218"/>
      <c r="E201" s="1218"/>
      <c r="F201" s="1218"/>
      <c r="G201" s="1219"/>
      <c r="H201" s="1226" t="s">
        <v>401</v>
      </c>
      <c r="I201" s="1227"/>
      <c r="J201" s="1227"/>
      <c r="K201" s="1227"/>
      <c r="L201" s="1227"/>
      <c r="M201" s="1227"/>
      <c r="N201" s="1227"/>
      <c r="O201" s="1227"/>
      <c r="P201" s="1227"/>
      <c r="Q201" s="1227"/>
      <c r="R201" s="1227"/>
      <c r="S201" s="1227"/>
      <c r="T201" s="1227"/>
      <c r="U201" s="1227"/>
      <c r="V201" s="1227"/>
      <c r="W201" s="1227"/>
      <c r="X201" s="1228"/>
      <c r="Y201" s="1196"/>
      <c r="Z201" s="1197"/>
      <c r="AA201" s="1198"/>
      <c r="AB201" s="1196"/>
      <c r="AC201" s="1197"/>
      <c r="AD201" s="1198"/>
      <c r="AE201" s="1196"/>
      <c r="AF201" s="1197"/>
      <c r="AG201" s="1198"/>
      <c r="AH201" s="1196"/>
      <c r="AI201" s="1197"/>
      <c r="AJ201" s="1198"/>
      <c r="AK201" s="1196"/>
      <c r="AL201" s="1197"/>
      <c r="AM201" s="1198"/>
      <c r="AN201" s="1196"/>
      <c r="AO201" s="1197"/>
      <c r="AP201" s="1198"/>
      <c r="AQ201" s="1196"/>
      <c r="AR201" s="1197"/>
      <c r="AS201" s="1198"/>
      <c r="AT201" s="1196"/>
      <c r="AU201" s="1197"/>
      <c r="AV201" s="1198"/>
      <c r="AW201" s="1196"/>
      <c r="AX201" s="1197"/>
      <c r="AY201" s="1198"/>
      <c r="AZ201" s="1187"/>
      <c r="BA201" s="1188"/>
      <c r="BB201" s="1188"/>
      <c r="BC201" s="1188"/>
      <c r="BD201" s="1189"/>
    </row>
    <row r="202" spans="1:56" ht="10.5" customHeight="1">
      <c r="A202" s="1236"/>
      <c r="B202" s="1252"/>
      <c r="C202" s="1217"/>
      <c r="D202" s="1218"/>
      <c r="E202" s="1218"/>
      <c r="F202" s="1218"/>
      <c r="G202" s="1219"/>
      <c r="H202" s="1229"/>
      <c r="I202" s="1230"/>
      <c r="J202" s="1230"/>
      <c r="K202" s="1230"/>
      <c r="L202" s="1230"/>
      <c r="M202" s="1230"/>
      <c r="N202" s="1230"/>
      <c r="O202" s="1230"/>
      <c r="P202" s="1230"/>
      <c r="Q202" s="1230"/>
      <c r="R202" s="1230"/>
      <c r="S202" s="1230"/>
      <c r="T202" s="1230"/>
      <c r="U202" s="1230"/>
      <c r="V202" s="1230"/>
      <c r="W202" s="1230"/>
      <c r="X202" s="1231"/>
      <c r="Y202" s="1199"/>
      <c r="Z202" s="1200"/>
      <c r="AA202" s="1201"/>
      <c r="AB202" s="1199"/>
      <c r="AC202" s="1200"/>
      <c r="AD202" s="1201"/>
      <c r="AE202" s="1199"/>
      <c r="AF202" s="1200"/>
      <c r="AG202" s="1201"/>
      <c r="AH202" s="1199"/>
      <c r="AI202" s="1200"/>
      <c r="AJ202" s="1201"/>
      <c r="AK202" s="1199"/>
      <c r="AL202" s="1200"/>
      <c r="AM202" s="1201"/>
      <c r="AN202" s="1199"/>
      <c r="AO202" s="1200"/>
      <c r="AP202" s="1201"/>
      <c r="AQ202" s="1199"/>
      <c r="AR202" s="1200"/>
      <c r="AS202" s="1201"/>
      <c r="AT202" s="1199"/>
      <c r="AU202" s="1200"/>
      <c r="AV202" s="1201"/>
      <c r="AW202" s="1199"/>
      <c r="AX202" s="1200"/>
      <c r="AY202" s="1201"/>
      <c r="AZ202" s="1190"/>
      <c r="BA202" s="1191"/>
      <c r="BB202" s="1191"/>
      <c r="BC202" s="1191"/>
      <c r="BD202" s="1192"/>
    </row>
    <row r="203" spans="1:56" ht="10.5" customHeight="1">
      <c r="A203" s="1236"/>
      <c r="B203" s="1252"/>
      <c r="C203" s="1217"/>
      <c r="D203" s="1218"/>
      <c r="E203" s="1218"/>
      <c r="F203" s="1218"/>
      <c r="G203" s="1219"/>
      <c r="H203" s="1232"/>
      <c r="I203" s="1233"/>
      <c r="J203" s="1233"/>
      <c r="K203" s="1233"/>
      <c r="L203" s="1233"/>
      <c r="M203" s="1233"/>
      <c r="N203" s="1233"/>
      <c r="O203" s="1233"/>
      <c r="P203" s="1233"/>
      <c r="Q203" s="1233"/>
      <c r="R203" s="1233"/>
      <c r="S203" s="1233"/>
      <c r="T203" s="1233"/>
      <c r="U203" s="1233"/>
      <c r="V203" s="1233"/>
      <c r="W203" s="1233"/>
      <c r="X203" s="1234"/>
      <c r="Y203" s="1202"/>
      <c r="Z203" s="1203"/>
      <c r="AA203" s="1204"/>
      <c r="AB203" s="1202"/>
      <c r="AC203" s="1203"/>
      <c r="AD203" s="1204"/>
      <c r="AE203" s="1202"/>
      <c r="AF203" s="1203"/>
      <c r="AG203" s="1204"/>
      <c r="AH203" s="1202"/>
      <c r="AI203" s="1203"/>
      <c r="AJ203" s="1204"/>
      <c r="AK203" s="1202"/>
      <c r="AL203" s="1203"/>
      <c r="AM203" s="1204"/>
      <c r="AN203" s="1202"/>
      <c r="AO203" s="1203"/>
      <c r="AP203" s="1204"/>
      <c r="AQ203" s="1202"/>
      <c r="AR203" s="1203"/>
      <c r="AS203" s="1204"/>
      <c r="AT203" s="1202"/>
      <c r="AU203" s="1203"/>
      <c r="AV203" s="1204"/>
      <c r="AW203" s="1202"/>
      <c r="AX203" s="1203"/>
      <c r="AY203" s="1204"/>
      <c r="AZ203" s="1193"/>
      <c r="BA203" s="1194"/>
      <c r="BB203" s="1194"/>
      <c r="BC203" s="1194"/>
      <c r="BD203" s="1195"/>
    </row>
    <row r="204" spans="1:56" ht="10.199999999999999" customHeight="1">
      <c r="A204" s="1236"/>
      <c r="B204" s="1252"/>
      <c r="C204" s="1217"/>
      <c r="D204" s="1218"/>
      <c r="E204" s="1218"/>
      <c r="F204" s="1218"/>
      <c r="G204" s="1219"/>
      <c r="H204" s="1214" t="s">
        <v>981</v>
      </c>
      <c r="I204" s="1215"/>
      <c r="J204" s="1215"/>
      <c r="K204" s="1215"/>
      <c r="L204" s="1215"/>
      <c r="M204" s="1215"/>
      <c r="N204" s="1215"/>
      <c r="O204" s="1215"/>
      <c r="P204" s="1215"/>
      <c r="Q204" s="1215"/>
      <c r="R204" s="1215"/>
      <c r="S204" s="1215"/>
      <c r="T204" s="1215"/>
      <c r="U204" s="1215"/>
      <c r="V204" s="1215"/>
      <c r="W204" s="1215"/>
      <c r="X204" s="1216"/>
      <c r="Y204" s="1205"/>
      <c r="Z204" s="1206"/>
      <c r="AA204" s="1207"/>
      <c r="AB204" s="1205"/>
      <c r="AC204" s="1206"/>
      <c r="AD204" s="1207"/>
      <c r="AE204" s="1205"/>
      <c r="AF204" s="1206"/>
      <c r="AG204" s="1207"/>
      <c r="AH204" s="1205"/>
      <c r="AI204" s="1206"/>
      <c r="AJ204" s="1207"/>
      <c r="AK204" s="1205"/>
      <c r="AL204" s="1206"/>
      <c r="AM204" s="1207"/>
      <c r="AN204" s="1205"/>
      <c r="AO204" s="1206"/>
      <c r="AP204" s="1207"/>
      <c r="AQ204" s="1205"/>
      <c r="AR204" s="1206"/>
      <c r="AS204" s="1207"/>
      <c r="AT204" s="1205"/>
      <c r="AU204" s="1206"/>
      <c r="AV204" s="1207"/>
      <c r="AW204" s="1205"/>
      <c r="AX204" s="1206"/>
      <c r="AY204" s="1207"/>
      <c r="AZ204" s="1187"/>
      <c r="BA204" s="1188"/>
      <c r="BB204" s="1188"/>
      <c r="BC204" s="1188"/>
      <c r="BD204" s="1189"/>
    </row>
    <row r="205" spans="1:56" ht="10.199999999999999" customHeight="1">
      <c r="A205" s="1236"/>
      <c r="B205" s="1252"/>
      <c r="C205" s="1217"/>
      <c r="D205" s="1218"/>
      <c r="E205" s="1218"/>
      <c r="F205" s="1218"/>
      <c r="G205" s="1219"/>
      <c r="H205" s="1217"/>
      <c r="I205" s="1218"/>
      <c r="J205" s="1218"/>
      <c r="K205" s="1218"/>
      <c r="L205" s="1218"/>
      <c r="M205" s="1218"/>
      <c r="N205" s="1218"/>
      <c r="O205" s="1218"/>
      <c r="P205" s="1218"/>
      <c r="Q205" s="1218"/>
      <c r="R205" s="1218"/>
      <c r="S205" s="1218"/>
      <c r="T205" s="1218"/>
      <c r="U205" s="1218"/>
      <c r="V205" s="1218"/>
      <c r="W205" s="1218"/>
      <c r="X205" s="1219"/>
      <c r="Y205" s="1208" t="s">
        <v>338</v>
      </c>
      <c r="Z205" s="1209"/>
      <c r="AA205" s="1210"/>
      <c r="AB205" s="1208" t="s">
        <v>338</v>
      </c>
      <c r="AC205" s="1209"/>
      <c r="AD205" s="1210"/>
      <c r="AE205" s="1208" t="s">
        <v>439</v>
      </c>
      <c r="AF205" s="1209"/>
      <c r="AG205" s="1210"/>
      <c r="AH205" s="1208" t="s">
        <v>439</v>
      </c>
      <c r="AI205" s="1209"/>
      <c r="AJ205" s="1210"/>
      <c r="AK205" s="1208" t="s">
        <v>439</v>
      </c>
      <c r="AL205" s="1209"/>
      <c r="AM205" s="1210"/>
      <c r="AN205" s="1208" t="s">
        <v>439</v>
      </c>
      <c r="AO205" s="1209"/>
      <c r="AP205" s="1210"/>
      <c r="AQ205" s="1208" t="s">
        <v>439</v>
      </c>
      <c r="AR205" s="1209"/>
      <c r="AS205" s="1210"/>
      <c r="AT205" s="1208" t="s">
        <v>439</v>
      </c>
      <c r="AU205" s="1209"/>
      <c r="AV205" s="1210"/>
      <c r="AW205" s="1208" t="s">
        <v>439</v>
      </c>
      <c r="AX205" s="1209"/>
      <c r="AY205" s="1210"/>
      <c r="AZ205" s="1190"/>
      <c r="BA205" s="1191"/>
      <c r="BB205" s="1191"/>
      <c r="BC205" s="1191"/>
      <c r="BD205" s="1192"/>
    </row>
    <row r="206" spans="1:56" ht="10.199999999999999" customHeight="1">
      <c r="A206" s="1236"/>
      <c r="B206" s="1252"/>
      <c r="C206" s="1217"/>
      <c r="D206" s="1218"/>
      <c r="E206" s="1218"/>
      <c r="F206" s="1218"/>
      <c r="G206" s="1219"/>
      <c r="H206" s="1220"/>
      <c r="I206" s="1221"/>
      <c r="J206" s="1221"/>
      <c r="K206" s="1221"/>
      <c r="L206" s="1221"/>
      <c r="M206" s="1221"/>
      <c r="N206" s="1221"/>
      <c r="O206" s="1221"/>
      <c r="P206" s="1221"/>
      <c r="Q206" s="1221"/>
      <c r="R206" s="1221"/>
      <c r="S206" s="1221"/>
      <c r="T206" s="1221"/>
      <c r="U206" s="1221"/>
      <c r="V206" s="1221"/>
      <c r="W206" s="1221"/>
      <c r="X206" s="1222"/>
      <c r="Y206" s="1211"/>
      <c r="Z206" s="1212"/>
      <c r="AA206" s="1213"/>
      <c r="AB206" s="1211"/>
      <c r="AC206" s="1212"/>
      <c r="AD206" s="1213"/>
      <c r="AE206" s="1211"/>
      <c r="AF206" s="1212"/>
      <c r="AG206" s="1213"/>
      <c r="AH206" s="1211"/>
      <c r="AI206" s="1212"/>
      <c r="AJ206" s="1213"/>
      <c r="AK206" s="1211"/>
      <c r="AL206" s="1212"/>
      <c r="AM206" s="1213"/>
      <c r="AN206" s="1211"/>
      <c r="AO206" s="1212"/>
      <c r="AP206" s="1213"/>
      <c r="AQ206" s="1211"/>
      <c r="AR206" s="1212"/>
      <c r="AS206" s="1213"/>
      <c r="AT206" s="1211"/>
      <c r="AU206" s="1212"/>
      <c r="AV206" s="1213"/>
      <c r="AW206" s="1211"/>
      <c r="AX206" s="1212"/>
      <c r="AY206" s="1213"/>
      <c r="AZ206" s="1193"/>
      <c r="BA206" s="1194"/>
      <c r="BB206" s="1194"/>
      <c r="BC206" s="1194"/>
      <c r="BD206" s="1195"/>
    </row>
    <row r="207" spans="1:56" ht="20.399999999999999" customHeight="1">
      <c r="A207" s="1236"/>
      <c r="B207" s="1252"/>
      <c r="C207" s="1217"/>
      <c r="D207" s="1218"/>
      <c r="E207" s="1218"/>
      <c r="F207" s="1218"/>
      <c r="G207" s="1219"/>
      <c r="H207" s="1214" t="s">
        <v>1030</v>
      </c>
      <c r="I207" s="1215"/>
      <c r="J207" s="1215"/>
      <c r="K207" s="1215"/>
      <c r="L207" s="1215"/>
      <c r="M207" s="1215"/>
      <c r="N207" s="1215"/>
      <c r="O207" s="1215"/>
      <c r="P207" s="1215"/>
      <c r="Q207" s="1215"/>
      <c r="R207" s="1215"/>
      <c r="S207" s="1215"/>
      <c r="T207" s="1215"/>
      <c r="U207" s="1215"/>
      <c r="V207" s="1215"/>
      <c r="W207" s="1215"/>
      <c r="X207" s="1216"/>
      <c r="Y207" s="1205"/>
      <c r="Z207" s="1206"/>
      <c r="AA207" s="1207"/>
      <c r="AB207" s="1205"/>
      <c r="AC207" s="1206"/>
      <c r="AD207" s="1207"/>
      <c r="AE207" s="1205"/>
      <c r="AF207" s="1206"/>
      <c r="AG207" s="1207"/>
      <c r="AH207" s="1205"/>
      <c r="AI207" s="1206"/>
      <c r="AJ207" s="1207"/>
      <c r="AK207" s="1205"/>
      <c r="AL207" s="1206"/>
      <c r="AM207" s="1207"/>
      <c r="AN207" s="1205"/>
      <c r="AO207" s="1206"/>
      <c r="AP207" s="1207"/>
      <c r="AQ207" s="1205"/>
      <c r="AR207" s="1206"/>
      <c r="AS207" s="1207"/>
      <c r="AT207" s="1205"/>
      <c r="AU207" s="1206"/>
      <c r="AV207" s="1207"/>
      <c r="AW207" s="1205"/>
      <c r="AX207" s="1206"/>
      <c r="AY207" s="1207"/>
      <c r="AZ207" s="1187"/>
      <c r="BA207" s="1188"/>
      <c r="BB207" s="1188"/>
      <c r="BC207" s="1188"/>
      <c r="BD207" s="1189"/>
    </row>
    <row r="208" spans="1:56" ht="20.399999999999999" customHeight="1">
      <c r="A208" s="1236"/>
      <c r="B208" s="1252"/>
      <c r="C208" s="1217"/>
      <c r="D208" s="1218"/>
      <c r="E208" s="1218"/>
      <c r="F208" s="1218"/>
      <c r="G208" s="1219"/>
      <c r="H208" s="1217"/>
      <c r="I208" s="1218"/>
      <c r="J208" s="1218"/>
      <c r="K208" s="1218"/>
      <c r="L208" s="1218"/>
      <c r="M208" s="1218"/>
      <c r="N208" s="1218"/>
      <c r="O208" s="1218"/>
      <c r="P208" s="1218"/>
      <c r="Q208" s="1218"/>
      <c r="R208" s="1218"/>
      <c r="S208" s="1218"/>
      <c r="T208" s="1218"/>
      <c r="U208" s="1218"/>
      <c r="V208" s="1218"/>
      <c r="W208" s="1218"/>
      <c r="X208" s="1219"/>
      <c r="Y208" s="1208" t="s">
        <v>338</v>
      </c>
      <c r="Z208" s="1209"/>
      <c r="AA208" s="1210"/>
      <c r="AB208" s="1208" t="s">
        <v>338</v>
      </c>
      <c r="AC208" s="1209"/>
      <c r="AD208" s="1210"/>
      <c r="AE208" s="1208" t="s">
        <v>439</v>
      </c>
      <c r="AF208" s="1209"/>
      <c r="AG208" s="1210"/>
      <c r="AH208" s="1208" t="s">
        <v>439</v>
      </c>
      <c r="AI208" s="1209"/>
      <c r="AJ208" s="1210"/>
      <c r="AK208" s="1208" t="s">
        <v>439</v>
      </c>
      <c r="AL208" s="1209"/>
      <c r="AM208" s="1210"/>
      <c r="AN208" s="1208" t="s">
        <v>439</v>
      </c>
      <c r="AO208" s="1209"/>
      <c r="AP208" s="1210"/>
      <c r="AQ208" s="1208" t="s">
        <v>439</v>
      </c>
      <c r="AR208" s="1209"/>
      <c r="AS208" s="1210"/>
      <c r="AT208" s="1208" t="s">
        <v>439</v>
      </c>
      <c r="AU208" s="1209"/>
      <c r="AV208" s="1210"/>
      <c r="AW208" s="1208" t="s">
        <v>439</v>
      </c>
      <c r="AX208" s="1209"/>
      <c r="AY208" s="1210"/>
      <c r="AZ208" s="1190"/>
      <c r="BA208" s="1191"/>
      <c r="BB208" s="1191"/>
      <c r="BC208" s="1191"/>
      <c r="BD208" s="1192"/>
    </row>
    <row r="209" spans="1:56" ht="20.399999999999999" customHeight="1">
      <c r="A209" s="1236"/>
      <c r="B209" s="1252"/>
      <c r="C209" s="1217"/>
      <c r="D209" s="1218"/>
      <c r="E209" s="1218"/>
      <c r="F209" s="1218"/>
      <c r="G209" s="1219"/>
      <c r="H209" s="1220"/>
      <c r="I209" s="1221"/>
      <c r="J209" s="1221"/>
      <c r="K209" s="1221"/>
      <c r="L209" s="1221"/>
      <c r="M209" s="1221"/>
      <c r="N209" s="1221"/>
      <c r="O209" s="1221"/>
      <c r="P209" s="1221"/>
      <c r="Q209" s="1221"/>
      <c r="R209" s="1221"/>
      <c r="S209" s="1221"/>
      <c r="T209" s="1221"/>
      <c r="U209" s="1221"/>
      <c r="V209" s="1221"/>
      <c r="W209" s="1221"/>
      <c r="X209" s="1222"/>
      <c r="Y209" s="1211"/>
      <c r="Z209" s="1212"/>
      <c r="AA209" s="1213"/>
      <c r="AB209" s="1211"/>
      <c r="AC209" s="1212"/>
      <c r="AD209" s="1213"/>
      <c r="AE209" s="1211"/>
      <c r="AF209" s="1212"/>
      <c r="AG209" s="1213"/>
      <c r="AH209" s="1211"/>
      <c r="AI209" s="1212"/>
      <c r="AJ209" s="1213"/>
      <c r="AK209" s="1211"/>
      <c r="AL209" s="1212"/>
      <c r="AM209" s="1213"/>
      <c r="AN209" s="1211"/>
      <c r="AO209" s="1212"/>
      <c r="AP209" s="1213"/>
      <c r="AQ209" s="1211"/>
      <c r="AR209" s="1212"/>
      <c r="AS209" s="1213"/>
      <c r="AT209" s="1211"/>
      <c r="AU209" s="1212"/>
      <c r="AV209" s="1213"/>
      <c r="AW209" s="1211"/>
      <c r="AX209" s="1212"/>
      <c r="AY209" s="1213"/>
      <c r="AZ209" s="1193"/>
      <c r="BA209" s="1194"/>
      <c r="BB209" s="1194"/>
      <c r="BC209" s="1194"/>
      <c r="BD209" s="1195"/>
    </row>
    <row r="210" spans="1:56" ht="10.199999999999999" customHeight="1">
      <c r="A210" s="1236"/>
      <c r="B210" s="1252"/>
      <c r="C210" s="1217"/>
      <c r="D210" s="1218"/>
      <c r="E210" s="1218"/>
      <c r="F210" s="1218"/>
      <c r="G210" s="1219"/>
      <c r="H210" s="1214" t="s">
        <v>982</v>
      </c>
      <c r="I210" s="1215"/>
      <c r="J210" s="1215"/>
      <c r="K210" s="1215"/>
      <c r="L210" s="1215"/>
      <c r="M210" s="1215"/>
      <c r="N210" s="1215"/>
      <c r="O210" s="1215"/>
      <c r="P210" s="1215"/>
      <c r="Q210" s="1215"/>
      <c r="R210" s="1215"/>
      <c r="S210" s="1215"/>
      <c r="T210" s="1215"/>
      <c r="U210" s="1215"/>
      <c r="V210" s="1215"/>
      <c r="W210" s="1215"/>
      <c r="X210" s="1216"/>
      <c r="Y210" s="1205"/>
      <c r="Z210" s="1206"/>
      <c r="AA210" s="1207"/>
      <c r="AB210" s="1205"/>
      <c r="AC210" s="1206"/>
      <c r="AD210" s="1207"/>
      <c r="AE210" s="1205"/>
      <c r="AF210" s="1206"/>
      <c r="AG210" s="1207"/>
      <c r="AH210" s="1205"/>
      <c r="AI210" s="1206"/>
      <c r="AJ210" s="1207"/>
      <c r="AK210" s="1205"/>
      <c r="AL210" s="1206"/>
      <c r="AM210" s="1207"/>
      <c r="AN210" s="1205"/>
      <c r="AO210" s="1206"/>
      <c r="AP210" s="1207"/>
      <c r="AQ210" s="1205"/>
      <c r="AR210" s="1206"/>
      <c r="AS210" s="1207"/>
      <c r="AT210" s="1205"/>
      <c r="AU210" s="1206"/>
      <c r="AV210" s="1207"/>
      <c r="AW210" s="1196"/>
      <c r="AX210" s="1197"/>
      <c r="AY210" s="1198"/>
      <c r="AZ210" s="1187"/>
      <c r="BA210" s="1188"/>
      <c r="BB210" s="1188"/>
      <c r="BC210" s="1188"/>
      <c r="BD210" s="1189"/>
    </row>
    <row r="211" spans="1:56" ht="10.199999999999999" customHeight="1">
      <c r="A211" s="1236"/>
      <c r="B211" s="1252"/>
      <c r="C211" s="1217"/>
      <c r="D211" s="1218"/>
      <c r="E211" s="1218"/>
      <c r="F211" s="1218"/>
      <c r="G211" s="1219"/>
      <c r="H211" s="1217"/>
      <c r="I211" s="1218"/>
      <c r="J211" s="1218"/>
      <c r="K211" s="1218"/>
      <c r="L211" s="1218"/>
      <c r="M211" s="1218"/>
      <c r="N211" s="1218"/>
      <c r="O211" s="1218"/>
      <c r="P211" s="1218"/>
      <c r="Q211" s="1218"/>
      <c r="R211" s="1218"/>
      <c r="S211" s="1218"/>
      <c r="T211" s="1218"/>
      <c r="U211" s="1218"/>
      <c r="V211" s="1218"/>
      <c r="W211" s="1218"/>
      <c r="X211" s="1219"/>
      <c r="Y211" s="1208" t="s">
        <v>338</v>
      </c>
      <c r="Z211" s="1209"/>
      <c r="AA211" s="1210"/>
      <c r="AB211" s="1208" t="s">
        <v>338</v>
      </c>
      <c r="AC211" s="1209"/>
      <c r="AD211" s="1210"/>
      <c r="AE211" s="1208" t="s">
        <v>439</v>
      </c>
      <c r="AF211" s="1209"/>
      <c r="AG211" s="1210"/>
      <c r="AH211" s="1208" t="s">
        <v>439</v>
      </c>
      <c r="AI211" s="1209"/>
      <c r="AJ211" s="1210"/>
      <c r="AK211" s="1208" t="s">
        <v>439</v>
      </c>
      <c r="AL211" s="1209"/>
      <c r="AM211" s="1210"/>
      <c r="AN211" s="1208" t="s">
        <v>439</v>
      </c>
      <c r="AO211" s="1209"/>
      <c r="AP211" s="1210"/>
      <c r="AQ211" s="1208" t="s">
        <v>439</v>
      </c>
      <c r="AR211" s="1209"/>
      <c r="AS211" s="1210"/>
      <c r="AT211" s="1208" t="s">
        <v>439</v>
      </c>
      <c r="AU211" s="1209"/>
      <c r="AV211" s="1210"/>
      <c r="AW211" s="1199"/>
      <c r="AX211" s="1200"/>
      <c r="AY211" s="1201"/>
      <c r="AZ211" s="1190"/>
      <c r="BA211" s="1191"/>
      <c r="BB211" s="1191"/>
      <c r="BC211" s="1191"/>
      <c r="BD211" s="1192"/>
    </row>
    <row r="212" spans="1:56" ht="10.199999999999999" customHeight="1">
      <c r="A212" s="1236"/>
      <c r="B212" s="1252"/>
      <c r="C212" s="1220"/>
      <c r="D212" s="1221"/>
      <c r="E212" s="1221"/>
      <c r="F212" s="1221"/>
      <c r="G212" s="1222"/>
      <c r="H212" s="1220"/>
      <c r="I212" s="1221"/>
      <c r="J212" s="1221"/>
      <c r="K212" s="1221"/>
      <c r="L212" s="1221"/>
      <c r="M212" s="1221"/>
      <c r="N212" s="1221"/>
      <c r="O212" s="1221"/>
      <c r="P212" s="1221"/>
      <c r="Q212" s="1221"/>
      <c r="R212" s="1221"/>
      <c r="S212" s="1221"/>
      <c r="T212" s="1221"/>
      <c r="U212" s="1221"/>
      <c r="V212" s="1221"/>
      <c r="W212" s="1221"/>
      <c r="X212" s="1222"/>
      <c r="Y212" s="1211"/>
      <c r="Z212" s="1212"/>
      <c r="AA212" s="1213"/>
      <c r="AB212" s="1211"/>
      <c r="AC212" s="1212"/>
      <c r="AD212" s="1213"/>
      <c r="AE212" s="1211"/>
      <c r="AF212" s="1212"/>
      <c r="AG212" s="1213"/>
      <c r="AH212" s="1211"/>
      <c r="AI212" s="1212"/>
      <c r="AJ212" s="1213"/>
      <c r="AK212" s="1211"/>
      <c r="AL212" s="1212"/>
      <c r="AM212" s="1213"/>
      <c r="AN212" s="1211"/>
      <c r="AO212" s="1212"/>
      <c r="AP212" s="1213"/>
      <c r="AQ212" s="1211"/>
      <c r="AR212" s="1212"/>
      <c r="AS212" s="1213"/>
      <c r="AT212" s="1211"/>
      <c r="AU212" s="1212"/>
      <c r="AV212" s="1213"/>
      <c r="AW212" s="1202"/>
      <c r="AX212" s="1203"/>
      <c r="AY212" s="1204"/>
      <c r="AZ212" s="1193"/>
      <c r="BA212" s="1194"/>
      <c r="BB212" s="1194"/>
      <c r="BC212" s="1194"/>
      <c r="BD212" s="1195"/>
    </row>
    <row r="213" spans="1:56" ht="10.5" customHeight="1">
      <c r="A213" s="1236"/>
      <c r="B213" s="1252"/>
      <c r="C213" s="1214" t="s">
        <v>402</v>
      </c>
      <c r="D213" s="1215"/>
      <c r="E213" s="1215"/>
      <c r="F213" s="1215"/>
      <c r="G213" s="1216"/>
      <c r="H213" s="1226" t="s">
        <v>375</v>
      </c>
      <c r="I213" s="1227"/>
      <c r="J213" s="1227"/>
      <c r="K213" s="1227"/>
      <c r="L213" s="1227"/>
      <c r="M213" s="1227"/>
      <c r="N213" s="1227"/>
      <c r="O213" s="1227"/>
      <c r="P213" s="1227"/>
      <c r="Q213" s="1227"/>
      <c r="R213" s="1227"/>
      <c r="S213" s="1227"/>
      <c r="T213" s="1227"/>
      <c r="U213" s="1227"/>
      <c r="V213" s="1227"/>
      <c r="W213" s="1227"/>
      <c r="X213" s="1228"/>
      <c r="Y213" s="1205"/>
      <c r="Z213" s="1206"/>
      <c r="AA213" s="1207"/>
      <c r="AB213" s="1205"/>
      <c r="AC213" s="1206"/>
      <c r="AD213" s="1207"/>
      <c r="AE213" s="1205"/>
      <c r="AF213" s="1206"/>
      <c r="AG213" s="1207"/>
      <c r="AH213" s="1205"/>
      <c r="AI213" s="1206"/>
      <c r="AJ213" s="1207"/>
      <c r="AK213" s="1205"/>
      <c r="AL213" s="1206"/>
      <c r="AM213" s="1207"/>
      <c r="AN213" s="1205"/>
      <c r="AO213" s="1206"/>
      <c r="AP213" s="1207"/>
      <c r="AQ213" s="1205"/>
      <c r="AR213" s="1206"/>
      <c r="AS213" s="1207"/>
      <c r="AT213" s="1205"/>
      <c r="AU213" s="1206"/>
      <c r="AV213" s="1207"/>
      <c r="AW213" s="1196"/>
      <c r="AX213" s="1197"/>
      <c r="AY213" s="1198"/>
      <c r="AZ213" s="1187"/>
      <c r="BA213" s="1188"/>
      <c r="BB213" s="1188"/>
      <c r="BC213" s="1188"/>
      <c r="BD213" s="1189"/>
    </row>
    <row r="214" spans="1:56" ht="10.5" customHeight="1">
      <c r="A214" s="1236"/>
      <c r="B214" s="1252"/>
      <c r="C214" s="1217"/>
      <c r="D214" s="1218"/>
      <c r="E214" s="1218"/>
      <c r="F214" s="1218"/>
      <c r="G214" s="1219"/>
      <c r="H214" s="1229"/>
      <c r="I214" s="1230"/>
      <c r="J214" s="1230"/>
      <c r="K214" s="1230"/>
      <c r="L214" s="1230"/>
      <c r="M214" s="1230"/>
      <c r="N214" s="1230"/>
      <c r="O214" s="1230"/>
      <c r="P214" s="1230"/>
      <c r="Q214" s="1230"/>
      <c r="R214" s="1230"/>
      <c r="S214" s="1230"/>
      <c r="T214" s="1230"/>
      <c r="U214" s="1230"/>
      <c r="V214" s="1230"/>
      <c r="W214" s="1230"/>
      <c r="X214" s="1231"/>
      <c r="Y214" s="1208" t="s">
        <v>338</v>
      </c>
      <c r="Z214" s="1209"/>
      <c r="AA214" s="1210"/>
      <c r="AB214" s="1208" t="s">
        <v>338</v>
      </c>
      <c r="AC214" s="1209"/>
      <c r="AD214" s="1210"/>
      <c r="AE214" s="1208" t="s">
        <v>439</v>
      </c>
      <c r="AF214" s="1209"/>
      <c r="AG214" s="1210"/>
      <c r="AH214" s="1208" t="s">
        <v>439</v>
      </c>
      <c r="AI214" s="1209"/>
      <c r="AJ214" s="1210"/>
      <c r="AK214" s="1208" t="s">
        <v>439</v>
      </c>
      <c r="AL214" s="1209"/>
      <c r="AM214" s="1210"/>
      <c r="AN214" s="1208" t="s">
        <v>439</v>
      </c>
      <c r="AO214" s="1209"/>
      <c r="AP214" s="1210"/>
      <c r="AQ214" s="1208" t="s">
        <v>439</v>
      </c>
      <c r="AR214" s="1209"/>
      <c r="AS214" s="1210"/>
      <c r="AT214" s="1208" t="s">
        <v>439</v>
      </c>
      <c r="AU214" s="1209"/>
      <c r="AV214" s="1210"/>
      <c r="AW214" s="1199"/>
      <c r="AX214" s="1200"/>
      <c r="AY214" s="1201"/>
      <c r="AZ214" s="1190"/>
      <c r="BA214" s="1191"/>
      <c r="BB214" s="1191"/>
      <c r="BC214" s="1191"/>
      <c r="BD214" s="1192"/>
    </row>
    <row r="215" spans="1:56" ht="10.5" customHeight="1">
      <c r="A215" s="1236"/>
      <c r="B215" s="1252"/>
      <c r="C215" s="1220"/>
      <c r="D215" s="1221"/>
      <c r="E215" s="1221"/>
      <c r="F215" s="1221"/>
      <c r="G215" s="1222"/>
      <c r="H215" s="1232"/>
      <c r="I215" s="1233"/>
      <c r="J215" s="1233"/>
      <c r="K215" s="1233"/>
      <c r="L215" s="1233"/>
      <c r="M215" s="1233"/>
      <c r="N215" s="1233"/>
      <c r="O215" s="1233"/>
      <c r="P215" s="1233"/>
      <c r="Q215" s="1233"/>
      <c r="R215" s="1233"/>
      <c r="S215" s="1233"/>
      <c r="T215" s="1233"/>
      <c r="U215" s="1233"/>
      <c r="V215" s="1233"/>
      <c r="W215" s="1233"/>
      <c r="X215" s="1234"/>
      <c r="Y215" s="1211"/>
      <c r="Z215" s="1212"/>
      <c r="AA215" s="1213"/>
      <c r="AB215" s="1211"/>
      <c r="AC215" s="1212"/>
      <c r="AD215" s="1213"/>
      <c r="AE215" s="1211"/>
      <c r="AF215" s="1212"/>
      <c r="AG215" s="1213"/>
      <c r="AH215" s="1211"/>
      <c r="AI215" s="1212"/>
      <c r="AJ215" s="1213"/>
      <c r="AK215" s="1211"/>
      <c r="AL215" s="1212"/>
      <c r="AM215" s="1213"/>
      <c r="AN215" s="1211"/>
      <c r="AO215" s="1212"/>
      <c r="AP215" s="1213"/>
      <c r="AQ215" s="1211"/>
      <c r="AR215" s="1212"/>
      <c r="AS215" s="1213"/>
      <c r="AT215" s="1211"/>
      <c r="AU215" s="1212"/>
      <c r="AV215" s="1213"/>
      <c r="AW215" s="1202"/>
      <c r="AX215" s="1203"/>
      <c r="AY215" s="1204"/>
      <c r="AZ215" s="1193"/>
      <c r="BA215" s="1194"/>
      <c r="BB215" s="1194"/>
      <c r="BC215" s="1194"/>
      <c r="BD215" s="1195"/>
    </row>
    <row r="216" spans="1:56" ht="10.5" customHeight="1">
      <c r="A216" s="1236"/>
      <c r="B216" s="1252"/>
      <c r="C216" s="1214" t="s">
        <v>404</v>
      </c>
      <c r="D216" s="1215"/>
      <c r="E216" s="1215"/>
      <c r="F216" s="1215"/>
      <c r="G216" s="1216"/>
      <c r="H216" s="1226" t="s">
        <v>376</v>
      </c>
      <c r="I216" s="1227"/>
      <c r="J216" s="1227"/>
      <c r="K216" s="1227"/>
      <c r="L216" s="1227"/>
      <c r="M216" s="1227"/>
      <c r="N216" s="1227"/>
      <c r="O216" s="1227"/>
      <c r="P216" s="1227"/>
      <c r="Q216" s="1227"/>
      <c r="R216" s="1227"/>
      <c r="S216" s="1227"/>
      <c r="T216" s="1227"/>
      <c r="U216" s="1227"/>
      <c r="V216" s="1227"/>
      <c r="W216" s="1227"/>
      <c r="X216" s="1228"/>
      <c r="Y216" s="1205"/>
      <c r="Z216" s="1206"/>
      <c r="AA216" s="1207"/>
      <c r="AB216" s="1205"/>
      <c r="AC216" s="1206"/>
      <c r="AD216" s="1207"/>
      <c r="AE216" s="1205"/>
      <c r="AF216" s="1206"/>
      <c r="AG216" s="1207"/>
      <c r="AH216" s="1205"/>
      <c r="AI216" s="1206"/>
      <c r="AJ216" s="1207"/>
      <c r="AK216" s="1205"/>
      <c r="AL216" s="1206"/>
      <c r="AM216" s="1207"/>
      <c r="AN216" s="1205"/>
      <c r="AO216" s="1206"/>
      <c r="AP216" s="1207"/>
      <c r="AQ216" s="1205"/>
      <c r="AR216" s="1206"/>
      <c r="AS216" s="1207"/>
      <c r="AT216" s="1205"/>
      <c r="AU216" s="1206"/>
      <c r="AV216" s="1207"/>
      <c r="AW216" s="1196"/>
      <c r="AX216" s="1197"/>
      <c r="AY216" s="1198"/>
      <c r="AZ216" s="1187"/>
      <c r="BA216" s="1188"/>
      <c r="BB216" s="1188"/>
      <c r="BC216" s="1188"/>
      <c r="BD216" s="1189"/>
    </row>
    <row r="217" spans="1:56" ht="10.5" customHeight="1">
      <c r="A217" s="1236"/>
      <c r="B217" s="1252"/>
      <c r="C217" s="1217"/>
      <c r="D217" s="1218"/>
      <c r="E217" s="1218"/>
      <c r="F217" s="1218"/>
      <c r="G217" s="1219"/>
      <c r="H217" s="1229"/>
      <c r="I217" s="1230"/>
      <c r="J217" s="1230"/>
      <c r="K217" s="1230"/>
      <c r="L217" s="1230"/>
      <c r="M217" s="1230"/>
      <c r="N217" s="1230"/>
      <c r="O217" s="1230"/>
      <c r="P217" s="1230"/>
      <c r="Q217" s="1230"/>
      <c r="R217" s="1230"/>
      <c r="S217" s="1230"/>
      <c r="T217" s="1230"/>
      <c r="U217" s="1230"/>
      <c r="V217" s="1230"/>
      <c r="W217" s="1230"/>
      <c r="X217" s="1231"/>
      <c r="Y217" s="1208" t="s">
        <v>338</v>
      </c>
      <c r="Z217" s="1209"/>
      <c r="AA217" s="1210"/>
      <c r="AB217" s="1208" t="s">
        <v>338</v>
      </c>
      <c r="AC217" s="1209"/>
      <c r="AD217" s="1210"/>
      <c r="AE217" s="1208" t="s">
        <v>439</v>
      </c>
      <c r="AF217" s="1209"/>
      <c r="AG217" s="1210"/>
      <c r="AH217" s="1208" t="s">
        <v>439</v>
      </c>
      <c r="AI217" s="1209"/>
      <c r="AJ217" s="1210"/>
      <c r="AK217" s="1208" t="s">
        <v>439</v>
      </c>
      <c r="AL217" s="1209"/>
      <c r="AM217" s="1210"/>
      <c r="AN217" s="1208" t="s">
        <v>439</v>
      </c>
      <c r="AO217" s="1209"/>
      <c r="AP217" s="1210"/>
      <c r="AQ217" s="1208" t="s">
        <v>439</v>
      </c>
      <c r="AR217" s="1209"/>
      <c r="AS217" s="1210"/>
      <c r="AT217" s="1208" t="s">
        <v>439</v>
      </c>
      <c r="AU217" s="1209"/>
      <c r="AV217" s="1210"/>
      <c r="AW217" s="1199"/>
      <c r="AX217" s="1200"/>
      <c r="AY217" s="1201"/>
      <c r="AZ217" s="1190"/>
      <c r="BA217" s="1191"/>
      <c r="BB217" s="1191"/>
      <c r="BC217" s="1191"/>
      <c r="BD217" s="1192"/>
    </row>
    <row r="218" spans="1:56" ht="10.5" customHeight="1">
      <c r="A218" s="1236"/>
      <c r="B218" s="1252"/>
      <c r="C218" s="1220"/>
      <c r="D218" s="1221"/>
      <c r="E218" s="1221"/>
      <c r="F218" s="1221"/>
      <c r="G218" s="1222"/>
      <c r="H218" s="1232"/>
      <c r="I218" s="1233"/>
      <c r="J218" s="1233"/>
      <c r="K218" s="1233"/>
      <c r="L218" s="1233"/>
      <c r="M218" s="1233"/>
      <c r="N218" s="1233"/>
      <c r="O218" s="1233"/>
      <c r="P218" s="1233"/>
      <c r="Q218" s="1233"/>
      <c r="R218" s="1233"/>
      <c r="S218" s="1233"/>
      <c r="T218" s="1233"/>
      <c r="U218" s="1233"/>
      <c r="V218" s="1233"/>
      <c r="W218" s="1233"/>
      <c r="X218" s="1234"/>
      <c r="Y218" s="1211"/>
      <c r="Z218" s="1212"/>
      <c r="AA218" s="1213"/>
      <c r="AB218" s="1211"/>
      <c r="AC218" s="1212"/>
      <c r="AD218" s="1213"/>
      <c r="AE218" s="1211"/>
      <c r="AF218" s="1212"/>
      <c r="AG218" s="1213"/>
      <c r="AH218" s="1211"/>
      <c r="AI218" s="1212"/>
      <c r="AJ218" s="1213"/>
      <c r="AK218" s="1211"/>
      <c r="AL218" s="1212"/>
      <c r="AM218" s="1213"/>
      <c r="AN218" s="1211"/>
      <c r="AO218" s="1212"/>
      <c r="AP218" s="1213"/>
      <c r="AQ218" s="1211"/>
      <c r="AR218" s="1212"/>
      <c r="AS218" s="1213"/>
      <c r="AT218" s="1211"/>
      <c r="AU218" s="1212"/>
      <c r="AV218" s="1213"/>
      <c r="AW218" s="1202"/>
      <c r="AX218" s="1203"/>
      <c r="AY218" s="1204"/>
      <c r="AZ218" s="1193"/>
      <c r="BA218" s="1194"/>
      <c r="BB218" s="1194"/>
      <c r="BC218" s="1194"/>
      <c r="BD218" s="1195"/>
    </row>
    <row r="219" spans="1:56" ht="10.5" customHeight="1">
      <c r="A219" s="1236"/>
      <c r="B219" s="1252"/>
      <c r="C219" s="1214" t="s">
        <v>377</v>
      </c>
      <c r="D219" s="1215"/>
      <c r="E219" s="1215"/>
      <c r="F219" s="1215"/>
      <c r="G219" s="1216"/>
      <c r="H219" s="1226" t="s">
        <v>378</v>
      </c>
      <c r="I219" s="1227"/>
      <c r="J219" s="1227"/>
      <c r="K219" s="1227"/>
      <c r="L219" s="1227"/>
      <c r="M219" s="1227"/>
      <c r="N219" s="1227"/>
      <c r="O219" s="1227"/>
      <c r="P219" s="1227"/>
      <c r="Q219" s="1227"/>
      <c r="R219" s="1227"/>
      <c r="S219" s="1227"/>
      <c r="T219" s="1227"/>
      <c r="U219" s="1227"/>
      <c r="V219" s="1227"/>
      <c r="W219" s="1227"/>
      <c r="X219" s="1228"/>
      <c r="Y219" s="1205"/>
      <c r="Z219" s="1206"/>
      <c r="AA219" s="1207"/>
      <c r="AB219" s="1205"/>
      <c r="AC219" s="1206"/>
      <c r="AD219" s="1207"/>
      <c r="AE219" s="1205"/>
      <c r="AF219" s="1206"/>
      <c r="AG219" s="1207"/>
      <c r="AH219" s="1205"/>
      <c r="AI219" s="1206"/>
      <c r="AJ219" s="1207"/>
      <c r="AK219" s="1205"/>
      <c r="AL219" s="1206"/>
      <c r="AM219" s="1207"/>
      <c r="AN219" s="1205"/>
      <c r="AO219" s="1206"/>
      <c r="AP219" s="1207"/>
      <c r="AQ219" s="1205"/>
      <c r="AR219" s="1206"/>
      <c r="AS219" s="1207"/>
      <c r="AT219" s="1205"/>
      <c r="AU219" s="1206"/>
      <c r="AV219" s="1207"/>
      <c r="AW219" s="1196"/>
      <c r="AX219" s="1197"/>
      <c r="AY219" s="1198"/>
      <c r="AZ219" s="1187"/>
      <c r="BA219" s="1188"/>
      <c r="BB219" s="1188"/>
      <c r="BC219" s="1188"/>
      <c r="BD219" s="1189"/>
    </row>
    <row r="220" spans="1:56" ht="10.5" customHeight="1">
      <c r="A220" s="1236"/>
      <c r="B220" s="1252"/>
      <c r="C220" s="1217"/>
      <c r="D220" s="1218"/>
      <c r="E220" s="1218"/>
      <c r="F220" s="1218"/>
      <c r="G220" s="1219"/>
      <c r="H220" s="1229"/>
      <c r="I220" s="1230"/>
      <c r="J220" s="1230"/>
      <c r="K220" s="1230"/>
      <c r="L220" s="1230"/>
      <c r="M220" s="1230"/>
      <c r="N220" s="1230"/>
      <c r="O220" s="1230"/>
      <c r="P220" s="1230"/>
      <c r="Q220" s="1230"/>
      <c r="R220" s="1230"/>
      <c r="S220" s="1230"/>
      <c r="T220" s="1230"/>
      <c r="U220" s="1230"/>
      <c r="V220" s="1230"/>
      <c r="W220" s="1230"/>
      <c r="X220" s="1231"/>
      <c r="Y220" s="1208" t="s">
        <v>338</v>
      </c>
      <c r="Z220" s="1209"/>
      <c r="AA220" s="1210"/>
      <c r="AB220" s="1208" t="s">
        <v>338</v>
      </c>
      <c r="AC220" s="1209"/>
      <c r="AD220" s="1210"/>
      <c r="AE220" s="1208" t="s">
        <v>439</v>
      </c>
      <c r="AF220" s="1209"/>
      <c r="AG220" s="1210"/>
      <c r="AH220" s="1208" t="s">
        <v>439</v>
      </c>
      <c r="AI220" s="1209"/>
      <c r="AJ220" s="1210"/>
      <c r="AK220" s="1208" t="s">
        <v>439</v>
      </c>
      <c r="AL220" s="1209"/>
      <c r="AM220" s="1210"/>
      <c r="AN220" s="1208" t="s">
        <v>439</v>
      </c>
      <c r="AO220" s="1209"/>
      <c r="AP220" s="1210"/>
      <c r="AQ220" s="1208" t="s">
        <v>439</v>
      </c>
      <c r="AR220" s="1209"/>
      <c r="AS220" s="1210"/>
      <c r="AT220" s="1208" t="s">
        <v>439</v>
      </c>
      <c r="AU220" s="1209"/>
      <c r="AV220" s="1210"/>
      <c r="AW220" s="1199"/>
      <c r="AX220" s="1200"/>
      <c r="AY220" s="1201"/>
      <c r="AZ220" s="1190"/>
      <c r="BA220" s="1191"/>
      <c r="BB220" s="1191"/>
      <c r="BC220" s="1191"/>
      <c r="BD220" s="1192"/>
    </row>
    <row r="221" spans="1:56" ht="10.5" customHeight="1">
      <c r="A221" s="1237"/>
      <c r="B221" s="1253"/>
      <c r="C221" s="1220"/>
      <c r="D221" s="1221"/>
      <c r="E221" s="1221"/>
      <c r="F221" s="1221"/>
      <c r="G221" s="1222"/>
      <c r="H221" s="1232"/>
      <c r="I221" s="1233"/>
      <c r="J221" s="1233"/>
      <c r="K221" s="1233"/>
      <c r="L221" s="1233"/>
      <c r="M221" s="1233"/>
      <c r="N221" s="1233"/>
      <c r="O221" s="1233"/>
      <c r="P221" s="1233"/>
      <c r="Q221" s="1233"/>
      <c r="R221" s="1233"/>
      <c r="S221" s="1233"/>
      <c r="T221" s="1233"/>
      <c r="U221" s="1233"/>
      <c r="V221" s="1233"/>
      <c r="W221" s="1233"/>
      <c r="X221" s="1234"/>
      <c r="Y221" s="1211"/>
      <c r="Z221" s="1212"/>
      <c r="AA221" s="1213"/>
      <c r="AB221" s="1211"/>
      <c r="AC221" s="1212"/>
      <c r="AD221" s="1213"/>
      <c r="AE221" s="1211"/>
      <c r="AF221" s="1212"/>
      <c r="AG221" s="1213"/>
      <c r="AH221" s="1211"/>
      <c r="AI221" s="1212"/>
      <c r="AJ221" s="1213"/>
      <c r="AK221" s="1211"/>
      <c r="AL221" s="1212"/>
      <c r="AM221" s="1213"/>
      <c r="AN221" s="1211"/>
      <c r="AO221" s="1212"/>
      <c r="AP221" s="1213"/>
      <c r="AQ221" s="1211"/>
      <c r="AR221" s="1212"/>
      <c r="AS221" s="1213"/>
      <c r="AT221" s="1211"/>
      <c r="AU221" s="1212"/>
      <c r="AV221" s="1213"/>
      <c r="AW221" s="1202"/>
      <c r="AX221" s="1203"/>
      <c r="AY221" s="1204"/>
      <c r="AZ221" s="1193"/>
      <c r="BA221" s="1194"/>
      <c r="BB221" s="1194"/>
      <c r="BC221" s="1194"/>
      <c r="BD221" s="1195"/>
    </row>
    <row r="222" spans="1:56" ht="10.5" customHeight="1">
      <c r="A222" s="1263" t="s">
        <v>692</v>
      </c>
      <c r="B222" s="1263" t="s">
        <v>379</v>
      </c>
      <c r="C222" s="1226" t="s">
        <v>380</v>
      </c>
      <c r="D222" s="1227"/>
      <c r="E222" s="1227"/>
      <c r="F222" s="1227"/>
      <c r="G222" s="1228"/>
      <c r="H222" s="1214" t="s">
        <v>381</v>
      </c>
      <c r="I222" s="1215"/>
      <c r="J222" s="1215"/>
      <c r="K222" s="1215"/>
      <c r="L222" s="1215"/>
      <c r="M222" s="1215"/>
      <c r="N222" s="1215"/>
      <c r="O222" s="1215"/>
      <c r="P222" s="1215"/>
      <c r="Q222" s="1215"/>
      <c r="R222" s="1215"/>
      <c r="S222" s="1215"/>
      <c r="T222" s="1215"/>
      <c r="U222" s="1215"/>
      <c r="V222" s="1215"/>
      <c r="W222" s="1215"/>
      <c r="X222" s="1216"/>
      <c r="Y222" s="1205"/>
      <c r="Z222" s="1206"/>
      <c r="AA222" s="1207"/>
      <c r="AB222" s="1205"/>
      <c r="AC222" s="1206"/>
      <c r="AD222" s="1207"/>
      <c r="AE222" s="1205"/>
      <c r="AF222" s="1206"/>
      <c r="AG222" s="1207"/>
      <c r="AH222" s="1205"/>
      <c r="AI222" s="1206"/>
      <c r="AJ222" s="1207"/>
      <c r="AK222" s="1205"/>
      <c r="AL222" s="1206"/>
      <c r="AM222" s="1207"/>
      <c r="AN222" s="1205"/>
      <c r="AO222" s="1206"/>
      <c r="AP222" s="1207"/>
      <c r="AQ222" s="1205"/>
      <c r="AR222" s="1206"/>
      <c r="AS222" s="1207"/>
      <c r="AT222" s="1205"/>
      <c r="AU222" s="1206"/>
      <c r="AV222" s="1207"/>
      <c r="AW222" s="1196"/>
      <c r="AX222" s="1197"/>
      <c r="AY222" s="1198"/>
      <c r="AZ222" s="1187"/>
      <c r="BA222" s="1188"/>
      <c r="BB222" s="1188"/>
      <c r="BC222" s="1188"/>
      <c r="BD222" s="1189"/>
    </row>
    <row r="223" spans="1:56" ht="10.5" customHeight="1">
      <c r="A223" s="1263"/>
      <c r="B223" s="1263"/>
      <c r="C223" s="1229"/>
      <c r="D223" s="1230"/>
      <c r="E223" s="1230"/>
      <c r="F223" s="1230"/>
      <c r="G223" s="1231"/>
      <c r="H223" s="1217"/>
      <c r="I223" s="1218"/>
      <c r="J223" s="1218"/>
      <c r="K223" s="1218"/>
      <c r="L223" s="1218"/>
      <c r="M223" s="1218"/>
      <c r="N223" s="1218"/>
      <c r="O223" s="1218"/>
      <c r="P223" s="1218"/>
      <c r="Q223" s="1218"/>
      <c r="R223" s="1218"/>
      <c r="S223" s="1218"/>
      <c r="T223" s="1218"/>
      <c r="U223" s="1218"/>
      <c r="V223" s="1218"/>
      <c r="W223" s="1218"/>
      <c r="X223" s="1219"/>
      <c r="Y223" s="1208" t="s">
        <v>338</v>
      </c>
      <c r="Z223" s="1209"/>
      <c r="AA223" s="1210"/>
      <c r="AB223" s="1208" t="s">
        <v>338</v>
      </c>
      <c r="AC223" s="1209"/>
      <c r="AD223" s="1210"/>
      <c r="AE223" s="1208" t="s">
        <v>439</v>
      </c>
      <c r="AF223" s="1209"/>
      <c r="AG223" s="1210"/>
      <c r="AH223" s="1208" t="s">
        <v>439</v>
      </c>
      <c r="AI223" s="1209"/>
      <c r="AJ223" s="1210"/>
      <c r="AK223" s="1208" t="s">
        <v>439</v>
      </c>
      <c r="AL223" s="1209"/>
      <c r="AM223" s="1210"/>
      <c r="AN223" s="1208" t="s">
        <v>439</v>
      </c>
      <c r="AO223" s="1209"/>
      <c r="AP223" s="1210"/>
      <c r="AQ223" s="1208" t="s">
        <v>439</v>
      </c>
      <c r="AR223" s="1209"/>
      <c r="AS223" s="1210"/>
      <c r="AT223" s="1208" t="s">
        <v>439</v>
      </c>
      <c r="AU223" s="1209"/>
      <c r="AV223" s="1210"/>
      <c r="AW223" s="1199"/>
      <c r="AX223" s="1200"/>
      <c r="AY223" s="1201"/>
      <c r="AZ223" s="1190"/>
      <c r="BA223" s="1191"/>
      <c r="BB223" s="1191"/>
      <c r="BC223" s="1191"/>
      <c r="BD223" s="1192"/>
    </row>
    <row r="224" spans="1:56" ht="10.5" customHeight="1">
      <c r="A224" s="1263"/>
      <c r="B224" s="1263"/>
      <c r="C224" s="1229"/>
      <c r="D224" s="1230"/>
      <c r="E224" s="1230"/>
      <c r="F224" s="1230"/>
      <c r="G224" s="1231"/>
      <c r="H224" s="1220"/>
      <c r="I224" s="1221"/>
      <c r="J224" s="1221"/>
      <c r="K224" s="1221"/>
      <c r="L224" s="1221"/>
      <c r="M224" s="1221"/>
      <c r="N224" s="1221"/>
      <c r="O224" s="1221"/>
      <c r="P224" s="1221"/>
      <c r="Q224" s="1221"/>
      <c r="R224" s="1221"/>
      <c r="S224" s="1221"/>
      <c r="T224" s="1221"/>
      <c r="U224" s="1221"/>
      <c r="V224" s="1221"/>
      <c r="W224" s="1221"/>
      <c r="X224" s="1222"/>
      <c r="Y224" s="1211"/>
      <c r="Z224" s="1212"/>
      <c r="AA224" s="1213"/>
      <c r="AB224" s="1211"/>
      <c r="AC224" s="1212"/>
      <c r="AD224" s="1213"/>
      <c r="AE224" s="1211"/>
      <c r="AF224" s="1212"/>
      <c r="AG224" s="1213"/>
      <c r="AH224" s="1211"/>
      <c r="AI224" s="1212"/>
      <c r="AJ224" s="1213"/>
      <c r="AK224" s="1211"/>
      <c r="AL224" s="1212"/>
      <c r="AM224" s="1213"/>
      <c r="AN224" s="1211"/>
      <c r="AO224" s="1212"/>
      <c r="AP224" s="1213"/>
      <c r="AQ224" s="1211"/>
      <c r="AR224" s="1212"/>
      <c r="AS224" s="1213"/>
      <c r="AT224" s="1211"/>
      <c r="AU224" s="1212"/>
      <c r="AV224" s="1213"/>
      <c r="AW224" s="1202"/>
      <c r="AX224" s="1203"/>
      <c r="AY224" s="1204"/>
      <c r="AZ224" s="1193"/>
      <c r="BA224" s="1194"/>
      <c r="BB224" s="1194"/>
      <c r="BC224" s="1194"/>
      <c r="BD224" s="1195"/>
    </row>
    <row r="225" spans="1:56" ht="10.5" customHeight="1">
      <c r="A225" s="1263"/>
      <c r="B225" s="1263"/>
      <c r="C225" s="1229"/>
      <c r="D225" s="1230"/>
      <c r="E225" s="1230"/>
      <c r="F225" s="1230"/>
      <c r="G225" s="1231"/>
      <c r="H225" s="1226" t="s">
        <v>382</v>
      </c>
      <c r="I225" s="1227"/>
      <c r="J225" s="1227"/>
      <c r="K225" s="1227"/>
      <c r="L225" s="1227"/>
      <c r="M225" s="1227"/>
      <c r="N225" s="1227"/>
      <c r="O225" s="1227"/>
      <c r="P225" s="1227"/>
      <c r="Q225" s="1227"/>
      <c r="R225" s="1227"/>
      <c r="S225" s="1227"/>
      <c r="T225" s="1227"/>
      <c r="U225" s="1227"/>
      <c r="V225" s="1227"/>
      <c r="W225" s="1227"/>
      <c r="X225" s="1228"/>
      <c r="Y225" s="1205"/>
      <c r="Z225" s="1206"/>
      <c r="AA225" s="1207"/>
      <c r="AB225" s="1205"/>
      <c r="AC225" s="1206"/>
      <c r="AD225" s="1207"/>
      <c r="AE225" s="1205"/>
      <c r="AF225" s="1206"/>
      <c r="AG225" s="1207"/>
      <c r="AH225" s="1205"/>
      <c r="AI225" s="1206"/>
      <c r="AJ225" s="1207"/>
      <c r="AK225" s="1205"/>
      <c r="AL225" s="1206"/>
      <c r="AM225" s="1207"/>
      <c r="AN225" s="1205"/>
      <c r="AO225" s="1206"/>
      <c r="AP225" s="1207"/>
      <c r="AQ225" s="1205"/>
      <c r="AR225" s="1206"/>
      <c r="AS225" s="1207"/>
      <c r="AT225" s="1205"/>
      <c r="AU225" s="1206"/>
      <c r="AV225" s="1207"/>
      <c r="AW225" s="1196"/>
      <c r="AX225" s="1197"/>
      <c r="AY225" s="1198"/>
      <c r="AZ225" s="1187"/>
      <c r="BA225" s="1188"/>
      <c r="BB225" s="1188"/>
      <c r="BC225" s="1188"/>
      <c r="BD225" s="1189"/>
    </row>
    <row r="226" spans="1:56" ht="10.5" customHeight="1">
      <c r="A226" s="1263"/>
      <c r="B226" s="1263"/>
      <c r="C226" s="1229"/>
      <c r="D226" s="1230"/>
      <c r="E226" s="1230"/>
      <c r="F226" s="1230"/>
      <c r="G226" s="1231"/>
      <c r="H226" s="1229"/>
      <c r="I226" s="1230"/>
      <c r="J226" s="1230"/>
      <c r="K226" s="1230"/>
      <c r="L226" s="1230"/>
      <c r="M226" s="1230"/>
      <c r="N226" s="1230"/>
      <c r="O226" s="1230"/>
      <c r="P226" s="1230"/>
      <c r="Q226" s="1230"/>
      <c r="R226" s="1230"/>
      <c r="S226" s="1230"/>
      <c r="T226" s="1230"/>
      <c r="U226" s="1230"/>
      <c r="V226" s="1230"/>
      <c r="W226" s="1230"/>
      <c r="X226" s="1231"/>
      <c r="Y226" s="1208" t="s">
        <v>338</v>
      </c>
      <c r="Z226" s="1209"/>
      <c r="AA226" s="1210"/>
      <c r="AB226" s="1208" t="s">
        <v>338</v>
      </c>
      <c r="AC226" s="1209"/>
      <c r="AD226" s="1210"/>
      <c r="AE226" s="1208" t="s">
        <v>439</v>
      </c>
      <c r="AF226" s="1209"/>
      <c r="AG226" s="1210"/>
      <c r="AH226" s="1208" t="s">
        <v>439</v>
      </c>
      <c r="AI226" s="1209"/>
      <c r="AJ226" s="1210"/>
      <c r="AK226" s="1208" t="s">
        <v>439</v>
      </c>
      <c r="AL226" s="1209"/>
      <c r="AM226" s="1210"/>
      <c r="AN226" s="1208" t="s">
        <v>439</v>
      </c>
      <c r="AO226" s="1209"/>
      <c r="AP226" s="1210"/>
      <c r="AQ226" s="1208" t="s">
        <v>439</v>
      </c>
      <c r="AR226" s="1209"/>
      <c r="AS226" s="1210"/>
      <c r="AT226" s="1208" t="s">
        <v>439</v>
      </c>
      <c r="AU226" s="1209"/>
      <c r="AV226" s="1210"/>
      <c r="AW226" s="1199"/>
      <c r="AX226" s="1200"/>
      <c r="AY226" s="1201"/>
      <c r="AZ226" s="1190"/>
      <c r="BA226" s="1191"/>
      <c r="BB226" s="1191"/>
      <c r="BC226" s="1191"/>
      <c r="BD226" s="1192"/>
    </row>
    <row r="227" spans="1:56" ht="10.5" customHeight="1">
      <c r="A227" s="1263"/>
      <c r="B227" s="1263"/>
      <c r="C227" s="1232"/>
      <c r="D227" s="1233"/>
      <c r="E227" s="1233"/>
      <c r="F227" s="1233"/>
      <c r="G227" s="1234"/>
      <c r="H227" s="1232"/>
      <c r="I227" s="1233"/>
      <c r="J227" s="1233"/>
      <c r="K227" s="1233"/>
      <c r="L227" s="1233"/>
      <c r="M227" s="1233"/>
      <c r="N227" s="1233"/>
      <c r="O227" s="1233"/>
      <c r="P227" s="1233"/>
      <c r="Q227" s="1233"/>
      <c r="R227" s="1233"/>
      <c r="S227" s="1233"/>
      <c r="T227" s="1233"/>
      <c r="U227" s="1233"/>
      <c r="V227" s="1233"/>
      <c r="W227" s="1233"/>
      <c r="X227" s="1234"/>
      <c r="Y227" s="1211"/>
      <c r="Z227" s="1212"/>
      <c r="AA227" s="1213"/>
      <c r="AB227" s="1211"/>
      <c r="AC227" s="1212"/>
      <c r="AD227" s="1213"/>
      <c r="AE227" s="1211"/>
      <c r="AF227" s="1212"/>
      <c r="AG227" s="1213"/>
      <c r="AH227" s="1211"/>
      <c r="AI227" s="1212"/>
      <c r="AJ227" s="1213"/>
      <c r="AK227" s="1211"/>
      <c r="AL227" s="1212"/>
      <c r="AM227" s="1213"/>
      <c r="AN227" s="1211"/>
      <c r="AO227" s="1212"/>
      <c r="AP227" s="1213"/>
      <c r="AQ227" s="1211"/>
      <c r="AR227" s="1212"/>
      <c r="AS227" s="1213"/>
      <c r="AT227" s="1211"/>
      <c r="AU227" s="1212"/>
      <c r="AV227" s="1213"/>
      <c r="AW227" s="1202"/>
      <c r="AX227" s="1203"/>
      <c r="AY227" s="1204"/>
      <c r="AZ227" s="1193"/>
      <c r="BA227" s="1194"/>
      <c r="BB227" s="1194"/>
      <c r="BC227" s="1194"/>
      <c r="BD227" s="1195"/>
    </row>
    <row r="228" spans="1:56" ht="10.5" customHeight="1">
      <c r="A228" s="1263"/>
      <c r="B228" s="1263"/>
      <c r="C228" s="1254" t="s">
        <v>383</v>
      </c>
      <c r="D228" s="1255"/>
      <c r="E228" s="1255"/>
      <c r="F228" s="1255"/>
      <c r="G228" s="1256"/>
      <c r="H228" s="1226" t="s">
        <v>407</v>
      </c>
      <c r="I228" s="1227"/>
      <c r="J228" s="1227"/>
      <c r="K228" s="1227"/>
      <c r="L228" s="1227"/>
      <c r="M228" s="1227"/>
      <c r="N228" s="1227"/>
      <c r="O228" s="1227"/>
      <c r="P228" s="1227"/>
      <c r="Q228" s="1227"/>
      <c r="R228" s="1227"/>
      <c r="S228" s="1227"/>
      <c r="T228" s="1227"/>
      <c r="U228" s="1227"/>
      <c r="V228" s="1227"/>
      <c r="W228" s="1227"/>
      <c r="X228" s="1228"/>
      <c r="Y228" s="1205"/>
      <c r="Z228" s="1206"/>
      <c r="AA228" s="1207"/>
      <c r="AB228" s="1205"/>
      <c r="AC228" s="1206"/>
      <c r="AD228" s="1207"/>
      <c r="AE228" s="1205"/>
      <c r="AF228" s="1206"/>
      <c r="AG228" s="1207"/>
      <c r="AH228" s="1205"/>
      <c r="AI228" s="1206"/>
      <c r="AJ228" s="1207"/>
      <c r="AK228" s="1205"/>
      <c r="AL228" s="1206"/>
      <c r="AM228" s="1207"/>
      <c r="AN228" s="1205"/>
      <c r="AO228" s="1206"/>
      <c r="AP228" s="1207"/>
      <c r="AQ228" s="1205"/>
      <c r="AR228" s="1206"/>
      <c r="AS228" s="1207"/>
      <c r="AT228" s="1205"/>
      <c r="AU228" s="1206"/>
      <c r="AV228" s="1207"/>
      <c r="AW228" s="1196"/>
      <c r="AX228" s="1197"/>
      <c r="AY228" s="1198"/>
      <c r="AZ228" s="1187"/>
      <c r="BA228" s="1188"/>
      <c r="BB228" s="1188"/>
      <c r="BC228" s="1188"/>
      <c r="BD228" s="1189"/>
    </row>
    <row r="229" spans="1:56" ht="10.5" customHeight="1">
      <c r="A229" s="1263"/>
      <c r="B229" s="1263"/>
      <c r="C229" s="1257"/>
      <c r="D229" s="1258"/>
      <c r="E229" s="1258"/>
      <c r="F229" s="1258"/>
      <c r="G229" s="1259"/>
      <c r="H229" s="1229"/>
      <c r="I229" s="1230"/>
      <c r="J229" s="1230"/>
      <c r="K229" s="1230"/>
      <c r="L229" s="1230"/>
      <c r="M229" s="1230"/>
      <c r="N229" s="1230"/>
      <c r="O229" s="1230"/>
      <c r="P229" s="1230"/>
      <c r="Q229" s="1230"/>
      <c r="R229" s="1230"/>
      <c r="S229" s="1230"/>
      <c r="T229" s="1230"/>
      <c r="U229" s="1230"/>
      <c r="V229" s="1230"/>
      <c r="W229" s="1230"/>
      <c r="X229" s="1231"/>
      <c r="Y229" s="1208" t="s">
        <v>338</v>
      </c>
      <c r="Z229" s="1209"/>
      <c r="AA229" s="1210"/>
      <c r="AB229" s="1208" t="s">
        <v>338</v>
      </c>
      <c r="AC229" s="1209"/>
      <c r="AD229" s="1210"/>
      <c r="AE229" s="1208" t="s">
        <v>439</v>
      </c>
      <c r="AF229" s="1209"/>
      <c r="AG229" s="1210"/>
      <c r="AH229" s="1208" t="s">
        <v>439</v>
      </c>
      <c r="AI229" s="1209"/>
      <c r="AJ229" s="1210"/>
      <c r="AK229" s="1208" t="s">
        <v>439</v>
      </c>
      <c r="AL229" s="1209"/>
      <c r="AM229" s="1210"/>
      <c r="AN229" s="1208" t="s">
        <v>439</v>
      </c>
      <c r="AO229" s="1209"/>
      <c r="AP229" s="1210"/>
      <c r="AQ229" s="1208" t="s">
        <v>439</v>
      </c>
      <c r="AR229" s="1209"/>
      <c r="AS229" s="1210"/>
      <c r="AT229" s="1208" t="s">
        <v>439</v>
      </c>
      <c r="AU229" s="1209"/>
      <c r="AV229" s="1210"/>
      <c r="AW229" s="1199"/>
      <c r="AX229" s="1200"/>
      <c r="AY229" s="1201"/>
      <c r="AZ229" s="1190"/>
      <c r="BA229" s="1191"/>
      <c r="BB229" s="1191"/>
      <c r="BC229" s="1191"/>
      <c r="BD229" s="1192"/>
    </row>
    <row r="230" spans="1:56" ht="10.5" customHeight="1">
      <c r="A230" s="1263"/>
      <c r="B230" s="1263"/>
      <c r="C230" s="1257"/>
      <c r="D230" s="1258"/>
      <c r="E230" s="1258"/>
      <c r="F230" s="1258"/>
      <c r="G230" s="1259"/>
      <c r="H230" s="1232"/>
      <c r="I230" s="1233"/>
      <c r="J230" s="1233"/>
      <c r="K230" s="1233"/>
      <c r="L230" s="1233"/>
      <c r="M230" s="1233"/>
      <c r="N230" s="1233"/>
      <c r="O230" s="1233"/>
      <c r="P230" s="1233"/>
      <c r="Q230" s="1233"/>
      <c r="R230" s="1233"/>
      <c r="S230" s="1233"/>
      <c r="T230" s="1233"/>
      <c r="U230" s="1233"/>
      <c r="V230" s="1233"/>
      <c r="W230" s="1233"/>
      <c r="X230" s="1234"/>
      <c r="Y230" s="1211"/>
      <c r="Z230" s="1212"/>
      <c r="AA230" s="1213"/>
      <c r="AB230" s="1211"/>
      <c r="AC230" s="1212"/>
      <c r="AD230" s="1213"/>
      <c r="AE230" s="1211"/>
      <c r="AF230" s="1212"/>
      <c r="AG230" s="1213"/>
      <c r="AH230" s="1211"/>
      <c r="AI230" s="1212"/>
      <c r="AJ230" s="1213"/>
      <c r="AK230" s="1211"/>
      <c r="AL230" s="1212"/>
      <c r="AM230" s="1213"/>
      <c r="AN230" s="1211"/>
      <c r="AO230" s="1212"/>
      <c r="AP230" s="1213"/>
      <c r="AQ230" s="1211"/>
      <c r="AR230" s="1212"/>
      <c r="AS230" s="1213"/>
      <c r="AT230" s="1211"/>
      <c r="AU230" s="1212"/>
      <c r="AV230" s="1213"/>
      <c r="AW230" s="1202"/>
      <c r="AX230" s="1203"/>
      <c r="AY230" s="1204"/>
      <c r="AZ230" s="1193"/>
      <c r="BA230" s="1194"/>
      <c r="BB230" s="1194"/>
      <c r="BC230" s="1194"/>
      <c r="BD230" s="1195"/>
    </row>
    <row r="231" spans="1:56" ht="10.5" customHeight="1">
      <c r="A231" s="1263"/>
      <c r="B231" s="1263"/>
      <c r="C231" s="1257"/>
      <c r="D231" s="1258"/>
      <c r="E231" s="1258"/>
      <c r="F231" s="1258"/>
      <c r="G231" s="1259"/>
      <c r="H231" s="1226" t="s">
        <v>384</v>
      </c>
      <c r="I231" s="1227"/>
      <c r="J231" s="1227"/>
      <c r="K231" s="1227"/>
      <c r="L231" s="1227"/>
      <c r="M231" s="1227"/>
      <c r="N231" s="1227"/>
      <c r="O231" s="1227"/>
      <c r="P231" s="1227"/>
      <c r="Q231" s="1227"/>
      <c r="R231" s="1227"/>
      <c r="S231" s="1227"/>
      <c r="T231" s="1227"/>
      <c r="U231" s="1227"/>
      <c r="V231" s="1227"/>
      <c r="W231" s="1227"/>
      <c r="X231" s="1228"/>
      <c r="Y231" s="1205"/>
      <c r="Z231" s="1206"/>
      <c r="AA231" s="1207"/>
      <c r="AB231" s="1205"/>
      <c r="AC231" s="1206"/>
      <c r="AD231" s="1207"/>
      <c r="AE231" s="1205"/>
      <c r="AF231" s="1206"/>
      <c r="AG231" s="1207"/>
      <c r="AH231" s="1205"/>
      <c r="AI231" s="1206"/>
      <c r="AJ231" s="1207"/>
      <c r="AK231" s="1205"/>
      <c r="AL231" s="1206"/>
      <c r="AM231" s="1207"/>
      <c r="AN231" s="1205"/>
      <c r="AO231" s="1206"/>
      <c r="AP231" s="1207"/>
      <c r="AQ231" s="1205"/>
      <c r="AR231" s="1206"/>
      <c r="AS231" s="1207"/>
      <c r="AT231" s="1205"/>
      <c r="AU231" s="1206"/>
      <c r="AV231" s="1207"/>
      <c r="AW231" s="1196"/>
      <c r="AX231" s="1197"/>
      <c r="AY231" s="1198"/>
      <c r="AZ231" s="1187"/>
      <c r="BA231" s="1188"/>
      <c r="BB231" s="1188"/>
      <c r="BC231" s="1188"/>
      <c r="BD231" s="1189"/>
    </row>
    <row r="232" spans="1:56" ht="10.5" customHeight="1">
      <c r="A232" s="1263"/>
      <c r="B232" s="1263"/>
      <c r="C232" s="1257"/>
      <c r="D232" s="1258"/>
      <c r="E232" s="1258"/>
      <c r="F232" s="1258"/>
      <c r="G232" s="1259"/>
      <c r="H232" s="1229"/>
      <c r="I232" s="1230"/>
      <c r="J232" s="1230"/>
      <c r="K232" s="1230"/>
      <c r="L232" s="1230"/>
      <c r="M232" s="1230"/>
      <c r="N232" s="1230"/>
      <c r="O232" s="1230"/>
      <c r="P232" s="1230"/>
      <c r="Q232" s="1230"/>
      <c r="R232" s="1230"/>
      <c r="S232" s="1230"/>
      <c r="T232" s="1230"/>
      <c r="U232" s="1230"/>
      <c r="V232" s="1230"/>
      <c r="W232" s="1230"/>
      <c r="X232" s="1231"/>
      <c r="Y232" s="1208" t="s">
        <v>338</v>
      </c>
      <c r="Z232" s="1209"/>
      <c r="AA232" s="1210"/>
      <c r="AB232" s="1208" t="s">
        <v>338</v>
      </c>
      <c r="AC232" s="1209"/>
      <c r="AD232" s="1210"/>
      <c r="AE232" s="1208" t="s">
        <v>439</v>
      </c>
      <c r="AF232" s="1209"/>
      <c r="AG232" s="1210"/>
      <c r="AH232" s="1208" t="s">
        <v>439</v>
      </c>
      <c r="AI232" s="1209"/>
      <c r="AJ232" s="1210"/>
      <c r="AK232" s="1208" t="s">
        <v>439</v>
      </c>
      <c r="AL232" s="1209"/>
      <c r="AM232" s="1210"/>
      <c r="AN232" s="1208" t="s">
        <v>439</v>
      </c>
      <c r="AO232" s="1209"/>
      <c r="AP232" s="1210"/>
      <c r="AQ232" s="1208" t="s">
        <v>439</v>
      </c>
      <c r="AR232" s="1209"/>
      <c r="AS232" s="1210"/>
      <c r="AT232" s="1208" t="s">
        <v>439</v>
      </c>
      <c r="AU232" s="1209"/>
      <c r="AV232" s="1210"/>
      <c r="AW232" s="1199"/>
      <c r="AX232" s="1200"/>
      <c r="AY232" s="1201"/>
      <c r="AZ232" s="1190"/>
      <c r="BA232" s="1191"/>
      <c r="BB232" s="1191"/>
      <c r="BC232" s="1191"/>
      <c r="BD232" s="1192"/>
    </row>
    <row r="233" spans="1:56" ht="10.5" customHeight="1">
      <c r="A233" s="1263"/>
      <c r="B233" s="1263"/>
      <c r="C233" s="1260"/>
      <c r="D233" s="1261"/>
      <c r="E233" s="1261"/>
      <c r="F233" s="1261"/>
      <c r="G233" s="1262"/>
      <c r="H233" s="1232"/>
      <c r="I233" s="1233"/>
      <c r="J233" s="1233"/>
      <c r="K233" s="1233"/>
      <c r="L233" s="1233"/>
      <c r="M233" s="1233"/>
      <c r="N233" s="1233"/>
      <c r="O233" s="1233"/>
      <c r="P233" s="1233"/>
      <c r="Q233" s="1233"/>
      <c r="R233" s="1233"/>
      <c r="S233" s="1233"/>
      <c r="T233" s="1233"/>
      <c r="U233" s="1233"/>
      <c r="V233" s="1233"/>
      <c r="W233" s="1233"/>
      <c r="X233" s="1234"/>
      <c r="Y233" s="1211"/>
      <c r="Z233" s="1212"/>
      <c r="AA233" s="1213"/>
      <c r="AB233" s="1211"/>
      <c r="AC233" s="1212"/>
      <c r="AD233" s="1213"/>
      <c r="AE233" s="1211"/>
      <c r="AF233" s="1212"/>
      <c r="AG233" s="1213"/>
      <c r="AH233" s="1211"/>
      <c r="AI233" s="1212"/>
      <c r="AJ233" s="1213"/>
      <c r="AK233" s="1211"/>
      <c r="AL233" s="1212"/>
      <c r="AM233" s="1213"/>
      <c r="AN233" s="1211"/>
      <c r="AO233" s="1212"/>
      <c r="AP233" s="1213"/>
      <c r="AQ233" s="1211"/>
      <c r="AR233" s="1212"/>
      <c r="AS233" s="1213"/>
      <c r="AT233" s="1211"/>
      <c r="AU233" s="1212"/>
      <c r="AV233" s="1213"/>
      <c r="AW233" s="1202"/>
      <c r="AX233" s="1203"/>
      <c r="AY233" s="1204"/>
      <c r="AZ233" s="1193"/>
      <c r="BA233" s="1194"/>
      <c r="BB233" s="1194"/>
      <c r="BC233" s="1194"/>
      <c r="BD233" s="1195"/>
    </row>
    <row r="234" spans="1:56" ht="10.5" customHeight="1">
      <c r="A234" s="228"/>
      <c r="B234" s="229"/>
      <c r="C234" s="229"/>
      <c r="D234" s="229"/>
      <c r="E234" s="229"/>
      <c r="F234" s="229"/>
      <c r="G234" s="229"/>
      <c r="H234" s="1181" t="s">
        <v>348</v>
      </c>
      <c r="I234" s="1181"/>
      <c r="J234" s="1181"/>
      <c r="K234" s="1181"/>
      <c r="L234" s="1181"/>
      <c r="M234" s="1181"/>
      <c r="N234" s="1181"/>
      <c r="O234" s="1181"/>
      <c r="P234" s="1181"/>
      <c r="Q234" s="1181"/>
      <c r="R234" s="1181"/>
      <c r="S234" s="1181"/>
      <c r="T234" s="1181"/>
      <c r="U234" s="1181"/>
      <c r="V234" s="1181"/>
      <c r="W234" s="1181"/>
      <c r="X234" s="1181"/>
      <c r="Y234" s="1181"/>
      <c r="Z234" s="1181"/>
      <c r="AA234" s="1181"/>
      <c r="AB234" s="1181"/>
      <c r="AC234" s="1181"/>
      <c r="AD234" s="1181"/>
      <c r="AE234" s="1181"/>
      <c r="AF234" s="1181"/>
      <c r="AG234" s="1181"/>
      <c r="AH234" s="1181"/>
      <c r="AI234" s="1181"/>
      <c r="AJ234" s="1181"/>
      <c r="AK234" s="1181"/>
      <c r="AL234" s="1181"/>
      <c r="AM234" s="1181"/>
      <c r="AN234" s="1181"/>
      <c r="AO234" s="1181"/>
      <c r="AP234" s="1181"/>
      <c r="AQ234" s="1181"/>
      <c r="AR234" s="1181"/>
      <c r="AS234" s="1181"/>
      <c r="AT234" s="1181"/>
      <c r="AU234" s="1181"/>
      <c r="AV234" s="229"/>
      <c r="AW234" s="229"/>
      <c r="AX234" s="233"/>
      <c r="AY234" s="233"/>
      <c r="AZ234" s="233"/>
      <c r="BA234" s="233"/>
      <c r="BB234" s="233"/>
      <c r="BC234" s="233"/>
      <c r="BD234" s="230" t="s">
        <v>1040</v>
      </c>
    </row>
    <row r="235" spans="1:56" ht="10.5" customHeight="1">
      <c r="A235" s="232"/>
      <c r="B235" s="232"/>
      <c r="C235" s="232"/>
      <c r="D235" s="232"/>
      <c r="E235" s="232"/>
      <c r="F235" s="232"/>
      <c r="G235" s="232"/>
      <c r="H235" s="1181"/>
      <c r="I235" s="1181"/>
      <c r="J235" s="1181"/>
      <c r="K235" s="1181"/>
      <c r="L235" s="1181"/>
      <c r="M235" s="1181"/>
      <c r="N235" s="1181"/>
      <c r="O235" s="1181"/>
      <c r="P235" s="1181"/>
      <c r="Q235" s="1181"/>
      <c r="R235" s="1181"/>
      <c r="S235" s="1181"/>
      <c r="T235" s="1181"/>
      <c r="U235" s="1181"/>
      <c r="V235" s="1181"/>
      <c r="W235" s="1181"/>
      <c r="X235" s="1181"/>
      <c r="Y235" s="1181"/>
      <c r="Z235" s="1181"/>
      <c r="AA235" s="1181"/>
      <c r="AB235" s="1181"/>
      <c r="AC235" s="1181"/>
      <c r="AD235" s="1181"/>
      <c r="AE235" s="1181"/>
      <c r="AF235" s="1181"/>
      <c r="AG235" s="1181"/>
      <c r="AH235" s="1181"/>
      <c r="AI235" s="1181"/>
      <c r="AJ235" s="1181"/>
      <c r="AK235" s="1181"/>
      <c r="AL235" s="1181"/>
      <c r="AM235" s="1181"/>
      <c r="AN235" s="1181"/>
      <c r="AO235" s="1181"/>
      <c r="AP235" s="1181"/>
      <c r="AQ235" s="1181"/>
      <c r="AR235" s="1181"/>
      <c r="AS235" s="1181"/>
      <c r="AT235" s="1181"/>
      <c r="AU235" s="1181"/>
      <c r="AV235" s="228"/>
      <c r="AW235" s="228"/>
      <c r="AX235" s="228"/>
      <c r="AY235" s="228"/>
      <c r="AZ235" s="228"/>
      <c r="BA235" s="228"/>
      <c r="BB235" s="228"/>
      <c r="BC235" s="228"/>
      <c r="BD235" s="230" t="s">
        <v>1052</v>
      </c>
    </row>
    <row r="236" spans="1:56" ht="10.5" customHeight="1">
      <c r="A236" s="1250" t="s">
        <v>353</v>
      </c>
      <c r="B236" s="1250" t="s">
        <v>679</v>
      </c>
      <c r="C236" s="1182" t="s">
        <v>355</v>
      </c>
      <c r="D236" s="1182"/>
      <c r="E236" s="1182"/>
      <c r="F236" s="1182"/>
      <c r="G236" s="1182"/>
      <c r="H236" s="1183" t="s">
        <v>356</v>
      </c>
      <c r="I236" s="1183"/>
      <c r="J236" s="1183"/>
      <c r="K236" s="1183"/>
      <c r="L236" s="1183"/>
      <c r="M236" s="1183"/>
      <c r="N236" s="1183"/>
      <c r="O236" s="1183"/>
      <c r="P236" s="1183"/>
      <c r="Q236" s="1183"/>
      <c r="R236" s="1183"/>
      <c r="S236" s="1183"/>
      <c r="T236" s="1183"/>
      <c r="U236" s="1183"/>
      <c r="V236" s="1183"/>
      <c r="W236" s="1183"/>
      <c r="X236" s="1183"/>
      <c r="Y236" s="1184" t="s">
        <v>354</v>
      </c>
      <c r="Z236" s="1184"/>
      <c r="AA236" s="1184"/>
      <c r="AB236" s="1184"/>
      <c r="AC236" s="1184"/>
      <c r="AD236" s="1184"/>
      <c r="AE236" s="1184"/>
      <c r="AF236" s="1184"/>
      <c r="AG236" s="1184"/>
      <c r="AH236" s="1184"/>
      <c r="AI236" s="1184"/>
      <c r="AJ236" s="1184"/>
      <c r="AK236" s="1184"/>
      <c r="AL236" s="1184"/>
      <c r="AM236" s="1184"/>
      <c r="AN236" s="1184"/>
      <c r="AO236" s="1184"/>
      <c r="AP236" s="1184"/>
      <c r="AQ236" s="1184"/>
      <c r="AR236" s="1184"/>
      <c r="AS236" s="1184"/>
      <c r="AT236" s="1184"/>
      <c r="AU236" s="1184"/>
      <c r="AV236" s="1184"/>
      <c r="AW236" s="1184"/>
      <c r="AX236" s="1184"/>
      <c r="AY236" s="1184"/>
      <c r="AZ236" s="1185" t="s">
        <v>689</v>
      </c>
      <c r="BA236" s="1185"/>
      <c r="BB236" s="1185"/>
      <c r="BC236" s="1185"/>
      <c r="BD236" s="1185"/>
    </row>
    <row r="237" spans="1:56" ht="10.5" customHeight="1">
      <c r="A237" s="1250"/>
      <c r="B237" s="1250"/>
      <c r="C237" s="1182"/>
      <c r="D237" s="1182"/>
      <c r="E237" s="1182"/>
      <c r="F237" s="1182"/>
      <c r="G237" s="1182"/>
      <c r="H237" s="1183"/>
      <c r="I237" s="1183"/>
      <c r="J237" s="1183"/>
      <c r="K237" s="1183"/>
      <c r="L237" s="1183"/>
      <c r="M237" s="1183"/>
      <c r="N237" s="1183"/>
      <c r="O237" s="1183"/>
      <c r="P237" s="1183"/>
      <c r="Q237" s="1183"/>
      <c r="R237" s="1183"/>
      <c r="S237" s="1183"/>
      <c r="T237" s="1183"/>
      <c r="U237" s="1183"/>
      <c r="V237" s="1183"/>
      <c r="W237" s="1183"/>
      <c r="X237" s="1183"/>
      <c r="Y237" s="1272" t="s">
        <v>688</v>
      </c>
      <c r="Z237" s="1273"/>
      <c r="AA237" s="1273"/>
      <c r="AB237" s="1273"/>
      <c r="AC237" s="1273"/>
      <c r="AD237" s="1273"/>
      <c r="AE237" s="1273"/>
      <c r="AF237" s="1273"/>
      <c r="AG237" s="1273"/>
      <c r="AH237" s="1273"/>
      <c r="AI237" s="1273"/>
      <c r="AJ237" s="1273"/>
      <c r="AK237" s="1273"/>
      <c r="AL237" s="1273"/>
      <c r="AM237" s="1273"/>
      <c r="AN237" s="1273"/>
      <c r="AO237" s="1273"/>
      <c r="AP237" s="1273"/>
      <c r="AQ237" s="1273"/>
      <c r="AR237" s="1273"/>
      <c r="AS237" s="1273"/>
      <c r="AT237" s="1273"/>
      <c r="AU237" s="1273"/>
      <c r="AV237" s="1273"/>
      <c r="AW237" s="1184" t="s">
        <v>358</v>
      </c>
      <c r="AX237" s="1184"/>
      <c r="AY237" s="1184"/>
      <c r="AZ237" s="1186" t="s">
        <v>683</v>
      </c>
      <c r="BA237" s="1186"/>
      <c r="BB237" s="1186"/>
      <c r="BC237" s="1186"/>
      <c r="BD237" s="1186"/>
    </row>
    <row r="238" spans="1:56" ht="10.5" customHeight="1">
      <c r="A238" s="1267" t="s">
        <v>693</v>
      </c>
      <c r="B238" s="1264" t="s">
        <v>379</v>
      </c>
      <c r="C238" s="1226" t="s">
        <v>691</v>
      </c>
      <c r="D238" s="1227"/>
      <c r="E238" s="1227"/>
      <c r="F238" s="1227"/>
      <c r="G238" s="1228"/>
      <c r="H238" s="1226" t="s">
        <v>386</v>
      </c>
      <c r="I238" s="1227"/>
      <c r="J238" s="1227"/>
      <c r="K238" s="1227"/>
      <c r="L238" s="1227"/>
      <c r="M238" s="1227"/>
      <c r="N238" s="1227"/>
      <c r="O238" s="1227"/>
      <c r="P238" s="1227"/>
      <c r="Q238" s="1227"/>
      <c r="R238" s="1227"/>
      <c r="S238" s="1227"/>
      <c r="T238" s="1227"/>
      <c r="U238" s="1227"/>
      <c r="V238" s="1227"/>
      <c r="W238" s="1227"/>
      <c r="X238" s="1228"/>
      <c r="Y238" s="1205"/>
      <c r="Z238" s="1206"/>
      <c r="AA238" s="1207"/>
      <c r="AB238" s="1205"/>
      <c r="AC238" s="1206"/>
      <c r="AD238" s="1207"/>
      <c r="AE238" s="1205"/>
      <c r="AF238" s="1206"/>
      <c r="AG238" s="1207"/>
      <c r="AH238" s="1205"/>
      <c r="AI238" s="1206"/>
      <c r="AJ238" s="1207"/>
      <c r="AK238" s="1205"/>
      <c r="AL238" s="1206"/>
      <c r="AM238" s="1207"/>
      <c r="AN238" s="1205"/>
      <c r="AO238" s="1206"/>
      <c r="AP238" s="1207"/>
      <c r="AQ238" s="1205"/>
      <c r="AR238" s="1206"/>
      <c r="AS238" s="1207"/>
      <c r="AT238" s="1205"/>
      <c r="AU238" s="1206"/>
      <c r="AV238" s="1207"/>
      <c r="AW238" s="1196"/>
      <c r="AX238" s="1197"/>
      <c r="AY238" s="1198"/>
      <c r="AZ238" s="1187"/>
      <c r="BA238" s="1188"/>
      <c r="BB238" s="1188"/>
      <c r="BC238" s="1188"/>
      <c r="BD238" s="1189"/>
    </row>
    <row r="239" spans="1:56" ht="10.5" customHeight="1">
      <c r="A239" s="1268"/>
      <c r="B239" s="1265"/>
      <c r="C239" s="1229"/>
      <c r="D239" s="1230"/>
      <c r="E239" s="1230"/>
      <c r="F239" s="1230"/>
      <c r="G239" s="1231"/>
      <c r="H239" s="1229"/>
      <c r="I239" s="1230"/>
      <c r="J239" s="1230"/>
      <c r="K239" s="1230"/>
      <c r="L239" s="1230"/>
      <c r="M239" s="1230"/>
      <c r="N239" s="1230"/>
      <c r="O239" s="1230"/>
      <c r="P239" s="1230"/>
      <c r="Q239" s="1230"/>
      <c r="R239" s="1230"/>
      <c r="S239" s="1230"/>
      <c r="T239" s="1230"/>
      <c r="U239" s="1230"/>
      <c r="V239" s="1230"/>
      <c r="W239" s="1230"/>
      <c r="X239" s="1231"/>
      <c r="Y239" s="1208" t="s">
        <v>338</v>
      </c>
      <c r="Z239" s="1209"/>
      <c r="AA239" s="1210"/>
      <c r="AB239" s="1208" t="s">
        <v>338</v>
      </c>
      <c r="AC239" s="1209"/>
      <c r="AD239" s="1210"/>
      <c r="AE239" s="1208" t="s">
        <v>439</v>
      </c>
      <c r="AF239" s="1209"/>
      <c r="AG239" s="1210"/>
      <c r="AH239" s="1208" t="s">
        <v>439</v>
      </c>
      <c r="AI239" s="1209"/>
      <c r="AJ239" s="1210"/>
      <c r="AK239" s="1208" t="s">
        <v>439</v>
      </c>
      <c r="AL239" s="1209"/>
      <c r="AM239" s="1210"/>
      <c r="AN239" s="1208" t="s">
        <v>439</v>
      </c>
      <c r="AO239" s="1209"/>
      <c r="AP239" s="1210"/>
      <c r="AQ239" s="1208" t="s">
        <v>439</v>
      </c>
      <c r="AR239" s="1209"/>
      <c r="AS239" s="1210"/>
      <c r="AT239" s="1208" t="s">
        <v>439</v>
      </c>
      <c r="AU239" s="1209"/>
      <c r="AV239" s="1210"/>
      <c r="AW239" s="1199"/>
      <c r="AX239" s="1200"/>
      <c r="AY239" s="1201"/>
      <c r="AZ239" s="1190"/>
      <c r="BA239" s="1191"/>
      <c r="BB239" s="1191"/>
      <c r="BC239" s="1191"/>
      <c r="BD239" s="1192"/>
    </row>
    <row r="240" spans="1:56" ht="10.5" customHeight="1">
      <c r="A240" s="1268"/>
      <c r="B240" s="1265"/>
      <c r="C240" s="1229"/>
      <c r="D240" s="1230"/>
      <c r="E240" s="1230"/>
      <c r="F240" s="1230"/>
      <c r="G240" s="1231"/>
      <c r="H240" s="1232"/>
      <c r="I240" s="1233"/>
      <c r="J240" s="1233"/>
      <c r="K240" s="1233"/>
      <c r="L240" s="1233"/>
      <c r="M240" s="1233"/>
      <c r="N240" s="1233"/>
      <c r="O240" s="1233"/>
      <c r="P240" s="1233"/>
      <c r="Q240" s="1233"/>
      <c r="R240" s="1233"/>
      <c r="S240" s="1233"/>
      <c r="T240" s="1233"/>
      <c r="U240" s="1233"/>
      <c r="V240" s="1233"/>
      <c r="W240" s="1233"/>
      <c r="X240" s="1234"/>
      <c r="Y240" s="1211"/>
      <c r="Z240" s="1212"/>
      <c r="AA240" s="1213"/>
      <c r="AB240" s="1211"/>
      <c r="AC240" s="1212"/>
      <c r="AD240" s="1213"/>
      <c r="AE240" s="1211"/>
      <c r="AF240" s="1212"/>
      <c r="AG240" s="1213"/>
      <c r="AH240" s="1211"/>
      <c r="AI240" s="1212"/>
      <c r="AJ240" s="1213"/>
      <c r="AK240" s="1211"/>
      <c r="AL240" s="1212"/>
      <c r="AM240" s="1213"/>
      <c r="AN240" s="1211"/>
      <c r="AO240" s="1212"/>
      <c r="AP240" s="1213"/>
      <c r="AQ240" s="1211"/>
      <c r="AR240" s="1212"/>
      <c r="AS240" s="1213"/>
      <c r="AT240" s="1211"/>
      <c r="AU240" s="1212"/>
      <c r="AV240" s="1213"/>
      <c r="AW240" s="1202"/>
      <c r="AX240" s="1203"/>
      <c r="AY240" s="1204"/>
      <c r="AZ240" s="1193"/>
      <c r="BA240" s="1194"/>
      <c r="BB240" s="1194"/>
      <c r="BC240" s="1194"/>
      <c r="BD240" s="1195"/>
    </row>
    <row r="241" spans="1:56" ht="10.5" customHeight="1">
      <c r="A241" s="1268"/>
      <c r="B241" s="1265"/>
      <c r="C241" s="1229" t="s">
        <v>408</v>
      </c>
      <c r="D241" s="1230"/>
      <c r="E241" s="1230"/>
      <c r="F241" s="1230"/>
      <c r="G241" s="1231"/>
      <c r="H241" s="1226" t="s">
        <v>387</v>
      </c>
      <c r="I241" s="1227"/>
      <c r="J241" s="1227"/>
      <c r="K241" s="1227"/>
      <c r="L241" s="1227"/>
      <c r="M241" s="1227"/>
      <c r="N241" s="1227"/>
      <c r="O241" s="1227"/>
      <c r="P241" s="1227"/>
      <c r="Q241" s="1227"/>
      <c r="R241" s="1227"/>
      <c r="S241" s="1227"/>
      <c r="T241" s="1227"/>
      <c r="U241" s="1227"/>
      <c r="V241" s="1227"/>
      <c r="W241" s="1227"/>
      <c r="X241" s="1228"/>
      <c r="Y241" s="1205"/>
      <c r="Z241" s="1206"/>
      <c r="AA241" s="1207"/>
      <c r="AB241" s="1205"/>
      <c r="AC241" s="1206"/>
      <c r="AD241" s="1207"/>
      <c r="AE241" s="1205"/>
      <c r="AF241" s="1206"/>
      <c r="AG241" s="1207"/>
      <c r="AH241" s="1205"/>
      <c r="AI241" s="1206"/>
      <c r="AJ241" s="1207"/>
      <c r="AK241" s="1205"/>
      <c r="AL241" s="1206"/>
      <c r="AM241" s="1207"/>
      <c r="AN241" s="1205"/>
      <c r="AO241" s="1206"/>
      <c r="AP241" s="1207"/>
      <c r="AQ241" s="1205"/>
      <c r="AR241" s="1206"/>
      <c r="AS241" s="1207"/>
      <c r="AT241" s="1205"/>
      <c r="AU241" s="1206"/>
      <c r="AV241" s="1207"/>
      <c r="AW241" s="1196"/>
      <c r="AX241" s="1197"/>
      <c r="AY241" s="1198"/>
      <c r="AZ241" s="1187"/>
      <c r="BA241" s="1188"/>
      <c r="BB241" s="1188"/>
      <c r="BC241" s="1188"/>
      <c r="BD241" s="1189"/>
    </row>
    <row r="242" spans="1:56" ht="10.5" customHeight="1">
      <c r="A242" s="1268"/>
      <c r="B242" s="1265"/>
      <c r="C242" s="1229"/>
      <c r="D242" s="1230"/>
      <c r="E242" s="1230"/>
      <c r="F242" s="1230"/>
      <c r="G242" s="1231"/>
      <c r="H242" s="1229"/>
      <c r="I242" s="1230"/>
      <c r="J242" s="1230"/>
      <c r="K242" s="1230"/>
      <c r="L242" s="1230"/>
      <c r="M242" s="1230"/>
      <c r="N242" s="1230"/>
      <c r="O242" s="1230"/>
      <c r="P242" s="1230"/>
      <c r="Q242" s="1230"/>
      <c r="R242" s="1230"/>
      <c r="S242" s="1230"/>
      <c r="T242" s="1230"/>
      <c r="U242" s="1230"/>
      <c r="V242" s="1230"/>
      <c r="W242" s="1230"/>
      <c r="X242" s="1231"/>
      <c r="Y242" s="1208" t="s">
        <v>338</v>
      </c>
      <c r="Z242" s="1209"/>
      <c r="AA242" s="1210"/>
      <c r="AB242" s="1208" t="s">
        <v>338</v>
      </c>
      <c r="AC242" s="1209"/>
      <c r="AD242" s="1210"/>
      <c r="AE242" s="1208" t="s">
        <v>439</v>
      </c>
      <c r="AF242" s="1209"/>
      <c r="AG242" s="1210"/>
      <c r="AH242" s="1208" t="s">
        <v>439</v>
      </c>
      <c r="AI242" s="1209"/>
      <c r="AJ242" s="1210"/>
      <c r="AK242" s="1208" t="s">
        <v>439</v>
      </c>
      <c r="AL242" s="1209"/>
      <c r="AM242" s="1210"/>
      <c r="AN242" s="1208" t="s">
        <v>439</v>
      </c>
      <c r="AO242" s="1209"/>
      <c r="AP242" s="1210"/>
      <c r="AQ242" s="1208" t="s">
        <v>439</v>
      </c>
      <c r="AR242" s="1209"/>
      <c r="AS242" s="1210"/>
      <c r="AT242" s="1208" t="s">
        <v>439</v>
      </c>
      <c r="AU242" s="1209"/>
      <c r="AV242" s="1210"/>
      <c r="AW242" s="1199"/>
      <c r="AX242" s="1200"/>
      <c r="AY242" s="1201"/>
      <c r="AZ242" s="1190"/>
      <c r="BA242" s="1191"/>
      <c r="BB242" s="1191"/>
      <c r="BC242" s="1191"/>
      <c r="BD242" s="1192"/>
    </row>
    <row r="243" spans="1:56" ht="10.5" customHeight="1">
      <c r="A243" s="1268"/>
      <c r="B243" s="1265"/>
      <c r="C243" s="1232"/>
      <c r="D243" s="1233"/>
      <c r="E243" s="1233"/>
      <c r="F243" s="1233"/>
      <c r="G243" s="1234"/>
      <c r="H243" s="1232"/>
      <c r="I243" s="1233"/>
      <c r="J243" s="1233"/>
      <c r="K243" s="1233"/>
      <c r="L243" s="1233"/>
      <c r="M243" s="1233"/>
      <c r="N243" s="1233"/>
      <c r="O243" s="1233"/>
      <c r="P243" s="1233"/>
      <c r="Q243" s="1233"/>
      <c r="R243" s="1233"/>
      <c r="S243" s="1233"/>
      <c r="T243" s="1233"/>
      <c r="U243" s="1233"/>
      <c r="V243" s="1233"/>
      <c r="W243" s="1233"/>
      <c r="X243" s="1234"/>
      <c r="Y243" s="1211"/>
      <c r="Z243" s="1212"/>
      <c r="AA243" s="1213"/>
      <c r="AB243" s="1211"/>
      <c r="AC243" s="1212"/>
      <c r="AD243" s="1213"/>
      <c r="AE243" s="1211"/>
      <c r="AF243" s="1212"/>
      <c r="AG243" s="1213"/>
      <c r="AH243" s="1211"/>
      <c r="AI243" s="1212"/>
      <c r="AJ243" s="1213"/>
      <c r="AK243" s="1211"/>
      <c r="AL243" s="1212"/>
      <c r="AM243" s="1213"/>
      <c r="AN243" s="1211"/>
      <c r="AO243" s="1212"/>
      <c r="AP243" s="1213"/>
      <c r="AQ243" s="1211"/>
      <c r="AR243" s="1212"/>
      <c r="AS243" s="1213"/>
      <c r="AT243" s="1211"/>
      <c r="AU243" s="1212"/>
      <c r="AV243" s="1213"/>
      <c r="AW243" s="1202"/>
      <c r="AX243" s="1203"/>
      <c r="AY243" s="1204"/>
      <c r="AZ243" s="1193"/>
      <c r="BA243" s="1194"/>
      <c r="BB243" s="1194"/>
      <c r="BC243" s="1194"/>
      <c r="BD243" s="1195"/>
    </row>
    <row r="244" spans="1:56" ht="10.5" customHeight="1">
      <c r="A244" s="1268"/>
      <c r="B244" s="1265"/>
      <c r="C244" s="1226" t="s">
        <v>388</v>
      </c>
      <c r="D244" s="1227"/>
      <c r="E244" s="1227"/>
      <c r="F244" s="1227"/>
      <c r="G244" s="1228"/>
      <c r="H244" s="1214" t="s">
        <v>389</v>
      </c>
      <c r="I244" s="1215"/>
      <c r="J244" s="1215"/>
      <c r="K244" s="1215"/>
      <c r="L244" s="1215"/>
      <c r="M244" s="1215"/>
      <c r="N244" s="1215"/>
      <c r="O244" s="1215"/>
      <c r="P244" s="1215"/>
      <c r="Q244" s="1215"/>
      <c r="R244" s="1215"/>
      <c r="S244" s="1215"/>
      <c r="T244" s="1215"/>
      <c r="U244" s="1215"/>
      <c r="V244" s="1215"/>
      <c r="W244" s="1215"/>
      <c r="X244" s="1216"/>
      <c r="Y244" s="1205"/>
      <c r="Z244" s="1206"/>
      <c r="AA244" s="1207"/>
      <c r="AB244" s="1205"/>
      <c r="AC244" s="1206"/>
      <c r="AD244" s="1207"/>
      <c r="AE244" s="1205"/>
      <c r="AF244" s="1206"/>
      <c r="AG244" s="1207"/>
      <c r="AH244" s="1205"/>
      <c r="AI244" s="1206"/>
      <c r="AJ244" s="1207"/>
      <c r="AK244" s="1205"/>
      <c r="AL244" s="1206"/>
      <c r="AM244" s="1207"/>
      <c r="AN244" s="1205"/>
      <c r="AO244" s="1206"/>
      <c r="AP244" s="1207"/>
      <c r="AQ244" s="1205"/>
      <c r="AR244" s="1206"/>
      <c r="AS244" s="1207"/>
      <c r="AT244" s="1205"/>
      <c r="AU244" s="1206"/>
      <c r="AV244" s="1207"/>
      <c r="AW244" s="1196"/>
      <c r="AX244" s="1197"/>
      <c r="AY244" s="1198"/>
      <c r="AZ244" s="1187"/>
      <c r="BA244" s="1188"/>
      <c r="BB244" s="1188"/>
      <c r="BC244" s="1188"/>
      <c r="BD244" s="1189"/>
    </row>
    <row r="245" spans="1:56" ht="10.5" customHeight="1">
      <c r="A245" s="1268"/>
      <c r="B245" s="1265"/>
      <c r="C245" s="1229"/>
      <c r="D245" s="1230"/>
      <c r="E245" s="1230"/>
      <c r="F245" s="1230"/>
      <c r="G245" s="1231"/>
      <c r="H245" s="1217"/>
      <c r="I245" s="1218"/>
      <c r="J245" s="1218"/>
      <c r="K245" s="1218"/>
      <c r="L245" s="1218"/>
      <c r="M245" s="1218"/>
      <c r="N245" s="1218"/>
      <c r="O245" s="1218"/>
      <c r="P245" s="1218"/>
      <c r="Q245" s="1218"/>
      <c r="R245" s="1218"/>
      <c r="S245" s="1218"/>
      <c r="T245" s="1218"/>
      <c r="U245" s="1218"/>
      <c r="V245" s="1218"/>
      <c r="W245" s="1218"/>
      <c r="X245" s="1219"/>
      <c r="Y245" s="1208" t="s">
        <v>338</v>
      </c>
      <c r="Z245" s="1209"/>
      <c r="AA245" s="1210"/>
      <c r="AB245" s="1208" t="s">
        <v>338</v>
      </c>
      <c r="AC245" s="1209"/>
      <c r="AD245" s="1210"/>
      <c r="AE245" s="1208" t="s">
        <v>439</v>
      </c>
      <c r="AF245" s="1209"/>
      <c r="AG245" s="1210"/>
      <c r="AH245" s="1208" t="s">
        <v>439</v>
      </c>
      <c r="AI245" s="1209"/>
      <c r="AJ245" s="1210"/>
      <c r="AK245" s="1208" t="s">
        <v>439</v>
      </c>
      <c r="AL245" s="1209"/>
      <c r="AM245" s="1210"/>
      <c r="AN245" s="1208" t="s">
        <v>439</v>
      </c>
      <c r="AO245" s="1209"/>
      <c r="AP245" s="1210"/>
      <c r="AQ245" s="1208" t="s">
        <v>439</v>
      </c>
      <c r="AR245" s="1209"/>
      <c r="AS245" s="1210"/>
      <c r="AT245" s="1208" t="s">
        <v>439</v>
      </c>
      <c r="AU245" s="1209"/>
      <c r="AV245" s="1210"/>
      <c r="AW245" s="1199"/>
      <c r="AX245" s="1200"/>
      <c r="AY245" s="1201"/>
      <c r="AZ245" s="1190"/>
      <c r="BA245" s="1191"/>
      <c r="BB245" s="1191"/>
      <c r="BC245" s="1191"/>
      <c r="BD245" s="1192"/>
    </row>
    <row r="246" spans="1:56" ht="10.5" customHeight="1">
      <c r="A246" s="1268"/>
      <c r="B246" s="1265"/>
      <c r="C246" s="1229"/>
      <c r="D246" s="1230"/>
      <c r="E246" s="1230"/>
      <c r="F246" s="1230"/>
      <c r="G246" s="1231"/>
      <c r="H246" s="1220"/>
      <c r="I246" s="1221"/>
      <c r="J246" s="1221"/>
      <c r="K246" s="1221"/>
      <c r="L246" s="1221"/>
      <c r="M246" s="1221"/>
      <c r="N246" s="1221"/>
      <c r="O246" s="1221"/>
      <c r="P246" s="1221"/>
      <c r="Q246" s="1221"/>
      <c r="R246" s="1221"/>
      <c r="S246" s="1221"/>
      <c r="T246" s="1221"/>
      <c r="U246" s="1221"/>
      <c r="V246" s="1221"/>
      <c r="W246" s="1221"/>
      <c r="X246" s="1222"/>
      <c r="Y246" s="1211"/>
      <c r="Z246" s="1212"/>
      <c r="AA246" s="1213"/>
      <c r="AB246" s="1211"/>
      <c r="AC246" s="1212"/>
      <c r="AD246" s="1213"/>
      <c r="AE246" s="1211"/>
      <c r="AF246" s="1212"/>
      <c r="AG246" s="1213"/>
      <c r="AH246" s="1211"/>
      <c r="AI246" s="1212"/>
      <c r="AJ246" s="1213"/>
      <c r="AK246" s="1211"/>
      <c r="AL246" s="1212"/>
      <c r="AM246" s="1213"/>
      <c r="AN246" s="1211"/>
      <c r="AO246" s="1212"/>
      <c r="AP246" s="1213"/>
      <c r="AQ246" s="1211"/>
      <c r="AR246" s="1212"/>
      <c r="AS246" s="1213"/>
      <c r="AT246" s="1211"/>
      <c r="AU246" s="1212"/>
      <c r="AV246" s="1213"/>
      <c r="AW246" s="1202"/>
      <c r="AX246" s="1203"/>
      <c r="AY246" s="1204"/>
      <c r="AZ246" s="1193"/>
      <c r="BA246" s="1194"/>
      <c r="BB246" s="1194"/>
      <c r="BC246" s="1194"/>
      <c r="BD246" s="1195"/>
    </row>
    <row r="247" spans="1:56" ht="10.5" customHeight="1">
      <c r="A247" s="1268"/>
      <c r="B247" s="1265"/>
      <c r="C247" s="1229"/>
      <c r="D247" s="1230"/>
      <c r="E247" s="1230"/>
      <c r="F247" s="1230"/>
      <c r="G247" s="1231"/>
      <c r="H247" s="1226" t="s">
        <v>390</v>
      </c>
      <c r="I247" s="1227"/>
      <c r="J247" s="1227"/>
      <c r="K247" s="1227"/>
      <c r="L247" s="1227"/>
      <c r="M247" s="1227"/>
      <c r="N247" s="1227"/>
      <c r="O247" s="1227"/>
      <c r="P247" s="1227"/>
      <c r="Q247" s="1227"/>
      <c r="R247" s="1227"/>
      <c r="S247" s="1227"/>
      <c r="T247" s="1227"/>
      <c r="U247" s="1227"/>
      <c r="V247" s="1227"/>
      <c r="W247" s="1227"/>
      <c r="X247" s="1228"/>
      <c r="Y247" s="1205"/>
      <c r="Z247" s="1206"/>
      <c r="AA247" s="1207"/>
      <c r="AB247" s="1205"/>
      <c r="AC247" s="1206"/>
      <c r="AD247" s="1207"/>
      <c r="AE247" s="1205"/>
      <c r="AF247" s="1206"/>
      <c r="AG247" s="1207"/>
      <c r="AH247" s="1205"/>
      <c r="AI247" s="1206"/>
      <c r="AJ247" s="1207"/>
      <c r="AK247" s="1205"/>
      <c r="AL247" s="1206"/>
      <c r="AM247" s="1207"/>
      <c r="AN247" s="1205"/>
      <c r="AO247" s="1206"/>
      <c r="AP247" s="1207"/>
      <c r="AQ247" s="1205"/>
      <c r="AR247" s="1206"/>
      <c r="AS247" s="1207"/>
      <c r="AT247" s="1205"/>
      <c r="AU247" s="1206"/>
      <c r="AV247" s="1207"/>
      <c r="AW247" s="1196"/>
      <c r="AX247" s="1197"/>
      <c r="AY247" s="1198"/>
      <c r="AZ247" s="1187"/>
      <c r="BA247" s="1188"/>
      <c r="BB247" s="1188"/>
      <c r="BC247" s="1188"/>
      <c r="BD247" s="1189"/>
    </row>
    <row r="248" spans="1:56" ht="10.5" customHeight="1">
      <c r="A248" s="1268"/>
      <c r="B248" s="1265"/>
      <c r="C248" s="1229"/>
      <c r="D248" s="1230"/>
      <c r="E248" s="1230"/>
      <c r="F248" s="1230"/>
      <c r="G248" s="1231"/>
      <c r="H248" s="1229"/>
      <c r="I248" s="1230"/>
      <c r="J248" s="1230"/>
      <c r="K248" s="1230"/>
      <c r="L248" s="1230"/>
      <c r="M248" s="1230"/>
      <c r="N248" s="1230"/>
      <c r="O248" s="1230"/>
      <c r="P248" s="1230"/>
      <c r="Q248" s="1230"/>
      <c r="R248" s="1230"/>
      <c r="S248" s="1230"/>
      <c r="T248" s="1230"/>
      <c r="U248" s="1230"/>
      <c r="V248" s="1230"/>
      <c r="W248" s="1230"/>
      <c r="X248" s="1231"/>
      <c r="Y248" s="1208" t="s">
        <v>338</v>
      </c>
      <c r="Z248" s="1209"/>
      <c r="AA248" s="1210"/>
      <c r="AB248" s="1208" t="s">
        <v>338</v>
      </c>
      <c r="AC248" s="1209"/>
      <c r="AD248" s="1210"/>
      <c r="AE248" s="1208" t="s">
        <v>439</v>
      </c>
      <c r="AF248" s="1209"/>
      <c r="AG248" s="1210"/>
      <c r="AH248" s="1208" t="s">
        <v>439</v>
      </c>
      <c r="AI248" s="1209"/>
      <c r="AJ248" s="1210"/>
      <c r="AK248" s="1208" t="s">
        <v>439</v>
      </c>
      <c r="AL248" s="1209"/>
      <c r="AM248" s="1210"/>
      <c r="AN248" s="1208" t="s">
        <v>439</v>
      </c>
      <c r="AO248" s="1209"/>
      <c r="AP248" s="1210"/>
      <c r="AQ248" s="1208" t="s">
        <v>439</v>
      </c>
      <c r="AR248" s="1209"/>
      <c r="AS248" s="1210"/>
      <c r="AT248" s="1208" t="s">
        <v>439</v>
      </c>
      <c r="AU248" s="1209"/>
      <c r="AV248" s="1210"/>
      <c r="AW248" s="1199"/>
      <c r="AX248" s="1200"/>
      <c r="AY248" s="1201"/>
      <c r="AZ248" s="1190"/>
      <c r="BA248" s="1191"/>
      <c r="BB248" s="1191"/>
      <c r="BC248" s="1191"/>
      <c r="BD248" s="1192"/>
    </row>
    <row r="249" spans="1:56" ht="10.5" customHeight="1">
      <c r="A249" s="1268"/>
      <c r="B249" s="1266"/>
      <c r="C249" s="1232"/>
      <c r="D249" s="1233"/>
      <c r="E249" s="1233"/>
      <c r="F249" s="1233"/>
      <c r="G249" s="1234"/>
      <c r="H249" s="1232"/>
      <c r="I249" s="1233"/>
      <c r="J249" s="1233"/>
      <c r="K249" s="1233"/>
      <c r="L249" s="1233"/>
      <c r="M249" s="1233"/>
      <c r="N249" s="1233"/>
      <c r="O249" s="1233"/>
      <c r="P249" s="1233"/>
      <c r="Q249" s="1233"/>
      <c r="R249" s="1233"/>
      <c r="S249" s="1233"/>
      <c r="T249" s="1233"/>
      <c r="U249" s="1233"/>
      <c r="V249" s="1233"/>
      <c r="W249" s="1233"/>
      <c r="X249" s="1234"/>
      <c r="Y249" s="1211"/>
      <c r="Z249" s="1212"/>
      <c r="AA249" s="1213"/>
      <c r="AB249" s="1211"/>
      <c r="AC249" s="1212"/>
      <c r="AD249" s="1213"/>
      <c r="AE249" s="1211"/>
      <c r="AF249" s="1212"/>
      <c r="AG249" s="1213"/>
      <c r="AH249" s="1211"/>
      <c r="AI249" s="1212"/>
      <c r="AJ249" s="1213"/>
      <c r="AK249" s="1211"/>
      <c r="AL249" s="1212"/>
      <c r="AM249" s="1213"/>
      <c r="AN249" s="1211"/>
      <c r="AO249" s="1212"/>
      <c r="AP249" s="1213"/>
      <c r="AQ249" s="1211"/>
      <c r="AR249" s="1212"/>
      <c r="AS249" s="1213"/>
      <c r="AT249" s="1211"/>
      <c r="AU249" s="1212"/>
      <c r="AV249" s="1213"/>
      <c r="AW249" s="1202"/>
      <c r="AX249" s="1203"/>
      <c r="AY249" s="1204"/>
      <c r="AZ249" s="1193"/>
      <c r="BA249" s="1194"/>
      <c r="BB249" s="1194"/>
      <c r="BC249" s="1194"/>
      <c r="BD249" s="1195"/>
    </row>
    <row r="250" spans="1:56" ht="10.5" customHeight="1">
      <c r="A250" s="1268"/>
      <c r="B250" s="1267" t="s">
        <v>391</v>
      </c>
      <c r="C250" s="1254" t="s">
        <v>392</v>
      </c>
      <c r="D250" s="1255"/>
      <c r="E250" s="1255"/>
      <c r="F250" s="1255"/>
      <c r="G250" s="1256"/>
      <c r="H250" s="1226" t="s">
        <v>393</v>
      </c>
      <c r="I250" s="1227"/>
      <c r="J250" s="1227"/>
      <c r="K250" s="1227"/>
      <c r="L250" s="1227"/>
      <c r="M250" s="1227"/>
      <c r="N250" s="1227"/>
      <c r="O250" s="1227"/>
      <c r="P250" s="1227"/>
      <c r="Q250" s="1227"/>
      <c r="R250" s="1227"/>
      <c r="S250" s="1227"/>
      <c r="T250" s="1227"/>
      <c r="U250" s="1227"/>
      <c r="V250" s="1227"/>
      <c r="W250" s="1227"/>
      <c r="X250" s="1228"/>
      <c r="Y250" s="1205"/>
      <c r="Z250" s="1206"/>
      <c r="AA250" s="1207"/>
      <c r="AB250" s="1205"/>
      <c r="AC250" s="1206"/>
      <c r="AD250" s="1207"/>
      <c r="AE250" s="1205"/>
      <c r="AF250" s="1206"/>
      <c r="AG250" s="1207"/>
      <c r="AH250" s="1205"/>
      <c r="AI250" s="1206"/>
      <c r="AJ250" s="1207"/>
      <c r="AK250" s="1205"/>
      <c r="AL250" s="1206"/>
      <c r="AM250" s="1207"/>
      <c r="AN250" s="1205"/>
      <c r="AO250" s="1206"/>
      <c r="AP250" s="1207"/>
      <c r="AQ250" s="1205"/>
      <c r="AR250" s="1206"/>
      <c r="AS250" s="1207"/>
      <c r="AT250" s="1205"/>
      <c r="AU250" s="1206"/>
      <c r="AV250" s="1207"/>
      <c r="AW250" s="1196"/>
      <c r="AX250" s="1197"/>
      <c r="AY250" s="1198"/>
      <c r="AZ250" s="1187"/>
      <c r="BA250" s="1188"/>
      <c r="BB250" s="1188"/>
      <c r="BC250" s="1188"/>
      <c r="BD250" s="1189"/>
    </row>
    <row r="251" spans="1:56" ht="10.5" customHeight="1">
      <c r="A251" s="1268"/>
      <c r="B251" s="1268"/>
      <c r="C251" s="1257"/>
      <c r="D251" s="1258"/>
      <c r="E251" s="1258"/>
      <c r="F251" s="1258"/>
      <c r="G251" s="1259"/>
      <c r="H251" s="1229"/>
      <c r="I251" s="1230"/>
      <c r="J251" s="1230"/>
      <c r="K251" s="1230"/>
      <c r="L251" s="1230"/>
      <c r="M251" s="1230"/>
      <c r="N251" s="1230"/>
      <c r="O251" s="1230"/>
      <c r="P251" s="1230"/>
      <c r="Q251" s="1230"/>
      <c r="R251" s="1230"/>
      <c r="S251" s="1230"/>
      <c r="T251" s="1230"/>
      <c r="U251" s="1230"/>
      <c r="V251" s="1230"/>
      <c r="W251" s="1230"/>
      <c r="X251" s="1231"/>
      <c r="Y251" s="1208" t="s">
        <v>338</v>
      </c>
      <c r="Z251" s="1209"/>
      <c r="AA251" s="1210"/>
      <c r="AB251" s="1208" t="s">
        <v>338</v>
      </c>
      <c r="AC251" s="1209"/>
      <c r="AD251" s="1210"/>
      <c r="AE251" s="1208" t="s">
        <v>439</v>
      </c>
      <c r="AF251" s="1209"/>
      <c r="AG251" s="1210"/>
      <c r="AH251" s="1208" t="s">
        <v>439</v>
      </c>
      <c r="AI251" s="1209"/>
      <c r="AJ251" s="1210"/>
      <c r="AK251" s="1208" t="s">
        <v>439</v>
      </c>
      <c r="AL251" s="1209"/>
      <c r="AM251" s="1210"/>
      <c r="AN251" s="1208" t="s">
        <v>439</v>
      </c>
      <c r="AO251" s="1209"/>
      <c r="AP251" s="1210"/>
      <c r="AQ251" s="1208" t="s">
        <v>439</v>
      </c>
      <c r="AR251" s="1209"/>
      <c r="AS251" s="1210"/>
      <c r="AT251" s="1208" t="s">
        <v>439</v>
      </c>
      <c r="AU251" s="1209"/>
      <c r="AV251" s="1210"/>
      <c r="AW251" s="1199"/>
      <c r="AX251" s="1200"/>
      <c r="AY251" s="1201"/>
      <c r="AZ251" s="1190"/>
      <c r="BA251" s="1191"/>
      <c r="BB251" s="1191"/>
      <c r="BC251" s="1191"/>
      <c r="BD251" s="1192"/>
    </row>
    <row r="252" spans="1:56" ht="10.5" customHeight="1">
      <c r="A252" s="1268"/>
      <c r="B252" s="1268"/>
      <c r="C252" s="1257"/>
      <c r="D252" s="1258"/>
      <c r="E252" s="1258"/>
      <c r="F252" s="1258"/>
      <c r="G252" s="1259"/>
      <c r="H252" s="1232"/>
      <c r="I252" s="1233"/>
      <c r="J252" s="1233"/>
      <c r="K252" s="1233"/>
      <c r="L252" s="1233"/>
      <c r="M252" s="1233"/>
      <c r="N252" s="1233"/>
      <c r="O252" s="1233"/>
      <c r="P252" s="1233"/>
      <c r="Q252" s="1233"/>
      <c r="R252" s="1233"/>
      <c r="S252" s="1233"/>
      <c r="T252" s="1233"/>
      <c r="U252" s="1233"/>
      <c r="V252" s="1233"/>
      <c r="W252" s="1233"/>
      <c r="X252" s="1234"/>
      <c r="Y252" s="1211"/>
      <c r="Z252" s="1212"/>
      <c r="AA252" s="1213"/>
      <c r="AB252" s="1211"/>
      <c r="AC252" s="1212"/>
      <c r="AD252" s="1213"/>
      <c r="AE252" s="1211"/>
      <c r="AF252" s="1212"/>
      <c r="AG252" s="1213"/>
      <c r="AH252" s="1211"/>
      <c r="AI252" s="1212"/>
      <c r="AJ252" s="1213"/>
      <c r="AK252" s="1211"/>
      <c r="AL252" s="1212"/>
      <c r="AM252" s="1213"/>
      <c r="AN252" s="1211"/>
      <c r="AO252" s="1212"/>
      <c r="AP252" s="1213"/>
      <c r="AQ252" s="1211"/>
      <c r="AR252" s="1212"/>
      <c r="AS252" s="1213"/>
      <c r="AT252" s="1211"/>
      <c r="AU252" s="1212"/>
      <c r="AV252" s="1213"/>
      <c r="AW252" s="1202"/>
      <c r="AX252" s="1203"/>
      <c r="AY252" s="1204"/>
      <c r="AZ252" s="1193"/>
      <c r="BA252" s="1194"/>
      <c r="BB252" s="1194"/>
      <c r="BC252" s="1194"/>
      <c r="BD252" s="1195"/>
    </row>
    <row r="253" spans="1:56" ht="10.5" customHeight="1">
      <c r="A253" s="1268"/>
      <c r="B253" s="1268"/>
      <c r="C253" s="1257"/>
      <c r="D253" s="1258"/>
      <c r="E253" s="1258"/>
      <c r="F253" s="1258"/>
      <c r="G253" s="1259"/>
      <c r="H253" s="1226" t="s">
        <v>394</v>
      </c>
      <c r="I253" s="1227"/>
      <c r="J253" s="1227"/>
      <c r="K253" s="1227"/>
      <c r="L253" s="1227"/>
      <c r="M253" s="1227"/>
      <c r="N253" s="1227"/>
      <c r="O253" s="1227"/>
      <c r="P253" s="1227"/>
      <c r="Q253" s="1227"/>
      <c r="R253" s="1227"/>
      <c r="S253" s="1227"/>
      <c r="T253" s="1227"/>
      <c r="U253" s="1227"/>
      <c r="V253" s="1227"/>
      <c r="W253" s="1227"/>
      <c r="X253" s="1228"/>
      <c r="Y253" s="1205"/>
      <c r="Z253" s="1206"/>
      <c r="AA253" s="1207"/>
      <c r="AB253" s="1205"/>
      <c r="AC253" s="1206"/>
      <c r="AD253" s="1207"/>
      <c r="AE253" s="1205"/>
      <c r="AF253" s="1206"/>
      <c r="AG253" s="1207"/>
      <c r="AH253" s="1205"/>
      <c r="AI253" s="1206"/>
      <c r="AJ253" s="1207"/>
      <c r="AK253" s="1205"/>
      <c r="AL253" s="1206"/>
      <c r="AM253" s="1207"/>
      <c r="AN253" s="1205"/>
      <c r="AO253" s="1206"/>
      <c r="AP253" s="1207"/>
      <c r="AQ253" s="1205"/>
      <c r="AR253" s="1206"/>
      <c r="AS253" s="1207"/>
      <c r="AT253" s="1205"/>
      <c r="AU253" s="1206"/>
      <c r="AV253" s="1207"/>
      <c r="AW253" s="1205"/>
      <c r="AX253" s="1206"/>
      <c r="AY253" s="1207"/>
      <c r="AZ253" s="1187"/>
      <c r="BA253" s="1188"/>
      <c r="BB253" s="1188"/>
      <c r="BC253" s="1188"/>
      <c r="BD253" s="1189"/>
    </row>
    <row r="254" spans="1:56" ht="10.5" customHeight="1">
      <c r="A254" s="1268"/>
      <c r="B254" s="1268"/>
      <c r="C254" s="1257"/>
      <c r="D254" s="1258"/>
      <c r="E254" s="1258"/>
      <c r="F254" s="1258"/>
      <c r="G254" s="1259"/>
      <c r="H254" s="1229"/>
      <c r="I254" s="1230"/>
      <c r="J254" s="1230"/>
      <c r="K254" s="1230"/>
      <c r="L254" s="1230"/>
      <c r="M254" s="1230"/>
      <c r="N254" s="1230"/>
      <c r="O254" s="1230"/>
      <c r="P254" s="1230"/>
      <c r="Q254" s="1230"/>
      <c r="R254" s="1230"/>
      <c r="S254" s="1230"/>
      <c r="T254" s="1230"/>
      <c r="U254" s="1230"/>
      <c r="V254" s="1230"/>
      <c r="W254" s="1230"/>
      <c r="X254" s="1231"/>
      <c r="Y254" s="1208" t="s">
        <v>338</v>
      </c>
      <c r="Z254" s="1209"/>
      <c r="AA254" s="1210"/>
      <c r="AB254" s="1208" t="s">
        <v>338</v>
      </c>
      <c r="AC254" s="1209"/>
      <c r="AD254" s="1210"/>
      <c r="AE254" s="1208" t="s">
        <v>439</v>
      </c>
      <c r="AF254" s="1209"/>
      <c r="AG254" s="1210"/>
      <c r="AH254" s="1208" t="s">
        <v>439</v>
      </c>
      <c r="AI254" s="1209"/>
      <c r="AJ254" s="1210"/>
      <c r="AK254" s="1208" t="s">
        <v>439</v>
      </c>
      <c r="AL254" s="1209"/>
      <c r="AM254" s="1210"/>
      <c r="AN254" s="1208" t="s">
        <v>439</v>
      </c>
      <c r="AO254" s="1209"/>
      <c r="AP254" s="1210"/>
      <c r="AQ254" s="1208" t="s">
        <v>439</v>
      </c>
      <c r="AR254" s="1209"/>
      <c r="AS254" s="1210"/>
      <c r="AT254" s="1208" t="s">
        <v>439</v>
      </c>
      <c r="AU254" s="1209"/>
      <c r="AV254" s="1210"/>
      <c r="AW254" s="1208" t="s">
        <v>439</v>
      </c>
      <c r="AX254" s="1209"/>
      <c r="AY254" s="1210"/>
      <c r="AZ254" s="1190"/>
      <c r="BA254" s="1191"/>
      <c r="BB254" s="1191"/>
      <c r="BC254" s="1191"/>
      <c r="BD254" s="1192"/>
    </row>
    <row r="255" spans="1:56" ht="10.5" customHeight="1">
      <c r="A255" s="1268"/>
      <c r="B255" s="1269"/>
      <c r="C255" s="1260"/>
      <c r="D255" s="1261"/>
      <c r="E255" s="1261"/>
      <c r="F255" s="1261"/>
      <c r="G255" s="1262"/>
      <c r="H255" s="1232"/>
      <c r="I255" s="1233"/>
      <c r="J255" s="1233"/>
      <c r="K255" s="1233"/>
      <c r="L255" s="1233"/>
      <c r="M255" s="1233"/>
      <c r="N255" s="1233"/>
      <c r="O255" s="1233"/>
      <c r="P255" s="1233"/>
      <c r="Q255" s="1233"/>
      <c r="R255" s="1233"/>
      <c r="S255" s="1233"/>
      <c r="T255" s="1233"/>
      <c r="U255" s="1233"/>
      <c r="V255" s="1233"/>
      <c r="W255" s="1233"/>
      <c r="X255" s="1234"/>
      <c r="Y255" s="1211"/>
      <c r="Z255" s="1212"/>
      <c r="AA255" s="1213"/>
      <c r="AB255" s="1211"/>
      <c r="AC255" s="1212"/>
      <c r="AD255" s="1213"/>
      <c r="AE255" s="1211"/>
      <c r="AF255" s="1212"/>
      <c r="AG255" s="1213"/>
      <c r="AH255" s="1211"/>
      <c r="AI255" s="1212"/>
      <c r="AJ255" s="1213"/>
      <c r="AK255" s="1211"/>
      <c r="AL255" s="1212"/>
      <c r="AM255" s="1213"/>
      <c r="AN255" s="1211"/>
      <c r="AO255" s="1212"/>
      <c r="AP255" s="1213"/>
      <c r="AQ255" s="1211"/>
      <c r="AR255" s="1212"/>
      <c r="AS255" s="1213"/>
      <c r="AT255" s="1211"/>
      <c r="AU255" s="1212"/>
      <c r="AV255" s="1213"/>
      <c r="AW255" s="1211"/>
      <c r="AX255" s="1212"/>
      <c r="AY255" s="1213"/>
      <c r="AZ255" s="1193"/>
      <c r="BA255" s="1194"/>
      <c r="BB255" s="1194"/>
      <c r="BC255" s="1194"/>
      <c r="BD255" s="1195"/>
    </row>
    <row r="256" spans="1:56" ht="10.5" customHeight="1">
      <c r="A256" s="1268"/>
      <c r="B256" s="1267" t="s">
        <v>395</v>
      </c>
      <c r="C256" s="1254" t="s">
        <v>396</v>
      </c>
      <c r="D256" s="1255"/>
      <c r="E256" s="1255"/>
      <c r="F256" s="1255"/>
      <c r="G256" s="1256"/>
      <c r="H256" s="1226" t="s">
        <v>446</v>
      </c>
      <c r="I256" s="1227"/>
      <c r="J256" s="1227"/>
      <c r="K256" s="1227"/>
      <c r="L256" s="1227"/>
      <c r="M256" s="1227"/>
      <c r="N256" s="1227"/>
      <c r="O256" s="1227"/>
      <c r="P256" s="1227"/>
      <c r="Q256" s="1227"/>
      <c r="R256" s="1227"/>
      <c r="S256" s="1227"/>
      <c r="T256" s="1227"/>
      <c r="U256" s="1227"/>
      <c r="V256" s="1227"/>
      <c r="W256" s="1227"/>
      <c r="X256" s="1228"/>
      <c r="Y256" s="1205"/>
      <c r="Z256" s="1206"/>
      <c r="AA256" s="1207"/>
      <c r="AB256" s="1205"/>
      <c r="AC256" s="1206"/>
      <c r="AD256" s="1207"/>
      <c r="AE256" s="1205"/>
      <c r="AF256" s="1206"/>
      <c r="AG256" s="1207"/>
      <c r="AH256" s="1205"/>
      <c r="AI256" s="1206"/>
      <c r="AJ256" s="1207"/>
      <c r="AK256" s="1205"/>
      <c r="AL256" s="1206"/>
      <c r="AM256" s="1207"/>
      <c r="AN256" s="1205"/>
      <c r="AO256" s="1206"/>
      <c r="AP256" s="1207"/>
      <c r="AQ256" s="1205"/>
      <c r="AR256" s="1206"/>
      <c r="AS256" s="1207"/>
      <c r="AT256" s="1205"/>
      <c r="AU256" s="1206"/>
      <c r="AV256" s="1207"/>
      <c r="AW256" s="1196"/>
      <c r="AX256" s="1197"/>
      <c r="AY256" s="1198"/>
      <c r="AZ256" s="1187"/>
      <c r="BA256" s="1188"/>
      <c r="BB256" s="1188"/>
      <c r="BC256" s="1188"/>
      <c r="BD256" s="1189"/>
    </row>
    <row r="257" spans="1:56" ht="10.5" customHeight="1">
      <c r="A257" s="1268"/>
      <c r="B257" s="1268"/>
      <c r="C257" s="1257"/>
      <c r="D257" s="1258"/>
      <c r="E257" s="1258"/>
      <c r="F257" s="1258"/>
      <c r="G257" s="1259"/>
      <c r="H257" s="1229"/>
      <c r="I257" s="1230"/>
      <c r="J257" s="1230"/>
      <c r="K257" s="1230"/>
      <c r="L257" s="1230"/>
      <c r="M257" s="1230"/>
      <c r="N257" s="1230"/>
      <c r="O257" s="1230"/>
      <c r="P257" s="1230"/>
      <c r="Q257" s="1230"/>
      <c r="R257" s="1230"/>
      <c r="S257" s="1230"/>
      <c r="T257" s="1230"/>
      <c r="U257" s="1230"/>
      <c r="V257" s="1230"/>
      <c r="W257" s="1230"/>
      <c r="X257" s="1231"/>
      <c r="Y257" s="1208" t="s">
        <v>338</v>
      </c>
      <c r="Z257" s="1209"/>
      <c r="AA257" s="1210"/>
      <c r="AB257" s="1208" t="s">
        <v>338</v>
      </c>
      <c r="AC257" s="1209"/>
      <c r="AD257" s="1210"/>
      <c r="AE257" s="1208" t="s">
        <v>439</v>
      </c>
      <c r="AF257" s="1209"/>
      <c r="AG257" s="1210"/>
      <c r="AH257" s="1208" t="s">
        <v>439</v>
      </c>
      <c r="AI257" s="1209"/>
      <c r="AJ257" s="1210"/>
      <c r="AK257" s="1208" t="s">
        <v>439</v>
      </c>
      <c r="AL257" s="1209"/>
      <c r="AM257" s="1210"/>
      <c r="AN257" s="1208" t="s">
        <v>439</v>
      </c>
      <c r="AO257" s="1209"/>
      <c r="AP257" s="1210"/>
      <c r="AQ257" s="1208" t="s">
        <v>439</v>
      </c>
      <c r="AR257" s="1209"/>
      <c r="AS257" s="1210"/>
      <c r="AT257" s="1208" t="s">
        <v>439</v>
      </c>
      <c r="AU257" s="1209"/>
      <c r="AV257" s="1210"/>
      <c r="AW257" s="1199"/>
      <c r="AX257" s="1200"/>
      <c r="AY257" s="1201"/>
      <c r="AZ257" s="1190"/>
      <c r="BA257" s="1191"/>
      <c r="BB257" s="1191"/>
      <c r="BC257" s="1191"/>
      <c r="BD257" s="1192"/>
    </row>
    <row r="258" spans="1:56" ht="10.5" customHeight="1">
      <c r="A258" s="1268"/>
      <c r="B258" s="1268"/>
      <c r="C258" s="1257"/>
      <c r="D258" s="1258"/>
      <c r="E258" s="1258"/>
      <c r="F258" s="1258"/>
      <c r="G258" s="1259"/>
      <c r="H258" s="1229"/>
      <c r="I258" s="1230"/>
      <c r="J258" s="1230"/>
      <c r="K258" s="1230"/>
      <c r="L258" s="1230"/>
      <c r="M258" s="1230"/>
      <c r="N258" s="1230"/>
      <c r="O258" s="1230"/>
      <c r="P258" s="1230"/>
      <c r="Q258" s="1230"/>
      <c r="R258" s="1230"/>
      <c r="S258" s="1230"/>
      <c r="T258" s="1230"/>
      <c r="U258" s="1230"/>
      <c r="V258" s="1230"/>
      <c r="W258" s="1230"/>
      <c r="X258" s="1231"/>
      <c r="Y258" s="1223"/>
      <c r="Z258" s="1224"/>
      <c r="AA258" s="1225"/>
      <c r="AB258" s="1223"/>
      <c r="AC258" s="1224"/>
      <c r="AD258" s="1225"/>
      <c r="AE258" s="1223"/>
      <c r="AF258" s="1224"/>
      <c r="AG258" s="1225"/>
      <c r="AH258" s="1223"/>
      <c r="AI258" s="1224"/>
      <c r="AJ258" s="1225"/>
      <c r="AK258" s="1223"/>
      <c r="AL258" s="1224"/>
      <c r="AM258" s="1225"/>
      <c r="AN258" s="1223"/>
      <c r="AO258" s="1224"/>
      <c r="AP258" s="1225"/>
      <c r="AQ258" s="1223"/>
      <c r="AR258" s="1224"/>
      <c r="AS258" s="1225"/>
      <c r="AT258" s="1223"/>
      <c r="AU258" s="1224"/>
      <c r="AV258" s="1225"/>
      <c r="AW258" s="1199"/>
      <c r="AX258" s="1200"/>
      <c r="AY258" s="1201"/>
      <c r="AZ258" s="1190"/>
      <c r="BA258" s="1191"/>
      <c r="BB258" s="1191"/>
      <c r="BC258" s="1191"/>
      <c r="BD258" s="1192"/>
    </row>
    <row r="259" spans="1:56" ht="10.5" customHeight="1">
      <c r="A259" s="1268"/>
      <c r="B259" s="1268"/>
      <c r="C259" s="1257"/>
      <c r="D259" s="1258"/>
      <c r="E259" s="1258"/>
      <c r="F259" s="1258"/>
      <c r="G259" s="1259"/>
      <c r="H259" s="1229"/>
      <c r="I259" s="1230"/>
      <c r="J259" s="1230"/>
      <c r="K259" s="1230"/>
      <c r="L259" s="1230"/>
      <c r="M259" s="1230"/>
      <c r="N259" s="1230"/>
      <c r="O259" s="1230"/>
      <c r="P259" s="1230"/>
      <c r="Q259" s="1230"/>
      <c r="R259" s="1230"/>
      <c r="S259" s="1230"/>
      <c r="T259" s="1230"/>
      <c r="U259" s="1230"/>
      <c r="V259" s="1230"/>
      <c r="W259" s="1230"/>
      <c r="X259" s="1231"/>
      <c r="Y259" s="1223"/>
      <c r="Z259" s="1224"/>
      <c r="AA259" s="1225"/>
      <c r="AB259" s="1223"/>
      <c r="AC259" s="1224"/>
      <c r="AD259" s="1225"/>
      <c r="AE259" s="1223"/>
      <c r="AF259" s="1224"/>
      <c r="AG259" s="1225"/>
      <c r="AH259" s="1223"/>
      <c r="AI259" s="1224"/>
      <c r="AJ259" s="1225"/>
      <c r="AK259" s="1223"/>
      <c r="AL259" s="1224"/>
      <c r="AM259" s="1225"/>
      <c r="AN259" s="1223"/>
      <c r="AO259" s="1224"/>
      <c r="AP259" s="1225"/>
      <c r="AQ259" s="1223"/>
      <c r="AR259" s="1224"/>
      <c r="AS259" s="1225"/>
      <c r="AT259" s="1223"/>
      <c r="AU259" s="1224"/>
      <c r="AV259" s="1225"/>
      <c r="AW259" s="1199"/>
      <c r="AX259" s="1200"/>
      <c r="AY259" s="1201"/>
      <c r="AZ259" s="1190"/>
      <c r="BA259" s="1191"/>
      <c r="BB259" s="1191"/>
      <c r="BC259" s="1191"/>
      <c r="BD259" s="1192"/>
    </row>
    <row r="260" spans="1:56" ht="10.5" customHeight="1">
      <c r="A260" s="1268"/>
      <c r="B260" s="1268"/>
      <c r="C260" s="1257"/>
      <c r="D260" s="1258"/>
      <c r="E260" s="1258"/>
      <c r="F260" s="1258"/>
      <c r="G260" s="1259"/>
      <c r="H260" s="1229"/>
      <c r="I260" s="1230"/>
      <c r="J260" s="1230"/>
      <c r="K260" s="1230"/>
      <c r="L260" s="1230"/>
      <c r="M260" s="1230"/>
      <c r="N260" s="1230"/>
      <c r="O260" s="1230"/>
      <c r="P260" s="1230"/>
      <c r="Q260" s="1230"/>
      <c r="R260" s="1230"/>
      <c r="S260" s="1230"/>
      <c r="T260" s="1230"/>
      <c r="U260" s="1230"/>
      <c r="V260" s="1230"/>
      <c r="W260" s="1230"/>
      <c r="X260" s="1231"/>
      <c r="Y260" s="1223"/>
      <c r="Z260" s="1224"/>
      <c r="AA260" s="1225"/>
      <c r="AB260" s="1223"/>
      <c r="AC260" s="1224"/>
      <c r="AD260" s="1225"/>
      <c r="AE260" s="1223"/>
      <c r="AF260" s="1224"/>
      <c r="AG260" s="1225"/>
      <c r="AH260" s="1223"/>
      <c r="AI260" s="1224"/>
      <c r="AJ260" s="1225"/>
      <c r="AK260" s="1223"/>
      <c r="AL260" s="1224"/>
      <c r="AM260" s="1225"/>
      <c r="AN260" s="1223"/>
      <c r="AO260" s="1224"/>
      <c r="AP260" s="1225"/>
      <c r="AQ260" s="1223"/>
      <c r="AR260" s="1224"/>
      <c r="AS260" s="1225"/>
      <c r="AT260" s="1223"/>
      <c r="AU260" s="1224"/>
      <c r="AV260" s="1225"/>
      <c r="AW260" s="1199"/>
      <c r="AX260" s="1200"/>
      <c r="AY260" s="1201"/>
      <c r="AZ260" s="1190"/>
      <c r="BA260" s="1191"/>
      <c r="BB260" s="1191"/>
      <c r="BC260" s="1191"/>
      <c r="BD260" s="1192"/>
    </row>
    <row r="261" spans="1:56" ht="10.5" customHeight="1">
      <c r="A261" s="1268"/>
      <c r="B261" s="1268"/>
      <c r="C261" s="1257"/>
      <c r="D261" s="1258"/>
      <c r="E261" s="1258"/>
      <c r="F261" s="1258"/>
      <c r="G261" s="1259"/>
      <c r="H261" s="1229"/>
      <c r="I261" s="1230"/>
      <c r="J261" s="1230"/>
      <c r="K261" s="1230"/>
      <c r="L261" s="1230"/>
      <c r="M261" s="1230"/>
      <c r="N261" s="1230"/>
      <c r="O261" s="1230"/>
      <c r="P261" s="1230"/>
      <c r="Q261" s="1230"/>
      <c r="R261" s="1230"/>
      <c r="S261" s="1230"/>
      <c r="T261" s="1230"/>
      <c r="U261" s="1230"/>
      <c r="V261" s="1230"/>
      <c r="W261" s="1230"/>
      <c r="X261" s="1231"/>
      <c r="Y261" s="1223"/>
      <c r="Z261" s="1224"/>
      <c r="AA261" s="1225"/>
      <c r="AB261" s="1223"/>
      <c r="AC261" s="1224"/>
      <c r="AD261" s="1225"/>
      <c r="AE261" s="1223"/>
      <c r="AF261" s="1224"/>
      <c r="AG261" s="1225"/>
      <c r="AH261" s="1223"/>
      <c r="AI261" s="1224"/>
      <c r="AJ261" s="1225"/>
      <c r="AK261" s="1223"/>
      <c r="AL261" s="1224"/>
      <c r="AM261" s="1225"/>
      <c r="AN261" s="1223"/>
      <c r="AO261" s="1224"/>
      <c r="AP261" s="1225"/>
      <c r="AQ261" s="1223"/>
      <c r="AR261" s="1224"/>
      <c r="AS261" s="1225"/>
      <c r="AT261" s="1223"/>
      <c r="AU261" s="1224"/>
      <c r="AV261" s="1225"/>
      <c r="AW261" s="1199"/>
      <c r="AX261" s="1200"/>
      <c r="AY261" s="1201"/>
      <c r="AZ261" s="1190"/>
      <c r="BA261" s="1191"/>
      <c r="BB261" s="1191"/>
      <c r="BC261" s="1191"/>
      <c r="BD261" s="1192"/>
    </row>
    <row r="262" spans="1:56" ht="10.5" customHeight="1">
      <c r="A262" s="1268"/>
      <c r="B262" s="1268"/>
      <c r="C262" s="1260"/>
      <c r="D262" s="1261"/>
      <c r="E262" s="1261"/>
      <c r="F262" s="1261"/>
      <c r="G262" s="1262"/>
      <c r="H262" s="1232"/>
      <c r="I262" s="1233"/>
      <c r="J262" s="1233"/>
      <c r="K262" s="1233"/>
      <c r="L262" s="1233"/>
      <c r="M262" s="1233"/>
      <c r="N262" s="1233"/>
      <c r="O262" s="1233"/>
      <c r="P262" s="1233"/>
      <c r="Q262" s="1233"/>
      <c r="R262" s="1233"/>
      <c r="S262" s="1233"/>
      <c r="T262" s="1233"/>
      <c r="U262" s="1233"/>
      <c r="V262" s="1233"/>
      <c r="W262" s="1233"/>
      <c r="X262" s="1234"/>
      <c r="Y262" s="1211"/>
      <c r="Z262" s="1212"/>
      <c r="AA262" s="1213"/>
      <c r="AB262" s="1211"/>
      <c r="AC262" s="1212"/>
      <c r="AD262" s="1213"/>
      <c r="AE262" s="1211"/>
      <c r="AF262" s="1212"/>
      <c r="AG262" s="1213"/>
      <c r="AH262" s="1211"/>
      <c r="AI262" s="1212"/>
      <c r="AJ262" s="1213"/>
      <c r="AK262" s="1211"/>
      <c r="AL262" s="1212"/>
      <c r="AM262" s="1213"/>
      <c r="AN262" s="1211"/>
      <c r="AO262" s="1212"/>
      <c r="AP262" s="1213"/>
      <c r="AQ262" s="1211"/>
      <c r="AR262" s="1212"/>
      <c r="AS262" s="1213"/>
      <c r="AT262" s="1211"/>
      <c r="AU262" s="1212"/>
      <c r="AV262" s="1213"/>
      <c r="AW262" s="1202"/>
      <c r="AX262" s="1203"/>
      <c r="AY262" s="1204"/>
      <c r="AZ262" s="1193"/>
      <c r="BA262" s="1194"/>
      <c r="BB262" s="1194"/>
      <c r="BC262" s="1194"/>
      <c r="BD262" s="1195"/>
    </row>
    <row r="263" spans="1:56" ht="10.5" customHeight="1">
      <c r="A263" s="1268"/>
      <c r="B263" s="1268"/>
      <c r="C263" s="1254" t="s">
        <v>397</v>
      </c>
      <c r="D263" s="1255"/>
      <c r="E263" s="1255"/>
      <c r="F263" s="1255"/>
      <c r="G263" s="1256"/>
      <c r="H263" s="1226" t="s">
        <v>442</v>
      </c>
      <c r="I263" s="1227"/>
      <c r="J263" s="1227"/>
      <c r="K263" s="1227"/>
      <c r="L263" s="1227"/>
      <c r="M263" s="1227"/>
      <c r="N263" s="1227"/>
      <c r="O263" s="1227"/>
      <c r="P263" s="1227"/>
      <c r="Q263" s="1227"/>
      <c r="R263" s="1227"/>
      <c r="S263" s="1227"/>
      <c r="T263" s="1227"/>
      <c r="U263" s="1227"/>
      <c r="V263" s="1227"/>
      <c r="W263" s="1227"/>
      <c r="X263" s="1228"/>
      <c r="Y263" s="1205"/>
      <c r="Z263" s="1206"/>
      <c r="AA263" s="1207"/>
      <c r="AB263" s="1205"/>
      <c r="AC263" s="1206"/>
      <c r="AD263" s="1207"/>
      <c r="AE263" s="1205"/>
      <c r="AF263" s="1206"/>
      <c r="AG263" s="1207"/>
      <c r="AH263" s="1205"/>
      <c r="AI263" s="1206"/>
      <c r="AJ263" s="1207"/>
      <c r="AK263" s="1205"/>
      <c r="AL263" s="1206"/>
      <c r="AM263" s="1207"/>
      <c r="AN263" s="1205"/>
      <c r="AO263" s="1206"/>
      <c r="AP263" s="1207"/>
      <c r="AQ263" s="1205"/>
      <c r="AR263" s="1206"/>
      <c r="AS263" s="1207"/>
      <c r="AT263" s="1205"/>
      <c r="AU263" s="1206"/>
      <c r="AV263" s="1207"/>
      <c r="AW263" s="1196"/>
      <c r="AX263" s="1197"/>
      <c r="AY263" s="1198"/>
      <c r="AZ263" s="1187"/>
      <c r="BA263" s="1188"/>
      <c r="BB263" s="1188"/>
      <c r="BC263" s="1188"/>
      <c r="BD263" s="1189"/>
    </row>
    <row r="264" spans="1:56" ht="10.5" customHeight="1">
      <c r="A264" s="1268"/>
      <c r="B264" s="1268"/>
      <c r="C264" s="1257"/>
      <c r="D264" s="1258"/>
      <c r="E264" s="1258"/>
      <c r="F264" s="1258"/>
      <c r="G264" s="1259"/>
      <c r="H264" s="1229"/>
      <c r="I264" s="1230"/>
      <c r="J264" s="1230"/>
      <c r="K264" s="1230"/>
      <c r="L264" s="1230"/>
      <c r="M264" s="1230"/>
      <c r="N264" s="1230"/>
      <c r="O264" s="1230"/>
      <c r="P264" s="1230"/>
      <c r="Q264" s="1230"/>
      <c r="R264" s="1230"/>
      <c r="S264" s="1230"/>
      <c r="T264" s="1230"/>
      <c r="U264" s="1230"/>
      <c r="V264" s="1230"/>
      <c r="W264" s="1230"/>
      <c r="X264" s="1231"/>
      <c r="Y264" s="1208" t="s">
        <v>338</v>
      </c>
      <c r="Z264" s="1209"/>
      <c r="AA264" s="1210"/>
      <c r="AB264" s="1208" t="s">
        <v>338</v>
      </c>
      <c r="AC264" s="1209"/>
      <c r="AD264" s="1210"/>
      <c r="AE264" s="1208" t="s">
        <v>439</v>
      </c>
      <c r="AF264" s="1209"/>
      <c r="AG264" s="1210"/>
      <c r="AH264" s="1208" t="s">
        <v>439</v>
      </c>
      <c r="AI264" s="1209"/>
      <c r="AJ264" s="1210"/>
      <c r="AK264" s="1208" t="s">
        <v>439</v>
      </c>
      <c r="AL264" s="1209"/>
      <c r="AM264" s="1210"/>
      <c r="AN264" s="1208" t="s">
        <v>439</v>
      </c>
      <c r="AO264" s="1209"/>
      <c r="AP264" s="1210"/>
      <c r="AQ264" s="1208" t="s">
        <v>439</v>
      </c>
      <c r="AR264" s="1209"/>
      <c r="AS264" s="1210"/>
      <c r="AT264" s="1208" t="s">
        <v>439</v>
      </c>
      <c r="AU264" s="1209"/>
      <c r="AV264" s="1210"/>
      <c r="AW264" s="1199"/>
      <c r="AX264" s="1200"/>
      <c r="AY264" s="1201"/>
      <c r="AZ264" s="1190"/>
      <c r="BA264" s="1191"/>
      <c r="BB264" s="1191"/>
      <c r="BC264" s="1191"/>
      <c r="BD264" s="1192"/>
    </row>
    <row r="265" spans="1:56" ht="10.5" customHeight="1">
      <c r="A265" s="1268"/>
      <c r="B265" s="1268"/>
      <c r="C265" s="1257"/>
      <c r="D265" s="1258"/>
      <c r="E265" s="1258"/>
      <c r="F265" s="1258"/>
      <c r="G265" s="1259"/>
      <c r="H265" s="1229"/>
      <c r="I265" s="1230"/>
      <c r="J265" s="1230"/>
      <c r="K265" s="1230"/>
      <c r="L265" s="1230"/>
      <c r="M265" s="1230"/>
      <c r="N265" s="1230"/>
      <c r="O265" s="1230"/>
      <c r="P265" s="1230"/>
      <c r="Q265" s="1230"/>
      <c r="R265" s="1230"/>
      <c r="S265" s="1230"/>
      <c r="T265" s="1230"/>
      <c r="U265" s="1230"/>
      <c r="V265" s="1230"/>
      <c r="W265" s="1230"/>
      <c r="X265" s="1231"/>
      <c r="Y265" s="1223"/>
      <c r="Z265" s="1224"/>
      <c r="AA265" s="1225"/>
      <c r="AB265" s="1223"/>
      <c r="AC265" s="1224"/>
      <c r="AD265" s="1225"/>
      <c r="AE265" s="1223"/>
      <c r="AF265" s="1224"/>
      <c r="AG265" s="1225"/>
      <c r="AH265" s="1223"/>
      <c r="AI265" s="1224"/>
      <c r="AJ265" s="1225"/>
      <c r="AK265" s="1223"/>
      <c r="AL265" s="1224"/>
      <c r="AM265" s="1225"/>
      <c r="AN265" s="1223"/>
      <c r="AO265" s="1224"/>
      <c r="AP265" s="1225"/>
      <c r="AQ265" s="1223"/>
      <c r="AR265" s="1224"/>
      <c r="AS265" s="1225"/>
      <c r="AT265" s="1223"/>
      <c r="AU265" s="1224"/>
      <c r="AV265" s="1225"/>
      <c r="AW265" s="1199"/>
      <c r="AX265" s="1200"/>
      <c r="AY265" s="1201"/>
      <c r="AZ265" s="1190"/>
      <c r="BA265" s="1191"/>
      <c r="BB265" s="1191"/>
      <c r="BC265" s="1191"/>
      <c r="BD265" s="1192"/>
    </row>
    <row r="266" spans="1:56" ht="10.5" customHeight="1">
      <c r="A266" s="1268"/>
      <c r="B266" s="1268"/>
      <c r="C266" s="1257"/>
      <c r="D266" s="1258"/>
      <c r="E266" s="1258"/>
      <c r="F266" s="1258"/>
      <c r="G266" s="1259"/>
      <c r="H266" s="1229"/>
      <c r="I266" s="1230"/>
      <c r="J266" s="1230"/>
      <c r="K266" s="1230"/>
      <c r="L266" s="1230"/>
      <c r="M266" s="1230"/>
      <c r="N266" s="1230"/>
      <c r="O266" s="1230"/>
      <c r="P266" s="1230"/>
      <c r="Q266" s="1230"/>
      <c r="R266" s="1230"/>
      <c r="S266" s="1230"/>
      <c r="T266" s="1230"/>
      <c r="U266" s="1230"/>
      <c r="V266" s="1230"/>
      <c r="W266" s="1230"/>
      <c r="X266" s="1231"/>
      <c r="Y266" s="1223"/>
      <c r="Z266" s="1224"/>
      <c r="AA266" s="1225"/>
      <c r="AB266" s="1223"/>
      <c r="AC266" s="1224"/>
      <c r="AD266" s="1225"/>
      <c r="AE266" s="1223"/>
      <c r="AF266" s="1224"/>
      <c r="AG266" s="1225"/>
      <c r="AH266" s="1223"/>
      <c r="AI266" s="1224"/>
      <c r="AJ266" s="1225"/>
      <c r="AK266" s="1223"/>
      <c r="AL266" s="1224"/>
      <c r="AM266" s="1225"/>
      <c r="AN266" s="1223"/>
      <c r="AO266" s="1224"/>
      <c r="AP266" s="1225"/>
      <c r="AQ266" s="1223"/>
      <c r="AR266" s="1224"/>
      <c r="AS266" s="1225"/>
      <c r="AT266" s="1223"/>
      <c r="AU266" s="1224"/>
      <c r="AV266" s="1225"/>
      <c r="AW266" s="1199"/>
      <c r="AX266" s="1200"/>
      <c r="AY266" s="1201"/>
      <c r="AZ266" s="1190"/>
      <c r="BA266" s="1191"/>
      <c r="BB266" s="1191"/>
      <c r="BC266" s="1191"/>
      <c r="BD266" s="1192"/>
    </row>
    <row r="267" spans="1:56" ht="10.5" customHeight="1">
      <c r="A267" s="1268"/>
      <c r="B267" s="1268"/>
      <c r="C267" s="1257"/>
      <c r="D267" s="1258"/>
      <c r="E267" s="1258"/>
      <c r="F267" s="1258"/>
      <c r="G267" s="1259"/>
      <c r="H267" s="1229"/>
      <c r="I267" s="1230"/>
      <c r="J267" s="1230"/>
      <c r="K267" s="1230"/>
      <c r="L267" s="1230"/>
      <c r="M267" s="1230"/>
      <c r="N267" s="1230"/>
      <c r="O267" s="1230"/>
      <c r="P267" s="1230"/>
      <c r="Q267" s="1230"/>
      <c r="R267" s="1230"/>
      <c r="S267" s="1230"/>
      <c r="T267" s="1230"/>
      <c r="U267" s="1230"/>
      <c r="V267" s="1230"/>
      <c r="W267" s="1230"/>
      <c r="X267" s="1231"/>
      <c r="Y267" s="1223"/>
      <c r="Z267" s="1224"/>
      <c r="AA267" s="1225"/>
      <c r="AB267" s="1223"/>
      <c r="AC267" s="1224"/>
      <c r="AD267" s="1225"/>
      <c r="AE267" s="1223"/>
      <c r="AF267" s="1224"/>
      <c r="AG267" s="1225"/>
      <c r="AH267" s="1223"/>
      <c r="AI267" s="1224"/>
      <c r="AJ267" s="1225"/>
      <c r="AK267" s="1223"/>
      <c r="AL267" s="1224"/>
      <c r="AM267" s="1225"/>
      <c r="AN267" s="1223"/>
      <c r="AO267" s="1224"/>
      <c r="AP267" s="1225"/>
      <c r="AQ267" s="1223"/>
      <c r="AR267" s="1224"/>
      <c r="AS267" s="1225"/>
      <c r="AT267" s="1223"/>
      <c r="AU267" s="1224"/>
      <c r="AV267" s="1225"/>
      <c r="AW267" s="1199"/>
      <c r="AX267" s="1200"/>
      <c r="AY267" s="1201"/>
      <c r="AZ267" s="1190"/>
      <c r="BA267" s="1191"/>
      <c r="BB267" s="1191"/>
      <c r="BC267" s="1191"/>
      <c r="BD267" s="1192"/>
    </row>
    <row r="268" spans="1:56" ht="10.5" customHeight="1">
      <c r="A268" s="1268"/>
      <c r="B268" s="1268"/>
      <c r="C268" s="1257"/>
      <c r="D268" s="1258"/>
      <c r="E268" s="1258"/>
      <c r="F268" s="1258"/>
      <c r="G268" s="1259"/>
      <c r="H268" s="1229"/>
      <c r="I268" s="1230"/>
      <c r="J268" s="1230"/>
      <c r="K268" s="1230"/>
      <c r="L268" s="1230"/>
      <c r="M268" s="1230"/>
      <c r="N268" s="1230"/>
      <c r="O268" s="1230"/>
      <c r="P268" s="1230"/>
      <c r="Q268" s="1230"/>
      <c r="R268" s="1230"/>
      <c r="S268" s="1230"/>
      <c r="T268" s="1230"/>
      <c r="U268" s="1230"/>
      <c r="V268" s="1230"/>
      <c r="W268" s="1230"/>
      <c r="X268" s="1231"/>
      <c r="Y268" s="1223"/>
      <c r="Z268" s="1224"/>
      <c r="AA268" s="1225"/>
      <c r="AB268" s="1223"/>
      <c r="AC268" s="1224"/>
      <c r="AD268" s="1225"/>
      <c r="AE268" s="1223"/>
      <c r="AF268" s="1224"/>
      <c r="AG268" s="1225"/>
      <c r="AH268" s="1223"/>
      <c r="AI268" s="1224"/>
      <c r="AJ268" s="1225"/>
      <c r="AK268" s="1223"/>
      <c r="AL268" s="1224"/>
      <c r="AM268" s="1225"/>
      <c r="AN268" s="1223"/>
      <c r="AO268" s="1224"/>
      <c r="AP268" s="1225"/>
      <c r="AQ268" s="1223"/>
      <c r="AR268" s="1224"/>
      <c r="AS268" s="1225"/>
      <c r="AT268" s="1223"/>
      <c r="AU268" s="1224"/>
      <c r="AV268" s="1225"/>
      <c r="AW268" s="1199"/>
      <c r="AX268" s="1200"/>
      <c r="AY268" s="1201"/>
      <c r="AZ268" s="1190"/>
      <c r="BA268" s="1191"/>
      <c r="BB268" s="1191"/>
      <c r="BC268" s="1191"/>
      <c r="BD268" s="1192"/>
    </row>
    <row r="269" spans="1:56" ht="10.5" customHeight="1">
      <c r="A269" s="1268"/>
      <c r="B269" s="1268"/>
      <c r="C269" s="1257"/>
      <c r="D269" s="1258"/>
      <c r="E269" s="1258"/>
      <c r="F269" s="1258"/>
      <c r="G269" s="1259"/>
      <c r="H269" s="1229"/>
      <c r="I269" s="1230"/>
      <c r="J269" s="1230"/>
      <c r="K269" s="1230"/>
      <c r="L269" s="1230"/>
      <c r="M269" s="1230"/>
      <c r="N269" s="1230"/>
      <c r="O269" s="1230"/>
      <c r="P269" s="1230"/>
      <c r="Q269" s="1230"/>
      <c r="R269" s="1230"/>
      <c r="S269" s="1230"/>
      <c r="T269" s="1230"/>
      <c r="U269" s="1230"/>
      <c r="V269" s="1230"/>
      <c r="W269" s="1230"/>
      <c r="X269" s="1231"/>
      <c r="Y269" s="1223"/>
      <c r="Z269" s="1224"/>
      <c r="AA269" s="1225"/>
      <c r="AB269" s="1223"/>
      <c r="AC269" s="1224"/>
      <c r="AD269" s="1225"/>
      <c r="AE269" s="1223"/>
      <c r="AF269" s="1224"/>
      <c r="AG269" s="1225"/>
      <c r="AH269" s="1223"/>
      <c r="AI269" s="1224"/>
      <c r="AJ269" s="1225"/>
      <c r="AK269" s="1223"/>
      <c r="AL269" s="1224"/>
      <c r="AM269" s="1225"/>
      <c r="AN269" s="1223"/>
      <c r="AO269" s="1224"/>
      <c r="AP269" s="1225"/>
      <c r="AQ269" s="1223"/>
      <c r="AR269" s="1224"/>
      <c r="AS269" s="1225"/>
      <c r="AT269" s="1223"/>
      <c r="AU269" s="1224"/>
      <c r="AV269" s="1225"/>
      <c r="AW269" s="1199"/>
      <c r="AX269" s="1200"/>
      <c r="AY269" s="1201"/>
      <c r="AZ269" s="1190"/>
      <c r="BA269" s="1191"/>
      <c r="BB269" s="1191"/>
      <c r="BC269" s="1191"/>
      <c r="BD269" s="1192"/>
    </row>
    <row r="270" spans="1:56" ht="10.5" customHeight="1">
      <c r="A270" s="1268"/>
      <c r="B270" s="1269"/>
      <c r="C270" s="1260"/>
      <c r="D270" s="1261"/>
      <c r="E270" s="1261"/>
      <c r="F270" s="1261"/>
      <c r="G270" s="1262"/>
      <c r="H270" s="1232"/>
      <c r="I270" s="1233"/>
      <c r="J270" s="1233"/>
      <c r="K270" s="1233"/>
      <c r="L270" s="1233"/>
      <c r="M270" s="1233"/>
      <c r="N270" s="1233"/>
      <c r="O270" s="1233"/>
      <c r="P270" s="1233"/>
      <c r="Q270" s="1233"/>
      <c r="R270" s="1233"/>
      <c r="S270" s="1233"/>
      <c r="T270" s="1233"/>
      <c r="U270" s="1233"/>
      <c r="V270" s="1233"/>
      <c r="W270" s="1233"/>
      <c r="X270" s="1234"/>
      <c r="Y270" s="1211"/>
      <c r="Z270" s="1212"/>
      <c r="AA270" s="1213"/>
      <c r="AB270" s="1211"/>
      <c r="AC270" s="1212"/>
      <c r="AD270" s="1213"/>
      <c r="AE270" s="1211"/>
      <c r="AF270" s="1212"/>
      <c r="AG270" s="1213"/>
      <c r="AH270" s="1211"/>
      <c r="AI270" s="1212"/>
      <c r="AJ270" s="1213"/>
      <c r="AK270" s="1211"/>
      <c r="AL270" s="1212"/>
      <c r="AM270" s="1213"/>
      <c r="AN270" s="1211"/>
      <c r="AO270" s="1212"/>
      <c r="AP270" s="1213"/>
      <c r="AQ270" s="1211"/>
      <c r="AR270" s="1212"/>
      <c r="AS270" s="1213"/>
      <c r="AT270" s="1211"/>
      <c r="AU270" s="1212"/>
      <c r="AV270" s="1213"/>
      <c r="AW270" s="1202"/>
      <c r="AX270" s="1203"/>
      <c r="AY270" s="1204"/>
      <c r="AZ270" s="1193"/>
      <c r="BA270" s="1194"/>
      <c r="BB270" s="1194"/>
      <c r="BC270" s="1194"/>
      <c r="BD270" s="1195"/>
    </row>
    <row r="271" spans="1:56" ht="10.5" customHeight="1">
      <c r="A271" s="1268"/>
      <c r="B271" s="1267" t="s">
        <v>398</v>
      </c>
      <c r="C271" s="1254" t="s">
        <v>399</v>
      </c>
      <c r="D271" s="1255"/>
      <c r="E271" s="1255"/>
      <c r="F271" s="1255"/>
      <c r="G271" s="1256"/>
      <c r="H271" s="1226" t="s">
        <v>698</v>
      </c>
      <c r="I271" s="1227"/>
      <c r="J271" s="1227"/>
      <c r="K271" s="1227"/>
      <c r="L271" s="1227"/>
      <c r="M271" s="1227"/>
      <c r="N271" s="1227"/>
      <c r="O271" s="1227"/>
      <c r="P271" s="1227"/>
      <c r="Q271" s="1227"/>
      <c r="R271" s="1227"/>
      <c r="S271" s="1227"/>
      <c r="T271" s="1227"/>
      <c r="U271" s="1227"/>
      <c r="V271" s="1227"/>
      <c r="W271" s="1227"/>
      <c r="X271" s="1228"/>
      <c r="Y271" s="1205"/>
      <c r="Z271" s="1206"/>
      <c r="AA271" s="1207"/>
      <c r="AB271" s="1205"/>
      <c r="AC271" s="1206"/>
      <c r="AD271" s="1207"/>
      <c r="AE271" s="1205"/>
      <c r="AF271" s="1206"/>
      <c r="AG271" s="1207"/>
      <c r="AH271" s="1205"/>
      <c r="AI271" s="1206"/>
      <c r="AJ271" s="1207"/>
      <c r="AK271" s="1205"/>
      <c r="AL271" s="1206"/>
      <c r="AM271" s="1207"/>
      <c r="AN271" s="1205"/>
      <c r="AO271" s="1206"/>
      <c r="AP271" s="1207"/>
      <c r="AQ271" s="1205"/>
      <c r="AR271" s="1206"/>
      <c r="AS271" s="1207"/>
      <c r="AT271" s="1205"/>
      <c r="AU271" s="1206"/>
      <c r="AV271" s="1207"/>
      <c r="AW271" s="1196"/>
      <c r="AX271" s="1197"/>
      <c r="AY271" s="1198"/>
      <c r="AZ271" s="1187"/>
      <c r="BA271" s="1188"/>
      <c r="BB271" s="1188"/>
      <c r="BC271" s="1188"/>
      <c r="BD271" s="1189"/>
    </row>
    <row r="272" spans="1:56" ht="10.5" customHeight="1">
      <c r="A272" s="1268"/>
      <c r="B272" s="1268"/>
      <c r="C272" s="1257"/>
      <c r="D272" s="1258"/>
      <c r="E272" s="1258"/>
      <c r="F272" s="1258"/>
      <c r="G272" s="1259"/>
      <c r="H272" s="1229"/>
      <c r="I272" s="1230"/>
      <c r="J272" s="1230"/>
      <c r="K272" s="1230"/>
      <c r="L272" s="1230"/>
      <c r="M272" s="1230"/>
      <c r="N272" s="1230"/>
      <c r="O272" s="1230"/>
      <c r="P272" s="1230"/>
      <c r="Q272" s="1230"/>
      <c r="R272" s="1230"/>
      <c r="S272" s="1230"/>
      <c r="T272" s="1230"/>
      <c r="U272" s="1230"/>
      <c r="V272" s="1230"/>
      <c r="W272" s="1230"/>
      <c r="X272" s="1231"/>
      <c r="Y272" s="1208" t="s">
        <v>338</v>
      </c>
      <c r="Z272" s="1209"/>
      <c r="AA272" s="1210"/>
      <c r="AB272" s="1208" t="s">
        <v>338</v>
      </c>
      <c r="AC272" s="1209"/>
      <c r="AD272" s="1210"/>
      <c r="AE272" s="1208" t="s">
        <v>439</v>
      </c>
      <c r="AF272" s="1209"/>
      <c r="AG272" s="1210"/>
      <c r="AH272" s="1208" t="s">
        <v>439</v>
      </c>
      <c r="AI272" s="1209"/>
      <c r="AJ272" s="1210"/>
      <c r="AK272" s="1208" t="s">
        <v>439</v>
      </c>
      <c r="AL272" s="1209"/>
      <c r="AM272" s="1210"/>
      <c r="AN272" s="1208" t="s">
        <v>439</v>
      </c>
      <c r="AO272" s="1209"/>
      <c r="AP272" s="1210"/>
      <c r="AQ272" s="1208" t="s">
        <v>439</v>
      </c>
      <c r="AR272" s="1209"/>
      <c r="AS272" s="1210"/>
      <c r="AT272" s="1208" t="s">
        <v>439</v>
      </c>
      <c r="AU272" s="1209"/>
      <c r="AV272" s="1210"/>
      <c r="AW272" s="1199"/>
      <c r="AX272" s="1200"/>
      <c r="AY272" s="1201"/>
      <c r="AZ272" s="1190"/>
      <c r="BA272" s="1191"/>
      <c r="BB272" s="1191"/>
      <c r="BC272" s="1191"/>
      <c r="BD272" s="1192"/>
    </row>
    <row r="273" spans="1:56" ht="10.5" customHeight="1">
      <c r="A273" s="1268"/>
      <c r="B273" s="1268"/>
      <c r="C273" s="1257"/>
      <c r="D273" s="1258"/>
      <c r="E273" s="1258"/>
      <c r="F273" s="1258"/>
      <c r="G273" s="1259"/>
      <c r="H273" s="1229"/>
      <c r="I273" s="1230"/>
      <c r="J273" s="1230"/>
      <c r="K273" s="1230"/>
      <c r="L273" s="1230"/>
      <c r="M273" s="1230"/>
      <c r="N273" s="1230"/>
      <c r="O273" s="1230"/>
      <c r="P273" s="1230"/>
      <c r="Q273" s="1230"/>
      <c r="R273" s="1230"/>
      <c r="S273" s="1230"/>
      <c r="T273" s="1230"/>
      <c r="U273" s="1230"/>
      <c r="V273" s="1230"/>
      <c r="W273" s="1230"/>
      <c r="X273" s="1231"/>
      <c r="Y273" s="1223"/>
      <c r="Z273" s="1224"/>
      <c r="AA273" s="1225"/>
      <c r="AB273" s="1223"/>
      <c r="AC273" s="1224"/>
      <c r="AD273" s="1225"/>
      <c r="AE273" s="1223"/>
      <c r="AF273" s="1224"/>
      <c r="AG273" s="1225"/>
      <c r="AH273" s="1223"/>
      <c r="AI273" s="1224"/>
      <c r="AJ273" s="1225"/>
      <c r="AK273" s="1223"/>
      <c r="AL273" s="1224"/>
      <c r="AM273" s="1225"/>
      <c r="AN273" s="1223"/>
      <c r="AO273" s="1224"/>
      <c r="AP273" s="1225"/>
      <c r="AQ273" s="1223"/>
      <c r="AR273" s="1224"/>
      <c r="AS273" s="1225"/>
      <c r="AT273" s="1223"/>
      <c r="AU273" s="1224"/>
      <c r="AV273" s="1225"/>
      <c r="AW273" s="1199"/>
      <c r="AX273" s="1200"/>
      <c r="AY273" s="1201"/>
      <c r="AZ273" s="1190"/>
      <c r="BA273" s="1191"/>
      <c r="BB273" s="1191"/>
      <c r="BC273" s="1191"/>
      <c r="BD273" s="1192"/>
    </row>
    <row r="274" spans="1:56" ht="10.5" customHeight="1">
      <c r="A274" s="1268"/>
      <c r="B274" s="1268"/>
      <c r="C274" s="1257"/>
      <c r="D274" s="1258"/>
      <c r="E274" s="1258"/>
      <c r="F274" s="1258"/>
      <c r="G274" s="1259"/>
      <c r="H274" s="1229"/>
      <c r="I274" s="1230"/>
      <c r="J274" s="1230"/>
      <c r="K274" s="1230"/>
      <c r="L274" s="1230"/>
      <c r="M274" s="1230"/>
      <c r="N274" s="1230"/>
      <c r="O274" s="1230"/>
      <c r="P274" s="1230"/>
      <c r="Q274" s="1230"/>
      <c r="R274" s="1230"/>
      <c r="S274" s="1230"/>
      <c r="T274" s="1230"/>
      <c r="U274" s="1230"/>
      <c r="V274" s="1230"/>
      <c r="W274" s="1230"/>
      <c r="X274" s="1231"/>
      <c r="Y274" s="1223"/>
      <c r="Z274" s="1224"/>
      <c r="AA274" s="1225"/>
      <c r="AB274" s="1223"/>
      <c r="AC274" s="1224"/>
      <c r="AD274" s="1225"/>
      <c r="AE274" s="1223"/>
      <c r="AF274" s="1224"/>
      <c r="AG274" s="1225"/>
      <c r="AH274" s="1223"/>
      <c r="AI274" s="1224"/>
      <c r="AJ274" s="1225"/>
      <c r="AK274" s="1223"/>
      <c r="AL274" s="1224"/>
      <c r="AM274" s="1225"/>
      <c r="AN274" s="1223"/>
      <c r="AO274" s="1224"/>
      <c r="AP274" s="1225"/>
      <c r="AQ274" s="1223"/>
      <c r="AR274" s="1224"/>
      <c r="AS274" s="1225"/>
      <c r="AT274" s="1223"/>
      <c r="AU274" s="1224"/>
      <c r="AV274" s="1225"/>
      <c r="AW274" s="1199"/>
      <c r="AX274" s="1200"/>
      <c r="AY274" s="1201"/>
      <c r="AZ274" s="1190"/>
      <c r="BA274" s="1191"/>
      <c r="BB274" s="1191"/>
      <c r="BC274" s="1191"/>
      <c r="BD274" s="1192"/>
    </row>
    <row r="275" spans="1:56" ht="10.5" customHeight="1">
      <c r="A275" s="1269"/>
      <c r="B275" s="1269"/>
      <c r="C275" s="1260"/>
      <c r="D275" s="1261"/>
      <c r="E275" s="1261"/>
      <c r="F275" s="1261"/>
      <c r="G275" s="1262"/>
      <c r="H275" s="1232"/>
      <c r="I275" s="1233"/>
      <c r="J275" s="1233"/>
      <c r="K275" s="1233"/>
      <c r="L275" s="1233"/>
      <c r="M275" s="1233"/>
      <c r="N275" s="1233"/>
      <c r="O275" s="1233"/>
      <c r="P275" s="1233"/>
      <c r="Q275" s="1233"/>
      <c r="R275" s="1233"/>
      <c r="S275" s="1233"/>
      <c r="T275" s="1233"/>
      <c r="U275" s="1233"/>
      <c r="V275" s="1233"/>
      <c r="W275" s="1233"/>
      <c r="X275" s="1234"/>
      <c r="Y275" s="1211"/>
      <c r="Z275" s="1212"/>
      <c r="AA275" s="1213"/>
      <c r="AB275" s="1211"/>
      <c r="AC275" s="1212"/>
      <c r="AD275" s="1213"/>
      <c r="AE275" s="1211"/>
      <c r="AF275" s="1212"/>
      <c r="AG275" s="1213"/>
      <c r="AH275" s="1211"/>
      <c r="AI275" s="1212"/>
      <c r="AJ275" s="1213"/>
      <c r="AK275" s="1211"/>
      <c r="AL275" s="1212"/>
      <c r="AM275" s="1213"/>
      <c r="AN275" s="1211"/>
      <c r="AO275" s="1212"/>
      <c r="AP275" s="1213"/>
      <c r="AQ275" s="1211"/>
      <c r="AR275" s="1212"/>
      <c r="AS275" s="1213"/>
      <c r="AT275" s="1211"/>
      <c r="AU275" s="1212"/>
      <c r="AV275" s="1213"/>
      <c r="AW275" s="1202"/>
      <c r="AX275" s="1203"/>
      <c r="AY275" s="1204"/>
      <c r="AZ275" s="1193"/>
      <c r="BA275" s="1194"/>
      <c r="BB275" s="1194"/>
      <c r="BC275" s="1194"/>
      <c r="BD275" s="1195"/>
    </row>
  </sheetData>
  <mergeCells count="2258">
    <mergeCell ref="AW271:AY275"/>
    <mergeCell ref="Y269:AA269"/>
    <mergeCell ref="Y270:AA270"/>
    <mergeCell ref="AW237:AY237"/>
    <mergeCell ref="AW238:AY240"/>
    <mergeCell ref="AW241:AY243"/>
    <mergeCell ref="AW244:AY246"/>
    <mergeCell ref="AW247:AY249"/>
    <mergeCell ref="AW250:AY252"/>
    <mergeCell ref="AW256:AY262"/>
    <mergeCell ref="AW263:AY270"/>
    <mergeCell ref="Y263:AA263"/>
    <mergeCell ref="Y264:AA264"/>
    <mergeCell ref="Y265:AA265"/>
    <mergeCell ref="Y266:AA266"/>
    <mergeCell ref="Y267:AA267"/>
    <mergeCell ref="Y268:AA268"/>
    <mergeCell ref="Y257:AA257"/>
    <mergeCell ref="Y258:AA258"/>
    <mergeCell ref="Y259:AA259"/>
    <mergeCell ref="Y260:AA260"/>
    <mergeCell ref="Y261:AA261"/>
    <mergeCell ref="Y262:AA262"/>
    <mergeCell ref="Y245:AA245"/>
    <mergeCell ref="Y246:AA246"/>
    <mergeCell ref="Y253:AA253"/>
    <mergeCell ref="Y254:AA254"/>
    <mergeCell ref="Y255:AA255"/>
    <mergeCell ref="Y256:AA256"/>
    <mergeCell ref="Y239:AA239"/>
    <mergeCell ref="Y240:AA240"/>
    <mergeCell ref="Y241:AA241"/>
    <mergeCell ref="Y242:AA242"/>
    <mergeCell ref="Y243:AA243"/>
    <mergeCell ref="Y244:AA244"/>
    <mergeCell ref="AW222:AY224"/>
    <mergeCell ref="AW225:AY227"/>
    <mergeCell ref="AW228:AY230"/>
    <mergeCell ref="AW231:AY233"/>
    <mergeCell ref="Y237:AV237"/>
    <mergeCell ref="Y238:AA238"/>
    <mergeCell ref="Y220:AA220"/>
    <mergeCell ref="Y221:AA221"/>
    <mergeCell ref="Y231:AA231"/>
    <mergeCell ref="Y232:AA232"/>
    <mergeCell ref="Y233:AA233"/>
    <mergeCell ref="AW187:AY187"/>
    <mergeCell ref="AW192:AY194"/>
    <mergeCell ref="AW195:AY197"/>
    <mergeCell ref="AW210:AY212"/>
    <mergeCell ref="AW213:AY215"/>
    <mergeCell ref="Y213:AA213"/>
    <mergeCell ref="Y214:AA214"/>
    <mergeCell ref="Y215:AA215"/>
    <mergeCell ref="Y216:AA216"/>
    <mergeCell ref="Y217:AA217"/>
    <mergeCell ref="Y218:AA218"/>
    <mergeCell ref="Y207:AA207"/>
    <mergeCell ref="Y208:AA208"/>
    <mergeCell ref="Y209:AA209"/>
    <mergeCell ref="Y210:AA210"/>
    <mergeCell ref="Y211:AA211"/>
    <mergeCell ref="Y212:AA212"/>
    <mergeCell ref="Y194:AA194"/>
    <mergeCell ref="Y195:AA195"/>
    <mergeCell ref="Y196:AA196"/>
    <mergeCell ref="Y197:AA197"/>
    <mergeCell ref="Y198:AA200"/>
    <mergeCell ref="Y201:AA203"/>
    <mergeCell ref="AZ7:BD7"/>
    <mergeCell ref="Y187:AV187"/>
    <mergeCell ref="Y192:AA192"/>
    <mergeCell ref="Y193:AA193"/>
    <mergeCell ref="AW168:AY170"/>
    <mergeCell ref="AW171:AY174"/>
    <mergeCell ref="AW175:AY177"/>
    <mergeCell ref="AW178:AY180"/>
    <mergeCell ref="AW181:AY183"/>
    <mergeCell ref="AT7:AX7"/>
    <mergeCell ref="AW147:AY149"/>
    <mergeCell ref="AW150:AY152"/>
    <mergeCell ref="AW153:AY155"/>
    <mergeCell ref="AW156:AY158"/>
    <mergeCell ref="AW159:AY161"/>
    <mergeCell ref="AW162:AY164"/>
    <mergeCell ref="Y178:AA178"/>
    <mergeCell ref="Y179:AA179"/>
    <mergeCell ref="Y180:AA180"/>
    <mergeCell ref="Y181:AA181"/>
    <mergeCell ref="Y182:AA182"/>
    <mergeCell ref="Y183:AA183"/>
    <mergeCell ref="Y165:AA165"/>
    <mergeCell ref="Y166:AA166"/>
    <mergeCell ref="Y167:AA167"/>
    <mergeCell ref="AZ192:BD194"/>
    <mergeCell ref="AB193:AD193"/>
    <mergeCell ref="AQ274:AS274"/>
    <mergeCell ref="Y168:AA168"/>
    <mergeCell ref="Y169:AA169"/>
    <mergeCell ref="Y170:AA170"/>
    <mergeCell ref="Y159:AA159"/>
    <mergeCell ref="Y160:AA160"/>
    <mergeCell ref="Y161:AA161"/>
    <mergeCell ref="Y162:AA162"/>
    <mergeCell ref="Y163:AA163"/>
    <mergeCell ref="Y164:AA164"/>
    <mergeCell ref="Y146:AV146"/>
    <mergeCell ref="Y147:AA147"/>
    <mergeCell ref="Y148:AA148"/>
    <mergeCell ref="Y149:AA149"/>
    <mergeCell ref="Y153:AA153"/>
    <mergeCell ref="Y154:AA154"/>
    <mergeCell ref="Y155:AA155"/>
    <mergeCell ref="Y156:AA156"/>
    <mergeCell ref="Y157:AA157"/>
    <mergeCell ref="AT169:AV169"/>
    <mergeCell ref="AB170:AD170"/>
    <mergeCell ref="AE170:AG170"/>
    <mergeCell ref="AH170:AJ170"/>
    <mergeCell ref="AK170:AM170"/>
    <mergeCell ref="AN170:AP170"/>
    <mergeCell ref="AQ170:AS170"/>
    <mergeCell ref="AT170:AV170"/>
    <mergeCell ref="AQ168:AS168"/>
    <mergeCell ref="AT168:AV168"/>
    <mergeCell ref="AB164:AD164"/>
    <mergeCell ref="AE164:AG164"/>
    <mergeCell ref="AH164:AJ164"/>
    <mergeCell ref="Y273:AA273"/>
    <mergeCell ref="AB273:AD273"/>
    <mergeCell ref="AE273:AG273"/>
    <mergeCell ref="AH273:AJ273"/>
    <mergeCell ref="AK273:AM273"/>
    <mergeCell ref="AN273:AP273"/>
    <mergeCell ref="AN271:AP271"/>
    <mergeCell ref="AQ271:AS271"/>
    <mergeCell ref="AT271:AV271"/>
    <mergeCell ref="AZ271:BD275"/>
    <mergeCell ref="Y272:AA272"/>
    <mergeCell ref="AB272:AD272"/>
    <mergeCell ref="AE272:AG272"/>
    <mergeCell ref="AH272:AJ272"/>
    <mergeCell ref="AK272:AM272"/>
    <mergeCell ref="AT274:AV274"/>
    <mergeCell ref="Y275:AA275"/>
    <mergeCell ref="AB275:AD275"/>
    <mergeCell ref="AE275:AG275"/>
    <mergeCell ref="AH275:AJ275"/>
    <mergeCell ref="AK275:AM275"/>
    <mergeCell ref="AN275:AP275"/>
    <mergeCell ref="AQ275:AS275"/>
    <mergeCell ref="AT275:AV275"/>
    <mergeCell ref="AQ273:AS273"/>
    <mergeCell ref="AT273:AV273"/>
    <mergeCell ref="Y274:AA274"/>
    <mergeCell ref="AB274:AD274"/>
    <mergeCell ref="AE274:AG274"/>
    <mergeCell ref="AH274:AJ274"/>
    <mergeCell ref="AK274:AM274"/>
    <mergeCell ref="AN274:AP274"/>
    <mergeCell ref="B271:B275"/>
    <mergeCell ref="C271:G275"/>
    <mergeCell ref="H271:X275"/>
    <mergeCell ref="Y271:AA271"/>
    <mergeCell ref="AB271:AD271"/>
    <mergeCell ref="AE271:AG271"/>
    <mergeCell ref="AH271:AJ271"/>
    <mergeCell ref="AK271:AM271"/>
    <mergeCell ref="AB270:AD270"/>
    <mergeCell ref="AE270:AG270"/>
    <mergeCell ref="AH270:AJ270"/>
    <mergeCell ref="AK270:AM270"/>
    <mergeCell ref="AN270:AP270"/>
    <mergeCell ref="AQ270:AS270"/>
    <mergeCell ref="AT268:AV268"/>
    <mergeCell ref="AB269:AD269"/>
    <mergeCell ref="AE269:AG269"/>
    <mergeCell ref="AH269:AJ269"/>
    <mergeCell ref="AK269:AM269"/>
    <mergeCell ref="AN269:AP269"/>
    <mergeCell ref="AQ269:AS269"/>
    <mergeCell ref="AT269:AV269"/>
    <mergeCell ref="AB268:AD268"/>
    <mergeCell ref="AE268:AG268"/>
    <mergeCell ref="AH268:AJ268"/>
    <mergeCell ref="AK268:AM268"/>
    <mergeCell ref="AN268:AP268"/>
    <mergeCell ref="AQ268:AS268"/>
    <mergeCell ref="B256:B270"/>
    <mergeCell ref="AN272:AP272"/>
    <mergeCell ref="AQ272:AS272"/>
    <mergeCell ref="AT272:AV272"/>
    <mergeCell ref="C263:G270"/>
    <mergeCell ref="H263:X270"/>
    <mergeCell ref="AB263:AD263"/>
    <mergeCell ref="AE263:AG263"/>
    <mergeCell ref="AH263:AJ263"/>
    <mergeCell ref="AK263:AM263"/>
    <mergeCell ref="AN263:AP263"/>
    <mergeCell ref="AB262:AD262"/>
    <mergeCell ref="AE262:AG262"/>
    <mergeCell ref="AH262:AJ262"/>
    <mergeCell ref="AK262:AM262"/>
    <mergeCell ref="AN262:AP262"/>
    <mergeCell ref="AQ262:AS262"/>
    <mergeCell ref="C256:G262"/>
    <mergeCell ref="H256:X262"/>
    <mergeCell ref="AT266:AV266"/>
    <mergeCell ref="AB267:AD267"/>
    <mergeCell ref="AE267:AG267"/>
    <mergeCell ref="AH267:AJ267"/>
    <mergeCell ref="AK267:AM267"/>
    <mergeCell ref="AN267:AP267"/>
    <mergeCell ref="AQ267:AS267"/>
    <mergeCell ref="AT267:AV267"/>
    <mergeCell ref="AB266:AD266"/>
    <mergeCell ref="AE266:AG266"/>
    <mergeCell ref="AH266:AJ266"/>
    <mergeCell ref="AK266:AM266"/>
    <mergeCell ref="AN266:AP266"/>
    <mergeCell ref="AQ266:AS266"/>
    <mergeCell ref="AT264:AV264"/>
    <mergeCell ref="AB265:AD265"/>
    <mergeCell ref="AE265:AG265"/>
    <mergeCell ref="AE260:AG260"/>
    <mergeCell ref="AH260:AJ260"/>
    <mergeCell ref="AK260:AM260"/>
    <mergeCell ref="AN260:AP260"/>
    <mergeCell ref="AQ260:AS260"/>
    <mergeCell ref="AT260:AV260"/>
    <mergeCell ref="AH259:AJ259"/>
    <mergeCell ref="AK259:AM259"/>
    <mergeCell ref="AN259:AP259"/>
    <mergeCell ref="AQ259:AS259"/>
    <mergeCell ref="AT259:AV259"/>
    <mergeCell ref="AQ263:AS263"/>
    <mergeCell ref="AT263:AV263"/>
    <mergeCell ref="AZ263:BD270"/>
    <mergeCell ref="AB264:AD264"/>
    <mergeCell ref="AE264:AG264"/>
    <mergeCell ref="AH264:AJ264"/>
    <mergeCell ref="AK264:AM264"/>
    <mergeCell ref="AN264:AP264"/>
    <mergeCell ref="AQ264:AS264"/>
    <mergeCell ref="AT262:AV262"/>
    <mergeCell ref="AH265:AJ265"/>
    <mergeCell ref="AK265:AM265"/>
    <mergeCell ref="AN265:AP265"/>
    <mergeCell ref="AQ265:AS265"/>
    <mergeCell ref="AT265:AV265"/>
    <mergeCell ref="AT270:AV270"/>
    <mergeCell ref="AH258:AJ258"/>
    <mergeCell ref="AK258:AM258"/>
    <mergeCell ref="AN258:AP258"/>
    <mergeCell ref="AQ258:AS258"/>
    <mergeCell ref="AT258:AV258"/>
    <mergeCell ref="AZ256:BD262"/>
    <mergeCell ref="AB257:AD257"/>
    <mergeCell ref="AE257:AG257"/>
    <mergeCell ref="AH257:AJ257"/>
    <mergeCell ref="AK257:AM257"/>
    <mergeCell ref="AN257:AP257"/>
    <mergeCell ref="AQ257:AS257"/>
    <mergeCell ref="AT257:AV257"/>
    <mergeCell ref="AB258:AD258"/>
    <mergeCell ref="AH256:AJ256"/>
    <mergeCell ref="AK256:AM256"/>
    <mergeCell ref="AN256:AP256"/>
    <mergeCell ref="AQ256:AS256"/>
    <mergeCell ref="AT256:AV256"/>
    <mergeCell ref="AB256:AD256"/>
    <mergeCell ref="AE256:AG256"/>
    <mergeCell ref="AE258:AG258"/>
    <mergeCell ref="AB259:AD259"/>
    <mergeCell ref="AE259:AG259"/>
    <mergeCell ref="AB260:AD260"/>
    <mergeCell ref="AB261:AD261"/>
    <mergeCell ref="AE261:AG261"/>
    <mergeCell ref="AH261:AJ261"/>
    <mergeCell ref="AK261:AM261"/>
    <mergeCell ref="AN261:AP261"/>
    <mergeCell ref="AQ261:AS261"/>
    <mergeCell ref="AT261:AV261"/>
    <mergeCell ref="AH252:AJ252"/>
    <mergeCell ref="AK252:AM252"/>
    <mergeCell ref="AN252:AP252"/>
    <mergeCell ref="AT254:AV254"/>
    <mergeCell ref="AW254:AY254"/>
    <mergeCell ref="AB255:AD255"/>
    <mergeCell ref="AE255:AG255"/>
    <mergeCell ref="AH255:AJ255"/>
    <mergeCell ref="AK255:AM255"/>
    <mergeCell ref="AN255:AP255"/>
    <mergeCell ref="AQ255:AS255"/>
    <mergeCell ref="AT255:AV255"/>
    <mergeCell ref="AW255:AY255"/>
    <mergeCell ref="AQ253:AS253"/>
    <mergeCell ref="AT253:AV253"/>
    <mergeCell ref="AW253:AY253"/>
    <mergeCell ref="AZ253:BD255"/>
    <mergeCell ref="AB254:AD254"/>
    <mergeCell ref="AE254:AG254"/>
    <mergeCell ref="AH254:AJ254"/>
    <mergeCell ref="AK254:AM254"/>
    <mergeCell ref="AN254:AP254"/>
    <mergeCell ref="AQ254:AS254"/>
    <mergeCell ref="AN250:AP250"/>
    <mergeCell ref="AQ250:AS250"/>
    <mergeCell ref="AT250:AV250"/>
    <mergeCell ref="AZ250:BD252"/>
    <mergeCell ref="Y251:AA251"/>
    <mergeCell ref="AB251:AD251"/>
    <mergeCell ref="AE251:AG251"/>
    <mergeCell ref="AH251:AJ251"/>
    <mergeCell ref="AK251:AM251"/>
    <mergeCell ref="AT249:AV249"/>
    <mergeCell ref="B250:B255"/>
    <mergeCell ref="C250:G255"/>
    <mergeCell ref="H250:X252"/>
    <mergeCell ref="Y250:AA250"/>
    <mergeCell ref="AB250:AD250"/>
    <mergeCell ref="AE250:AG250"/>
    <mergeCell ref="AH250:AJ250"/>
    <mergeCell ref="AK250:AM250"/>
    <mergeCell ref="AQ252:AS252"/>
    <mergeCell ref="AT252:AV252"/>
    <mergeCell ref="H253:X255"/>
    <mergeCell ref="AB253:AD253"/>
    <mergeCell ref="AE253:AG253"/>
    <mergeCell ref="AH253:AJ253"/>
    <mergeCell ref="AK253:AM253"/>
    <mergeCell ref="AN253:AP253"/>
    <mergeCell ref="AN251:AP251"/>
    <mergeCell ref="AQ251:AS251"/>
    <mergeCell ref="AT251:AV251"/>
    <mergeCell ref="Y252:AA252"/>
    <mergeCell ref="AB252:AD252"/>
    <mergeCell ref="AE252:AG252"/>
    <mergeCell ref="AN249:AP249"/>
    <mergeCell ref="AQ249:AS249"/>
    <mergeCell ref="AQ247:AS247"/>
    <mergeCell ref="AT247:AV247"/>
    <mergeCell ref="AZ247:BD249"/>
    <mergeCell ref="Y248:AA248"/>
    <mergeCell ref="AB248:AD248"/>
    <mergeCell ref="AE248:AG248"/>
    <mergeCell ref="AH248:AJ248"/>
    <mergeCell ref="AK248:AM248"/>
    <mergeCell ref="AN248:AP248"/>
    <mergeCell ref="Y247:AA247"/>
    <mergeCell ref="AB247:AD247"/>
    <mergeCell ref="AE247:AG247"/>
    <mergeCell ref="AH247:AJ247"/>
    <mergeCell ref="AK247:AM247"/>
    <mergeCell ref="AN247:AP247"/>
    <mergeCell ref="AB246:AD246"/>
    <mergeCell ref="AE246:AG246"/>
    <mergeCell ref="AH246:AJ246"/>
    <mergeCell ref="AK246:AM246"/>
    <mergeCell ref="AN246:AP246"/>
    <mergeCell ref="AQ246:AS246"/>
    <mergeCell ref="AT246:AV246"/>
    <mergeCell ref="AK244:AM244"/>
    <mergeCell ref="AN244:AP244"/>
    <mergeCell ref="AQ244:AS244"/>
    <mergeCell ref="AT244:AV244"/>
    <mergeCell ref="AZ244:BD246"/>
    <mergeCell ref="AK245:AM245"/>
    <mergeCell ref="AN245:AP245"/>
    <mergeCell ref="AQ245:AS245"/>
    <mergeCell ref="AT245:AV245"/>
    <mergeCell ref="C244:G249"/>
    <mergeCell ref="H244:X246"/>
    <mergeCell ref="AB244:AD244"/>
    <mergeCell ref="AE244:AG244"/>
    <mergeCell ref="AH244:AJ244"/>
    <mergeCell ref="AB245:AD245"/>
    <mergeCell ref="AE245:AG245"/>
    <mergeCell ref="AH245:AJ245"/>
    <mergeCell ref="H247:X249"/>
    <mergeCell ref="AQ248:AS248"/>
    <mergeCell ref="AT248:AV248"/>
    <mergeCell ref="Y249:AA249"/>
    <mergeCell ref="AB249:AD249"/>
    <mergeCell ref="AE249:AG249"/>
    <mergeCell ref="AH249:AJ249"/>
    <mergeCell ref="AK249:AM249"/>
    <mergeCell ref="AT242:AV242"/>
    <mergeCell ref="AB243:AD243"/>
    <mergeCell ref="AE243:AG243"/>
    <mergeCell ref="AH243:AJ243"/>
    <mergeCell ref="AK243:AM243"/>
    <mergeCell ref="AN243:AP243"/>
    <mergeCell ref="AQ243:AS243"/>
    <mergeCell ref="AT243:AV243"/>
    <mergeCell ref="AQ241:AS241"/>
    <mergeCell ref="AT241:AV241"/>
    <mergeCell ref="AZ241:BD243"/>
    <mergeCell ref="AB242:AD242"/>
    <mergeCell ref="AE242:AG242"/>
    <mergeCell ref="AH242:AJ242"/>
    <mergeCell ref="AK242:AM242"/>
    <mergeCell ref="AN242:AP242"/>
    <mergeCell ref="AQ242:AS242"/>
    <mergeCell ref="AH241:AJ241"/>
    <mergeCell ref="AK241:AM241"/>
    <mergeCell ref="AN241:AP241"/>
    <mergeCell ref="AB240:AD240"/>
    <mergeCell ref="AE240:AG240"/>
    <mergeCell ref="AH240:AJ240"/>
    <mergeCell ref="AK240:AM240"/>
    <mergeCell ref="AN240:AP240"/>
    <mergeCell ref="AQ240:AS240"/>
    <mergeCell ref="AZ238:BD240"/>
    <mergeCell ref="AB239:AD239"/>
    <mergeCell ref="AE239:AG239"/>
    <mergeCell ref="AH239:AJ239"/>
    <mergeCell ref="AK239:AM239"/>
    <mergeCell ref="AN239:AP239"/>
    <mergeCell ref="AQ239:AS239"/>
    <mergeCell ref="AT239:AV239"/>
    <mergeCell ref="AE238:AG238"/>
    <mergeCell ref="AH238:AJ238"/>
    <mergeCell ref="AK238:AM238"/>
    <mergeCell ref="AN238:AP238"/>
    <mergeCell ref="AQ238:AS238"/>
    <mergeCell ref="AT238:AV238"/>
    <mergeCell ref="AZ236:BD236"/>
    <mergeCell ref="AZ237:BD237"/>
    <mergeCell ref="A238:A275"/>
    <mergeCell ref="B238:B249"/>
    <mergeCell ref="C238:G240"/>
    <mergeCell ref="H238:X240"/>
    <mergeCell ref="AB238:AD238"/>
    <mergeCell ref="H234:AU235"/>
    <mergeCell ref="A236:A237"/>
    <mergeCell ref="B236:B237"/>
    <mergeCell ref="C236:G237"/>
    <mergeCell ref="H236:X237"/>
    <mergeCell ref="Y236:AY236"/>
    <mergeCell ref="AT232:AV232"/>
    <mergeCell ref="AB233:AD233"/>
    <mergeCell ref="AE233:AG233"/>
    <mergeCell ref="AH233:AJ233"/>
    <mergeCell ref="AK233:AM233"/>
    <mergeCell ref="AN233:AP233"/>
    <mergeCell ref="AQ233:AS233"/>
    <mergeCell ref="AT233:AV233"/>
    <mergeCell ref="A222:A233"/>
    <mergeCell ref="B222:B233"/>
    <mergeCell ref="C222:G227"/>
    <mergeCell ref="H222:X224"/>
    <mergeCell ref="H225:X227"/>
    <mergeCell ref="C228:G233"/>
    <mergeCell ref="AT240:AV240"/>
    <mergeCell ref="C241:G243"/>
    <mergeCell ref="H241:X243"/>
    <mergeCell ref="AB241:AD241"/>
    <mergeCell ref="AE241:AG241"/>
    <mergeCell ref="AQ231:AS231"/>
    <mergeCell ref="AT231:AV231"/>
    <mergeCell ref="AZ231:BD233"/>
    <mergeCell ref="AB232:AD232"/>
    <mergeCell ref="AE232:AG232"/>
    <mergeCell ref="AH232:AJ232"/>
    <mergeCell ref="AK232:AM232"/>
    <mergeCell ref="AN232:AP232"/>
    <mergeCell ref="AQ232:AS232"/>
    <mergeCell ref="AQ230:AS230"/>
    <mergeCell ref="AT230:AV230"/>
    <mergeCell ref="H231:X233"/>
    <mergeCell ref="AB231:AD231"/>
    <mergeCell ref="AE231:AG231"/>
    <mergeCell ref="AH231:AJ231"/>
    <mergeCell ref="AK231:AM231"/>
    <mergeCell ref="AN231:AP231"/>
    <mergeCell ref="H228:X230"/>
    <mergeCell ref="AN229:AP229"/>
    <mergeCell ref="AQ229:AS229"/>
    <mergeCell ref="AT229:AV229"/>
    <mergeCell ref="Y230:AA230"/>
    <mergeCell ref="AB230:AD230"/>
    <mergeCell ref="AE230:AG230"/>
    <mergeCell ref="AH230:AJ230"/>
    <mergeCell ref="AK230:AM230"/>
    <mergeCell ref="AN230:AP230"/>
    <mergeCell ref="AN228:AP228"/>
    <mergeCell ref="AQ228:AS228"/>
    <mergeCell ref="AT228:AV228"/>
    <mergeCell ref="AZ228:BD230"/>
    <mergeCell ref="Y229:AA229"/>
    <mergeCell ref="AB229:AD229"/>
    <mergeCell ref="AE229:AG229"/>
    <mergeCell ref="AH229:AJ229"/>
    <mergeCell ref="AK229:AM229"/>
    <mergeCell ref="Y228:AA228"/>
    <mergeCell ref="AB228:AD228"/>
    <mergeCell ref="AE228:AG228"/>
    <mergeCell ref="AH228:AJ228"/>
    <mergeCell ref="AK228:AM228"/>
    <mergeCell ref="Y227:AA227"/>
    <mergeCell ref="AB227:AD227"/>
    <mergeCell ref="AE227:AG227"/>
    <mergeCell ref="AH227:AJ227"/>
    <mergeCell ref="AK227:AM227"/>
    <mergeCell ref="AN227:AP227"/>
    <mergeCell ref="AQ227:AS227"/>
    <mergeCell ref="AT227:AV227"/>
    <mergeCell ref="AZ225:BD227"/>
    <mergeCell ref="Y226:AA226"/>
    <mergeCell ref="AB226:AD226"/>
    <mergeCell ref="AE226:AG226"/>
    <mergeCell ref="AH226:AJ226"/>
    <mergeCell ref="AK226:AM226"/>
    <mergeCell ref="AN226:AP226"/>
    <mergeCell ref="AQ226:AS226"/>
    <mergeCell ref="AT226:AV226"/>
    <mergeCell ref="AE225:AG225"/>
    <mergeCell ref="AH225:AJ225"/>
    <mergeCell ref="AK225:AM225"/>
    <mergeCell ref="AN225:AP225"/>
    <mergeCell ref="AQ225:AS225"/>
    <mergeCell ref="AT225:AV225"/>
    <mergeCell ref="Y225:AA225"/>
    <mergeCell ref="AB225:AD225"/>
    <mergeCell ref="AT219:AV219"/>
    <mergeCell ref="AZ219:BD221"/>
    <mergeCell ref="AK220:AM220"/>
    <mergeCell ref="AN220:AP220"/>
    <mergeCell ref="AQ220:AS220"/>
    <mergeCell ref="AT220:AV220"/>
    <mergeCell ref="Y224:AA224"/>
    <mergeCell ref="AB224:AD224"/>
    <mergeCell ref="AE224:AG224"/>
    <mergeCell ref="AH224:AJ224"/>
    <mergeCell ref="AK224:AM224"/>
    <mergeCell ref="AN224:AP224"/>
    <mergeCell ref="AQ224:AS224"/>
    <mergeCell ref="AT224:AV224"/>
    <mergeCell ref="AZ222:BD224"/>
    <mergeCell ref="Y223:AA223"/>
    <mergeCell ref="AB223:AD223"/>
    <mergeCell ref="AE223:AG223"/>
    <mergeCell ref="AH223:AJ223"/>
    <mergeCell ref="AK223:AM223"/>
    <mergeCell ref="AN223:AP223"/>
    <mergeCell ref="AQ223:AS223"/>
    <mergeCell ref="AT223:AV223"/>
    <mergeCell ref="AE222:AG222"/>
    <mergeCell ref="AH222:AJ222"/>
    <mergeCell ref="AK222:AM222"/>
    <mergeCell ref="AN222:AP222"/>
    <mergeCell ref="AQ222:AS222"/>
    <mergeCell ref="AT222:AV222"/>
    <mergeCell ref="Y222:AA222"/>
    <mergeCell ref="AB222:AD222"/>
    <mergeCell ref="C219:G221"/>
    <mergeCell ref="H219:X221"/>
    <mergeCell ref="AB219:AD219"/>
    <mergeCell ref="AE219:AG219"/>
    <mergeCell ref="AH219:AJ219"/>
    <mergeCell ref="AB220:AD220"/>
    <mergeCell ref="AE220:AG220"/>
    <mergeCell ref="AH220:AJ220"/>
    <mergeCell ref="Y219:AA219"/>
    <mergeCell ref="AB218:AD218"/>
    <mergeCell ref="AE218:AG218"/>
    <mergeCell ref="AH218:AJ218"/>
    <mergeCell ref="AK218:AM218"/>
    <mergeCell ref="AN218:AP218"/>
    <mergeCell ref="AQ218:AS218"/>
    <mergeCell ref="AT218:AV218"/>
    <mergeCell ref="AW216:AY218"/>
    <mergeCell ref="AK216:AM216"/>
    <mergeCell ref="AN216:AP216"/>
    <mergeCell ref="AQ216:AS216"/>
    <mergeCell ref="AT216:AV216"/>
    <mergeCell ref="AB221:AD221"/>
    <mergeCell ref="AE221:AG221"/>
    <mergeCell ref="AH221:AJ221"/>
    <mergeCell ref="AK221:AM221"/>
    <mergeCell ref="AN221:AP221"/>
    <mergeCell ref="AQ221:AS221"/>
    <mergeCell ref="AT221:AV221"/>
    <mergeCell ref="AW219:AY221"/>
    <mergeCell ref="AK219:AM219"/>
    <mergeCell ref="AN219:AP219"/>
    <mergeCell ref="AQ219:AS219"/>
    <mergeCell ref="AZ216:BD218"/>
    <mergeCell ref="AK217:AM217"/>
    <mergeCell ref="AN217:AP217"/>
    <mergeCell ref="AQ217:AS217"/>
    <mergeCell ref="AT217:AV217"/>
    <mergeCell ref="C216:G218"/>
    <mergeCell ref="H216:X218"/>
    <mergeCell ref="AB216:AD216"/>
    <mergeCell ref="AE216:AG216"/>
    <mergeCell ref="AH216:AJ216"/>
    <mergeCell ref="AB217:AD217"/>
    <mergeCell ref="AE217:AG217"/>
    <mergeCell ref="AH217:AJ217"/>
    <mergeCell ref="AB215:AD215"/>
    <mergeCell ref="AE215:AG215"/>
    <mergeCell ref="AH215:AJ215"/>
    <mergeCell ref="AK215:AM215"/>
    <mergeCell ref="AN215:AP215"/>
    <mergeCell ref="AQ215:AS215"/>
    <mergeCell ref="AT215:AV215"/>
    <mergeCell ref="AZ210:BD212"/>
    <mergeCell ref="AB211:AD211"/>
    <mergeCell ref="AE211:AG211"/>
    <mergeCell ref="AH211:AJ211"/>
    <mergeCell ref="AK211:AM211"/>
    <mergeCell ref="AN211:AP211"/>
    <mergeCell ref="AT213:AV213"/>
    <mergeCell ref="AZ213:BD215"/>
    <mergeCell ref="AB214:AD214"/>
    <mergeCell ref="AE214:AG214"/>
    <mergeCell ref="AH214:AJ214"/>
    <mergeCell ref="AK214:AM214"/>
    <mergeCell ref="AN214:AP214"/>
    <mergeCell ref="AQ214:AS214"/>
    <mergeCell ref="AT214:AV214"/>
    <mergeCell ref="C213:G215"/>
    <mergeCell ref="H213:X215"/>
    <mergeCell ref="AB213:AD213"/>
    <mergeCell ref="AE213:AG213"/>
    <mergeCell ref="AH213:AJ213"/>
    <mergeCell ref="AK213:AM213"/>
    <mergeCell ref="AN213:AP213"/>
    <mergeCell ref="AQ213:AS213"/>
    <mergeCell ref="H210:X212"/>
    <mergeCell ref="AB210:AD210"/>
    <mergeCell ref="AE210:AG210"/>
    <mergeCell ref="AH210:AJ210"/>
    <mergeCell ref="AK210:AM210"/>
    <mergeCell ref="AN209:AP209"/>
    <mergeCell ref="AQ209:AS209"/>
    <mergeCell ref="AT209:AV209"/>
    <mergeCell ref="AW209:AY209"/>
    <mergeCell ref="AQ207:AS207"/>
    <mergeCell ref="AT207:AV207"/>
    <mergeCell ref="AW207:AY207"/>
    <mergeCell ref="AQ211:AS211"/>
    <mergeCell ref="AT211:AV211"/>
    <mergeCell ref="AB212:AD212"/>
    <mergeCell ref="AE212:AG212"/>
    <mergeCell ref="AH212:AJ212"/>
    <mergeCell ref="AK212:AM212"/>
    <mergeCell ref="AN212:AP212"/>
    <mergeCell ref="AQ212:AS212"/>
    <mergeCell ref="AT212:AV212"/>
    <mergeCell ref="AN210:AP210"/>
    <mergeCell ref="AQ210:AS210"/>
    <mergeCell ref="AT210:AV210"/>
    <mergeCell ref="AZ207:BD209"/>
    <mergeCell ref="AB208:AD208"/>
    <mergeCell ref="AE208:AG208"/>
    <mergeCell ref="AH208:AJ208"/>
    <mergeCell ref="AK208:AM208"/>
    <mergeCell ref="AN208:AP208"/>
    <mergeCell ref="AQ208:AS208"/>
    <mergeCell ref="AQ206:AS206"/>
    <mergeCell ref="AT206:AV206"/>
    <mergeCell ref="AW206:AY206"/>
    <mergeCell ref="H207:X209"/>
    <mergeCell ref="AB207:AD207"/>
    <mergeCell ref="AE207:AG207"/>
    <mergeCell ref="AH207:AJ207"/>
    <mergeCell ref="AK207:AM207"/>
    <mergeCell ref="AN207:AP207"/>
    <mergeCell ref="AN205:AP205"/>
    <mergeCell ref="AQ205:AS205"/>
    <mergeCell ref="AT205:AV205"/>
    <mergeCell ref="AW205:AY205"/>
    <mergeCell ref="Y206:AA206"/>
    <mergeCell ref="AB206:AD206"/>
    <mergeCell ref="AE206:AG206"/>
    <mergeCell ref="AH206:AJ206"/>
    <mergeCell ref="AK206:AM206"/>
    <mergeCell ref="AN206:AP206"/>
    <mergeCell ref="AT208:AV208"/>
    <mergeCell ref="AW208:AY208"/>
    <mergeCell ref="AB209:AD209"/>
    <mergeCell ref="AE209:AG209"/>
    <mergeCell ref="AH209:AJ209"/>
    <mergeCell ref="AK209:AM209"/>
    <mergeCell ref="AN204:AP204"/>
    <mergeCell ref="AQ204:AS204"/>
    <mergeCell ref="AT204:AV204"/>
    <mergeCell ref="AW204:AY204"/>
    <mergeCell ref="AZ204:BD206"/>
    <mergeCell ref="Y205:AA205"/>
    <mergeCell ref="AB205:AD205"/>
    <mergeCell ref="AE205:AG205"/>
    <mergeCell ref="AH205:AJ205"/>
    <mergeCell ref="AK205:AM205"/>
    <mergeCell ref="H204:X206"/>
    <mergeCell ref="Y204:AA204"/>
    <mergeCell ref="AB204:AD204"/>
    <mergeCell ref="AE204:AG204"/>
    <mergeCell ref="AH204:AJ204"/>
    <mergeCell ref="AK204:AM204"/>
    <mergeCell ref="AN201:AP203"/>
    <mergeCell ref="AQ201:AS203"/>
    <mergeCell ref="AT201:AV203"/>
    <mergeCell ref="AW201:AY203"/>
    <mergeCell ref="AZ201:BD203"/>
    <mergeCell ref="H201:X203"/>
    <mergeCell ref="AB201:AD203"/>
    <mergeCell ref="AE201:AG203"/>
    <mergeCell ref="AH201:AJ203"/>
    <mergeCell ref="AK201:AM203"/>
    <mergeCell ref="AQ198:AS200"/>
    <mergeCell ref="AT198:AV200"/>
    <mergeCell ref="AW198:AY200"/>
    <mergeCell ref="AZ198:BD200"/>
    <mergeCell ref="AT197:AV197"/>
    <mergeCell ref="C198:G212"/>
    <mergeCell ref="H198:X200"/>
    <mergeCell ref="AB198:AD200"/>
    <mergeCell ref="AE198:AG200"/>
    <mergeCell ref="AH198:AJ200"/>
    <mergeCell ref="AK198:AM200"/>
    <mergeCell ref="AN198:AP200"/>
    <mergeCell ref="AB197:AD197"/>
    <mergeCell ref="AE197:AG197"/>
    <mergeCell ref="AH197:AJ197"/>
    <mergeCell ref="AK197:AM197"/>
    <mergeCell ref="AN197:AP197"/>
    <mergeCell ref="AQ197:AS197"/>
    <mergeCell ref="AZ195:BD197"/>
    <mergeCell ref="AB196:AD196"/>
    <mergeCell ref="AE196:AG196"/>
    <mergeCell ref="AH196:AJ196"/>
    <mergeCell ref="AK196:AM196"/>
    <mergeCell ref="AN196:AP196"/>
    <mergeCell ref="AQ196:AS196"/>
    <mergeCell ref="AT196:AV196"/>
    <mergeCell ref="H195:X197"/>
    <mergeCell ref="AB195:AD195"/>
    <mergeCell ref="AE195:AG195"/>
    <mergeCell ref="AH195:AJ195"/>
    <mergeCell ref="AK195:AM195"/>
    <mergeCell ref="AN195:AP195"/>
    <mergeCell ref="AN190:AP190"/>
    <mergeCell ref="AQ190:AS190"/>
    <mergeCell ref="AT190:AV190"/>
    <mergeCell ref="AW190:AY190"/>
    <mergeCell ref="AQ195:AS195"/>
    <mergeCell ref="AT195:AV195"/>
    <mergeCell ref="AQ193:AS193"/>
    <mergeCell ref="AT193:AV193"/>
    <mergeCell ref="AB194:AD194"/>
    <mergeCell ref="AE194:AG194"/>
    <mergeCell ref="AH194:AJ194"/>
    <mergeCell ref="AK194:AM194"/>
    <mergeCell ref="AN194:AP194"/>
    <mergeCell ref="AQ194:AS194"/>
    <mergeCell ref="AT194:AV194"/>
    <mergeCell ref="AN192:AP192"/>
    <mergeCell ref="AQ192:AS192"/>
    <mergeCell ref="AT192:AV192"/>
    <mergeCell ref="AE193:AG193"/>
    <mergeCell ref="AH193:AJ193"/>
    <mergeCell ref="AK193:AM193"/>
    <mergeCell ref="AN193:AP193"/>
    <mergeCell ref="AZ188:BD191"/>
    <mergeCell ref="Y189:AA189"/>
    <mergeCell ref="AB189:AD189"/>
    <mergeCell ref="AE189:AG189"/>
    <mergeCell ref="AH189:AJ189"/>
    <mergeCell ref="AK189:AM189"/>
    <mergeCell ref="AN189:AP189"/>
    <mergeCell ref="AQ189:AS189"/>
    <mergeCell ref="AT189:AV189"/>
    <mergeCell ref="AE188:AG188"/>
    <mergeCell ref="AH188:AJ188"/>
    <mergeCell ref="AK188:AM188"/>
    <mergeCell ref="AN188:AP188"/>
    <mergeCell ref="AQ188:AS188"/>
    <mergeCell ref="AT188:AV188"/>
    <mergeCell ref="AZ186:BD186"/>
    <mergeCell ref="AZ187:BD187"/>
    <mergeCell ref="AQ191:AS191"/>
    <mergeCell ref="AT191:AV191"/>
    <mergeCell ref="AW191:AY191"/>
    <mergeCell ref="Y191:AA191"/>
    <mergeCell ref="AB191:AD191"/>
    <mergeCell ref="AE191:AG191"/>
    <mergeCell ref="AH191:AJ191"/>
    <mergeCell ref="AK191:AM191"/>
    <mergeCell ref="AN191:AP191"/>
    <mergeCell ref="AW189:AY189"/>
    <mergeCell ref="Y190:AA190"/>
    <mergeCell ref="AB190:AD190"/>
    <mergeCell ref="AE190:AG190"/>
    <mergeCell ref="AH190:AJ190"/>
    <mergeCell ref="AK190:AM190"/>
    <mergeCell ref="A188:A221"/>
    <mergeCell ref="B188:B221"/>
    <mergeCell ref="C188:G191"/>
    <mergeCell ref="H188:X191"/>
    <mergeCell ref="Y188:AA188"/>
    <mergeCell ref="AB188:AD188"/>
    <mergeCell ref="H184:AU185"/>
    <mergeCell ref="A186:A187"/>
    <mergeCell ref="B186:B187"/>
    <mergeCell ref="C186:G187"/>
    <mergeCell ref="H186:X187"/>
    <mergeCell ref="Y186:AY186"/>
    <mergeCell ref="AB183:AD183"/>
    <mergeCell ref="AE183:AG183"/>
    <mergeCell ref="AH183:AJ183"/>
    <mergeCell ref="AK183:AM183"/>
    <mergeCell ref="AN183:AP183"/>
    <mergeCell ref="AQ183:AS183"/>
    <mergeCell ref="AT183:AV183"/>
    <mergeCell ref="C165:G183"/>
    <mergeCell ref="H165:X167"/>
    <mergeCell ref="AB166:AD166"/>
    <mergeCell ref="AE166:AG166"/>
    <mergeCell ref="AH166:AJ166"/>
    <mergeCell ref="H168:X170"/>
    <mergeCell ref="AW188:AY188"/>
    <mergeCell ref="C192:G197"/>
    <mergeCell ref="H192:X194"/>
    <mergeCell ref="AB192:AD192"/>
    <mergeCell ref="AE192:AG192"/>
    <mergeCell ref="AH192:AJ192"/>
    <mergeCell ref="AK192:AM192"/>
    <mergeCell ref="AT181:AV181"/>
    <mergeCell ref="AZ181:BD183"/>
    <mergeCell ref="AB182:AD182"/>
    <mergeCell ref="AE182:AG182"/>
    <mergeCell ref="AH182:AJ182"/>
    <mergeCell ref="AK182:AM182"/>
    <mergeCell ref="AN182:AP182"/>
    <mergeCell ref="AQ182:AS182"/>
    <mergeCell ref="AT182:AV182"/>
    <mergeCell ref="AT180:AV180"/>
    <mergeCell ref="H181:X183"/>
    <mergeCell ref="AB181:AD181"/>
    <mergeCell ref="AE181:AG181"/>
    <mergeCell ref="AH181:AJ181"/>
    <mergeCell ref="AK181:AM181"/>
    <mergeCell ref="AN181:AP181"/>
    <mergeCell ref="AQ181:AS181"/>
    <mergeCell ref="AB180:AD180"/>
    <mergeCell ref="AE180:AG180"/>
    <mergeCell ref="AH180:AJ180"/>
    <mergeCell ref="AK180:AM180"/>
    <mergeCell ref="AN180:AP180"/>
    <mergeCell ref="AQ180:AS180"/>
    <mergeCell ref="AZ178:BD180"/>
    <mergeCell ref="AB179:AD179"/>
    <mergeCell ref="AE179:AG179"/>
    <mergeCell ref="AH179:AJ179"/>
    <mergeCell ref="AK179:AM179"/>
    <mergeCell ref="AN179:AP179"/>
    <mergeCell ref="AQ179:AS179"/>
    <mergeCell ref="AT179:AV179"/>
    <mergeCell ref="H178:X180"/>
    <mergeCell ref="AB178:AD178"/>
    <mergeCell ref="AE178:AG178"/>
    <mergeCell ref="AH178:AJ178"/>
    <mergeCell ref="AK178:AM178"/>
    <mergeCell ref="AN178:AP178"/>
    <mergeCell ref="AQ178:AS178"/>
    <mergeCell ref="AT178:AV178"/>
    <mergeCell ref="AQ176:AS176"/>
    <mergeCell ref="AT176:AV176"/>
    <mergeCell ref="AB177:AD177"/>
    <mergeCell ref="AE177:AG177"/>
    <mergeCell ref="AH177:AJ177"/>
    <mergeCell ref="AK177:AM177"/>
    <mergeCell ref="AN177:AP177"/>
    <mergeCell ref="AQ177:AS177"/>
    <mergeCell ref="AT177:AV177"/>
    <mergeCell ref="AN175:AP175"/>
    <mergeCell ref="AQ175:AS175"/>
    <mergeCell ref="AT175:AV175"/>
    <mergeCell ref="AZ175:BD177"/>
    <mergeCell ref="AB176:AD176"/>
    <mergeCell ref="AE176:AG176"/>
    <mergeCell ref="AH176:AJ176"/>
    <mergeCell ref="AK176:AM176"/>
    <mergeCell ref="AN176:AP176"/>
    <mergeCell ref="H175:X177"/>
    <mergeCell ref="AB175:AD175"/>
    <mergeCell ref="AE175:AG175"/>
    <mergeCell ref="AH175:AJ175"/>
    <mergeCell ref="AK175:AM175"/>
    <mergeCell ref="Y175:AA175"/>
    <mergeCell ref="Y176:AA176"/>
    <mergeCell ref="Y177:AA177"/>
    <mergeCell ref="AB174:AD174"/>
    <mergeCell ref="AE174:AG174"/>
    <mergeCell ref="AH174:AJ174"/>
    <mergeCell ref="AK174:AM174"/>
    <mergeCell ref="AN174:AP174"/>
    <mergeCell ref="AQ174:AS174"/>
    <mergeCell ref="AT174:AV174"/>
    <mergeCell ref="H171:X174"/>
    <mergeCell ref="Y171:AA171"/>
    <mergeCell ref="Y172:AA172"/>
    <mergeCell ref="Y173:AA173"/>
    <mergeCell ref="Y174:AA174"/>
    <mergeCell ref="AQ172:AS172"/>
    <mergeCell ref="AT172:AV172"/>
    <mergeCell ref="AB173:AD173"/>
    <mergeCell ref="AE173:AG173"/>
    <mergeCell ref="AH173:AJ173"/>
    <mergeCell ref="AK173:AM173"/>
    <mergeCell ref="AN173:AP173"/>
    <mergeCell ref="AQ173:AS173"/>
    <mergeCell ref="AT173:AV173"/>
    <mergeCell ref="AN171:AP171"/>
    <mergeCell ref="AQ171:AS171"/>
    <mergeCell ref="AT171:AV171"/>
    <mergeCell ref="AZ171:BD174"/>
    <mergeCell ref="AB172:AD172"/>
    <mergeCell ref="AE172:AG172"/>
    <mergeCell ref="AH172:AJ172"/>
    <mergeCell ref="AK172:AM172"/>
    <mergeCell ref="AN172:AP172"/>
    <mergeCell ref="AB171:AD171"/>
    <mergeCell ref="AE171:AG171"/>
    <mergeCell ref="AH171:AJ171"/>
    <mergeCell ref="AK171:AM171"/>
    <mergeCell ref="AZ168:BD170"/>
    <mergeCell ref="AB169:AD169"/>
    <mergeCell ref="AE169:AG169"/>
    <mergeCell ref="AH169:AJ169"/>
    <mergeCell ref="AK169:AM169"/>
    <mergeCell ref="AN169:AP169"/>
    <mergeCell ref="AQ169:AS169"/>
    <mergeCell ref="AB168:AD168"/>
    <mergeCell ref="AE168:AG168"/>
    <mergeCell ref="AH168:AJ168"/>
    <mergeCell ref="AK168:AM168"/>
    <mergeCell ref="AN168:AP168"/>
    <mergeCell ref="AB167:AD167"/>
    <mergeCell ref="AE167:AG167"/>
    <mergeCell ref="AH167:AJ167"/>
    <mergeCell ref="AK167:AM167"/>
    <mergeCell ref="AN167:AP167"/>
    <mergeCell ref="AQ167:AS167"/>
    <mergeCell ref="AT167:AV167"/>
    <mergeCell ref="AW165:AY167"/>
    <mergeCell ref="AK165:AM165"/>
    <mergeCell ref="AN165:AP165"/>
    <mergeCell ref="AQ165:AS165"/>
    <mergeCell ref="AT165:AV165"/>
    <mergeCell ref="AZ165:BD167"/>
    <mergeCell ref="AK166:AM166"/>
    <mergeCell ref="AN166:AP166"/>
    <mergeCell ref="AQ166:AS166"/>
    <mergeCell ref="AT166:AV166"/>
    <mergeCell ref="AB165:AD165"/>
    <mergeCell ref="AE165:AG165"/>
    <mergeCell ref="AH165:AJ165"/>
    <mergeCell ref="AN164:AP164"/>
    <mergeCell ref="AQ164:AS164"/>
    <mergeCell ref="AT164:AV164"/>
    <mergeCell ref="AK162:AM162"/>
    <mergeCell ref="AN162:AP162"/>
    <mergeCell ref="AQ162:AS162"/>
    <mergeCell ref="AT162:AV162"/>
    <mergeCell ref="AZ162:BD164"/>
    <mergeCell ref="AK163:AM163"/>
    <mergeCell ref="AN163:AP163"/>
    <mergeCell ref="AQ163:AS163"/>
    <mergeCell ref="AT163:AV163"/>
    <mergeCell ref="C162:G164"/>
    <mergeCell ref="H162:X164"/>
    <mergeCell ref="AB162:AD162"/>
    <mergeCell ref="AE162:AG162"/>
    <mergeCell ref="AH162:AJ162"/>
    <mergeCell ref="AB163:AD163"/>
    <mergeCell ref="AE163:AG163"/>
    <mergeCell ref="AH163:AJ163"/>
    <mergeCell ref="AK164:AM164"/>
    <mergeCell ref="AB161:AD161"/>
    <mergeCell ref="AE161:AG161"/>
    <mergeCell ref="AH161:AJ161"/>
    <mergeCell ref="AK161:AM161"/>
    <mergeCell ref="AN161:AP161"/>
    <mergeCell ref="AQ161:AS161"/>
    <mergeCell ref="AT161:AV161"/>
    <mergeCell ref="AT159:AV159"/>
    <mergeCell ref="AZ159:BD161"/>
    <mergeCell ref="AB160:AD160"/>
    <mergeCell ref="AE160:AG160"/>
    <mergeCell ref="AH160:AJ160"/>
    <mergeCell ref="AK160:AM160"/>
    <mergeCell ref="AN160:AP160"/>
    <mergeCell ref="AQ160:AS160"/>
    <mergeCell ref="AT160:AV160"/>
    <mergeCell ref="C159:G161"/>
    <mergeCell ref="H159:X161"/>
    <mergeCell ref="AB159:AD159"/>
    <mergeCell ref="AE159:AG159"/>
    <mergeCell ref="AH159:AJ159"/>
    <mergeCell ref="AK159:AM159"/>
    <mergeCell ref="AN159:AP159"/>
    <mergeCell ref="AQ159:AS159"/>
    <mergeCell ref="AZ153:BD155"/>
    <mergeCell ref="AB154:AD154"/>
    <mergeCell ref="AE154:AG154"/>
    <mergeCell ref="AH154:AJ154"/>
    <mergeCell ref="AK154:AM154"/>
    <mergeCell ref="AN154:AP154"/>
    <mergeCell ref="AQ154:AS154"/>
    <mergeCell ref="AT154:AV154"/>
    <mergeCell ref="AQ157:AS157"/>
    <mergeCell ref="AT157:AV157"/>
    <mergeCell ref="AB158:AD158"/>
    <mergeCell ref="AE158:AG158"/>
    <mergeCell ref="AH158:AJ158"/>
    <mergeCell ref="AK158:AM158"/>
    <mergeCell ref="AN158:AP158"/>
    <mergeCell ref="AQ158:AS158"/>
    <mergeCell ref="AT158:AV158"/>
    <mergeCell ref="AN156:AP156"/>
    <mergeCell ref="AQ156:AS156"/>
    <mergeCell ref="AT156:AV156"/>
    <mergeCell ref="AZ156:BD158"/>
    <mergeCell ref="AB157:AD157"/>
    <mergeCell ref="AE157:AG157"/>
    <mergeCell ref="AH157:AJ157"/>
    <mergeCell ref="AK157:AM157"/>
    <mergeCell ref="AN157:AP157"/>
    <mergeCell ref="AZ147:BD149"/>
    <mergeCell ref="AB148:AD148"/>
    <mergeCell ref="AE148:AG148"/>
    <mergeCell ref="AH148:AJ148"/>
    <mergeCell ref="AK148:AM148"/>
    <mergeCell ref="AN148:AP148"/>
    <mergeCell ref="AQ148:AS148"/>
    <mergeCell ref="AT148:AV148"/>
    <mergeCell ref="AT152:AV152"/>
    <mergeCell ref="H153:X155"/>
    <mergeCell ref="AB153:AD153"/>
    <mergeCell ref="AE153:AG153"/>
    <mergeCell ref="AH153:AJ153"/>
    <mergeCell ref="AK153:AM153"/>
    <mergeCell ref="AN153:AP153"/>
    <mergeCell ref="AQ153:AS153"/>
    <mergeCell ref="AQ151:AS151"/>
    <mergeCell ref="AT151:AV151"/>
    <mergeCell ref="Y152:AA152"/>
    <mergeCell ref="AB152:AD152"/>
    <mergeCell ref="AE152:AG152"/>
    <mergeCell ref="AH152:AJ152"/>
    <mergeCell ref="AK152:AM152"/>
    <mergeCell ref="AN152:AP152"/>
    <mergeCell ref="AQ152:AS152"/>
    <mergeCell ref="AB155:AD155"/>
    <mergeCell ref="AE155:AG155"/>
    <mergeCell ref="AH155:AJ155"/>
    <mergeCell ref="AK155:AM155"/>
    <mergeCell ref="AN155:AP155"/>
    <mergeCell ref="AQ155:AS155"/>
    <mergeCell ref="AT155:AV155"/>
    <mergeCell ref="AE151:AG151"/>
    <mergeCell ref="AH151:AJ151"/>
    <mergeCell ref="AK151:AM151"/>
    <mergeCell ref="AN151:AP151"/>
    <mergeCell ref="AT149:AV149"/>
    <mergeCell ref="C150:G158"/>
    <mergeCell ref="H150:X152"/>
    <mergeCell ref="Y150:AA150"/>
    <mergeCell ref="AB150:AD150"/>
    <mergeCell ref="AE150:AG150"/>
    <mergeCell ref="AH150:AJ150"/>
    <mergeCell ref="AK150:AM150"/>
    <mergeCell ref="AN150:AP150"/>
    <mergeCell ref="AB149:AD149"/>
    <mergeCell ref="AE149:AG149"/>
    <mergeCell ref="AH149:AJ149"/>
    <mergeCell ref="AK149:AM149"/>
    <mergeCell ref="AN149:AP149"/>
    <mergeCell ref="AQ149:AS149"/>
    <mergeCell ref="H156:X158"/>
    <mergeCell ref="AB156:AD156"/>
    <mergeCell ref="AE156:AG156"/>
    <mergeCell ref="AH156:AJ156"/>
    <mergeCell ref="AK156:AM156"/>
    <mergeCell ref="Y158:AA158"/>
    <mergeCell ref="AT153:AV153"/>
    <mergeCell ref="AZ138:BD142"/>
    <mergeCell ref="Y139:AA139"/>
    <mergeCell ref="AB139:AD139"/>
    <mergeCell ref="AE139:AG139"/>
    <mergeCell ref="AH139:AJ139"/>
    <mergeCell ref="AK139:AM139"/>
    <mergeCell ref="AN139:AP139"/>
    <mergeCell ref="AT137:AV137"/>
    <mergeCell ref="AE147:AG147"/>
    <mergeCell ref="AH147:AJ147"/>
    <mergeCell ref="AK147:AM147"/>
    <mergeCell ref="AN147:AP147"/>
    <mergeCell ref="AQ147:AS147"/>
    <mergeCell ref="AT147:AV147"/>
    <mergeCell ref="AZ145:BD145"/>
    <mergeCell ref="AZ146:BD146"/>
    <mergeCell ref="A147:A183"/>
    <mergeCell ref="B147:B183"/>
    <mergeCell ref="C147:G149"/>
    <mergeCell ref="H147:X149"/>
    <mergeCell ref="AB147:AD147"/>
    <mergeCell ref="A145:A146"/>
    <mergeCell ref="B145:B146"/>
    <mergeCell ref="C145:G146"/>
    <mergeCell ref="H145:X146"/>
    <mergeCell ref="Y145:AY145"/>
    <mergeCell ref="AW146:AY146"/>
    <mergeCell ref="AQ150:AS150"/>
    <mergeCell ref="AT150:AV150"/>
    <mergeCell ref="AZ150:BD152"/>
    <mergeCell ref="Y151:AA151"/>
    <mergeCell ref="AB151:AD151"/>
    <mergeCell ref="AW123:AY123"/>
    <mergeCell ref="AW124:AY124"/>
    <mergeCell ref="AW125:AY125"/>
    <mergeCell ref="AW126:AY126"/>
    <mergeCell ref="AW112:AY112"/>
    <mergeCell ref="AW113:AY113"/>
    <mergeCell ref="AW114:AY114"/>
    <mergeCell ref="AW115:AY115"/>
    <mergeCell ref="AW116:AY116"/>
    <mergeCell ref="AW117:AY117"/>
    <mergeCell ref="AW139:AY139"/>
    <mergeCell ref="AW140:AY140"/>
    <mergeCell ref="AW141:AY141"/>
    <mergeCell ref="AW142:AY142"/>
    <mergeCell ref="H143:AU144"/>
    <mergeCell ref="AW133:AY133"/>
    <mergeCell ref="AW134:AY134"/>
    <mergeCell ref="AW135:AY135"/>
    <mergeCell ref="AW136:AY136"/>
    <mergeCell ref="AW137:AY137"/>
    <mergeCell ref="AW138:AY138"/>
    <mergeCell ref="H130:X137"/>
    <mergeCell ref="Y130:AA137"/>
    <mergeCell ref="AB130:AD130"/>
    <mergeCell ref="AE130:AG130"/>
    <mergeCell ref="AH130:AJ130"/>
    <mergeCell ref="AB131:AD131"/>
    <mergeCell ref="AE131:AG131"/>
    <mergeCell ref="AH131:AJ131"/>
    <mergeCell ref="AB132:AD132"/>
    <mergeCell ref="AT133:AV133"/>
    <mergeCell ref="AB134:AD134"/>
    <mergeCell ref="AW111:AY111"/>
    <mergeCell ref="AW97:AY97"/>
    <mergeCell ref="AW98:AY98"/>
    <mergeCell ref="AW99:AY99"/>
    <mergeCell ref="AW100:AY100"/>
    <mergeCell ref="AB104:AY104"/>
    <mergeCell ref="AW105:AY105"/>
    <mergeCell ref="AW91:AY91"/>
    <mergeCell ref="AW92:AY92"/>
    <mergeCell ref="AW93:AY93"/>
    <mergeCell ref="AW94:AY94"/>
    <mergeCell ref="AW95:AY95"/>
    <mergeCell ref="AW96:AY96"/>
    <mergeCell ref="AT108:AV108"/>
    <mergeCell ref="AT107:AV107"/>
    <mergeCell ref="AT98:AV98"/>
    <mergeCell ref="AQ97:AS97"/>
    <mergeCell ref="AT97:AV97"/>
    <mergeCell ref="AE98:AG98"/>
    <mergeCell ref="AH98:AJ98"/>
    <mergeCell ref="AK98:AM98"/>
    <mergeCell ref="AN98:AP98"/>
    <mergeCell ref="AQ98:AS98"/>
    <mergeCell ref="AT93:AV93"/>
    <mergeCell ref="AE91:AG91"/>
    <mergeCell ref="AH91:AJ91"/>
    <mergeCell ref="AK91:AM91"/>
    <mergeCell ref="AQ92:AS92"/>
    <mergeCell ref="AW89:AY89"/>
    <mergeCell ref="AW90:AY90"/>
    <mergeCell ref="AW79:AY79"/>
    <mergeCell ref="AW80:AY80"/>
    <mergeCell ref="AW81:AY81"/>
    <mergeCell ref="AW82:AY82"/>
    <mergeCell ref="AW83:AY83"/>
    <mergeCell ref="AW84:AY84"/>
    <mergeCell ref="AW61:AY61"/>
    <mergeCell ref="AW62:AY62"/>
    <mergeCell ref="AW63:AY63"/>
    <mergeCell ref="AW64:AY64"/>
    <mergeCell ref="AW77:AY77"/>
    <mergeCell ref="AW78:AY78"/>
    <mergeCell ref="AW106:AY106"/>
    <mergeCell ref="AW107:AY107"/>
    <mergeCell ref="AW108:AY108"/>
    <mergeCell ref="AW45:AY45"/>
    <mergeCell ref="AW46:AY46"/>
    <mergeCell ref="AW47:AY47"/>
    <mergeCell ref="AW36:AY36"/>
    <mergeCell ref="AW37:AY37"/>
    <mergeCell ref="AW38:AY38"/>
    <mergeCell ref="AW39:AY39"/>
    <mergeCell ref="AW40:AY40"/>
    <mergeCell ref="AW41:AY41"/>
    <mergeCell ref="AK59:AM59"/>
    <mergeCell ref="AN59:AP59"/>
    <mergeCell ref="AQ59:AS59"/>
    <mergeCell ref="AT59:AV59"/>
    <mergeCell ref="AW57:AY57"/>
    <mergeCell ref="AT55:AV55"/>
    <mergeCell ref="AW55:AY55"/>
    <mergeCell ref="H51:AU52"/>
    <mergeCell ref="AN45:AP45"/>
    <mergeCell ref="AQ45:AS45"/>
    <mergeCell ref="AT45:AV45"/>
    <mergeCell ref="AK45:AM45"/>
    <mergeCell ref="AT43:AV43"/>
    <mergeCell ref="AB44:AD44"/>
    <mergeCell ref="AB59:AD59"/>
    <mergeCell ref="AE59:AG59"/>
    <mergeCell ref="AH59:AJ59"/>
    <mergeCell ref="Y59:AA61"/>
    <mergeCell ref="AW59:AY59"/>
    <mergeCell ref="AW60:AY60"/>
    <mergeCell ref="AH60:AJ60"/>
    <mergeCell ref="AB60:AD60"/>
    <mergeCell ref="AH57:AJ57"/>
    <mergeCell ref="Y142:AA142"/>
    <mergeCell ref="AB142:AD142"/>
    <mergeCell ref="AE142:AG142"/>
    <mergeCell ref="AH142:AJ142"/>
    <mergeCell ref="AK142:AM142"/>
    <mergeCell ref="AN142:AP142"/>
    <mergeCell ref="AQ142:AS142"/>
    <mergeCell ref="AT142:AV142"/>
    <mergeCell ref="Y141:AA141"/>
    <mergeCell ref="AB141:AD141"/>
    <mergeCell ref="AE141:AG141"/>
    <mergeCell ref="AH141:AJ141"/>
    <mergeCell ref="AK141:AM141"/>
    <mergeCell ref="AN141:AP141"/>
    <mergeCell ref="AQ139:AS139"/>
    <mergeCell ref="AT139:AV139"/>
    <mergeCell ref="Y140:AA140"/>
    <mergeCell ref="AB140:AD140"/>
    <mergeCell ref="AE140:AG140"/>
    <mergeCell ref="AH140:AJ140"/>
    <mergeCell ref="AK140:AM140"/>
    <mergeCell ref="AN140:AP140"/>
    <mergeCell ref="AQ140:AS140"/>
    <mergeCell ref="AT140:AV140"/>
    <mergeCell ref="AB135:AD135"/>
    <mergeCell ref="AE135:AG135"/>
    <mergeCell ref="AH135:AJ135"/>
    <mergeCell ref="AK135:AM135"/>
    <mergeCell ref="AN135:AP135"/>
    <mergeCell ref="AQ135:AS135"/>
    <mergeCell ref="AQ138:AS138"/>
    <mergeCell ref="AT138:AV138"/>
    <mergeCell ref="C130:G137"/>
    <mergeCell ref="AM7:AR7"/>
    <mergeCell ref="AB13:AY13"/>
    <mergeCell ref="AW14:AY14"/>
    <mergeCell ref="AW15:AY15"/>
    <mergeCell ref="AW16:AY16"/>
    <mergeCell ref="AW17:AY17"/>
    <mergeCell ref="AQ141:AS141"/>
    <mergeCell ref="AT141:AV141"/>
    <mergeCell ref="AW30:AY30"/>
    <mergeCell ref="AW31:AY31"/>
    <mergeCell ref="AW32:AY32"/>
    <mergeCell ref="AW33:AY33"/>
    <mergeCell ref="AW34:AY34"/>
    <mergeCell ref="AW35:AY35"/>
    <mergeCell ref="AW24:AY24"/>
    <mergeCell ref="AW25:AY25"/>
    <mergeCell ref="AW26:AY26"/>
    <mergeCell ref="AW27:AY27"/>
    <mergeCell ref="AW28:AY28"/>
    <mergeCell ref="AW29:AY29"/>
    <mergeCell ref="AW18:AY18"/>
    <mergeCell ref="AW19:AY19"/>
    <mergeCell ref="AW20:AY20"/>
    <mergeCell ref="AK133:AM133"/>
    <mergeCell ref="AN133:AP133"/>
    <mergeCell ref="AQ133:AS133"/>
    <mergeCell ref="AE132:AG132"/>
    <mergeCell ref="AH132:AJ132"/>
    <mergeCell ref="AK132:AM132"/>
    <mergeCell ref="AN132:AP132"/>
    <mergeCell ref="AQ132:AS132"/>
    <mergeCell ref="AT132:AV132"/>
    <mergeCell ref="B138:B142"/>
    <mergeCell ref="C138:G142"/>
    <mergeCell ref="H138:X142"/>
    <mergeCell ref="Y138:AA138"/>
    <mergeCell ref="AB138:AD138"/>
    <mergeCell ref="AE138:AG138"/>
    <mergeCell ref="AH138:AJ138"/>
    <mergeCell ref="AK138:AM138"/>
    <mergeCell ref="AN138:AP138"/>
    <mergeCell ref="AB137:AD137"/>
    <mergeCell ref="AE137:AG137"/>
    <mergeCell ref="AH137:AJ137"/>
    <mergeCell ref="AK137:AM137"/>
    <mergeCell ref="AN137:AP137"/>
    <mergeCell ref="AQ137:AS137"/>
    <mergeCell ref="AT135:AV135"/>
    <mergeCell ref="AB136:AD136"/>
    <mergeCell ref="AE136:AG136"/>
    <mergeCell ref="AH136:AJ136"/>
    <mergeCell ref="AK136:AM136"/>
    <mergeCell ref="AN136:AP136"/>
    <mergeCell ref="AQ136:AS136"/>
    <mergeCell ref="AT136:AV136"/>
    <mergeCell ref="AQ127:AS127"/>
    <mergeCell ref="AT127:AV127"/>
    <mergeCell ref="AB126:AD126"/>
    <mergeCell ref="AE126:AG126"/>
    <mergeCell ref="AH126:AJ126"/>
    <mergeCell ref="AK126:AM126"/>
    <mergeCell ref="AN126:AP126"/>
    <mergeCell ref="AQ126:AS126"/>
    <mergeCell ref="AK130:AM130"/>
    <mergeCell ref="AN130:AP130"/>
    <mergeCell ref="AQ130:AS130"/>
    <mergeCell ref="AT130:AV130"/>
    <mergeCell ref="AZ130:BD137"/>
    <mergeCell ref="AK131:AM131"/>
    <mergeCell ref="AN131:AP131"/>
    <mergeCell ref="AQ131:AS131"/>
    <mergeCell ref="AT131:AV131"/>
    <mergeCell ref="AW127:AY127"/>
    <mergeCell ref="AW128:AY128"/>
    <mergeCell ref="AW129:AY129"/>
    <mergeCell ref="AW130:AY130"/>
    <mergeCell ref="AW131:AY131"/>
    <mergeCell ref="AW132:AY132"/>
    <mergeCell ref="AE134:AG134"/>
    <mergeCell ref="AH134:AJ134"/>
    <mergeCell ref="AK134:AM134"/>
    <mergeCell ref="AN134:AP134"/>
    <mergeCell ref="AQ134:AS134"/>
    <mergeCell ref="AT134:AV134"/>
    <mergeCell ref="AB133:AD133"/>
    <mergeCell ref="AE133:AG133"/>
    <mergeCell ref="AH133:AJ133"/>
    <mergeCell ref="AN125:AP125"/>
    <mergeCell ref="AQ125:AS125"/>
    <mergeCell ref="AT125:AV125"/>
    <mergeCell ref="AN123:AP123"/>
    <mergeCell ref="AQ123:AS123"/>
    <mergeCell ref="AT123:AV123"/>
    <mergeCell ref="AZ123:BD129"/>
    <mergeCell ref="AB124:AD124"/>
    <mergeCell ref="AE124:AG124"/>
    <mergeCell ref="AH124:AJ124"/>
    <mergeCell ref="AK124:AM124"/>
    <mergeCell ref="AN124:AP124"/>
    <mergeCell ref="AT128:AV128"/>
    <mergeCell ref="AB129:AD129"/>
    <mergeCell ref="AE129:AG129"/>
    <mergeCell ref="AH129:AJ129"/>
    <mergeCell ref="AK129:AM129"/>
    <mergeCell ref="AN129:AP129"/>
    <mergeCell ref="AQ129:AS129"/>
    <mergeCell ref="AT129:AV129"/>
    <mergeCell ref="AB128:AD128"/>
    <mergeCell ref="AE128:AG128"/>
    <mergeCell ref="AH128:AJ128"/>
    <mergeCell ref="AK128:AM128"/>
    <mergeCell ref="AN128:AP128"/>
    <mergeCell ref="AQ128:AS128"/>
    <mergeCell ref="AT126:AV126"/>
    <mergeCell ref="AB127:AD127"/>
    <mergeCell ref="AE127:AG127"/>
    <mergeCell ref="AH127:AJ127"/>
    <mergeCell ref="AK127:AM127"/>
    <mergeCell ref="AN127:AP127"/>
    <mergeCell ref="H120:X122"/>
    <mergeCell ref="Y120:AA122"/>
    <mergeCell ref="AB120:AD120"/>
    <mergeCell ref="AE120:AG120"/>
    <mergeCell ref="AH120:AJ120"/>
    <mergeCell ref="AK120:AM120"/>
    <mergeCell ref="AN120:AP120"/>
    <mergeCell ref="AQ120:AS120"/>
    <mergeCell ref="AT120:AV120"/>
    <mergeCell ref="AT122:AV122"/>
    <mergeCell ref="AW122:AY122"/>
    <mergeCell ref="B123:B137"/>
    <mergeCell ref="C123:G129"/>
    <mergeCell ref="H123:X129"/>
    <mergeCell ref="Y123:AA129"/>
    <mergeCell ref="AB123:AD123"/>
    <mergeCell ref="AE123:AG123"/>
    <mergeCell ref="AH123:AJ123"/>
    <mergeCell ref="AK123:AM123"/>
    <mergeCell ref="AB122:AD122"/>
    <mergeCell ref="AE122:AG122"/>
    <mergeCell ref="AH122:AJ122"/>
    <mergeCell ref="AK122:AM122"/>
    <mergeCell ref="AN122:AP122"/>
    <mergeCell ref="AQ122:AS122"/>
    <mergeCell ref="AW120:AY120"/>
    <mergeCell ref="AQ124:AS124"/>
    <mergeCell ref="AT124:AV124"/>
    <mergeCell ref="AB125:AD125"/>
    <mergeCell ref="AE125:AG125"/>
    <mergeCell ref="AH125:AJ125"/>
    <mergeCell ref="AK125:AM125"/>
    <mergeCell ref="AQ119:AS119"/>
    <mergeCell ref="AN117:AP117"/>
    <mergeCell ref="AQ117:AS117"/>
    <mergeCell ref="AT117:AV117"/>
    <mergeCell ref="AZ117:BD119"/>
    <mergeCell ref="Y118:AA118"/>
    <mergeCell ref="AB118:AD118"/>
    <mergeCell ref="AE118:AG118"/>
    <mergeCell ref="AH118:AJ118"/>
    <mergeCell ref="AK118:AM118"/>
    <mergeCell ref="AZ120:BD122"/>
    <mergeCell ref="AB121:AD121"/>
    <mergeCell ref="AE121:AG121"/>
    <mergeCell ref="AH121:AJ121"/>
    <mergeCell ref="AK121:AM121"/>
    <mergeCell ref="AN121:AP121"/>
    <mergeCell ref="AQ121:AS121"/>
    <mergeCell ref="AT121:AV121"/>
    <mergeCell ref="AW121:AY121"/>
    <mergeCell ref="AT119:AV119"/>
    <mergeCell ref="AW118:AY118"/>
    <mergeCell ref="AW119:AY119"/>
    <mergeCell ref="B117:B122"/>
    <mergeCell ref="C117:G122"/>
    <mergeCell ref="H117:X119"/>
    <mergeCell ref="Y117:AA117"/>
    <mergeCell ref="AB117:AD117"/>
    <mergeCell ref="AE117:AG117"/>
    <mergeCell ref="AH117:AJ117"/>
    <mergeCell ref="AK117:AM117"/>
    <mergeCell ref="Y116:AA116"/>
    <mergeCell ref="AB116:AD116"/>
    <mergeCell ref="AE116:AG116"/>
    <mergeCell ref="AH116:AJ116"/>
    <mergeCell ref="AK116:AM116"/>
    <mergeCell ref="AN116:AP116"/>
    <mergeCell ref="AZ114:BD116"/>
    <mergeCell ref="Y115:AA115"/>
    <mergeCell ref="AB115:AD115"/>
    <mergeCell ref="AE115:AG115"/>
    <mergeCell ref="AH115:AJ115"/>
    <mergeCell ref="AK115:AM115"/>
    <mergeCell ref="AN115:AP115"/>
    <mergeCell ref="AQ115:AS115"/>
    <mergeCell ref="AT115:AV115"/>
    <mergeCell ref="AN118:AP118"/>
    <mergeCell ref="AQ118:AS118"/>
    <mergeCell ref="AT118:AV118"/>
    <mergeCell ref="Y119:AA119"/>
    <mergeCell ref="AB119:AD119"/>
    <mergeCell ref="AE119:AG119"/>
    <mergeCell ref="AH119:AJ119"/>
    <mergeCell ref="AK119:AM119"/>
    <mergeCell ref="AN119:AP119"/>
    <mergeCell ref="AT113:AV113"/>
    <mergeCell ref="H114:X116"/>
    <mergeCell ref="Y114:AA114"/>
    <mergeCell ref="AB114:AD114"/>
    <mergeCell ref="AE114:AG114"/>
    <mergeCell ref="AH114:AJ114"/>
    <mergeCell ref="AK114:AM114"/>
    <mergeCell ref="AN114:AP114"/>
    <mergeCell ref="AQ114:AS114"/>
    <mergeCell ref="AT114:AV114"/>
    <mergeCell ref="AB113:AD113"/>
    <mergeCell ref="AE113:AG113"/>
    <mergeCell ref="AH113:AJ113"/>
    <mergeCell ref="AK113:AM113"/>
    <mergeCell ref="AN113:AP113"/>
    <mergeCell ref="AQ113:AS113"/>
    <mergeCell ref="AT111:AV111"/>
    <mergeCell ref="AQ116:AS116"/>
    <mergeCell ref="AT116:AV116"/>
    <mergeCell ref="AZ111:BD113"/>
    <mergeCell ref="AB112:AD112"/>
    <mergeCell ref="AE112:AG112"/>
    <mergeCell ref="AH112:AJ112"/>
    <mergeCell ref="AK112:AM112"/>
    <mergeCell ref="AN112:AP112"/>
    <mergeCell ref="AQ112:AS112"/>
    <mergeCell ref="AT112:AV112"/>
    <mergeCell ref="AT110:AV110"/>
    <mergeCell ref="C111:G116"/>
    <mergeCell ref="H111:X113"/>
    <mergeCell ref="Y111:AA113"/>
    <mergeCell ref="AB111:AD111"/>
    <mergeCell ref="AE111:AG111"/>
    <mergeCell ref="AH111:AJ111"/>
    <mergeCell ref="AK111:AM111"/>
    <mergeCell ref="AN111:AP111"/>
    <mergeCell ref="AQ111:AS111"/>
    <mergeCell ref="AB110:AD110"/>
    <mergeCell ref="AE110:AG110"/>
    <mergeCell ref="AH110:AJ110"/>
    <mergeCell ref="AK110:AM110"/>
    <mergeCell ref="AN110:AP110"/>
    <mergeCell ref="AQ110:AS110"/>
    <mergeCell ref="AZ108:BD110"/>
    <mergeCell ref="AB109:AD109"/>
    <mergeCell ref="AE109:AG109"/>
    <mergeCell ref="AH109:AJ109"/>
    <mergeCell ref="AK109:AM109"/>
    <mergeCell ref="AN109:AP109"/>
    <mergeCell ref="AQ109:AS109"/>
    <mergeCell ref="AT109:AV109"/>
    <mergeCell ref="C108:G110"/>
    <mergeCell ref="H108:X110"/>
    <mergeCell ref="Y108:AA110"/>
    <mergeCell ref="AB108:AD108"/>
    <mergeCell ref="AE108:AG108"/>
    <mergeCell ref="AH108:AJ108"/>
    <mergeCell ref="AK108:AM108"/>
    <mergeCell ref="AN108:AP108"/>
    <mergeCell ref="AQ108:AS108"/>
    <mergeCell ref="AB107:AD107"/>
    <mergeCell ref="AE107:AG107"/>
    <mergeCell ref="AH107:AJ107"/>
    <mergeCell ref="AK107:AM107"/>
    <mergeCell ref="AN107:AP107"/>
    <mergeCell ref="AQ107:AS107"/>
    <mergeCell ref="AT105:AV105"/>
    <mergeCell ref="AZ105:BD107"/>
    <mergeCell ref="AB106:AD106"/>
    <mergeCell ref="AE106:AG106"/>
    <mergeCell ref="AH106:AJ106"/>
    <mergeCell ref="AK106:AM106"/>
    <mergeCell ref="AN106:AP106"/>
    <mergeCell ref="AQ106:AS106"/>
    <mergeCell ref="AT106:AV106"/>
    <mergeCell ref="AB105:AD105"/>
    <mergeCell ref="AE105:AG105"/>
    <mergeCell ref="AH105:AJ105"/>
    <mergeCell ref="AK105:AM105"/>
    <mergeCell ref="AN105:AP105"/>
    <mergeCell ref="AQ105:AS105"/>
    <mergeCell ref="AW109:AY109"/>
    <mergeCell ref="AW110:AY110"/>
    <mergeCell ref="AZ103:BD103"/>
    <mergeCell ref="Y104:AA104"/>
    <mergeCell ref="AZ104:BD104"/>
    <mergeCell ref="A105:A142"/>
    <mergeCell ref="B105:B116"/>
    <mergeCell ref="C105:G107"/>
    <mergeCell ref="H105:X107"/>
    <mergeCell ref="Y105:AA107"/>
    <mergeCell ref="AT100:AV100"/>
    <mergeCell ref="H101:AU102"/>
    <mergeCell ref="A103:A104"/>
    <mergeCell ref="B103:B104"/>
    <mergeCell ref="C103:G104"/>
    <mergeCell ref="H103:X104"/>
    <mergeCell ref="Y103:AY103"/>
    <mergeCell ref="AB100:AD100"/>
    <mergeCell ref="AE100:AG100"/>
    <mergeCell ref="AH100:AJ100"/>
    <mergeCell ref="AK100:AM100"/>
    <mergeCell ref="AN100:AP100"/>
    <mergeCell ref="AQ100:AS100"/>
    <mergeCell ref="AZ98:BD100"/>
    <mergeCell ref="AB99:AD99"/>
    <mergeCell ref="AE99:AG99"/>
    <mergeCell ref="AH99:AJ99"/>
    <mergeCell ref="AK99:AM99"/>
    <mergeCell ref="AN99:AP99"/>
    <mergeCell ref="AQ99:AS99"/>
    <mergeCell ref="AT99:AV99"/>
    <mergeCell ref="H98:X100"/>
    <mergeCell ref="Y98:AA100"/>
    <mergeCell ref="AB98:AD98"/>
    <mergeCell ref="Y97:AA97"/>
    <mergeCell ref="AB97:AD97"/>
    <mergeCell ref="AE97:AG97"/>
    <mergeCell ref="AH97:AJ97"/>
    <mergeCell ref="AK97:AM97"/>
    <mergeCell ref="AN97:AP97"/>
    <mergeCell ref="AK95:AM95"/>
    <mergeCell ref="AN95:AP95"/>
    <mergeCell ref="AQ95:AS95"/>
    <mergeCell ref="AT95:AV95"/>
    <mergeCell ref="AZ95:BD97"/>
    <mergeCell ref="AK96:AM96"/>
    <mergeCell ref="AN96:AP96"/>
    <mergeCell ref="AQ96:AS96"/>
    <mergeCell ref="AT96:AV96"/>
    <mergeCell ref="C95:G100"/>
    <mergeCell ref="H95:X97"/>
    <mergeCell ref="Y95:AA95"/>
    <mergeCell ref="AB95:AD95"/>
    <mergeCell ref="AE95:AG95"/>
    <mergeCell ref="AH95:AJ95"/>
    <mergeCell ref="Y96:AA96"/>
    <mergeCell ref="AB96:AD96"/>
    <mergeCell ref="AE96:AG96"/>
    <mergeCell ref="AH96:AJ96"/>
    <mergeCell ref="AZ89:BD91"/>
    <mergeCell ref="Y90:AA90"/>
    <mergeCell ref="AB90:AD90"/>
    <mergeCell ref="AE90:AG90"/>
    <mergeCell ref="AH90:AJ90"/>
    <mergeCell ref="AK90:AM90"/>
    <mergeCell ref="AN90:AP90"/>
    <mergeCell ref="AQ90:AS90"/>
    <mergeCell ref="AT90:AV90"/>
    <mergeCell ref="AE89:AG89"/>
    <mergeCell ref="AH89:AJ89"/>
    <mergeCell ref="AK89:AM89"/>
    <mergeCell ref="AN89:AP89"/>
    <mergeCell ref="AQ89:AS89"/>
    <mergeCell ref="AT89:AV89"/>
    <mergeCell ref="Y94:AA94"/>
    <mergeCell ref="AB94:AD94"/>
    <mergeCell ref="AE94:AG94"/>
    <mergeCell ref="AH94:AJ94"/>
    <mergeCell ref="AK94:AM94"/>
    <mergeCell ref="AN94:AP94"/>
    <mergeCell ref="AQ94:AS94"/>
    <mergeCell ref="AT94:AV94"/>
    <mergeCell ref="AT92:AV92"/>
    <mergeCell ref="AZ92:BD94"/>
    <mergeCell ref="Y93:AA93"/>
    <mergeCell ref="AB93:AD93"/>
    <mergeCell ref="AE93:AG93"/>
    <mergeCell ref="AH93:AJ93"/>
    <mergeCell ref="AK93:AM93"/>
    <mergeCell ref="AN93:AP93"/>
    <mergeCell ref="AQ93:AS93"/>
    <mergeCell ref="A89:A100"/>
    <mergeCell ref="B89:B100"/>
    <mergeCell ref="C89:G94"/>
    <mergeCell ref="H89:X91"/>
    <mergeCell ref="Y89:AA89"/>
    <mergeCell ref="AB89:AD89"/>
    <mergeCell ref="Y91:AA91"/>
    <mergeCell ref="AB91:AD91"/>
    <mergeCell ref="H92:X94"/>
    <mergeCell ref="Y92:AA92"/>
    <mergeCell ref="AE88:AG88"/>
    <mergeCell ref="AH88:AJ88"/>
    <mergeCell ref="AK88:AM88"/>
    <mergeCell ref="AN88:AP88"/>
    <mergeCell ref="AQ88:AS88"/>
    <mergeCell ref="AT88:AV88"/>
    <mergeCell ref="AK86:AM86"/>
    <mergeCell ref="AN86:AP86"/>
    <mergeCell ref="AQ86:AS86"/>
    <mergeCell ref="AT86:AV86"/>
    <mergeCell ref="A55:A88"/>
    <mergeCell ref="B55:B88"/>
    <mergeCell ref="C55:G58"/>
    <mergeCell ref="H55:X58"/>
    <mergeCell ref="AN91:AP91"/>
    <mergeCell ref="AQ91:AS91"/>
    <mergeCell ref="AT91:AV91"/>
    <mergeCell ref="AB92:AD92"/>
    <mergeCell ref="AE92:AG92"/>
    <mergeCell ref="AH92:AJ92"/>
    <mergeCell ref="AK92:AM92"/>
    <mergeCell ref="AN92:AP92"/>
    <mergeCell ref="AZ86:BD88"/>
    <mergeCell ref="AK87:AM87"/>
    <mergeCell ref="AN87:AP87"/>
    <mergeCell ref="AQ87:AS87"/>
    <mergeCell ref="AT87:AV87"/>
    <mergeCell ref="C86:G88"/>
    <mergeCell ref="H86:X88"/>
    <mergeCell ref="Y86:AA88"/>
    <mergeCell ref="AB86:AD86"/>
    <mergeCell ref="AE86:AG86"/>
    <mergeCell ref="AH86:AJ86"/>
    <mergeCell ref="AB87:AD87"/>
    <mergeCell ref="AE87:AG87"/>
    <mergeCell ref="AH87:AJ87"/>
    <mergeCell ref="AB88:AD88"/>
    <mergeCell ref="AE85:AG85"/>
    <mergeCell ref="AH85:AJ85"/>
    <mergeCell ref="AK85:AM85"/>
    <mergeCell ref="AN85:AP85"/>
    <mergeCell ref="AQ85:AS85"/>
    <mergeCell ref="AT85:AV85"/>
    <mergeCell ref="AW85:AY85"/>
    <mergeCell ref="AW86:AY86"/>
    <mergeCell ref="AW87:AY87"/>
    <mergeCell ref="AW88:AY88"/>
    <mergeCell ref="C80:G82"/>
    <mergeCell ref="H80:X82"/>
    <mergeCell ref="Y80:AA82"/>
    <mergeCell ref="AB80:AD80"/>
    <mergeCell ref="AE80:AG80"/>
    <mergeCell ref="AH80:AJ80"/>
    <mergeCell ref="AB81:AD81"/>
    <mergeCell ref="AE81:AG81"/>
    <mergeCell ref="AH81:AJ81"/>
    <mergeCell ref="AB82:AD82"/>
    <mergeCell ref="AK83:AM83"/>
    <mergeCell ref="AN83:AP83"/>
    <mergeCell ref="AQ83:AS83"/>
    <mergeCell ref="AT83:AV83"/>
    <mergeCell ref="AZ83:BD85"/>
    <mergeCell ref="AK84:AM84"/>
    <mergeCell ref="AN84:AP84"/>
    <mergeCell ref="AQ84:AS84"/>
    <mergeCell ref="AT84:AV84"/>
    <mergeCell ref="C83:G85"/>
    <mergeCell ref="H83:X85"/>
    <mergeCell ref="Y83:AA85"/>
    <mergeCell ref="AB83:AD83"/>
    <mergeCell ref="AE83:AG83"/>
    <mergeCell ref="AH83:AJ83"/>
    <mergeCell ref="AB84:AD84"/>
    <mergeCell ref="AE84:AG84"/>
    <mergeCell ref="AH84:AJ84"/>
    <mergeCell ref="AB85:AD85"/>
    <mergeCell ref="AZ77:BD79"/>
    <mergeCell ref="AB78:AD78"/>
    <mergeCell ref="AE78:AG78"/>
    <mergeCell ref="AH78:AJ78"/>
    <mergeCell ref="AK78:AM78"/>
    <mergeCell ref="AN78:AP78"/>
    <mergeCell ref="AE82:AG82"/>
    <mergeCell ref="AH82:AJ82"/>
    <mergeCell ref="AK82:AM82"/>
    <mergeCell ref="AN82:AP82"/>
    <mergeCell ref="AQ82:AS82"/>
    <mergeCell ref="AT82:AV82"/>
    <mergeCell ref="AK80:AM80"/>
    <mergeCell ref="AN80:AP80"/>
    <mergeCell ref="AQ80:AS80"/>
    <mergeCell ref="AT80:AV80"/>
    <mergeCell ref="AZ80:BD82"/>
    <mergeCell ref="AK81:AM81"/>
    <mergeCell ref="AN81:AP81"/>
    <mergeCell ref="AQ81:AS81"/>
    <mergeCell ref="AT81:AV81"/>
    <mergeCell ref="H77:X79"/>
    <mergeCell ref="Y77:AA79"/>
    <mergeCell ref="AB77:AD77"/>
    <mergeCell ref="AE77:AG77"/>
    <mergeCell ref="AH77:AJ77"/>
    <mergeCell ref="AK77:AM77"/>
    <mergeCell ref="AW75:AY75"/>
    <mergeCell ref="AB76:AD76"/>
    <mergeCell ref="AE76:AG76"/>
    <mergeCell ref="AH76:AJ76"/>
    <mergeCell ref="AK76:AM76"/>
    <mergeCell ref="AN76:AP76"/>
    <mergeCell ref="AQ76:AS76"/>
    <mergeCell ref="AT76:AV76"/>
    <mergeCell ref="AW76:AY76"/>
    <mergeCell ref="AT74:AV74"/>
    <mergeCell ref="AW74:AY74"/>
    <mergeCell ref="AQ78:AS78"/>
    <mergeCell ref="AT78:AV78"/>
    <mergeCell ref="AB79:AD79"/>
    <mergeCell ref="AE79:AG79"/>
    <mergeCell ref="AH79:AJ79"/>
    <mergeCell ref="AK79:AM79"/>
    <mergeCell ref="AN79:AP79"/>
    <mergeCell ref="AQ79:AS79"/>
    <mergeCell ref="AT79:AV79"/>
    <mergeCell ref="AN77:AP77"/>
    <mergeCell ref="AQ77:AS77"/>
    <mergeCell ref="AT77:AV77"/>
    <mergeCell ref="AZ74:BD76"/>
    <mergeCell ref="AB75:AD75"/>
    <mergeCell ref="AE75:AG75"/>
    <mergeCell ref="AH75:AJ75"/>
    <mergeCell ref="AK75:AM75"/>
    <mergeCell ref="AN75:AP75"/>
    <mergeCell ref="AQ75:AS75"/>
    <mergeCell ref="AT75:AV75"/>
    <mergeCell ref="AT73:AV73"/>
    <mergeCell ref="AW73:AY73"/>
    <mergeCell ref="H74:X76"/>
    <mergeCell ref="Y74:AA76"/>
    <mergeCell ref="AB74:AD74"/>
    <mergeCell ref="AE74:AG74"/>
    <mergeCell ref="AH74:AJ74"/>
    <mergeCell ref="AK74:AM74"/>
    <mergeCell ref="AN74:AP74"/>
    <mergeCell ref="AQ74:AS74"/>
    <mergeCell ref="Y73:AA73"/>
    <mergeCell ref="AB73:AD73"/>
    <mergeCell ref="AE73:AG73"/>
    <mergeCell ref="AH73:AJ73"/>
    <mergeCell ref="AK73:AM73"/>
    <mergeCell ref="AN73:AP73"/>
    <mergeCell ref="H71:X73"/>
    <mergeCell ref="AH72:AJ72"/>
    <mergeCell ref="AK72:AM72"/>
    <mergeCell ref="AN72:AP72"/>
    <mergeCell ref="AK71:AM71"/>
    <mergeCell ref="AN71:AP71"/>
    <mergeCell ref="AQ71:AS71"/>
    <mergeCell ref="AW71:AY71"/>
    <mergeCell ref="AZ71:BD73"/>
    <mergeCell ref="AQ72:AS72"/>
    <mergeCell ref="AT72:AV72"/>
    <mergeCell ref="AW72:AY72"/>
    <mergeCell ref="AQ73:AS73"/>
    <mergeCell ref="AT68:AV70"/>
    <mergeCell ref="AW68:AY70"/>
    <mergeCell ref="AZ68:BD70"/>
    <mergeCell ref="Y69:AA69"/>
    <mergeCell ref="Y70:AA70"/>
    <mergeCell ref="Y71:AA71"/>
    <mergeCell ref="AB71:AD71"/>
    <mergeCell ref="AE71:AG71"/>
    <mergeCell ref="AH71:AJ71"/>
    <mergeCell ref="AB68:AD70"/>
    <mergeCell ref="AE68:AG70"/>
    <mergeCell ref="AH68:AJ70"/>
    <mergeCell ref="AK68:AM70"/>
    <mergeCell ref="AN68:AP70"/>
    <mergeCell ref="AQ68:AS70"/>
    <mergeCell ref="AK65:AM67"/>
    <mergeCell ref="AN65:AP67"/>
    <mergeCell ref="AQ65:AS67"/>
    <mergeCell ref="AT65:AV67"/>
    <mergeCell ref="AW65:AY67"/>
    <mergeCell ref="AZ65:BD67"/>
    <mergeCell ref="C65:G79"/>
    <mergeCell ref="H65:X67"/>
    <mergeCell ref="Y65:AA65"/>
    <mergeCell ref="AB65:AD67"/>
    <mergeCell ref="AE65:AG67"/>
    <mergeCell ref="AH65:AJ67"/>
    <mergeCell ref="Y66:AA66"/>
    <mergeCell ref="Y67:AA67"/>
    <mergeCell ref="H68:X70"/>
    <mergeCell ref="Y68:AA68"/>
    <mergeCell ref="AQ63:AS63"/>
    <mergeCell ref="AT63:AV63"/>
    <mergeCell ref="AB64:AD64"/>
    <mergeCell ref="AE64:AG64"/>
    <mergeCell ref="AH64:AJ64"/>
    <mergeCell ref="AK64:AM64"/>
    <mergeCell ref="AN64:AP64"/>
    <mergeCell ref="AQ64:AS64"/>
    <mergeCell ref="AT64:AV64"/>
    <mergeCell ref="C59:G64"/>
    <mergeCell ref="AE60:AG60"/>
    <mergeCell ref="AB61:AD61"/>
    <mergeCell ref="Y72:AA72"/>
    <mergeCell ref="AB72:AD72"/>
    <mergeCell ref="AE72:AG72"/>
    <mergeCell ref="AT71:AV71"/>
    <mergeCell ref="H62:X64"/>
    <mergeCell ref="Y62:AA64"/>
    <mergeCell ref="AB62:AD62"/>
    <mergeCell ref="AE62:AG62"/>
    <mergeCell ref="AH62:AJ62"/>
    <mergeCell ref="AK62:AM62"/>
    <mergeCell ref="AE61:AG61"/>
    <mergeCell ref="AH61:AJ61"/>
    <mergeCell ref="AK61:AM61"/>
    <mergeCell ref="AN61:AP61"/>
    <mergeCell ref="AQ61:AS61"/>
    <mergeCell ref="AT61:AV61"/>
    <mergeCell ref="AZ59:BD61"/>
    <mergeCell ref="AK60:AM60"/>
    <mergeCell ref="AN60:AP60"/>
    <mergeCell ref="AQ60:AS60"/>
    <mergeCell ref="AT60:AV60"/>
    <mergeCell ref="H59:X61"/>
    <mergeCell ref="AZ53:BD53"/>
    <mergeCell ref="Y54:AA54"/>
    <mergeCell ref="AZ54:BD54"/>
    <mergeCell ref="Y55:AA55"/>
    <mergeCell ref="AK57:AM57"/>
    <mergeCell ref="AN57:AP57"/>
    <mergeCell ref="AQ57:AS57"/>
    <mergeCell ref="AT57:AV57"/>
    <mergeCell ref="AN62:AP62"/>
    <mergeCell ref="AQ62:AS62"/>
    <mergeCell ref="AT62:AV62"/>
    <mergeCell ref="AZ62:BD64"/>
    <mergeCell ref="AB63:AD63"/>
    <mergeCell ref="AE63:AG63"/>
    <mergeCell ref="AH63:AJ63"/>
    <mergeCell ref="AK63:AM63"/>
    <mergeCell ref="AN63:AP63"/>
    <mergeCell ref="AZ55:BD58"/>
    <mergeCell ref="Y58:AA58"/>
    <mergeCell ref="AB58:AD58"/>
    <mergeCell ref="AE58:AG58"/>
    <mergeCell ref="AH58:AJ58"/>
    <mergeCell ref="AK58:AM58"/>
    <mergeCell ref="AN58:AP58"/>
    <mergeCell ref="AQ58:AS58"/>
    <mergeCell ref="AT58:AV58"/>
    <mergeCell ref="AW58:AY58"/>
    <mergeCell ref="AT56:AV56"/>
    <mergeCell ref="AW56:AY56"/>
    <mergeCell ref="Y57:AA57"/>
    <mergeCell ref="AB57:AD57"/>
    <mergeCell ref="AE57:AG57"/>
    <mergeCell ref="A53:A54"/>
    <mergeCell ref="B53:B54"/>
    <mergeCell ref="C53:G54"/>
    <mergeCell ref="H53:X54"/>
    <mergeCell ref="Y53:AY53"/>
    <mergeCell ref="Y56:AA56"/>
    <mergeCell ref="AB56:AD56"/>
    <mergeCell ref="AE56:AG56"/>
    <mergeCell ref="AH56:AJ56"/>
    <mergeCell ref="AK56:AM56"/>
    <mergeCell ref="AN56:AP56"/>
    <mergeCell ref="AQ56:AS56"/>
    <mergeCell ref="AB55:AD55"/>
    <mergeCell ref="AE55:AG55"/>
    <mergeCell ref="AH55:AJ55"/>
    <mergeCell ref="AK55:AM55"/>
    <mergeCell ref="AN55:AP55"/>
    <mergeCell ref="AQ55:AS55"/>
    <mergeCell ref="AQ49:AS49"/>
    <mergeCell ref="AT49:AV49"/>
    <mergeCell ref="AB50:AD50"/>
    <mergeCell ref="AE50:AG50"/>
    <mergeCell ref="AH50:AJ50"/>
    <mergeCell ref="AK50:AM50"/>
    <mergeCell ref="AN50:AP50"/>
    <mergeCell ref="AQ50:AS50"/>
    <mergeCell ref="AT50:AV50"/>
    <mergeCell ref="AN48:AP48"/>
    <mergeCell ref="AQ48:AS48"/>
    <mergeCell ref="AT48:AV48"/>
    <mergeCell ref="C32:G50"/>
    <mergeCell ref="AW48:AY48"/>
    <mergeCell ref="AW49:AY49"/>
    <mergeCell ref="AW50:AY50"/>
    <mergeCell ref="AB54:AY54"/>
    <mergeCell ref="AB38:AD38"/>
    <mergeCell ref="AE38:AG38"/>
    <mergeCell ref="AH38:AJ38"/>
    <mergeCell ref="AK38:AM38"/>
    <mergeCell ref="AB41:AD41"/>
    <mergeCell ref="AE41:AG41"/>
    <mergeCell ref="AE44:AG44"/>
    <mergeCell ref="AH44:AJ44"/>
    <mergeCell ref="AK44:AM44"/>
    <mergeCell ref="AN44:AP44"/>
    <mergeCell ref="AQ44:AS44"/>
    <mergeCell ref="AT44:AV44"/>
    <mergeCell ref="AQ42:AS42"/>
    <mergeCell ref="AT42:AV42"/>
    <mergeCell ref="H42:X44"/>
    <mergeCell ref="AZ48:BD50"/>
    <mergeCell ref="AB49:AD49"/>
    <mergeCell ref="AE49:AG49"/>
    <mergeCell ref="AH49:AJ49"/>
    <mergeCell ref="AK49:AM49"/>
    <mergeCell ref="AN49:AP49"/>
    <mergeCell ref="H48:X50"/>
    <mergeCell ref="Y48:AA50"/>
    <mergeCell ref="AB48:AD48"/>
    <mergeCell ref="AE48:AG48"/>
    <mergeCell ref="AH48:AJ48"/>
    <mergeCell ref="AK48:AM48"/>
    <mergeCell ref="AQ46:AS46"/>
    <mergeCell ref="AT46:AV46"/>
    <mergeCell ref="AB47:AD47"/>
    <mergeCell ref="AE47:AG47"/>
    <mergeCell ref="AH47:AJ47"/>
    <mergeCell ref="AK47:AM47"/>
    <mergeCell ref="AN47:AP47"/>
    <mergeCell ref="AQ47:AS47"/>
    <mergeCell ref="AT47:AV47"/>
    <mergeCell ref="AZ45:BD47"/>
    <mergeCell ref="AB46:AD46"/>
    <mergeCell ref="AE46:AG46"/>
    <mergeCell ref="AH46:AJ46"/>
    <mergeCell ref="AK46:AM46"/>
    <mergeCell ref="AN46:AP46"/>
    <mergeCell ref="H45:X47"/>
    <mergeCell ref="Y45:AA47"/>
    <mergeCell ref="AB45:AD45"/>
    <mergeCell ref="AE45:AG45"/>
    <mergeCell ref="AH45:AJ45"/>
    <mergeCell ref="AZ42:BD44"/>
    <mergeCell ref="AB43:AD43"/>
    <mergeCell ref="AE43:AG43"/>
    <mergeCell ref="AH43:AJ43"/>
    <mergeCell ref="AK43:AM43"/>
    <mergeCell ref="AN43:AP43"/>
    <mergeCell ref="AQ43:AS43"/>
    <mergeCell ref="AN41:AP41"/>
    <mergeCell ref="AQ41:AS41"/>
    <mergeCell ref="AT41:AV41"/>
    <mergeCell ref="AZ38:BD41"/>
    <mergeCell ref="AH41:AJ41"/>
    <mergeCell ref="AK41:AM41"/>
    <mergeCell ref="AW42:AY42"/>
    <mergeCell ref="AW43:AY43"/>
    <mergeCell ref="AW44:AY44"/>
    <mergeCell ref="AZ35:BD37"/>
    <mergeCell ref="AB36:AD36"/>
    <mergeCell ref="AE36:AG36"/>
    <mergeCell ref="AH36:AJ36"/>
    <mergeCell ref="AK36:AM36"/>
    <mergeCell ref="AN36:AP36"/>
    <mergeCell ref="Y42:AA44"/>
    <mergeCell ref="AB42:AD42"/>
    <mergeCell ref="AE42:AG42"/>
    <mergeCell ref="AH42:AJ42"/>
    <mergeCell ref="AK42:AM42"/>
    <mergeCell ref="AN42:AP42"/>
    <mergeCell ref="AQ39:AS39"/>
    <mergeCell ref="AT39:AV39"/>
    <mergeCell ref="AB40:AD40"/>
    <mergeCell ref="AE40:AG40"/>
    <mergeCell ref="AH40:AJ40"/>
    <mergeCell ref="AK40:AM40"/>
    <mergeCell ref="AN40:AP40"/>
    <mergeCell ref="AQ40:AS40"/>
    <mergeCell ref="AT40:AV40"/>
    <mergeCell ref="AN38:AP38"/>
    <mergeCell ref="AQ38:AS38"/>
    <mergeCell ref="AT38:AV38"/>
    <mergeCell ref="AB39:AD39"/>
    <mergeCell ref="AE39:AG39"/>
    <mergeCell ref="AH39:AJ39"/>
    <mergeCell ref="AK39:AM39"/>
    <mergeCell ref="AN39:AP39"/>
    <mergeCell ref="H38:X41"/>
    <mergeCell ref="Y38:AA41"/>
    <mergeCell ref="AK33:AM33"/>
    <mergeCell ref="AN33:AP33"/>
    <mergeCell ref="AQ33:AS33"/>
    <mergeCell ref="AT33:AV33"/>
    <mergeCell ref="H32:X34"/>
    <mergeCell ref="Y32:AA34"/>
    <mergeCell ref="AB32:AD32"/>
    <mergeCell ref="AE32:AG32"/>
    <mergeCell ref="AH32:AJ32"/>
    <mergeCell ref="AB33:AD33"/>
    <mergeCell ref="AE33:AG33"/>
    <mergeCell ref="AH33:AJ33"/>
    <mergeCell ref="AB34:AD34"/>
    <mergeCell ref="AQ36:AS36"/>
    <mergeCell ref="AT36:AV36"/>
    <mergeCell ref="AB37:AD37"/>
    <mergeCell ref="AE37:AG37"/>
    <mergeCell ref="AH37:AJ37"/>
    <mergeCell ref="AK37:AM37"/>
    <mergeCell ref="AN37:AP37"/>
    <mergeCell ref="AQ37:AS37"/>
    <mergeCell ref="AT37:AV37"/>
    <mergeCell ref="AN35:AP35"/>
    <mergeCell ref="AQ35:AS35"/>
    <mergeCell ref="AT35:AV35"/>
    <mergeCell ref="AZ29:BD31"/>
    <mergeCell ref="AK30:AM30"/>
    <mergeCell ref="AN30:AP30"/>
    <mergeCell ref="AQ30:AS30"/>
    <mergeCell ref="AT30:AV30"/>
    <mergeCell ref="C29:G31"/>
    <mergeCell ref="H29:X31"/>
    <mergeCell ref="Y29:AA31"/>
    <mergeCell ref="AB29:AD29"/>
    <mergeCell ref="AE29:AG29"/>
    <mergeCell ref="AH29:AJ29"/>
    <mergeCell ref="AB30:AD30"/>
    <mergeCell ref="AE30:AG30"/>
    <mergeCell ref="AH30:AJ30"/>
    <mergeCell ref="AB31:AD31"/>
    <mergeCell ref="H35:X37"/>
    <mergeCell ref="Y35:AA37"/>
    <mergeCell ref="AB35:AD35"/>
    <mergeCell ref="AE35:AG35"/>
    <mergeCell ref="AH35:AJ35"/>
    <mergeCell ref="AK35:AM35"/>
    <mergeCell ref="AE34:AG34"/>
    <mergeCell ref="AH34:AJ34"/>
    <mergeCell ref="AK34:AM34"/>
    <mergeCell ref="AN34:AP34"/>
    <mergeCell ref="AQ34:AS34"/>
    <mergeCell ref="AT34:AV34"/>
    <mergeCell ref="AK32:AM32"/>
    <mergeCell ref="AN32:AP32"/>
    <mergeCell ref="AQ32:AS32"/>
    <mergeCell ref="AT32:AV32"/>
    <mergeCell ref="AZ32:BD34"/>
    <mergeCell ref="C26:G28"/>
    <mergeCell ref="H26:X28"/>
    <mergeCell ref="Y26:AA28"/>
    <mergeCell ref="AB26:AD26"/>
    <mergeCell ref="AE26:AG26"/>
    <mergeCell ref="AH26:AJ26"/>
    <mergeCell ref="AB27:AD27"/>
    <mergeCell ref="AE27:AG27"/>
    <mergeCell ref="AH27:AJ27"/>
    <mergeCell ref="AB28:AD28"/>
    <mergeCell ref="AE31:AG31"/>
    <mergeCell ref="AH31:AJ31"/>
    <mergeCell ref="AK31:AM31"/>
    <mergeCell ref="AN31:AP31"/>
    <mergeCell ref="AQ31:AS31"/>
    <mergeCell ref="AT31:AV31"/>
    <mergeCell ref="AK29:AM29"/>
    <mergeCell ref="AN29:AP29"/>
    <mergeCell ref="AQ29:AS29"/>
    <mergeCell ref="AT29:AV29"/>
    <mergeCell ref="AZ23:BD25"/>
    <mergeCell ref="AB24:AD24"/>
    <mergeCell ref="AE24:AG24"/>
    <mergeCell ref="AH24:AJ24"/>
    <mergeCell ref="AK24:AM24"/>
    <mergeCell ref="AN24:AP24"/>
    <mergeCell ref="AE28:AG28"/>
    <mergeCell ref="AH28:AJ28"/>
    <mergeCell ref="AK28:AM28"/>
    <mergeCell ref="AN28:AP28"/>
    <mergeCell ref="AQ28:AS28"/>
    <mergeCell ref="AT28:AV28"/>
    <mergeCell ref="AK26:AM26"/>
    <mergeCell ref="AN26:AP26"/>
    <mergeCell ref="AQ26:AS26"/>
    <mergeCell ref="AT26:AV26"/>
    <mergeCell ref="AZ26:BD28"/>
    <mergeCell ref="AK27:AM27"/>
    <mergeCell ref="AN27:AP27"/>
    <mergeCell ref="AQ27:AS27"/>
    <mergeCell ref="AT27:AV27"/>
    <mergeCell ref="AW23:AY23"/>
    <mergeCell ref="H23:X25"/>
    <mergeCell ref="Y23:AA25"/>
    <mergeCell ref="AB23:AD23"/>
    <mergeCell ref="AE23:AG23"/>
    <mergeCell ref="AH23:AJ23"/>
    <mergeCell ref="AK23:AM23"/>
    <mergeCell ref="AQ21:AS21"/>
    <mergeCell ref="AT21:AV21"/>
    <mergeCell ref="AB22:AD22"/>
    <mergeCell ref="AE22:AG22"/>
    <mergeCell ref="AH22:AJ22"/>
    <mergeCell ref="AK22:AM22"/>
    <mergeCell ref="AN22:AP22"/>
    <mergeCell ref="AQ22:AS22"/>
    <mergeCell ref="AT22:AV22"/>
    <mergeCell ref="AN20:AP20"/>
    <mergeCell ref="AQ20:AS20"/>
    <mergeCell ref="AT20:AV20"/>
    <mergeCell ref="AQ24:AS24"/>
    <mergeCell ref="AT24:AV24"/>
    <mergeCell ref="AB25:AD25"/>
    <mergeCell ref="AE25:AG25"/>
    <mergeCell ref="AH25:AJ25"/>
    <mergeCell ref="AK25:AM25"/>
    <mergeCell ref="AN25:AP25"/>
    <mergeCell ref="AQ25:AS25"/>
    <mergeCell ref="AT25:AV25"/>
    <mergeCell ref="AN23:AP23"/>
    <mergeCell ref="AQ23:AS23"/>
    <mergeCell ref="AT23:AV23"/>
    <mergeCell ref="AN14:AP14"/>
    <mergeCell ref="AZ20:BD22"/>
    <mergeCell ref="AB21:AD21"/>
    <mergeCell ref="AE21:AG21"/>
    <mergeCell ref="AH21:AJ21"/>
    <mergeCell ref="AK21:AM21"/>
    <mergeCell ref="AN21:AP21"/>
    <mergeCell ref="H20:X22"/>
    <mergeCell ref="Y20:AA22"/>
    <mergeCell ref="AB20:AD20"/>
    <mergeCell ref="AE20:AG20"/>
    <mergeCell ref="AH20:AJ20"/>
    <mergeCell ref="AK20:AM20"/>
    <mergeCell ref="AT18:AV18"/>
    <mergeCell ref="Y19:AA19"/>
    <mergeCell ref="AB19:AD19"/>
    <mergeCell ref="AE19:AG19"/>
    <mergeCell ref="AH19:AJ19"/>
    <mergeCell ref="AK19:AM19"/>
    <mergeCell ref="AN19:AP19"/>
    <mergeCell ref="AQ19:AS19"/>
    <mergeCell ref="AT19:AV19"/>
    <mergeCell ref="AW21:AY21"/>
    <mergeCell ref="AW22:AY22"/>
    <mergeCell ref="Y13:AA13"/>
    <mergeCell ref="AT17:AV17"/>
    <mergeCell ref="AZ17:BD19"/>
    <mergeCell ref="Y18:AA18"/>
    <mergeCell ref="AB18:AD18"/>
    <mergeCell ref="AE18:AG18"/>
    <mergeCell ref="AH18:AJ18"/>
    <mergeCell ref="AK18:AM18"/>
    <mergeCell ref="AN18:AP18"/>
    <mergeCell ref="AQ18:AS18"/>
    <mergeCell ref="AT16:AV16"/>
    <mergeCell ref="C17:G25"/>
    <mergeCell ref="H17:X19"/>
    <mergeCell ref="Y17:AA17"/>
    <mergeCell ref="AB17:AD17"/>
    <mergeCell ref="AE17:AG17"/>
    <mergeCell ref="AH17:AJ17"/>
    <mergeCell ref="AK17:AM17"/>
    <mergeCell ref="AN17:AP17"/>
    <mergeCell ref="AQ17:AS17"/>
    <mergeCell ref="AZ14:BD16"/>
    <mergeCell ref="AB15:AD15"/>
    <mergeCell ref="AE15:AG15"/>
    <mergeCell ref="AH15:AJ15"/>
    <mergeCell ref="AK15:AM15"/>
    <mergeCell ref="AN15:AP15"/>
    <mergeCell ref="AQ15:AS15"/>
    <mergeCell ref="AT15:AV15"/>
    <mergeCell ref="AB16:AD16"/>
    <mergeCell ref="AE16:AG16"/>
    <mergeCell ref="AH14:AJ14"/>
    <mergeCell ref="AK14:AM14"/>
    <mergeCell ref="H1:AU2"/>
    <mergeCell ref="F4:U4"/>
    <mergeCell ref="AM4:AR4"/>
    <mergeCell ref="AT4:BD4"/>
    <mergeCell ref="F5:L5"/>
    <mergeCell ref="M5:N5"/>
    <mergeCell ref="O5:U5"/>
    <mergeCell ref="AM5:AR5"/>
    <mergeCell ref="AT5:BD5"/>
    <mergeCell ref="AQ14:AS14"/>
    <mergeCell ref="AT14:AV14"/>
    <mergeCell ref="AH16:AJ16"/>
    <mergeCell ref="AK16:AM16"/>
    <mergeCell ref="AN16:AP16"/>
    <mergeCell ref="AQ16:AS16"/>
    <mergeCell ref="AZ13:BD13"/>
    <mergeCell ref="A14:A50"/>
    <mergeCell ref="B14:B50"/>
    <mergeCell ref="C14:G16"/>
    <mergeCell ref="H14:X16"/>
    <mergeCell ref="Y14:AA16"/>
    <mergeCell ref="AB14:AD14"/>
    <mergeCell ref="AE14:AG14"/>
    <mergeCell ref="F6:U6"/>
    <mergeCell ref="AM6:AR6"/>
    <mergeCell ref="AT6:BD6"/>
    <mergeCell ref="A12:A13"/>
    <mergeCell ref="B12:B13"/>
    <mergeCell ref="C12:G13"/>
    <mergeCell ref="H12:X13"/>
    <mergeCell ref="Y12:AY12"/>
    <mergeCell ref="AZ12:BD12"/>
  </mergeCells>
  <phoneticPr fontId="4"/>
  <dataValidations count="1">
    <dataValidation type="list" allowBlank="1" showInputMessage="1" sqref="AB15:AY15 Y18:AY18 AB21:AY21 AB24:AY24 AB27:AY27 AB30:AY30 AB33:AY33 AB36:AY36 Y139:AY139 AB43:AY43 AB46:AY46 AB39:AY39 AB60:AY60 AB63:AY63 Y66:AA66 Y69:AA69 AB75:AY75 Y56:AY56 AB78:AY78 AB81:AY81 AB84:AY84 AB87:AY87 Y90:AY90 Y93:AY93 AB106:AY106 AB109:AY109 Y96:AY96 AB112:AY112 Y118:AY118 Y72:AY72 Y115:AY115 AB124:AY124 AB131:AY131 AB49:AY49 AB99:AY99 AB121:AY121 Y154:AV154 Y251:AV251 Y157:AV157 Y160:AV160 Y163:AV163 Y166:AV166 Y169:AV169 Y176:AV176 Y239:AV239 Y179:AV179 Y172:AV172 Y182:AV182 Y196:AV196 Y232:AV232 Y189:AY189 Y208:AY208 Y223:AV223 Y211:AV211 Y214:AV214 Y217:AV217 Y220:AV220 Y226:AV226 Y229:AV229 Y205:AY205 Y242:AV242 Y245:AV245 Y151:AV151 Y248:AV248 Y257:AV257 Y148:AV148 Y193:AV193 Y264:AV264 Y272:AV272 Y254:AY254" xr:uid="{00000000-0002-0000-1E00-000000000000}">
      <formula1>"☑,□"</formula1>
    </dataValidation>
  </dataValidations>
  <printOptions horizontalCentered="1"/>
  <pageMargins left="0.23622047244094491" right="0.23622047244094491" top="0.74803149606299213" bottom="0.74803149606299213" header="0.31496062992125984" footer="0.31496062992125984"/>
  <pageSetup paperSize="9" scale="93" fitToHeight="0" orientation="landscape" blackAndWhite="1" r:id="rId1"/>
  <rowBreaks count="5" manualBreakCount="5">
    <brk id="50" max="55" man="1"/>
    <brk id="100" max="55" man="1"/>
    <brk id="142" max="55" man="1"/>
    <brk id="183" max="55" man="1"/>
    <brk id="233" max="5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F408"/>
  <sheetViews>
    <sheetView view="pageBreakPreview" topLeftCell="H150" zoomScaleNormal="100" zoomScaleSheetLayoutView="100" workbookViewId="0"/>
  </sheetViews>
  <sheetFormatPr defaultColWidth="9" defaultRowHeight="10.5" customHeight="1"/>
  <cols>
    <col min="1" max="1" width="2.6640625" style="231" customWidth="1"/>
    <col min="2" max="56" width="2.33203125" style="231" customWidth="1"/>
    <col min="57" max="16384" width="9" style="231"/>
  </cols>
  <sheetData>
    <row r="1" spans="1:58" ht="10.5" customHeight="1">
      <c r="A1" s="228"/>
      <c r="B1" s="229"/>
      <c r="C1" s="229"/>
      <c r="D1" s="229"/>
      <c r="E1" s="229"/>
      <c r="F1" s="229"/>
      <c r="G1" s="229"/>
      <c r="H1" s="1181" t="s">
        <v>348</v>
      </c>
      <c r="I1" s="1181"/>
      <c r="J1" s="1181"/>
      <c r="K1" s="1181"/>
      <c r="L1" s="1181"/>
      <c r="M1" s="1181"/>
      <c r="N1" s="1181"/>
      <c r="O1" s="1181"/>
      <c r="P1" s="1181"/>
      <c r="Q1" s="1181"/>
      <c r="R1" s="1181"/>
      <c r="S1" s="1181"/>
      <c r="T1" s="1181"/>
      <c r="U1" s="1181"/>
      <c r="V1" s="1181"/>
      <c r="W1" s="1181"/>
      <c r="X1" s="1181"/>
      <c r="Y1" s="1181"/>
      <c r="Z1" s="1181"/>
      <c r="AA1" s="1181"/>
      <c r="AB1" s="1181"/>
      <c r="AC1" s="1181"/>
      <c r="AD1" s="1181"/>
      <c r="AE1" s="1181"/>
      <c r="AF1" s="1181"/>
      <c r="AG1" s="1181"/>
      <c r="AH1" s="1181"/>
      <c r="AI1" s="1181"/>
      <c r="AJ1" s="1181"/>
      <c r="AK1" s="1181"/>
      <c r="AL1" s="1181"/>
      <c r="AM1" s="1181"/>
      <c r="AN1" s="1181"/>
      <c r="AO1" s="1181"/>
      <c r="AP1" s="1181"/>
      <c r="AQ1" s="1181"/>
      <c r="AR1" s="1181"/>
      <c r="AS1" s="1181"/>
      <c r="AT1" s="1181"/>
      <c r="AU1" s="1181"/>
      <c r="AV1" s="229"/>
      <c r="AW1" s="229"/>
      <c r="AX1" s="233"/>
      <c r="AY1" s="233"/>
      <c r="AZ1" s="233"/>
      <c r="BA1" s="233"/>
      <c r="BB1" s="233"/>
      <c r="BC1" s="233"/>
      <c r="BD1" s="562" t="s">
        <v>1124</v>
      </c>
      <c r="BE1" s="567" t="str">
        <f>HYPERLINK("#'リンク一覧'!A1", "リンク一覧へ")</f>
        <v>リンク一覧へ</v>
      </c>
      <c r="BF1" s="138"/>
    </row>
    <row r="2" spans="1:58" ht="10.5" customHeight="1">
      <c r="A2" s="232"/>
      <c r="B2" s="232"/>
      <c r="C2" s="232"/>
      <c r="D2" s="232"/>
      <c r="E2" s="232"/>
      <c r="F2" s="232"/>
      <c r="G2" s="232"/>
      <c r="H2" s="1181"/>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1"/>
      <c r="AI2" s="1181"/>
      <c r="AJ2" s="1181"/>
      <c r="AK2" s="1181"/>
      <c r="AL2" s="1181"/>
      <c r="AM2" s="1181"/>
      <c r="AN2" s="1181"/>
      <c r="AO2" s="1181"/>
      <c r="AP2" s="1181"/>
      <c r="AQ2" s="1181"/>
      <c r="AR2" s="1181"/>
      <c r="AS2" s="1181"/>
      <c r="AT2" s="1181"/>
      <c r="AU2" s="1181"/>
      <c r="AV2" s="232"/>
      <c r="AW2" s="232"/>
      <c r="AX2" s="232"/>
      <c r="AY2" s="232"/>
      <c r="AZ2" s="232"/>
      <c r="BA2" s="232"/>
      <c r="BB2" s="232"/>
      <c r="BC2" s="232"/>
      <c r="BD2" s="230" t="s">
        <v>1041</v>
      </c>
    </row>
    <row r="3" spans="1:58" ht="10.5" customHeight="1">
      <c r="A3" s="232"/>
      <c r="B3" s="232"/>
      <c r="C3" s="232"/>
      <c r="D3" s="232"/>
      <c r="E3" s="232"/>
      <c r="F3" s="232"/>
      <c r="G3" s="232"/>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2"/>
      <c r="AW3" s="232"/>
      <c r="AX3" s="232"/>
      <c r="AY3" s="232"/>
      <c r="AZ3" s="232"/>
      <c r="BA3" s="232"/>
      <c r="BB3" s="232"/>
      <c r="BC3" s="232"/>
      <c r="BD3" s="230" t="s">
        <v>1053</v>
      </c>
    </row>
    <row r="4" spans="1:58" ht="10.5" customHeight="1">
      <c r="A4" s="33" t="s">
        <v>680</v>
      </c>
      <c r="D4" s="33"/>
      <c r="E4" s="33"/>
      <c r="F4" s="1270"/>
      <c r="G4" s="1270"/>
      <c r="H4" s="1270"/>
      <c r="I4" s="1270"/>
      <c r="J4" s="1270"/>
      <c r="K4" s="1270"/>
      <c r="L4" s="1270"/>
      <c r="M4" s="1270"/>
      <c r="N4" s="1270"/>
      <c r="O4" s="1270"/>
      <c r="P4" s="1270"/>
      <c r="Q4" s="1270"/>
      <c r="R4" s="1270"/>
      <c r="S4" s="1270"/>
      <c r="T4" s="1270"/>
      <c r="U4" s="1270"/>
      <c r="V4" s="228"/>
      <c r="W4" s="228"/>
      <c r="X4" s="228"/>
      <c r="Y4" s="228"/>
      <c r="Z4" s="228"/>
      <c r="AA4" s="228"/>
      <c r="AB4" s="228"/>
      <c r="AI4" s="228"/>
      <c r="AJ4" s="228"/>
      <c r="AK4" s="228"/>
      <c r="AL4" s="228"/>
      <c r="AM4" s="1247" t="s">
        <v>350</v>
      </c>
      <c r="AN4" s="1247"/>
      <c r="AO4" s="1247"/>
      <c r="AP4" s="1247"/>
      <c r="AQ4" s="1247"/>
      <c r="AR4" s="1247"/>
      <c r="AS4" s="228"/>
      <c r="AT4" s="1248" t="s">
        <v>797</v>
      </c>
      <c r="AU4" s="1248"/>
      <c r="AV4" s="1248"/>
      <c r="AW4" s="1248"/>
      <c r="AX4" s="1248"/>
      <c r="AY4" s="1248"/>
      <c r="AZ4" s="1248"/>
      <c r="BA4" s="1248"/>
      <c r="BB4" s="1248"/>
      <c r="BC4" s="1248"/>
      <c r="BD4" s="1248"/>
    </row>
    <row r="5" spans="1:58" ht="10.5" customHeight="1">
      <c r="A5" s="33" t="s">
        <v>681</v>
      </c>
      <c r="D5" s="33"/>
      <c r="E5" s="33"/>
      <c r="F5" s="1271" t="s">
        <v>694</v>
      </c>
      <c r="G5" s="1271"/>
      <c r="H5" s="1271"/>
      <c r="I5" s="1271"/>
      <c r="J5" s="1271"/>
      <c r="K5" s="1271"/>
      <c r="L5" s="1271"/>
      <c r="M5" s="1271" t="s">
        <v>1</v>
      </c>
      <c r="N5" s="1271"/>
      <c r="O5" s="1271" t="s">
        <v>696</v>
      </c>
      <c r="P5" s="1271"/>
      <c r="Q5" s="1271"/>
      <c r="R5" s="1271"/>
      <c r="S5" s="1271"/>
      <c r="T5" s="1271"/>
      <c r="U5" s="1271"/>
      <c r="V5" s="228"/>
      <c r="W5" s="228"/>
      <c r="X5" s="228"/>
      <c r="Y5" s="228"/>
      <c r="Z5" s="228"/>
      <c r="AA5" s="228"/>
      <c r="AB5" s="228"/>
      <c r="AI5" s="228"/>
      <c r="AJ5" s="228"/>
      <c r="AK5" s="228"/>
      <c r="AL5" s="228"/>
      <c r="AM5" s="1247" t="s">
        <v>438</v>
      </c>
      <c r="AN5" s="1247"/>
      <c r="AO5" s="1247"/>
      <c r="AP5" s="1247"/>
      <c r="AQ5" s="1247"/>
      <c r="AR5" s="1247"/>
      <c r="AS5" s="228"/>
      <c r="AT5" s="1249" t="str">
        <f>IF(基本情報!$C$4="","",基本情報!$C$4)</f>
        <v/>
      </c>
      <c r="AU5" s="1249"/>
      <c r="AV5" s="1249"/>
      <c r="AW5" s="1249"/>
      <c r="AX5" s="1249"/>
      <c r="AY5" s="1249"/>
      <c r="AZ5" s="1249"/>
      <c r="BA5" s="1249"/>
      <c r="BB5" s="1249"/>
      <c r="BC5" s="1249"/>
      <c r="BD5" s="1249"/>
    </row>
    <row r="6" spans="1:58" ht="10.5" customHeight="1">
      <c r="A6" s="33" t="s">
        <v>682</v>
      </c>
      <c r="D6" s="33"/>
      <c r="E6" s="33"/>
      <c r="F6" s="1270"/>
      <c r="G6" s="1270"/>
      <c r="H6" s="1270"/>
      <c r="I6" s="1270"/>
      <c r="J6" s="1270"/>
      <c r="K6" s="1270"/>
      <c r="L6" s="1270"/>
      <c r="M6" s="1270"/>
      <c r="N6" s="1270"/>
      <c r="O6" s="1270"/>
      <c r="P6" s="1270"/>
      <c r="Q6" s="1270"/>
      <c r="R6" s="1270"/>
      <c r="S6" s="1270"/>
      <c r="T6" s="1270"/>
      <c r="U6" s="1270"/>
      <c r="V6" s="228"/>
      <c r="W6" s="228"/>
      <c r="X6" s="228"/>
      <c r="Y6" s="228"/>
      <c r="Z6" s="228"/>
      <c r="AA6" s="228"/>
      <c r="AB6" s="228"/>
      <c r="AI6" s="228"/>
      <c r="AJ6" s="228"/>
      <c r="AK6" s="228"/>
      <c r="AL6" s="228"/>
      <c r="AM6" s="1247" t="s">
        <v>351</v>
      </c>
      <c r="AN6" s="1247"/>
      <c r="AO6" s="1247"/>
      <c r="AP6" s="1247"/>
      <c r="AQ6" s="1247"/>
      <c r="AR6" s="1247"/>
      <c r="AS6" s="228"/>
      <c r="AT6" s="1248"/>
      <c r="AU6" s="1248"/>
      <c r="AV6" s="1248"/>
      <c r="AW6" s="1248"/>
      <c r="AX6" s="1248"/>
      <c r="AY6" s="1248"/>
      <c r="AZ6" s="1248"/>
      <c r="BA6" s="1248"/>
      <c r="BB6" s="1248"/>
      <c r="BC6" s="1248"/>
      <c r="BD6" s="1248"/>
    </row>
    <row r="7" spans="1:58" ht="10.5" customHeight="1">
      <c r="A7" s="227"/>
      <c r="B7" s="227"/>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1247" t="s">
        <v>799</v>
      </c>
      <c r="AN7" s="1247"/>
      <c r="AO7" s="1247"/>
      <c r="AP7" s="1247"/>
      <c r="AQ7" s="1247"/>
      <c r="AR7" s="1247"/>
      <c r="AS7" s="228"/>
      <c r="AT7" s="1275" t="s">
        <v>663</v>
      </c>
      <c r="AU7" s="1275"/>
      <c r="AV7" s="1275"/>
      <c r="AW7" s="1275"/>
      <c r="AX7" s="1275"/>
      <c r="AY7" s="277" t="s">
        <v>1</v>
      </c>
      <c r="AZ7" s="1275" t="s">
        <v>663</v>
      </c>
      <c r="BA7" s="1275"/>
      <c r="BB7" s="1275"/>
      <c r="BC7" s="1275"/>
      <c r="BD7" s="1275"/>
    </row>
    <row r="8" spans="1:58" ht="10.5" customHeight="1">
      <c r="A8" s="227"/>
      <c r="B8" s="227"/>
      <c r="C8" s="228"/>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75"/>
      <c r="AN8" s="275"/>
      <c r="AO8" s="275"/>
      <c r="AP8" s="275"/>
      <c r="AQ8" s="275"/>
      <c r="AR8" s="275"/>
      <c r="AS8" s="228"/>
      <c r="AT8" s="228"/>
      <c r="AU8" s="228"/>
      <c r="AV8" s="228"/>
      <c r="AW8" s="228"/>
      <c r="AX8" s="228"/>
      <c r="AY8" s="228"/>
      <c r="AZ8" s="228"/>
      <c r="BA8" s="228"/>
      <c r="BB8" s="228"/>
      <c r="BC8" s="228"/>
      <c r="BD8" s="228"/>
    </row>
    <row r="9" spans="1:58" ht="10.5" customHeight="1">
      <c r="A9" s="228" t="s">
        <v>352</v>
      </c>
      <c r="B9" s="228"/>
      <c r="C9" s="228"/>
      <c r="D9" s="228"/>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row>
    <row r="10" spans="1:58" ht="10.5" customHeight="1">
      <c r="A10" s="228" t="s">
        <v>686</v>
      </c>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row>
    <row r="11" spans="1:58" ht="10.5" customHeight="1">
      <c r="A11" s="228" t="s">
        <v>687</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row>
    <row r="12" spans="1:58" ht="10.5" customHeight="1">
      <c r="A12" s="1250" t="s">
        <v>353</v>
      </c>
      <c r="B12" s="1250" t="s">
        <v>679</v>
      </c>
      <c r="C12" s="1182" t="s">
        <v>355</v>
      </c>
      <c r="D12" s="1182"/>
      <c r="E12" s="1182"/>
      <c r="F12" s="1182"/>
      <c r="G12" s="1182"/>
      <c r="H12" s="1183" t="s">
        <v>356</v>
      </c>
      <c r="I12" s="1183"/>
      <c r="J12" s="1183"/>
      <c r="K12" s="1183"/>
      <c r="L12" s="1183"/>
      <c r="M12" s="1183"/>
      <c r="N12" s="1183"/>
      <c r="O12" s="1183"/>
      <c r="P12" s="1183"/>
      <c r="Q12" s="1183"/>
      <c r="R12" s="1183"/>
      <c r="S12" s="1183"/>
      <c r="T12" s="1183"/>
      <c r="U12" s="1183"/>
      <c r="V12" s="1183"/>
      <c r="W12" s="1183"/>
      <c r="X12" s="1183"/>
      <c r="Y12" s="1184" t="s">
        <v>354</v>
      </c>
      <c r="Z12" s="1184"/>
      <c r="AA12" s="1184"/>
      <c r="AB12" s="1184"/>
      <c r="AC12" s="1184"/>
      <c r="AD12" s="1184"/>
      <c r="AE12" s="1184"/>
      <c r="AF12" s="1184"/>
      <c r="AG12" s="1184"/>
      <c r="AH12" s="1184"/>
      <c r="AI12" s="1184"/>
      <c r="AJ12" s="1184"/>
      <c r="AK12" s="1184"/>
      <c r="AL12" s="1184"/>
      <c r="AM12" s="1184"/>
      <c r="AN12" s="1184"/>
      <c r="AO12" s="1184"/>
      <c r="AP12" s="1184"/>
      <c r="AQ12" s="1184"/>
      <c r="AR12" s="1184"/>
      <c r="AS12" s="1184"/>
      <c r="AT12" s="1184"/>
      <c r="AU12" s="1184"/>
      <c r="AV12" s="1184"/>
      <c r="AW12" s="1184"/>
      <c r="AX12" s="1184"/>
      <c r="AY12" s="1184"/>
      <c r="AZ12" s="1185" t="s">
        <v>689</v>
      </c>
      <c r="BA12" s="1185"/>
      <c r="BB12" s="1185"/>
      <c r="BC12" s="1185"/>
      <c r="BD12" s="1185"/>
    </row>
    <row r="13" spans="1:58" ht="10.5" customHeight="1">
      <c r="A13" s="1250"/>
      <c r="B13" s="1250"/>
      <c r="C13" s="1182"/>
      <c r="D13" s="1182"/>
      <c r="E13" s="1182"/>
      <c r="F13" s="1182"/>
      <c r="G13" s="1182"/>
      <c r="H13" s="1183"/>
      <c r="I13" s="1183"/>
      <c r="J13" s="1183"/>
      <c r="K13" s="1183"/>
      <c r="L13" s="1183"/>
      <c r="M13" s="1183"/>
      <c r="N13" s="1183"/>
      <c r="O13" s="1183"/>
      <c r="P13" s="1183"/>
      <c r="Q13" s="1183"/>
      <c r="R13" s="1183"/>
      <c r="S13" s="1183"/>
      <c r="T13" s="1183"/>
      <c r="U13" s="1183"/>
      <c r="V13" s="1183"/>
      <c r="W13" s="1183"/>
      <c r="X13" s="1183"/>
      <c r="Y13" s="1184" t="s">
        <v>357</v>
      </c>
      <c r="Z13" s="1184"/>
      <c r="AA13" s="1184"/>
      <c r="AB13" s="1272" t="s">
        <v>688</v>
      </c>
      <c r="AC13" s="1273"/>
      <c r="AD13" s="1273"/>
      <c r="AE13" s="1273"/>
      <c r="AF13" s="1273"/>
      <c r="AG13" s="1273"/>
      <c r="AH13" s="1273"/>
      <c r="AI13" s="1273"/>
      <c r="AJ13" s="1273"/>
      <c r="AK13" s="1273"/>
      <c r="AL13" s="1273"/>
      <c r="AM13" s="1273"/>
      <c r="AN13" s="1273"/>
      <c r="AO13" s="1273"/>
      <c r="AP13" s="1273"/>
      <c r="AQ13" s="1273"/>
      <c r="AR13" s="1273"/>
      <c r="AS13" s="1273"/>
      <c r="AT13" s="1273"/>
      <c r="AU13" s="1273"/>
      <c r="AV13" s="1273"/>
      <c r="AW13" s="1273"/>
      <c r="AX13" s="1273"/>
      <c r="AY13" s="1274"/>
      <c r="AZ13" s="1186" t="s">
        <v>683</v>
      </c>
      <c r="BA13" s="1186"/>
      <c r="BB13" s="1186"/>
      <c r="BC13" s="1186"/>
      <c r="BD13" s="1186"/>
    </row>
    <row r="14" spans="1:58" ht="10.5" customHeight="1">
      <c r="A14" s="1235" t="s">
        <v>359</v>
      </c>
      <c r="B14" s="1235" t="s">
        <v>360</v>
      </c>
      <c r="C14" s="1226" t="s">
        <v>361</v>
      </c>
      <c r="D14" s="1227"/>
      <c r="E14" s="1227"/>
      <c r="F14" s="1227"/>
      <c r="G14" s="1228"/>
      <c r="H14" s="1226" t="s">
        <v>403</v>
      </c>
      <c r="I14" s="1227"/>
      <c r="J14" s="1227"/>
      <c r="K14" s="1227"/>
      <c r="L14" s="1227"/>
      <c r="M14" s="1227"/>
      <c r="N14" s="1227"/>
      <c r="O14" s="1227"/>
      <c r="P14" s="1227"/>
      <c r="Q14" s="1227"/>
      <c r="R14" s="1227"/>
      <c r="S14" s="1227"/>
      <c r="T14" s="1227"/>
      <c r="U14" s="1227"/>
      <c r="V14" s="1227"/>
      <c r="W14" s="1227"/>
      <c r="X14" s="1228"/>
      <c r="Y14" s="1196"/>
      <c r="Z14" s="1197"/>
      <c r="AA14" s="1198"/>
      <c r="AB14" s="1205"/>
      <c r="AC14" s="1206"/>
      <c r="AD14" s="1207"/>
      <c r="AE14" s="1205"/>
      <c r="AF14" s="1206"/>
      <c r="AG14" s="1207"/>
      <c r="AH14" s="1205"/>
      <c r="AI14" s="1206"/>
      <c r="AJ14" s="1207"/>
      <c r="AK14" s="1205"/>
      <c r="AL14" s="1206"/>
      <c r="AM14" s="1207"/>
      <c r="AN14" s="1205"/>
      <c r="AO14" s="1206"/>
      <c r="AP14" s="1207"/>
      <c r="AQ14" s="1205"/>
      <c r="AR14" s="1206"/>
      <c r="AS14" s="1207"/>
      <c r="AT14" s="1205"/>
      <c r="AU14" s="1206"/>
      <c r="AV14" s="1207"/>
      <c r="AW14" s="1205"/>
      <c r="AX14" s="1206"/>
      <c r="AY14" s="1207"/>
      <c r="AZ14" s="1187"/>
      <c r="BA14" s="1188"/>
      <c r="BB14" s="1188"/>
      <c r="BC14" s="1188"/>
      <c r="BD14" s="1189"/>
    </row>
    <row r="15" spans="1:58" ht="10.5" customHeight="1">
      <c r="A15" s="1236"/>
      <c r="B15" s="1236"/>
      <c r="C15" s="1229"/>
      <c r="D15" s="1230"/>
      <c r="E15" s="1230"/>
      <c r="F15" s="1230"/>
      <c r="G15" s="1231"/>
      <c r="H15" s="1229"/>
      <c r="I15" s="1230"/>
      <c r="J15" s="1230"/>
      <c r="K15" s="1230"/>
      <c r="L15" s="1230"/>
      <c r="M15" s="1230"/>
      <c r="N15" s="1230"/>
      <c r="O15" s="1230"/>
      <c r="P15" s="1230"/>
      <c r="Q15" s="1230"/>
      <c r="R15" s="1230"/>
      <c r="S15" s="1230"/>
      <c r="T15" s="1230"/>
      <c r="U15" s="1230"/>
      <c r="V15" s="1230"/>
      <c r="W15" s="1230"/>
      <c r="X15" s="1231"/>
      <c r="Y15" s="1199"/>
      <c r="Z15" s="1200"/>
      <c r="AA15" s="1201"/>
      <c r="AB15" s="1208" t="s">
        <v>338</v>
      </c>
      <c r="AC15" s="1209"/>
      <c r="AD15" s="1210"/>
      <c r="AE15" s="1208" t="s">
        <v>439</v>
      </c>
      <c r="AF15" s="1209"/>
      <c r="AG15" s="1210"/>
      <c r="AH15" s="1208" t="s">
        <v>439</v>
      </c>
      <c r="AI15" s="1209"/>
      <c r="AJ15" s="1210"/>
      <c r="AK15" s="1208" t="s">
        <v>439</v>
      </c>
      <c r="AL15" s="1209"/>
      <c r="AM15" s="1210"/>
      <c r="AN15" s="1208" t="s">
        <v>439</v>
      </c>
      <c r="AO15" s="1209"/>
      <c r="AP15" s="1210"/>
      <c r="AQ15" s="1208" t="s">
        <v>439</v>
      </c>
      <c r="AR15" s="1209"/>
      <c r="AS15" s="1210"/>
      <c r="AT15" s="1208" t="s">
        <v>439</v>
      </c>
      <c r="AU15" s="1209"/>
      <c r="AV15" s="1210"/>
      <c r="AW15" s="1208" t="s">
        <v>439</v>
      </c>
      <c r="AX15" s="1209"/>
      <c r="AY15" s="1210"/>
      <c r="AZ15" s="1190"/>
      <c r="BA15" s="1191"/>
      <c r="BB15" s="1191"/>
      <c r="BC15" s="1191"/>
      <c r="BD15" s="1192"/>
    </row>
    <row r="16" spans="1:58" ht="10.5" customHeight="1">
      <c r="A16" s="1236"/>
      <c r="B16" s="1236"/>
      <c r="C16" s="1232"/>
      <c r="D16" s="1233"/>
      <c r="E16" s="1233"/>
      <c r="F16" s="1233"/>
      <c r="G16" s="1234"/>
      <c r="H16" s="1232"/>
      <c r="I16" s="1233"/>
      <c r="J16" s="1233"/>
      <c r="K16" s="1233"/>
      <c r="L16" s="1233"/>
      <c r="M16" s="1233"/>
      <c r="N16" s="1233"/>
      <c r="O16" s="1233"/>
      <c r="P16" s="1233"/>
      <c r="Q16" s="1233"/>
      <c r="R16" s="1233"/>
      <c r="S16" s="1233"/>
      <c r="T16" s="1233"/>
      <c r="U16" s="1233"/>
      <c r="V16" s="1233"/>
      <c r="W16" s="1233"/>
      <c r="X16" s="1234"/>
      <c r="Y16" s="1202"/>
      <c r="Z16" s="1203"/>
      <c r="AA16" s="1204"/>
      <c r="AB16" s="1211"/>
      <c r="AC16" s="1212"/>
      <c r="AD16" s="1213"/>
      <c r="AE16" s="1211"/>
      <c r="AF16" s="1212"/>
      <c r="AG16" s="1213"/>
      <c r="AH16" s="1211"/>
      <c r="AI16" s="1212"/>
      <c r="AJ16" s="1213"/>
      <c r="AK16" s="1211"/>
      <c r="AL16" s="1212"/>
      <c r="AM16" s="1213"/>
      <c r="AN16" s="1211"/>
      <c r="AO16" s="1212"/>
      <c r="AP16" s="1213"/>
      <c r="AQ16" s="1211"/>
      <c r="AR16" s="1212"/>
      <c r="AS16" s="1213"/>
      <c r="AT16" s="1211"/>
      <c r="AU16" s="1212"/>
      <c r="AV16" s="1213"/>
      <c r="AW16" s="1211"/>
      <c r="AX16" s="1212"/>
      <c r="AY16" s="1213"/>
      <c r="AZ16" s="1193"/>
      <c r="BA16" s="1194"/>
      <c r="BB16" s="1194"/>
      <c r="BC16" s="1194"/>
      <c r="BD16" s="1195"/>
    </row>
    <row r="17" spans="1:56" ht="10.5" customHeight="1">
      <c r="A17" s="1236"/>
      <c r="B17" s="1236"/>
      <c r="C17" s="1226" t="s">
        <v>362</v>
      </c>
      <c r="D17" s="1227"/>
      <c r="E17" s="1227"/>
      <c r="F17" s="1227"/>
      <c r="G17" s="1228"/>
      <c r="H17" s="1226" t="s">
        <v>1314</v>
      </c>
      <c r="I17" s="1227"/>
      <c r="J17" s="1227"/>
      <c r="K17" s="1227"/>
      <c r="L17" s="1227"/>
      <c r="M17" s="1227"/>
      <c r="N17" s="1227"/>
      <c r="O17" s="1227"/>
      <c r="P17" s="1227"/>
      <c r="Q17" s="1227"/>
      <c r="R17" s="1227"/>
      <c r="S17" s="1227"/>
      <c r="T17" s="1227"/>
      <c r="U17" s="1227"/>
      <c r="V17" s="1227"/>
      <c r="W17" s="1227"/>
      <c r="X17" s="1228"/>
      <c r="Y17" s="1205"/>
      <c r="Z17" s="1206"/>
      <c r="AA17" s="1207"/>
      <c r="AB17" s="1205"/>
      <c r="AC17" s="1206"/>
      <c r="AD17" s="1207"/>
      <c r="AE17" s="1205"/>
      <c r="AF17" s="1206"/>
      <c r="AG17" s="1207"/>
      <c r="AH17" s="1205"/>
      <c r="AI17" s="1206"/>
      <c r="AJ17" s="1207"/>
      <c r="AK17" s="1205"/>
      <c r="AL17" s="1206"/>
      <c r="AM17" s="1207"/>
      <c r="AN17" s="1205"/>
      <c r="AO17" s="1206"/>
      <c r="AP17" s="1207"/>
      <c r="AQ17" s="1205"/>
      <c r="AR17" s="1206"/>
      <c r="AS17" s="1207"/>
      <c r="AT17" s="1205"/>
      <c r="AU17" s="1206"/>
      <c r="AV17" s="1207"/>
      <c r="AW17" s="1205"/>
      <c r="AX17" s="1206"/>
      <c r="AY17" s="1207"/>
      <c r="AZ17" s="1187"/>
      <c r="BA17" s="1188"/>
      <c r="BB17" s="1188"/>
      <c r="BC17" s="1188"/>
      <c r="BD17" s="1189"/>
    </row>
    <row r="18" spans="1:56" ht="10.5" customHeight="1">
      <c r="A18" s="1236"/>
      <c r="B18" s="1236"/>
      <c r="C18" s="1229"/>
      <c r="D18" s="1230"/>
      <c r="E18" s="1230"/>
      <c r="F18" s="1230"/>
      <c r="G18" s="1231"/>
      <c r="H18" s="1229"/>
      <c r="I18" s="1230"/>
      <c r="J18" s="1230"/>
      <c r="K18" s="1230"/>
      <c r="L18" s="1230"/>
      <c r="M18" s="1230"/>
      <c r="N18" s="1230"/>
      <c r="O18" s="1230"/>
      <c r="P18" s="1230"/>
      <c r="Q18" s="1230"/>
      <c r="R18" s="1230"/>
      <c r="S18" s="1230"/>
      <c r="T18" s="1230"/>
      <c r="U18" s="1230"/>
      <c r="V18" s="1230"/>
      <c r="W18" s="1230"/>
      <c r="X18" s="1231"/>
      <c r="Y18" s="1208" t="s">
        <v>338</v>
      </c>
      <c r="Z18" s="1209"/>
      <c r="AA18" s="1210"/>
      <c r="AB18" s="1208" t="s">
        <v>338</v>
      </c>
      <c r="AC18" s="1209"/>
      <c r="AD18" s="1210"/>
      <c r="AE18" s="1208" t="s">
        <v>439</v>
      </c>
      <c r="AF18" s="1209"/>
      <c r="AG18" s="1210"/>
      <c r="AH18" s="1208" t="s">
        <v>439</v>
      </c>
      <c r="AI18" s="1209"/>
      <c r="AJ18" s="1210"/>
      <c r="AK18" s="1208" t="s">
        <v>439</v>
      </c>
      <c r="AL18" s="1209"/>
      <c r="AM18" s="1210"/>
      <c r="AN18" s="1208" t="s">
        <v>439</v>
      </c>
      <c r="AO18" s="1209"/>
      <c r="AP18" s="1210"/>
      <c r="AQ18" s="1208" t="s">
        <v>439</v>
      </c>
      <c r="AR18" s="1209"/>
      <c r="AS18" s="1210"/>
      <c r="AT18" s="1208" t="s">
        <v>439</v>
      </c>
      <c r="AU18" s="1209"/>
      <c r="AV18" s="1210"/>
      <c r="AW18" s="1208" t="s">
        <v>439</v>
      </c>
      <c r="AX18" s="1209"/>
      <c r="AY18" s="1210"/>
      <c r="AZ18" s="1190"/>
      <c r="BA18" s="1191"/>
      <c r="BB18" s="1191"/>
      <c r="BC18" s="1191"/>
      <c r="BD18" s="1192"/>
    </row>
    <row r="19" spans="1:56" ht="10.5" customHeight="1">
      <c r="A19" s="1236"/>
      <c r="B19" s="1236"/>
      <c r="C19" s="1229"/>
      <c r="D19" s="1230"/>
      <c r="E19" s="1230"/>
      <c r="F19" s="1230"/>
      <c r="G19" s="1231"/>
      <c r="H19" s="1232"/>
      <c r="I19" s="1233"/>
      <c r="J19" s="1233"/>
      <c r="K19" s="1233"/>
      <c r="L19" s="1233"/>
      <c r="M19" s="1233"/>
      <c r="N19" s="1233"/>
      <c r="O19" s="1233"/>
      <c r="P19" s="1233"/>
      <c r="Q19" s="1233"/>
      <c r="R19" s="1233"/>
      <c r="S19" s="1233"/>
      <c r="T19" s="1233"/>
      <c r="U19" s="1233"/>
      <c r="V19" s="1233"/>
      <c r="W19" s="1233"/>
      <c r="X19" s="1234"/>
      <c r="Y19" s="1211"/>
      <c r="Z19" s="1212"/>
      <c r="AA19" s="1213"/>
      <c r="AB19" s="1211"/>
      <c r="AC19" s="1212"/>
      <c r="AD19" s="1213"/>
      <c r="AE19" s="1211"/>
      <c r="AF19" s="1212"/>
      <c r="AG19" s="1213"/>
      <c r="AH19" s="1211"/>
      <c r="AI19" s="1212"/>
      <c r="AJ19" s="1213"/>
      <c r="AK19" s="1211"/>
      <c r="AL19" s="1212"/>
      <c r="AM19" s="1213"/>
      <c r="AN19" s="1211"/>
      <c r="AO19" s="1212"/>
      <c r="AP19" s="1213"/>
      <c r="AQ19" s="1211"/>
      <c r="AR19" s="1212"/>
      <c r="AS19" s="1213"/>
      <c r="AT19" s="1211"/>
      <c r="AU19" s="1212"/>
      <c r="AV19" s="1213"/>
      <c r="AW19" s="1211"/>
      <c r="AX19" s="1212"/>
      <c r="AY19" s="1213"/>
      <c r="AZ19" s="1193"/>
      <c r="BA19" s="1194"/>
      <c r="BB19" s="1194"/>
      <c r="BC19" s="1194"/>
      <c r="BD19" s="1195"/>
    </row>
    <row r="20" spans="1:56" ht="10.5" customHeight="1">
      <c r="A20" s="1236"/>
      <c r="B20" s="1236"/>
      <c r="C20" s="1229"/>
      <c r="D20" s="1230"/>
      <c r="E20" s="1230"/>
      <c r="F20" s="1230"/>
      <c r="G20" s="1231"/>
      <c r="H20" s="1214" t="s">
        <v>363</v>
      </c>
      <c r="I20" s="1215"/>
      <c r="J20" s="1215"/>
      <c r="K20" s="1215"/>
      <c r="L20" s="1215"/>
      <c r="M20" s="1215"/>
      <c r="N20" s="1215"/>
      <c r="O20" s="1215"/>
      <c r="P20" s="1215"/>
      <c r="Q20" s="1215"/>
      <c r="R20" s="1215"/>
      <c r="S20" s="1215"/>
      <c r="T20" s="1215"/>
      <c r="U20" s="1215"/>
      <c r="V20" s="1215"/>
      <c r="W20" s="1215"/>
      <c r="X20" s="1216"/>
      <c r="Y20" s="1196"/>
      <c r="Z20" s="1197"/>
      <c r="AA20" s="1198"/>
      <c r="AB20" s="1205"/>
      <c r="AC20" s="1206"/>
      <c r="AD20" s="1207"/>
      <c r="AE20" s="1205"/>
      <c r="AF20" s="1206"/>
      <c r="AG20" s="1207"/>
      <c r="AH20" s="1205"/>
      <c r="AI20" s="1206"/>
      <c r="AJ20" s="1207"/>
      <c r="AK20" s="1205"/>
      <c r="AL20" s="1206"/>
      <c r="AM20" s="1207"/>
      <c r="AN20" s="1205"/>
      <c r="AO20" s="1206"/>
      <c r="AP20" s="1207"/>
      <c r="AQ20" s="1205"/>
      <c r="AR20" s="1206"/>
      <c r="AS20" s="1207"/>
      <c r="AT20" s="1205"/>
      <c r="AU20" s="1206"/>
      <c r="AV20" s="1207"/>
      <c r="AW20" s="1205"/>
      <c r="AX20" s="1206"/>
      <c r="AY20" s="1207"/>
      <c r="AZ20" s="1187"/>
      <c r="BA20" s="1188"/>
      <c r="BB20" s="1188"/>
      <c r="BC20" s="1188"/>
      <c r="BD20" s="1189"/>
    </row>
    <row r="21" spans="1:56" ht="10.5" customHeight="1">
      <c r="A21" s="1236"/>
      <c r="B21" s="1236"/>
      <c r="C21" s="1229"/>
      <c r="D21" s="1230"/>
      <c r="E21" s="1230"/>
      <c r="F21" s="1230"/>
      <c r="G21" s="1231"/>
      <c r="H21" s="1217"/>
      <c r="I21" s="1218"/>
      <c r="J21" s="1218"/>
      <c r="K21" s="1218"/>
      <c r="L21" s="1218"/>
      <c r="M21" s="1218"/>
      <c r="N21" s="1218"/>
      <c r="O21" s="1218"/>
      <c r="P21" s="1218"/>
      <c r="Q21" s="1218"/>
      <c r="R21" s="1218"/>
      <c r="S21" s="1218"/>
      <c r="T21" s="1218"/>
      <c r="U21" s="1218"/>
      <c r="V21" s="1218"/>
      <c r="W21" s="1218"/>
      <c r="X21" s="1219"/>
      <c r="Y21" s="1199"/>
      <c r="Z21" s="1200"/>
      <c r="AA21" s="1201"/>
      <c r="AB21" s="1208" t="s">
        <v>338</v>
      </c>
      <c r="AC21" s="1209"/>
      <c r="AD21" s="1210"/>
      <c r="AE21" s="1208" t="s">
        <v>439</v>
      </c>
      <c r="AF21" s="1209"/>
      <c r="AG21" s="1210"/>
      <c r="AH21" s="1208" t="s">
        <v>439</v>
      </c>
      <c r="AI21" s="1209"/>
      <c r="AJ21" s="1210"/>
      <c r="AK21" s="1208" t="s">
        <v>439</v>
      </c>
      <c r="AL21" s="1209"/>
      <c r="AM21" s="1210"/>
      <c r="AN21" s="1208" t="s">
        <v>439</v>
      </c>
      <c r="AO21" s="1209"/>
      <c r="AP21" s="1210"/>
      <c r="AQ21" s="1208" t="s">
        <v>439</v>
      </c>
      <c r="AR21" s="1209"/>
      <c r="AS21" s="1210"/>
      <c r="AT21" s="1208" t="s">
        <v>439</v>
      </c>
      <c r="AU21" s="1209"/>
      <c r="AV21" s="1210"/>
      <c r="AW21" s="1208" t="s">
        <v>439</v>
      </c>
      <c r="AX21" s="1209"/>
      <c r="AY21" s="1210"/>
      <c r="AZ21" s="1190"/>
      <c r="BA21" s="1191"/>
      <c r="BB21" s="1191"/>
      <c r="BC21" s="1191"/>
      <c r="BD21" s="1192"/>
    </row>
    <row r="22" spans="1:56" ht="10.5" customHeight="1">
      <c r="A22" s="1236"/>
      <c r="B22" s="1236"/>
      <c r="C22" s="1229"/>
      <c r="D22" s="1230"/>
      <c r="E22" s="1230"/>
      <c r="F22" s="1230"/>
      <c r="G22" s="1231"/>
      <c r="H22" s="1220"/>
      <c r="I22" s="1221"/>
      <c r="J22" s="1221"/>
      <c r="K22" s="1221"/>
      <c r="L22" s="1221"/>
      <c r="M22" s="1221"/>
      <c r="N22" s="1221"/>
      <c r="O22" s="1221"/>
      <c r="P22" s="1221"/>
      <c r="Q22" s="1221"/>
      <c r="R22" s="1221"/>
      <c r="S22" s="1221"/>
      <c r="T22" s="1221"/>
      <c r="U22" s="1221"/>
      <c r="V22" s="1221"/>
      <c r="W22" s="1221"/>
      <c r="X22" s="1222"/>
      <c r="Y22" s="1202"/>
      <c r="Z22" s="1203"/>
      <c r="AA22" s="1204"/>
      <c r="AB22" s="1211"/>
      <c r="AC22" s="1212"/>
      <c r="AD22" s="1213"/>
      <c r="AE22" s="1211"/>
      <c r="AF22" s="1212"/>
      <c r="AG22" s="1213"/>
      <c r="AH22" s="1211"/>
      <c r="AI22" s="1212"/>
      <c r="AJ22" s="1213"/>
      <c r="AK22" s="1211"/>
      <c r="AL22" s="1212"/>
      <c r="AM22" s="1213"/>
      <c r="AN22" s="1211"/>
      <c r="AO22" s="1212"/>
      <c r="AP22" s="1213"/>
      <c r="AQ22" s="1211"/>
      <c r="AR22" s="1212"/>
      <c r="AS22" s="1213"/>
      <c r="AT22" s="1211"/>
      <c r="AU22" s="1212"/>
      <c r="AV22" s="1213"/>
      <c r="AW22" s="1211"/>
      <c r="AX22" s="1212"/>
      <c r="AY22" s="1213"/>
      <c r="AZ22" s="1193"/>
      <c r="BA22" s="1194"/>
      <c r="BB22" s="1194"/>
      <c r="BC22" s="1194"/>
      <c r="BD22" s="1195"/>
    </row>
    <row r="23" spans="1:56" ht="10.5" customHeight="1">
      <c r="A23" s="1236"/>
      <c r="B23" s="1236"/>
      <c r="C23" s="1229"/>
      <c r="D23" s="1230"/>
      <c r="E23" s="1230"/>
      <c r="F23" s="1230"/>
      <c r="G23" s="1231"/>
      <c r="H23" s="1226" t="s">
        <v>364</v>
      </c>
      <c r="I23" s="1227"/>
      <c r="J23" s="1227"/>
      <c r="K23" s="1227"/>
      <c r="L23" s="1227"/>
      <c r="M23" s="1227"/>
      <c r="N23" s="1227"/>
      <c r="O23" s="1227"/>
      <c r="P23" s="1227"/>
      <c r="Q23" s="1227"/>
      <c r="R23" s="1227"/>
      <c r="S23" s="1227"/>
      <c r="T23" s="1227"/>
      <c r="U23" s="1227"/>
      <c r="V23" s="1227"/>
      <c r="W23" s="1227"/>
      <c r="X23" s="1228"/>
      <c r="Y23" s="1196"/>
      <c r="Z23" s="1197"/>
      <c r="AA23" s="1198"/>
      <c r="AB23" s="1205"/>
      <c r="AC23" s="1206"/>
      <c r="AD23" s="1207"/>
      <c r="AE23" s="1205"/>
      <c r="AF23" s="1206"/>
      <c r="AG23" s="1207"/>
      <c r="AH23" s="1205"/>
      <c r="AI23" s="1206"/>
      <c r="AJ23" s="1207"/>
      <c r="AK23" s="1205"/>
      <c r="AL23" s="1206"/>
      <c r="AM23" s="1207"/>
      <c r="AN23" s="1205"/>
      <c r="AO23" s="1206"/>
      <c r="AP23" s="1207"/>
      <c r="AQ23" s="1205"/>
      <c r="AR23" s="1206"/>
      <c r="AS23" s="1207"/>
      <c r="AT23" s="1205"/>
      <c r="AU23" s="1206"/>
      <c r="AV23" s="1207"/>
      <c r="AW23" s="1205"/>
      <c r="AX23" s="1206"/>
      <c r="AY23" s="1207"/>
      <c r="AZ23" s="1187"/>
      <c r="BA23" s="1188"/>
      <c r="BB23" s="1188"/>
      <c r="BC23" s="1188"/>
      <c r="BD23" s="1189"/>
    </row>
    <row r="24" spans="1:56" ht="10.5" customHeight="1">
      <c r="A24" s="1236"/>
      <c r="B24" s="1236"/>
      <c r="C24" s="1229"/>
      <c r="D24" s="1230"/>
      <c r="E24" s="1230"/>
      <c r="F24" s="1230"/>
      <c r="G24" s="1231"/>
      <c r="H24" s="1229"/>
      <c r="I24" s="1230"/>
      <c r="J24" s="1230"/>
      <c r="K24" s="1230"/>
      <c r="L24" s="1230"/>
      <c r="M24" s="1230"/>
      <c r="N24" s="1230"/>
      <c r="O24" s="1230"/>
      <c r="P24" s="1230"/>
      <c r="Q24" s="1230"/>
      <c r="R24" s="1230"/>
      <c r="S24" s="1230"/>
      <c r="T24" s="1230"/>
      <c r="U24" s="1230"/>
      <c r="V24" s="1230"/>
      <c r="W24" s="1230"/>
      <c r="X24" s="1231"/>
      <c r="Y24" s="1199"/>
      <c r="Z24" s="1200"/>
      <c r="AA24" s="1201"/>
      <c r="AB24" s="1208" t="s">
        <v>338</v>
      </c>
      <c r="AC24" s="1209"/>
      <c r="AD24" s="1210"/>
      <c r="AE24" s="1208" t="s">
        <v>439</v>
      </c>
      <c r="AF24" s="1209"/>
      <c r="AG24" s="1210"/>
      <c r="AH24" s="1208" t="s">
        <v>439</v>
      </c>
      <c r="AI24" s="1209"/>
      <c r="AJ24" s="1210"/>
      <c r="AK24" s="1208" t="s">
        <v>439</v>
      </c>
      <c r="AL24" s="1209"/>
      <c r="AM24" s="1210"/>
      <c r="AN24" s="1208" t="s">
        <v>439</v>
      </c>
      <c r="AO24" s="1209"/>
      <c r="AP24" s="1210"/>
      <c r="AQ24" s="1208" t="s">
        <v>439</v>
      </c>
      <c r="AR24" s="1209"/>
      <c r="AS24" s="1210"/>
      <c r="AT24" s="1208" t="s">
        <v>439</v>
      </c>
      <c r="AU24" s="1209"/>
      <c r="AV24" s="1210"/>
      <c r="AW24" s="1208" t="s">
        <v>439</v>
      </c>
      <c r="AX24" s="1209"/>
      <c r="AY24" s="1210"/>
      <c r="AZ24" s="1190"/>
      <c r="BA24" s="1191"/>
      <c r="BB24" s="1191"/>
      <c r="BC24" s="1191"/>
      <c r="BD24" s="1192"/>
    </row>
    <row r="25" spans="1:56" ht="10.5" customHeight="1">
      <c r="A25" s="1236"/>
      <c r="B25" s="1236"/>
      <c r="C25" s="1232"/>
      <c r="D25" s="1233"/>
      <c r="E25" s="1233"/>
      <c r="F25" s="1233"/>
      <c r="G25" s="1234"/>
      <c r="H25" s="1232"/>
      <c r="I25" s="1233"/>
      <c r="J25" s="1233"/>
      <c r="K25" s="1233"/>
      <c r="L25" s="1233"/>
      <c r="M25" s="1233"/>
      <c r="N25" s="1233"/>
      <c r="O25" s="1233"/>
      <c r="P25" s="1233"/>
      <c r="Q25" s="1233"/>
      <c r="R25" s="1233"/>
      <c r="S25" s="1233"/>
      <c r="T25" s="1233"/>
      <c r="U25" s="1233"/>
      <c r="V25" s="1233"/>
      <c r="W25" s="1233"/>
      <c r="X25" s="1234"/>
      <c r="Y25" s="1202"/>
      <c r="Z25" s="1203"/>
      <c r="AA25" s="1204"/>
      <c r="AB25" s="1211"/>
      <c r="AC25" s="1212"/>
      <c r="AD25" s="1213"/>
      <c r="AE25" s="1211"/>
      <c r="AF25" s="1212"/>
      <c r="AG25" s="1213"/>
      <c r="AH25" s="1211"/>
      <c r="AI25" s="1212"/>
      <c r="AJ25" s="1213"/>
      <c r="AK25" s="1211"/>
      <c r="AL25" s="1212"/>
      <c r="AM25" s="1213"/>
      <c r="AN25" s="1211"/>
      <c r="AO25" s="1212"/>
      <c r="AP25" s="1213"/>
      <c r="AQ25" s="1211"/>
      <c r="AR25" s="1212"/>
      <c r="AS25" s="1213"/>
      <c r="AT25" s="1211"/>
      <c r="AU25" s="1212"/>
      <c r="AV25" s="1213"/>
      <c r="AW25" s="1211"/>
      <c r="AX25" s="1212"/>
      <c r="AY25" s="1213"/>
      <c r="AZ25" s="1193"/>
      <c r="BA25" s="1194"/>
      <c r="BB25" s="1194"/>
      <c r="BC25" s="1194"/>
      <c r="BD25" s="1195"/>
    </row>
    <row r="26" spans="1:56" ht="10.5" customHeight="1">
      <c r="A26" s="1236"/>
      <c r="B26" s="1236"/>
      <c r="C26" s="1226" t="s">
        <v>405</v>
      </c>
      <c r="D26" s="1227"/>
      <c r="E26" s="1227"/>
      <c r="F26" s="1227"/>
      <c r="G26" s="1228"/>
      <c r="H26" s="1226" t="s">
        <v>365</v>
      </c>
      <c r="I26" s="1227"/>
      <c r="J26" s="1227"/>
      <c r="K26" s="1227"/>
      <c r="L26" s="1227"/>
      <c r="M26" s="1227"/>
      <c r="N26" s="1227"/>
      <c r="O26" s="1227"/>
      <c r="P26" s="1227"/>
      <c r="Q26" s="1227"/>
      <c r="R26" s="1227"/>
      <c r="S26" s="1227"/>
      <c r="T26" s="1227"/>
      <c r="U26" s="1227"/>
      <c r="V26" s="1227"/>
      <c r="W26" s="1227"/>
      <c r="X26" s="1228"/>
      <c r="Y26" s="1196"/>
      <c r="Z26" s="1197"/>
      <c r="AA26" s="1198"/>
      <c r="AB26" s="1205"/>
      <c r="AC26" s="1206"/>
      <c r="AD26" s="1207"/>
      <c r="AE26" s="1205"/>
      <c r="AF26" s="1206"/>
      <c r="AG26" s="1207"/>
      <c r="AH26" s="1205"/>
      <c r="AI26" s="1206"/>
      <c r="AJ26" s="1207"/>
      <c r="AK26" s="1205"/>
      <c r="AL26" s="1206"/>
      <c r="AM26" s="1207"/>
      <c r="AN26" s="1205"/>
      <c r="AO26" s="1206"/>
      <c r="AP26" s="1207"/>
      <c r="AQ26" s="1205"/>
      <c r="AR26" s="1206"/>
      <c r="AS26" s="1207"/>
      <c r="AT26" s="1205"/>
      <c r="AU26" s="1206"/>
      <c r="AV26" s="1207"/>
      <c r="AW26" s="1205"/>
      <c r="AX26" s="1206"/>
      <c r="AY26" s="1207"/>
      <c r="AZ26" s="1187"/>
      <c r="BA26" s="1188"/>
      <c r="BB26" s="1188"/>
      <c r="BC26" s="1188"/>
      <c r="BD26" s="1189"/>
    </row>
    <row r="27" spans="1:56" ht="10.5" customHeight="1">
      <c r="A27" s="1236"/>
      <c r="B27" s="1236"/>
      <c r="C27" s="1229"/>
      <c r="D27" s="1230"/>
      <c r="E27" s="1230"/>
      <c r="F27" s="1230"/>
      <c r="G27" s="1231"/>
      <c r="H27" s="1229"/>
      <c r="I27" s="1230"/>
      <c r="J27" s="1230"/>
      <c r="K27" s="1230"/>
      <c r="L27" s="1230"/>
      <c r="M27" s="1230"/>
      <c r="N27" s="1230"/>
      <c r="O27" s="1230"/>
      <c r="P27" s="1230"/>
      <c r="Q27" s="1230"/>
      <c r="R27" s="1230"/>
      <c r="S27" s="1230"/>
      <c r="T27" s="1230"/>
      <c r="U27" s="1230"/>
      <c r="V27" s="1230"/>
      <c r="W27" s="1230"/>
      <c r="X27" s="1231"/>
      <c r="Y27" s="1199"/>
      <c r="Z27" s="1200"/>
      <c r="AA27" s="1201"/>
      <c r="AB27" s="1208" t="s">
        <v>338</v>
      </c>
      <c r="AC27" s="1209"/>
      <c r="AD27" s="1210"/>
      <c r="AE27" s="1208" t="s">
        <v>439</v>
      </c>
      <c r="AF27" s="1209"/>
      <c r="AG27" s="1210"/>
      <c r="AH27" s="1208" t="s">
        <v>439</v>
      </c>
      <c r="AI27" s="1209"/>
      <c r="AJ27" s="1210"/>
      <c r="AK27" s="1208" t="s">
        <v>439</v>
      </c>
      <c r="AL27" s="1209"/>
      <c r="AM27" s="1210"/>
      <c r="AN27" s="1208" t="s">
        <v>439</v>
      </c>
      <c r="AO27" s="1209"/>
      <c r="AP27" s="1210"/>
      <c r="AQ27" s="1208" t="s">
        <v>439</v>
      </c>
      <c r="AR27" s="1209"/>
      <c r="AS27" s="1210"/>
      <c r="AT27" s="1208" t="s">
        <v>439</v>
      </c>
      <c r="AU27" s="1209"/>
      <c r="AV27" s="1210"/>
      <c r="AW27" s="1208" t="s">
        <v>439</v>
      </c>
      <c r="AX27" s="1209"/>
      <c r="AY27" s="1210"/>
      <c r="AZ27" s="1190"/>
      <c r="BA27" s="1191"/>
      <c r="BB27" s="1191"/>
      <c r="BC27" s="1191"/>
      <c r="BD27" s="1192"/>
    </row>
    <row r="28" spans="1:56" ht="10.5" customHeight="1">
      <c r="A28" s="1236"/>
      <c r="B28" s="1236"/>
      <c r="C28" s="1232"/>
      <c r="D28" s="1233"/>
      <c r="E28" s="1233"/>
      <c r="F28" s="1233"/>
      <c r="G28" s="1234"/>
      <c r="H28" s="1232"/>
      <c r="I28" s="1233"/>
      <c r="J28" s="1233"/>
      <c r="K28" s="1233"/>
      <c r="L28" s="1233"/>
      <c r="M28" s="1233"/>
      <c r="N28" s="1233"/>
      <c r="O28" s="1233"/>
      <c r="P28" s="1233"/>
      <c r="Q28" s="1233"/>
      <c r="R28" s="1233"/>
      <c r="S28" s="1233"/>
      <c r="T28" s="1233"/>
      <c r="U28" s="1233"/>
      <c r="V28" s="1233"/>
      <c r="W28" s="1233"/>
      <c r="X28" s="1234"/>
      <c r="Y28" s="1202"/>
      <c r="Z28" s="1203"/>
      <c r="AA28" s="1204"/>
      <c r="AB28" s="1211"/>
      <c r="AC28" s="1212"/>
      <c r="AD28" s="1213"/>
      <c r="AE28" s="1211"/>
      <c r="AF28" s="1212"/>
      <c r="AG28" s="1213"/>
      <c r="AH28" s="1211"/>
      <c r="AI28" s="1212"/>
      <c r="AJ28" s="1213"/>
      <c r="AK28" s="1211"/>
      <c r="AL28" s="1212"/>
      <c r="AM28" s="1213"/>
      <c r="AN28" s="1211"/>
      <c r="AO28" s="1212"/>
      <c r="AP28" s="1213"/>
      <c r="AQ28" s="1211"/>
      <c r="AR28" s="1212"/>
      <c r="AS28" s="1213"/>
      <c r="AT28" s="1211"/>
      <c r="AU28" s="1212"/>
      <c r="AV28" s="1213"/>
      <c r="AW28" s="1211"/>
      <c r="AX28" s="1212"/>
      <c r="AY28" s="1213"/>
      <c r="AZ28" s="1193"/>
      <c r="BA28" s="1194"/>
      <c r="BB28" s="1194"/>
      <c r="BC28" s="1194"/>
      <c r="BD28" s="1195"/>
    </row>
    <row r="29" spans="1:56" ht="10.5" customHeight="1">
      <c r="A29" s="1236"/>
      <c r="B29" s="1236"/>
      <c r="C29" s="1226" t="s">
        <v>366</v>
      </c>
      <c r="D29" s="1227"/>
      <c r="E29" s="1227"/>
      <c r="F29" s="1227"/>
      <c r="G29" s="1228"/>
      <c r="H29" s="1226" t="s">
        <v>440</v>
      </c>
      <c r="I29" s="1227"/>
      <c r="J29" s="1227"/>
      <c r="K29" s="1227"/>
      <c r="L29" s="1227"/>
      <c r="M29" s="1227"/>
      <c r="N29" s="1227"/>
      <c r="O29" s="1227"/>
      <c r="P29" s="1227"/>
      <c r="Q29" s="1227"/>
      <c r="R29" s="1227"/>
      <c r="S29" s="1227"/>
      <c r="T29" s="1227"/>
      <c r="U29" s="1227"/>
      <c r="V29" s="1227"/>
      <c r="W29" s="1227"/>
      <c r="X29" s="1228"/>
      <c r="Y29" s="1196"/>
      <c r="Z29" s="1197"/>
      <c r="AA29" s="1198"/>
      <c r="AB29" s="1205"/>
      <c r="AC29" s="1206"/>
      <c r="AD29" s="1207"/>
      <c r="AE29" s="1205"/>
      <c r="AF29" s="1206"/>
      <c r="AG29" s="1207"/>
      <c r="AH29" s="1205"/>
      <c r="AI29" s="1206"/>
      <c r="AJ29" s="1207"/>
      <c r="AK29" s="1205"/>
      <c r="AL29" s="1206"/>
      <c r="AM29" s="1207"/>
      <c r="AN29" s="1205"/>
      <c r="AO29" s="1206"/>
      <c r="AP29" s="1207"/>
      <c r="AQ29" s="1205"/>
      <c r="AR29" s="1206"/>
      <c r="AS29" s="1207"/>
      <c r="AT29" s="1205"/>
      <c r="AU29" s="1206"/>
      <c r="AV29" s="1207"/>
      <c r="AW29" s="1205"/>
      <c r="AX29" s="1206"/>
      <c r="AY29" s="1207"/>
      <c r="AZ29" s="1187"/>
      <c r="BA29" s="1188"/>
      <c r="BB29" s="1188"/>
      <c r="BC29" s="1188"/>
      <c r="BD29" s="1189"/>
    </row>
    <row r="30" spans="1:56" ht="10.5" customHeight="1">
      <c r="A30" s="1236"/>
      <c r="B30" s="1236"/>
      <c r="C30" s="1229"/>
      <c r="D30" s="1230"/>
      <c r="E30" s="1230"/>
      <c r="F30" s="1230"/>
      <c r="G30" s="1231"/>
      <c r="H30" s="1229"/>
      <c r="I30" s="1230"/>
      <c r="J30" s="1230"/>
      <c r="K30" s="1230"/>
      <c r="L30" s="1230"/>
      <c r="M30" s="1230"/>
      <c r="N30" s="1230"/>
      <c r="O30" s="1230"/>
      <c r="P30" s="1230"/>
      <c r="Q30" s="1230"/>
      <c r="R30" s="1230"/>
      <c r="S30" s="1230"/>
      <c r="T30" s="1230"/>
      <c r="U30" s="1230"/>
      <c r="V30" s="1230"/>
      <c r="W30" s="1230"/>
      <c r="X30" s="1231"/>
      <c r="Y30" s="1199"/>
      <c r="Z30" s="1200"/>
      <c r="AA30" s="1201"/>
      <c r="AB30" s="1208" t="s">
        <v>338</v>
      </c>
      <c r="AC30" s="1209"/>
      <c r="AD30" s="1210"/>
      <c r="AE30" s="1208" t="s">
        <v>439</v>
      </c>
      <c r="AF30" s="1209"/>
      <c r="AG30" s="1210"/>
      <c r="AH30" s="1208" t="s">
        <v>439</v>
      </c>
      <c r="AI30" s="1209"/>
      <c r="AJ30" s="1210"/>
      <c r="AK30" s="1208" t="s">
        <v>439</v>
      </c>
      <c r="AL30" s="1209"/>
      <c r="AM30" s="1210"/>
      <c r="AN30" s="1208" t="s">
        <v>439</v>
      </c>
      <c r="AO30" s="1209"/>
      <c r="AP30" s="1210"/>
      <c r="AQ30" s="1208" t="s">
        <v>439</v>
      </c>
      <c r="AR30" s="1209"/>
      <c r="AS30" s="1210"/>
      <c r="AT30" s="1208" t="s">
        <v>439</v>
      </c>
      <c r="AU30" s="1209"/>
      <c r="AV30" s="1210"/>
      <c r="AW30" s="1208" t="s">
        <v>439</v>
      </c>
      <c r="AX30" s="1209"/>
      <c r="AY30" s="1210"/>
      <c r="AZ30" s="1190"/>
      <c r="BA30" s="1191"/>
      <c r="BB30" s="1191"/>
      <c r="BC30" s="1191"/>
      <c r="BD30" s="1192"/>
    </row>
    <row r="31" spans="1:56" ht="10.5" customHeight="1">
      <c r="A31" s="1236"/>
      <c r="B31" s="1236"/>
      <c r="C31" s="1232"/>
      <c r="D31" s="1233"/>
      <c r="E31" s="1233"/>
      <c r="F31" s="1233"/>
      <c r="G31" s="1234"/>
      <c r="H31" s="1232"/>
      <c r="I31" s="1233"/>
      <c r="J31" s="1233"/>
      <c r="K31" s="1233"/>
      <c r="L31" s="1233"/>
      <c r="M31" s="1233"/>
      <c r="N31" s="1233"/>
      <c r="O31" s="1233"/>
      <c r="P31" s="1233"/>
      <c r="Q31" s="1233"/>
      <c r="R31" s="1233"/>
      <c r="S31" s="1233"/>
      <c r="T31" s="1233"/>
      <c r="U31" s="1233"/>
      <c r="V31" s="1233"/>
      <c r="W31" s="1233"/>
      <c r="X31" s="1234"/>
      <c r="Y31" s="1202"/>
      <c r="Z31" s="1203"/>
      <c r="AA31" s="1204"/>
      <c r="AB31" s="1211"/>
      <c r="AC31" s="1212"/>
      <c r="AD31" s="1213"/>
      <c r="AE31" s="1211"/>
      <c r="AF31" s="1212"/>
      <c r="AG31" s="1213"/>
      <c r="AH31" s="1211"/>
      <c r="AI31" s="1212"/>
      <c r="AJ31" s="1213"/>
      <c r="AK31" s="1211"/>
      <c r="AL31" s="1212"/>
      <c r="AM31" s="1213"/>
      <c r="AN31" s="1211"/>
      <c r="AO31" s="1212"/>
      <c r="AP31" s="1213"/>
      <c r="AQ31" s="1211"/>
      <c r="AR31" s="1212"/>
      <c r="AS31" s="1213"/>
      <c r="AT31" s="1211"/>
      <c r="AU31" s="1212"/>
      <c r="AV31" s="1213"/>
      <c r="AW31" s="1211"/>
      <c r="AX31" s="1212"/>
      <c r="AY31" s="1213"/>
      <c r="AZ31" s="1193"/>
      <c r="BA31" s="1194"/>
      <c r="BB31" s="1194"/>
      <c r="BC31" s="1194"/>
      <c r="BD31" s="1195"/>
    </row>
    <row r="32" spans="1:56" ht="10.5" customHeight="1">
      <c r="A32" s="1236"/>
      <c r="B32" s="1236"/>
      <c r="C32" s="1226" t="s">
        <v>367</v>
      </c>
      <c r="D32" s="1227"/>
      <c r="E32" s="1227"/>
      <c r="F32" s="1227"/>
      <c r="G32" s="1228"/>
      <c r="H32" s="1226" t="s">
        <v>368</v>
      </c>
      <c r="I32" s="1227"/>
      <c r="J32" s="1227"/>
      <c r="K32" s="1227"/>
      <c r="L32" s="1227"/>
      <c r="M32" s="1227"/>
      <c r="N32" s="1227"/>
      <c r="O32" s="1227"/>
      <c r="P32" s="1227"/>
      <c r="Q32" s="1227"/>
      <c r="R32" s="1227"/>
      <c r="S32" s="1227"/>
      <c r="T32" s="1227"/>
      <c r="U32" s="1227"/>
      <c r="V32" s="1227"/>
      <c r="W32" s="1227"/>
      <c r="X32" s="1228"/>
      <c r="Y32" s="1196"/>
      <c r="Z32" s="1197"/>
      <c r="AA32" s="1198"/>
      <c r="AB32" s="1205"/>
      <c r="AC32" s="1206"/>
      <c r="AD32" s="1207"/>
      <c r="AE32" s="1205"/>
      <c r="AF32" s="1206"/>
      <c r="AG32" s="1207"/>
      <c r="AH32" s="1205"/>
      <c r="AI32" s="1206"/>
      <c r="AJ32" s="1207"/>
      <c r="AK32" s="1205"/>
      <c r="AL32" s="1206"/>
      <c r="AM32" s="1207"/>
      <c r="AN32" s="1205"/>
      <c r="AO32" s="1206"/>
      <c r="AP32" s="1207"/>
      <c r="AQ32" s="1205"/>
      <c r="AR32" s="1206"/>
      <c r="AS32" s="1207"/>
      <c r="AT32" s="1205"/>
      <c r="AU32" s="1206"/>
      <c r="AV32" s="1207"/>
      <c r="AW32" s="1205"/>
      <c r="AX32" s="1206"/>
      <c r="AY32" s="1207"/>
      <c r="AZ32" s="1187"/>
      <c r="BA32" s="1188"/>
      <c r="BB32" s="1188"/>
      <c r="BC32" s="1188"/>
      <c r="BD32" s="1189"/>
    </row>
    <row r="33" spans="1:56" ht="10.5" customHeight="1">
      <c r="A33" s="1236"/>
      <c r="B33" s="1236"/>
      <c r="C33" s="1229"/>
      <c r="D33" s="1230"/>
      <c r="E33" s="1230"/>
      <c r="F33" s="1230"/>
      <c r="G33" s="1231"/>
      <c r="H33" s="1229"/>
      <c r="I33" s="1230"/>
      <c r="J33" s="1230"/>
      <c r="K33" s="1230"/>
      <c r="L33" s="1230"/>
      <c r="M33" s="1230"/>
      <c r="N33" s="1230"/>
      <c r="O33" s="1230"/>
      <c r="P33" s="1230"/>
      <c r="Q33" s="1230"/>
      <c r="R33" s="1230"/>
      <c r="S33" s="1230"/>
      <c r="T33" s="1230"/>
      <c r="U33" s="1230"/>
      <c r="V33" s="1230"/>
      <c r="W33" s="1230"/>
      <c r="X33" s="1231"/>
      <c r="Y33" s="1199"/>
      <c r="Z33" s="1200"/>
      <c r="AA33" s="1201"/>
      <c r="AB33" s="1208" t="s">
        <v>338</v>
      </c>
      <c r="AC33" s="1209"/>
      <c r="AD33" s="1210"/>
      <c r="AE33" s="1208" t="s">
        <v>439</v>
      </c>
      <c r="AF33" s="1209"/>
      <c r="AG33" s="1210"/>
      <c r="AH33" s="1208" t="s">
        <v>439</v>
      </c>
      <c r="AI33" s="1209"/>
      <c r="AJ33" s="1210"/>
      <c r="AK33" s="1208" t="s">
        <v>439</v>
      </c>
      <c r="AL33" s="1209"/>
      <c r="AM33" s="1210"/>
      <c r="AN33" s="1208" t="s">
        <v>439</v>
      </c>
      <c r="AO33" s="1209"/>
      <c r="AP33" s="1210"/>
      <c r="AQ33" s="1208" t="s">
        <v>439</v>
      </c>
      <c r="AR33" s="1209"/>
      <c r="AS33" s="1210"/>
      <c r="AT33" s="1208" t="s">
        <v>439</v>
      </c>
      <c r="AU33" s="1209"/>
      <c r="AV33" s="1210"/>
      <c r="AW33" s="1208" t="s">
        <v>439</v>
      </c>
      <c r="AX33" s="1209"/>
      <c r="AY33" s="1210"/>
      <c r="AZ33" s="1190"/>
      <c r="BA33" s="1191"/>
      <c r="BB33" s="1191"/>
      <c r="BC33" s="1191"/>
      <c r="BD33" s="1192"/>
    </row>
    <row r="34" spans="1:56" ht="10.5" customHeight="1">
      <c r="A34" s="1236"/>
      <c r="B34" s="1236"/>
      <c r="C34" s="1229"/>
      <c r="D34" s="1230"/>
      <c r="E34" s="1230"/>
      <c r="F34" s="1230"/>
      <c r="G34" s="1231"/>
      <c r="H34" s="1232"/>
      <c r="I34" s="1233"/>
      <c r="J34" s="1233"/>
      <c r="K34" s="1233"/>
      <c r="L34" s="1233"/>
      <c r="M34" s="1233"/>
      <c r="N34" s="1233"/>
      <c r="O34" s="1233"/>
      <c r="P34" s="1233"/>
      <c r="Q34" s="1233"/>
      <c r="R34" s="1233"/>
      <c r="S34" s="1233"/>
      <c r="T34" s="1233"/>
      <c r="U34" s="1233"/>
      <c r="V34" s="1233"/>
      <c r="W34" s="1233"/>
      <c r="X34" s="1234"/>
      <c r="Y34" s="1202"/>
      <c r="Z34" s="1203"/>
      <c r="AA34" s="1204"/>
      <c r="AB34" s="1211"/>
      <c r="AC34" s="1212"/>
      <c r="AD34" s="1213"/>
      <c r="AE34" s="1211"/>
      <c r="AF34" s="1212"/>
      <c r="AG34" s="1213"/>
      <c r="AH34" s="1211"/>
      <c r="AI34" s="1212"/>
      <c r="AJ34" s="1213"/>
      <c r="AK34" s="1211"/>
      <c r="AL34" s="1212"/>
      <c r="AM34" s="1213"/>
      <c r="AN34" s="1211"/>
      <c r="AO34" s="1212"/>
      <c r="AP34" s="1213"/>
      <c r="AQ34" s="1211"/>
      <c r="AR34" s="1212"/>
      <c r="AS34" s="1213"/>
      <c r="AT34" s="1211"/>
      <c r="AU34" s="1212"/>
      <c r="AV34" s="1213"/>
      <c r="AW34" s="1211"/>
      <c r="AX34" s="1212"/>
      <c r="AY34" s="1213"/>
      <c r="AZ34" s="1193"/>
      <c r="BA34" s="1194"/>
      <c r="BB34" s="1194"/>
      <c r="BC34" s="1194"/>
      <c r="BD34" s="1195"/>
    </row>
    <row r="35" spans="1:56" ht="10.5" customHeight="1">
      <c r="A35" s="1236"/>
      <c r="B35" s="1236"/>
      <c r="C35" s="1229"/>
      <c r="D35" s="1230"/>
      <c r="E35" s="1230"/>
      <c r="F35" s="1230"/>
      <c r="G35" s="1231"/>
      <c r="H35" s="1214" t="s">
        <v>441</v>
      </c>
      <c r="I35" s="1215"/>
      <c r="J35" s="1215"/>
      <c r="K35" s="1215"/>
      <c r="L35" s="1215"/>
      <c r="M35" s="1215"/>
      <c r="N35" s="1215"/>
      <c r="O35" s="1215"/>
      <c r="P35" s="1215"/>
      <c r="Q35" s="1215"/>
      <c r="R35" s="1215"/>
      <c r="S35" s="1215"/>
      <c r="T35" s="1215"/>
      <c r="U35" s="1215"/>
      <c r="V35" s="1215"/>
      <c r="W35" s="1215"/>
      <c r="X35" s="1216"/>
      <c r="Y35" s="1196"/>
      <c r="Z35" s="1197"/>
      <c r="AA35" s="1198"/>
      <c r="AB35" s="1205"/>
      <c r="AC35" s="1206"/>
      <c r="AD35" s="1207"/>
      <c r="AE35" s="1205"/>
      <c r="AF35" s="1206"/>
      <c r="AG35" s="1207"/>
      <c r="AH35" s="1205"/>
      <c r="AI35" s="1206"/>
      <c r="AJ35" s="1207"/>
      <c r="AK35" s="1205"/>
      <c r="AL35" s="1206"/>
      <c r="AM35" s="1207"/>
      <c r="AN35" s="1205"/>
      <c r="AO35" s="1206"/>
      <c r="AP35" s="1207"/>
      <c r="AQ35" s="1205"/>
      <c r="AR35" s="1206"/>
      <c r="AS35" s="1207"/>
      <c r="AT35" s="1205"/>
      <c r="AU35" s="1206"/>
      <c r="AV35" s="1207"/>
      <c r="AW35" s="1205"/>
      <c r="AX35" s="1206"/>
      <c r="AY35" s="1207"/>
      <c r="AZ35" s="1187"/>
      <c r="BA35" s="1188"/>
      <c r="BB35" s="1188"/>
      <c r="BC35" s="1188"/>
      <c r="BD35" s="1189"/>
    </row>
    <row r="36" spans="1:56" ht="10.5" customHeight="1">
      <c r="A36" s="1236"/>
      <c r="B36" s="1236"/>
      <c r="C36" s="1229"/>
      <c r="D36" s="1230"/>
      <c r="E36" s="1230"/>
      <c r="F36" s="1230"/>
      <c r="G36" s="1231"/>
      <c r="H36" s="1217"/>
      <c r="I36" s="1218"/>
      <c r="J36" s="1218"/>
      <c r="K36" s="1218"/>
      <c r="L36" s="1218"/>
      <c r="M36" s="1218"/>
      <c r="N36" s="1218"/>
      <c r="O36" s="1218"/>
      <c r="P36" s="1218"/>
      <c r="Q36" s="1218"/>
      <c r="R36" s="1218"/>
      <c r="S36" s="1218"/>
      <c r="T36" s="1218"/>
      <c r="U36" s="1218"/>
      <c r="V36" s="1218"/>
      <c r="W36" s="1218"/>
      <c r="X36" s="1219"/>
      <c r="Y36" s="1199"/>
      <c r="Z36" s="1200"/>
      <c r="AA36" s="1201"/>
      <c r="AB36" s="1208" t="s">
        <v>338</v>
      </c>
      <c r="AC36" s="1209"/>
      <c r="AD36" s="1210"/>
      <c r="AE36" s="1208" t="s">
        <v>439</v>
      </c>
      <c r="AF36" s="1209"/>
      <c r="AG36" s="1210"/>
      <c r="AH36" s="1208" t="s">
        <v>439</v>
      </c>
      <c r="AI36" s="1209"/>
      <c r="AJ36" s="1210"/>
      <c r="AK36" s="1208" t="s">
        <v>439</v>
      </c>
      <c r="AL36" s="1209"/>
      <c r="AM36" s="1210"/>
      <c r="AN36" s="1208" t="s">
        <v>439</v>
      </c>
      <c r="AO36" s="1209"/>
      <c r="AP36" s="1210"/>
      <c r="AQ36" s="1208" t="s">
        <v>439</v>
      </c>
      <c r="AR36" s="1209"/>
      <c r="AS36" s="1210"/>
      <c r="AT36" s="1208" t="s">
        <v>439</v>
      </c>
      <c r="AU36" s="1209"/>
      <c r="AV36" s="1210"/>
      <c r="AW36" s="1208" t="s">
        <v>439</v>
      </c>
      <c r="AX36" s="1209"/>
      <c r="AY36" s="1210"/>
      <c r="AZ36" s="1190"/>
      <c r="BA36" s="1191"/>
      <c r="BB36" s="1191"/>
      <c r="BC36" s="1191"/>
      <c r="BD36" s="1192"/>
    </row>
    <row r="37" spans="1:56" ht="10.5" customHeight="1">
      <c r="A37" s="1236"/>
      <c r="B37" s="1236"/>
      <c r="C37" s="1229"/>
      <c r="D37" s="1230"/>
      <c r="E37" s="1230"/>
      <c r="F37" s="1230"/>
      <c r="G37" s="1231"/>
      <c r="H37" s="1220"/>
      <c r="I37" s="1221"/>
      <c r="J37" s="1221"/>
      <c r="K37" s="1221"/>
      <c r="L37" s="1221"/>
      <c r="M37" s="1221"/>
      <c r="N37" s="1221"/>
      <c r="O37" s="1221"/>
      <c r="P37" s="1221"/>
      <c r="Q37" s="1221"/>
      <c r="R37" s="1221"/>
      <c r="S37" s="1221"/>
      <c r="T37" s="1221"/>
      <c r="U37" s="1221"/>
      <c r="V37" s="1221"/>
      <c r="W37" s="1221"/>
      <c r="X37" s="1222"/>
      <c r="Y37" s="1202"/>
      <c r="Z37" s="1203"/>
      <c r="AA37" s="1204"/>
      <c r="AB37" s="1211"/>
      <c r="AC37" s="1212"/>
      <c r="AD37" s="1213"/>
      <c r="AE37" s="1211"/>
      <c r="AF37" s="1212"/>
      <c r="AG37" s="1213"/>
      <c r="AH37" s="1211"/>
      <c r="AI37" s="1212"/>
      <c r="AJ37" s="1213"/>
      <c r="AK37" s="1211"/>
      <c r="AL37" s="1212"/>
      <c r="AM37" s="1213"/>
      <c r="AN37" s="1211"/>
      <c r="AO37" s="1212"/>
      <c r="AP37" s="1213"/>
      <c r="AQ37" s="1211"/>
      <c r="AR37" s="1212"/>
      <c r="AS37" s="1213"/>
      <c r="AT37" s="1211"/>
      <c r="AU37" s="1212"/>
      <c r="AV37" s="1213"/>
      <c r="AW37" s="1211"/>
      <c r="AX37" s="1212"/>
      <c r="AY37" s="1213"/>
      <c r="AZ37" s="1193"/>
      <c r="BA37" s="1194"/>
      <c r="BB37" s="1194"/>
      <c r="BC37" s="1194"/>
      <c r="BD37" s="1195"/>
    </row>
    <row r="38" spans="1:56" ht="10.5" customHeight="1">
      <c r="A38" s="1236"/>
      <c r="B38" s="1236"/>
      <c r="C38" s="1229"/>
      <c r="D38" s="1230"/>
      <c r="E38" s="1230"/>
      <c r="F38" s="1230"/>
      <c r="G38" s="1231"/>
      <c r="H38" s="1238" t="s">
        <v>685</v>
      </c>
      <c r="I38" s="1239"/>
      <c r="J38" s="1239"/>
      <c r="K38" s="1239"/>
      <c r="L38" s="1239"/>
      <c r="M38" s="1239"/>
      <c r="N38" s="1239"/>
      <c r="O38" s="1239"/>
      <c r="P38" s="1239"/>
      <c r="Q38" s="1239"/>
      <c r="R38" s="1239"/>
      <c r="S38" s="1239"/>
      <c r="T38" s="1239"/>
      <c r="U38" s="1239"/>
      <c r="V38" s="1239"/>
      <c r="W38" s="1239"/>
      <c r="X38" s="1240"/>
      <c r="Y38" s="1196"/>
      <c r="Z38" s="1197"/>
      <c r="AA38" s="1198"/>
      <c r="AB38" s="1205"/>
      <c r="AC38" s="1206"/>
      <c r="AD38" s="1207"/>
      <c r="AE38" s="1205"/>
      <c r="AF38" s="1206"/>
      <c r="AG38" s="1207"/>
      <c r="AH38" s="1205"/>
      <c r="AI38" s="1206"/>
      <c r="AJ38" s="1207"/>
      <c r="AK38" s="1205"/>
      <c r="AL38" s="1206"/>
      <c r="AM38" s="1207"/>
      <c r="AN38" s="1205"/>
      <c r="AO38" s="1206"/>
      <c r="AP38" s="1207"/>
      <c r="AQ38" s="1205"/>
      <c r="AR38" s="1206"/>
      <c r="AS38" s="1207"/>
      <c r="AT38" s="1205"/>
      <c r="AU38" s="1206"/>
      <c r="AV38" s="1207"/>
      <c r="AW38" s="1205"/>
      <c r="AX38" s="1206"/>
      <c r="AY38" s="1207"/>
      <c r="AZ38" s="1187"/>
      <c r="BA38" s="1188"/>
      <c r="BB38" s="1188"/>
      <c r="BC38" s="1188"/>
      <c r="BD38" s="1189"/>
    </row>
    <row r="39" spans="1:56" ht="10.5" customHeight="1">
      <c r="A39" s="1236"/>
      <c r="B39" s="1236"/>
      <c r="C39" s="1229"/>
      <c r="D39" s="1230"/>
      <c r="E39" s="1230"/>
      <c r="F39" s="1230"/>
      <c r="G39" s="1231"/>
      <c r="H39" s="1241"/>
      <c r="I39" s="1242"/>
      <c r="J39" s="1242"/>
      <c r="K39" s="1242"/>
      <c r="L39" s="1242"/>
      <c r="M39" s="1242"/>
      <c r="N39" s="1242"/>
      <c r="O39" s="1242"/>
      <c r="P39" s="1242"/>
      <c r="Q39" s="1242"/>
      <c r="R39" s="1242"/>
      <c r="S39" s="1242"/>
      <c r="T39" s="1242"/>
      <c r="U39" s="1242"/>
      <c r="V39" s="1242"/>
      <c r="W39" s="1242"/>
      <c r="X39" s="1243"/>
      <c r="Y39" s="1199"/>
      <c r="Z39" s="1200"/>
      <c r="AA39" s="1201"/>
      <c r="AB39" s="1208" t="s">
        <v>338</v>
      </c>
      <c r="AC39" s="1209"/>
      <c r="AD39" s="1210"/>
      <c r="AE39" s="1208" t="s">
        <v>439</v>
      </c>
      <c r="AF39" s="1209"/>
      <c r="AG39" s="1210"/>
      <c r="AH39" s="1208" t="s">
        <v>439</v>
      </c>
      <c r="AI39" s="1209"/>
      <c r="AJ39" s="1210"/>
      <c r="AK39" s="1208" t="s">
        <v>439</v>
      </c>
      <c r="AL39" s="1209"/>
      <c r="AM39" s="1210"/>
      <c r="AN39" s="1208" t="s">
        <v>439</v>
      </c>
      <c r="AO39" s="1209"/>
      <c r="AP39" s="1210"/>
      <c r="AQ39" s="1208" t="s">
        <v>439</v>
      </c>
      <c r="AR39" s="1209"/>
      <c r="AS39" s="1210"/>
      <c r="AT39" s="1208" t="s">
        <v>439</v>
      </c>
      <c r="AU39" s="1209"/>
      <c r="AV39" s="1210"/>
      <c r="AW39" s="1208" t="s">
        <v>439</v>
      </c>
      <c r="AX39" s="1209"/>
      <c r="AY39" s="1210"/>
      <c r="AZ39" s="1190"/>
      <c r="BA39" s="1191"/>
      <c r="BB39" s="1191"/>
      <c r="BC39" s="1191"/>
      <c r="BD39" s="1192"/>
    </row>
    <row r="40" spans="1:56" ht="10.5" customHeight="1">
      <c r="A40" s="1236"/>
      <c r="B40" s="1236"/>
      <c r="C40" s="1229"/>
      <c r="D40" s="1230"/>
      <c r="E40" s="1230"/>
      <c r="F40" s="1230"/>
      <c r="G40" s="1231"/>
      <c r="H40" s="1241"/>
      <c r="I40" s="1242"/>
      <c r="J40" s="1242"/>
      <c r="K40" s="1242"/>
      <c r="L40" s="1242"/>
      <c r="M40" s="1242"/>
      <c r="N40" s="1242"/>
      <c r="O40" s="1242"/>
      <c r="P40" s="1242"/>
      <c r="Q40" s="1242"/>
      <c r="R40" s="1242"/>
      <c r="S40" s="1242"/>
      <c r="T40" s="1242"/>
      <c r="U40" s="1242"/>
      <c r="V40" s="1242"/>
      <c r="W40" s="1242"/>
      <c r="X40" s="1243"/>
      <c r="Y40" s="1199"/>
      <c r="Z40" s="1200"/>
      <c r="AA40" s="1201"/>
      <c r="AB40" s="1223"/>
      <c r="AC40" s="1224"/>
      <c r="AD40" s="1225"/>
      <c r="AE40" s="1223"/>
      <c r="AF40" s="1224"/>
      <c r="AG40" s="1225"/>
      <c r="AH40" s="1223"/>
      <c r="AI40" s="1224"/>
      <c r="AJ40" s="1225"/>
      <c r="AK40" s="1223"/>
      <c r="AL40" s="1224"/>
      <c r="AM40" s="1225"/>
      <c r="AN40" s="1223"/>
      <c r="AO40" s="1224"/>
      <c r="AP40" s="1225"/>
      <c r="AQ40" s="1223"/>
      <c r="AR40" s="1224"/>
      <c r="AS40" s="1225"/>
      <c r="AT40" s="1223"/>
      <c r="AU40" s="1224"/>
      <c r="AV40" s="1225"/>
      <c r="AW40" s="1223"/>
      <c r="AX40" s="1224"/>
      <c r="AY40" s="1225"/>
      <c r="AZ40" s="1190"/>
      <c r="BA40" s="1191"/>
      <c r="BB40" s="1191"/>
      <c r="BC40" s="1191"/>
      <c r="BD40" s="1192"/>
    </row>
    <row r="41" spans="1:56" ht="10.5" customHeight="1">
      <c r="A41" s="1236"/>
      <c r="B41" s="1236"/>
      <c r="C41" s="1229"/>
      <c r="D41" s="1230"/>
      <c r="E41" s="1230"/>
      <c r="F41" s="1230"/>
      <c r="G41" s="1231"/>
      <c r="H41" s="1244"/>
      <c r="I41" s="1245"/>
      <c r="J41" s="1245"/>
      <c r="K41" s="1245"/>
      <c r="L41" s="1245"/>
      <c r="M41" s="1245"/>
      <c r="N41" s="1245"/>
      <c r="O41" s="1245"/>
      <c r="P41" s="1245"/>
      <c r="Q41" s="1245"/>
      <c r="R41" s="1245"/>
      <c r="S41" s="1245"/>
      <c r="T41" s="1245"/>
      <c r="U41" s="1245"/>
      <c r="V41" s="1245"/>
      <c r="W41" s="1245"/>
      <c r="X41" s="1246"/>
      <c r="Y41" s="1202"/>
      <c r="Z41" s="1203"/>
      <c r="AA41" s="1204"/>
      <c r="AB41" s="1211"/>
      <c r="AC41" s="1212"/>
      <c r="AD41" s="1213"/>
      <c r="AE41" s="1211"/>
      <c r="AF41" s="1212"/>
      <c r="AG41" s="1213"/>
      <c r="AH41" s="1211"/>
      <c r="AI41" s="1212"/>
      <c r="AJ41" s="1213"/>
      <c r="AK41" s="1211"/>
      <c r="AL41" s="1212"/>
      <c r="AM41" s="1213"/>
      <c r="AN41" s="1211"/>
      <c r="AO41" s="1212"/>
      <c r="AP41" s="1213"/>
      <c r="AQ41" s="1211"/>
      <c r="AR41" s="1212"/>
      <c r="AS41" s="1213"/>
      <c r="AT41" s="1211"/>
      <c r="AU41" s="1212"/>
      <c r="AV41" s="1213"/>
      <c r="AW41" s="1211"/>
      <c r="AX41" s="1212"/>
      <c r="AY41" s="1213"/>
      <c r="AZ41" s="1193"/>
      <c r="BA41" s="1194"/>
      <c r="BB41" s="1194"/>
      <c r="BC41" s="1194"/>
      <c r="BD41" s="1195"/>
    </row>
    <row r="42" spans="1:56" ht="10.5" customHeight="1">
      <c r="A42" s="1236"/>
      <c r="B42" s="1236"/>
      <c r="C42" s="1229"/>
      <c r="D42" s="1230"/>
      <c r="E42" s="1230"/>
      <c r="F42" s="1230"/>
      <c r="G42" s="1231"/>
      <c r="H42" s="1226" t="s">
        <v>406</v>
      </c>
      <c r="I42" s="1227"/>
      <c r="J42" s="1227"/>
      <c r="K42" s="1227"/>
      <c r="L42" s="1227"/>
      <c r="M42" s="1227"/>
      <c r="N42" s="1227"/>
      <c r="O42" s="1227"/>
      <c r="P42" s="1227"/>
      <c r="Q42" s="1227"/>
      <c r="R42" s="1227"/>
      <c r="S42" s="1227"/>
      <c r="T42" s="1227"/>
      <c r="U42" s="1227"/>
      <c r="V42" s="1227"/>
      <c r="W42" s="1227"/>
      <c r="X42" s="1228"/>
      <c r="Y42" s="1196"/>
      <c r="Z42" s="1197"/>
      <c r="AA42" s="1198"/>
      <c r="AB42" s="1205"/>
      <c r="AC42" s="1206"/>
      <c r="AD42" s="1207"/>
      <c r="AE42" s="1205"/>
      <c r="AF42" s="1206"/>
      <c r="AG42" s="1207"/>
      <c r="AH42" s="1205"/>
      <c r="AI42" s="1206"/>
      <c r="AJ42" s="1207"/>
      <c r="AK42" s="1205"/>
      <c r="AL42" s="1206"/>
      <c r="AM42" s="1207"/>
      <c r="AN42" s="1205"/>
      <c r="AO42" s="1206"/>
      <c r="AP42" s="1207"/>
      <c r="AQ42" s="1205"/>
      <c r="AR42" s="1206"/>
      <c r="AS42" s="1207"/>
      <c r="AT42" s="1205"/>
      <c r="AU42" s="1206"/>
      <c r="AV42" s="1207"/>
      <c r="AW42" s="1205"/>
      <c r="AX42" s="1206"/>
      <c r="AY42" s="1207"/>
      <c r="AZ42" s="1187"/>
      <c r="BA42" s="1188"/>
      <c r="BB42" s="1188"/>
      <c r="BC42" s="1188"/>
      <c r="BD42" s="1189"/>
    </row>
    <row r="43" spans="1:56" ht="10.5" customHeight="1">
      <c r="A43" s="1236"/>
      <c r="B43" s="1236"/>
      <c r="C43" s="1229"/>
      <c r="D43" s="1230"/>
      <c r="E43" s="1230"/>
      <c r="F43" s="1230"/>
      <c r="G43" s="1231"/>
      <c r="H43" s="1229"/>
      <c r="I43" s="1230"/>
      <c r="J43" s="1230"/>
      <c r="K43" s="1230"/>
      <c r="L43" s="1230"/>
      <c r="M43" s="1230"/>
      <c r="N43" s="1230"/>
      <c r="O43" s="1230"/>
      <c r="P43" s="1230"/>
      <c r="Q43" s="1230"/>
      <c r="R43" s="1230"/>
      <c r="S43" s="1230"/>
      <c r="T43" s="1230"/>
      <c r="U43" s="1230"/>
      <c r="V43" s="1230"/>
      <c r="W43" s="1230"/>
      <c r="X43" s="1231"/>
      <c r="Y43" s="1199"/>
      <c r="Z43" s="1200"/>
      <c r="AA43" s="1201"/>
      <c r="AB43" s="1208" t="s">
        <v>338</v>
      </c>
      <c r="AC43" s="1209"/>
      <c r="AD43" s="1210"/>
      <c r="AE43" s="1208" t="s">
        <v>439</v>
      </c>
      <c r="AF43" s="1209"/>
      <c r="AG43" s="1210"/>
      <c r="AH43" s="1208" t="s">
        <v>439</v>
      </c>
      <c r="AI43" s="1209"/>
      <c r="AJ43" s="1210"/>
      <c r="AK43" s="1208" t="s">
        <v>439</v>
      </c>
      <c r="AL43" s="1209"/>
      <c r="AM43" s="1210"/>
      <c r="AN43" s="1208" t="s">
        <v>439</v>
      </c>
      <c r="AO43" s="1209"/>
      <c r="AP43" s="1210"/>
      <c r="AQ43" s="1208" t="s">
        <v>439</v>
      </c>
      <c r="AR43" s="1209"/>
      <c r="AS43" s="1210"/>
      <c r="AT43" s="1208" t="s">
        <v>439</v>
      </c>
      <c r="AU43" s="1209"/>
      <c r="AV43" s="1210"/>
      <c r="AW43" s="1208" t="s">
        <v>439</v>
      </c>
      <c r="AX43" s="1209"/>
      <c r="AY43" s="1210"/>
      <c r="AZ43" s="1190"/>
      <c r="BA43" s="1191"/>
      <c r="BB43" s="1191"/>
      <c r="BC43" s="1191"/>
      <c r="BD43" s="1192"/>
    </row>
    <row r="44" spans="1:56" ht="10.5" customHeight="1">
      <c r="A44" s="1236"/>
      <c r="B44" s="1236"/>
      <c r="C44" s="1229"/>
      <c r="D44" s="1230"/>
      <c r="E44" s="1230"/>
      <c r="F44" s="1230"/>
      <c r="G44" s="1231"/>
      <c r="H44" s="1232"/>
      <c r="I44" s="1233"/>
      <c r="J44" s="1233"/>
      <c r="K44" s="1233"/>
      <c r="L44" s="1233"/>
      <c r="M44" s="1233"/>
      <c r="N44" s="1233"/>
      <c r="O44" s="1233"/>
      <c r="P44" s="1233"/>
      <c r="Q44" s="1233"/>
      <c r="R44" s="1233"/>
      <c r="S44" s="1233"/>
      <c r="T44" s="1233"/>
      <c r="U44" s="1233"/>
      <c r="V44" s="1233"/>
      <c r="W44" s="1233"/>
      <c r="X44" s="1234"/>
      <c r="Y44" s="1202"/>
      <c r="Z44" s="1203"/>
      <c r="AA44" s="1204"/>
      <c r="AB44" s="1211"/>
      <c r="AC44" s="1212"/>
      <c r="AD44" s="1213"/>
      <c r="AE44" s="1211"/>
      <c r="AF44" s="1212"/>
      <c r="AG44" s="1213"/>
      <c r="AH44" s="1211"/>
      <c r="AI44" s="1212"/>
      <c r="AJ44" s="1213"/>
      <c r="AK44" s="1211"/>
      <c r="AL44" s="1212"/>
      <c r="AM44" s="1213"/>
      <c r="AN44" s="1211"/>
      <c r="AO44" s="1212"/>
      <c r="AP44" s="1213"/>
      <c r="AQ44" s="1211"/>
      <c r="AR44" s="1212"/>
      <c r="AS44" s="1213"/>
      <c r="AT44" s="1211"/>
      <c r="AU44" s="1212"/>
      <c r="AV44" s="1213"/>
      <c r="AW44" s="1211"/>
      <c r="AX44" s="1212"/>
      <c r="AY44" s="1213"/>
      <c r="AZ44" s="1193"/>
      <c r="BA44" s="1194"/>
      <c r="BB44" s="1194"/>
      <c r="BC44" s="1194"/>
      <c r="BD44" s="1195"/>
    </row>
    <row r="45" spans="1:56" ht="10.5" customHeight="1">
      <c r="A45" s="1236"/>
      <c r="B45" s="1236"/>
      <c r="C45" s="1229"/>
      <c r="D45" s="1230"/>
      <c r="E45" s="1230"/>
      <c r="F45" s="1230"/>
      <c r="G45" s="1231"/>
      <c r="H45" s="1226" t="s">
        <v>369</v>
      </c>
      <c r="I45" s="1227"/>
      <c r="J45" s="1227"/>
      <c r="K45" s="1227"/>
      <c r="L45" s="1227"/>
      <c r="M45" s="1227"/>
      <c r="N45" s="1227"/>
      <c r="O45" s="1227"/>
      <c r="P45" s="1227"/>
      <c r="Q45" s="1227"/>
      <c r="R45" s="1227"/>
      <c r="S45" s="1227"/>
      <c r="T45" s="1227"/>
      <c r="U45" s="1227"/>
      <c r="V45" s="1227"/>
      <c r="W45" s="1227"/>
      <c r="X45" s="1228"/>
      <c r="Y45" s="1196"/>
      <c r="Z45" s="1197"/>
      <c r="AA45" s="1198"/>
      <c r="AB45" s="1205"/>
      <c r="AC45" s="1206"/>
      <c r="AD45" s="1207"/>
      <c r="AE45" s="1205"/>
      <c r="AF45" s="1206"/>
      <c r="AG45" s="1207"/>
      <c r="AH45" s="1205"/>
      <c r="AI45" s="1206"/>
      <c r="AJ45" s="1207"/>
      <c r="AK45" s="1205"/>
      <c r="AL45" s="1206"/>
      <c r="AM45" s="1207"/>
      <c r="AN45" s="1205"/>
      <c r="AO45" s="1206"/>
      <c r="AP45" s="1207"/>
      <c r="AQ45" s="1205"/>
      <c r="AR45" s="1206"/>
      <c r="AS45" s="1207"/>
      <c r="AT45" s="1205"/>
      <c r="AU45" s="1206"/>
      <c r="AV45" s="1207"/>
      <c r="AW45" s="1205"/>
      <c r="AX45" s="1206"/>
      <c r="AY45" s="1207"/>
      <c r="AZ45" s="1187"/>
      <c r="BA45" s="1188"/>
      <c r="BB45" s="1188"/>
      <c r="BC45" s="1188"/>
      <c r="BD45" s="1189"/>
    </row>
    <row r="46" spans="1:56" ht="10.5" customHeight="1">
      <c r="A46" s="1236"/>
      <c r="B46" s="1236"/>
      <c r="C46" s="1229"/>
      <c r="D46" s="1230"/>
      <c r="E46" s="1230"/>
      <c r="F46" s="1230"/>
      <c r="G46" s="1231"/>
      <c r="H46" s="1229"/>
      <c r="I46" s="1230"/>
      <c r="J46" s="1230"/>
      <c r="K46" s="1230"/>
      <c r="L46" s="1230"/>
      <c r="M46" s="1230"/>
      <c r="N46" s="1230"/>
      <c r="O46" s="1230"/>
      <c r="P46" s="1230"/>
      <c r="Q46" s="1230"/>
      <c r="R46" s="1230"/>
      <c r="S46" s="1230"/>
      <c r="T46" s="1230"/>
      <c r="U46" s="1230"/>
      <c r="V46" s="1230"/>
      <c r="W46" s="1230"/>
      <c r="X46" s="1231"/>
      <c r="Y46" s="1199"/>
      <c r="Z46" s="1200"/>
      <c r="AA46" s="1201"/>
      <c r="AB46" s="1208" t="s">
        <v>338</v>
      </c>
      <c r="AC46" s="1209"/>
      <c r="AD46" s="1210"/>
      <c r="AE46" s="1208" t="s">
        <v>439</v>
      </c>
      <c r="AF46" s="1209"/>
      <c r="AG46" s="1210"/>
      <c r="AH46" s="1208" t="s">
        <v>439</v>
      </c>
      <c r="AI46" s="1209"/>
      <c r="AJ46" s="1210"/>
      <c r="AK46" s="1208" t="s">
        <v>439</v>
      </c>
      <c r="AL46" s="1209"/>
      <c r="AM46" s="1210"/>
      <c r="AN46" s="1208" t="s">
        <v>439</v>
      </c>
      <c r="AO46" s="1209"/>
      <c r="AP46" s="1210"/>
      <c r="AQ46" s="1208" t="s">
        <v>439</v>
      </c>
      <c r="AR46" s="1209"/>
      <c r="AS46" s="1210"/>
      <c r="AT46" s="1208" t="s">
        <v>439</v>
      </c>
      <c r="AU46" s="1209"/>
      <c r="AV46" s="1210"/>
      <c r="AW46" s="1208" t="s">
        <v>439</v>
      </c>
      <c r="AX46" s="1209"/>
      <c r="AY46" s="1210"/>
      <c r="AZ46" s="1190"/>
      <c r="BA46" s="1191"/>
      <c r="BB46" s="1191"/>
      <c r="BC46" s="1191"/>
      <c r="BD46" s="1192"/>
    </row>
    <row r="47" spans="1:56" ht="10.5" customHeight="1">
      <c r="A47" s="1236"/>
      <c r="B47" s="1236"/>
      <c r="C47" s="1229"/>
      <c r="D47" s="1230"/>
      <c r="E47" s="1230"/>
      <c r="F47" s="1230"/>
      <c r="G47" s="1231"/>
      <c r="H47" s="1232"/>
      <c r="I47" s="1233"/>
      <c r="J47" s="1233"/>
      <c r="K47" s="1233"/>
      <c r="L47" s="1233"/>
      <c r="M47" s="1233"/>
      <c r="N47" s="1233"/>
      <c r="O47" s="1233"/>
      <c r="P47" s="1233"/>
      <c r="Q47" s="1233"/>
      <c r="R47" s="1233"/>
      <c r="S47" s="1233"/>
      <c r="T47" s="1233"/>
      <c r="U47" s="1233"/>
      <c r="V47" s="1233"/>
      <c r="W47" s="1233"/>
      <c r="X47" s="1234"/>
      <c r="Y47" s="1202"/>
      <c r="Z47" s="1203"/>
      <c r="AA47" s="1204"/>
      <c r="AB47" s="1211"/>
      <c r="AC47" s="1212"/>
      <c r="AD47" s="1213"/>
      <c r="AE47" s="1211"/>
      <c r="AF47" s="1212"/>
      <c r="AG47" s="1213"/>
      <c r="AH47" s="1211"/>
      <c r="AI47" s="1212"/>
      <c r="AJ47" s="1213"/>
      <c r="AK47" s="1211"/>
      <c r="AL47" s="1212"/>
      <c r="AM47" s="1213"/>
      <c r="AN47" s="1211"/>
      <c r="AO47" s="1212"/>
      <c r="AP47" s="1213"/>
      <c r="AQ47" s="1211"/>
      <c r="AR47" s="1212"/>
      <c r="AS47" s="1213"/>
      <c r="AT47" s="1211"/>
      <c r="AU47" s="1212"/>
      <c r="AV47" s="1213"/>
      <c r="AW47" s="1211"/>
      <c r="AX47" s="1212"/>
      <c r="AY47" s="1213"/>
      <c r="AZ47" s="1193"/>
      <c r="BA47" s="1194"/>
      <c r="BB47" s="1194"/>
      <c r="BC47" s="1194"/>
      <c r="BD47" s="1195"/>
    </row>
    <row r="48" spans="1:56" ht="10.5" customHeight="1">
      <c r="A48" s="1236"/>
      <c r="B48" s="1236"/>
      <c r="C48" s="1229"/>
      <c r="D48" s="1230"/>
      <c r="E48" s="1230"/>
      <c r="F48" s="1230"/>
      <c r="G48" s="1231"/>
      <c r="H48" s="1226" t="s">
        <v>684</v>
      </c>
      <c r="I48" s="1227"/>
      <c r="J48" s="1227"/>
      <c r="K48" s="1227"/>
      <c r="L48" s="1227"/>
      <c r="M48" s="1227"/>
      <c r="N48" s="1227"/>
      <c r="O48" s="1227"/>
      <c r="P48" s="1227"/>
      <c r="Q48" s="1227"/>
      <c r="R48" s="1227"/>
      <c r="S48" s="1227"/>
      <c r="T48" s="1227"/>
      <c r="U48" s="1227"/>
      <c r="V48" s="1227"/>
      <c r="W48" s="1227"/>
      <c r="X48" s="1228"/>
      <c r="Y48" s="1196"/>
      <c r="Z48" s="1197"/>
      <c r="AA48" s="1198"/>
      <c r="AB48" s="1205"/>
      <c r="AC48" s="1206"/>
      <c r="AD48" s="1207"/>
      <c r="AE48" s="1205"/>
      <c r="AF48" s="1206"/>
      <c r="AG48" s="1207"/>
      <c r="AH48" s="1205"/>
      <c r="AI48" s="1206"/>
      <c r="AJ48" s="1207"/>
      <c r="AK48" s="1205"/>
      <c r="AL48" s="1206"/>
      <c r="AM48" s="1207"/>
      <c r="AN48" s="1205"/>
      <c r="AO48" s="1206"/>
      <c r="AP48" s="1207"/>
      <c r="AQ48" s="1205"/>
      <c r="AR48" s="1206"/>
      <c r="AS48" s="1207"/>
      <c r="AT48" s="1205"/>
      <c r="AU48" s="1206"/>
      <c r="AV48" s="1207"/>
      <c r="AW48" s="1205"/>
      <c r="AX48" s="1206"/>
      <c r="AY48" s="1207"/>
      <c r="AZ48" s="1187"/>
      <c r="BA48" s="1188"/>
      <c r="BB48" s="1188"/>
      <c r="BC48" s="1188"/>
      <c r="BD48" s="1189"/>
    </row>
    <row r="49" spans="1:56" ht="10.5" customHeight="1">
      <c r="A49" s="1236"/>
      <c r="B49" s="1236"/>
      <c r="C49" s="1229"/>
      <c r="D49" s="1230"/>
      <c r="E49" s="1230"/>
      <c r="F49" s="1230"/>
      <c r="G49" s="1231"/>
      <c r="H49" s="1229"/>
      <c r="I49" s="1230"/>
      <c r="J49" s="1230"/>
      <c r="K49" s="1230"/>
      <c r="L49" s="1230"/>
      <c r="M49" s="1230"/>
      <c r="N49" s="1230"/>
      <c r="O49" s="1230"/>
      <c r="P49" s="1230"/>
      <c r="Q49" s="1230"/>
      <c r="R49" s="1230"/>
      <c r="S49" s="1230"/>
      <c r="T49" s="1230"/>
      <c r="U49" s="1230"/>
      <c r="V49" s="1230"/>
      <c r="W49" s="1230"/>
      <c r="X49" s="1231"/>
      <c r="Y49" s="1199"/>
      <c r="Z49" s="1200"/>
      <c r="AA49" s="1201"/>
      <c r="AB49" s="1208" t="s">
        <v>338</v>
      </c>
      <c r="AC49" s="1209"/>
      <c r="AD49" s="1210"/>
      <c r="AE49" s="1208" t="s">
        <v>439</v>
      </c>
      <c r="AF49" s="1209"/>
      <c r="AG49" s="1210"/>
      <c r="AH49" s="1208" t="s">
        <v>439</v>
      </c>
      <c r="AI49" s="1209"/>
      <c r="AJ49" s="1210"/>
      <c r="AK49" s="1208" t="s">
        <v>439</v>
      </c>
      <c r="AL49" s="1209"/>
      <c r="AM49" s="1210"/>
      <c r="AN49" s="1208" t="s">
        <v>439</v>
      </c>
      <c r="AO49" s="1209"/>
      <c r="AP49" s="1210"/>
      <c r="AQ49" s="1208" t="s">
        <v>439</v>
      </c>
      <c r="AR49" s="1209"/>
      <c r="AS49" s="1210"/>
      <c r="AT49" s="1208" t="s">
        <v>439</v>
      </c>
      <c r="AU49" s="1209"/>
      <c r="AV49" s="1210"/>
      <c r="AW49" s="1208" t="s">
        <v>439</v>
      </c>
      <c r="AX49" s="1209"/>
      <c r="AY49" s="1210"/>
      <c r="AZ49" s="1190"/>
      <c r="BA49" s="1191"/>
      <c r="BB49" s="1191"/>
      <c r="BC49" s="1191"/>
      <c r="BD49" s="1192"/>
    </row>
    <row r="50" spans="1:56" ht="10.5" customHeight="1">
      <c r="A50" s="1237"/>
      <c r="B50" s="1237"/>
      <c r="C50" s="1232"/>
      <c r="D50" s="1233"/>
      <c r="E50" s="1233"/>
      <c r="F50" s="1233"/>
      <c r="G50" s="1234"/>
      <c r="H50" s="1232"/>
      <c r="I50" s="1233"/>
      <c r="J50" s="1233"/>
      <c r="K50" s="1233"/>
      <c r="L50" s="1233"/>
      <c r="M50" s="1233"/>
      <c r="N50" s="1233"/>
      <c r="O50" s="1233"/>
      <c r="P50" s="1233"/>
      <c r="Q50" s="1233"/>
      <c r="R50" s="1233"/>
      <c r="S50" s="1233"/>
      <c r="T50" s="1233"/>
      <c r="U50" s="1233"/>
      <c r="V50" s="1233"/>
      <c r="W50" s="1233"/>
      <c r="X50" s="1234"/>
      <c r="Y50" s="1202"/>
      <c r="Z50" s="1203"/>
      <c r="AA50" s="1204"/>
      <c r="AB50" s="1211"/>
      <c r="AC50" s="1212"/>
      <c r="AD50" s="1213"/>
      <c r="AE50" s="1211"/>
      <c r="AF50" s="1212"/>
      <c r="AG50" s="1213"/>
      <c r="AH50" s="1211"/>
      <c r="AI50" s="1212"/>
      <c r="AJ50" s="1213"/>
      <c r="AK50" s="1211"/>
      <c r="AL50" s="1212"/>
      <c r="AM50" s="1213"/>
      <c r="AN50" s="1211"/>
      <c r="AO50" s="1212"/>
      <c r="AP50" s="1213"/>
      <c r="AQ50" s="1211"/>
      <c r="AR50" s="1212"/>
      <c r="AS50" s="1213"/>
      <c r="AT50" s="1211"/>
      <c r="AU50" s="1212"/>
      <c r="AV50" s="1213"/>
      <c r="AW50" s="1211"/>
      <c r="AX50" s="1212"/>
      <c r="AY50" s="1213"/>
      <c r="AZ50" s="1193"/>
      <c r="BA50" s="1194"/>
      <c r="BB50" s="1194"/>
      <c r="BC50" s="1194"/>
      <c r="BD50" s="1195"/>
    </row>
    <row r="51" spans="1:56" ht="10.5" customHeight="1">
      <c r="A51" s="228"/>
      <c r="B51" s="229"/>
      <c r="C51" s="229"/>
      <c r="D51" s="229"/>
      <c r="E51" s="229"/>
      <c r="F51" s="229"/>
      <c r="G51" s="229"/>
      <c r="H51" s="1181" t="s">
        <v>348</v>
      </c>
      <c r="I51" s="1181"/>
      <c r="J51" s="1181"/>
      <c r="K51" s="1181"/>
      <c r="L51" s="1181"/>
      <c r="M51" s="1181"/>
      <c r="N51" s="1181"/>
      <c r="O51" s="1181"/>
      <c r="P51" s="1181"/>
      <c r="Q51" s="1181"/>
      <c r="R51" s="1181"/>
      <c r="S51" s="1181"/>
      <c r="T51" s="1181"/>
      <c r="U51" s="1181"/>
      <c r="V51" s="1181"/>
      <c r="W51" s="1181"/>
      <c r="X51" s="1181"/>
      <c r="Y51" s="1181"/>
      <c r="Z51" s="1181"/>
      <c r="AA51" s="1181"/>
      <c r="AB51" s="1181"/>
      <c r="AC51" s="1181"/>
      <c r="AD51" s="1181"/>
      <c r="AE51" s="1181"/>
      <c r="AF51" s="1181"/>
      <c r="AG51" s="1181"/>
      <c r="AH51" s="1181"/>
      <c r="AI51" s="1181"/>
      <c r="AJ51" s="1181"/>
      <c r="AK51" s="1181"/>
      <c r="AL51" s="1181"/>
      <c r="AM51" s="1181"/>
      <c r="AN51" s="1181"/>
      <c r="AO51" s="1181"/>
      <c r="AP51" s="1181"/>
      <c r="AQ51" s="1181"/>
      <c r="AR51" s="1181"/>
      <c r="AS51" s="1181"/>
      <c r="AT51" s="1181"/>
      <c r="AU51" s="1181"/>
      <c r="AV51" s="229"/>
      <c r="AW51" s="229"/>
      <c r="AX51" s="233"/>
      <c r="AY51" s="233"/>
      <c r="AZ51" s="233"/>
      <c r="BA51" s="233"/>
      <c r="BB51" s="233"/>
      <c r="BC51" s="233"/>
      <c r="BD51" s="230" t="s">
        <v>1042</v>
      </c>
    </row>
    <row r="52" spans="1:56" ht="10.5" customHeight="1">
      <c r="A52" s="232"/>
      <c r="B52" s="232"/>
      <c r="C52" s="232"/>
      <c r="D52" s="232"/>
      <c r="E52" s="232"/>
      <c r="F52" s="232"/>
      <c r="G52" s="232"/>
      <c r="H52" s="1181"/>
      <c r="I52" s="1181"/>
      <c r="J52" s="1181"/>
      <c r="K52" s="1181"/>
      <c r="L52" s="1181"/>
      <c r="M52" s="1181"/>
      <c r="N52" s="1181"/>
      <c r="O52" s="1181"/>
      <c r="P52" s="1181"/>
      <c r="Q52" s="1181"/>
      <c r="R52" s="1181"/>
      <c r="S52" s="1181"/>
      <c r="T52" s="1181"/>
      <c r="U52" s="1181"/>
      <c r="V52" s="1181"/>
      <c r="W52" s="1181"/>
      <c r="X52" s="1181"/>
      <c r="Y52" s="1181"/>
      <c r="Z52" s="1181"/>
      <c r="AA52" s="1181"/>
      <c r="AB52" s="1181"/>
      <c r="AC52" s="1181"/>
      <c r="AD52" s="1181"/>
      <c r="AE52" s="1181"/>
      <c r="AF52" s="1181"/>
      <c r="AG52" s="1181"/>
      <c r="AH52" s="1181"/>
      <c r="AI52" s="1181"/>
      <c r="AJ52" s="1181"/>
      <c r="AK52" s="1181"/>
      <c r="AL52" s="1181"/>
      <c r="AM52" s="1181"/>
      <c r="AN52" s="1181"/>
      <c r="AO52" s="1181"/>
      <c r="AP52" s="1181"/>
      <c r="AQ52" s="1181"/>
      <c r="AR52" s="1181"/>
      <c r="AS52" s="1181"/>
      <c r="AT52" s="1181"/>
      <c r="AU52" s="1181"/>
      <c r="AV52" s="228"/>
      <c r="AW52" s="228"/>
      <c r="AX52" s="228"/>
      <c r="AY52" s="228"/>
      <c r="AZ52" s="228"/>
      <c r="BA52" s="228"/>
      <c r="BB52" s="228"/>
      <c r="BC52" s="228"/>
      <c r="BD52" s="230" t="s">
        <v>1053</v>
      </c>
    </row>
    <row r="53" spans="1:56" ht="10.5" customHeight="1">
      <c r="A53" s="1250" t="s">
        <v>353</v>
      </c>
      <c r="B53" s="1250" t="s">
        <v>679</v>
      </c>
      <c r="C53" s="1182" t="s">
        <v>355</v>
      </c>
      <c r="D53" s="1182"/>
      <c r="E53" s="1182"/>
      <c r="F53" s="1182"/>
      <c r="G53" s="1182"/>
      <c r="H53" s="1183" t="s">
        <v>356</v>
      </c>
      <c r="I53" s="1183"/>
      <c r="J53" s="1183"/>
      <c r="K53" s="1183"/>
      <c r="L53" s="1183"/>
      <c r="M53" s="1183"/>
      <c r="N53" s="1183"/>
      <c r="O53" s="1183"/>
      <c r="P53" s="1183"/>
      <c r="Q53" s="1183"/>
      <c r="R53" s="1183"/>
      <c r="S53" s="1183"/>
      <c r="T53" s="1183"/>
      <c r="U53" s="1183"/>
      <c r="V53" s="1183"/>
      <c r="W53" s="1183"/>
      <c r="X53" s="1183"/>
      <c r="Y53" s="1184" t="s">
        <v>354</v>
      </c>
      <c r="Z53" s="1184"/>
      <c r="AA53" s="1184"/>
      <c r="AB53" s="1184"/>
      <c r="AC53" s="1184"/>
      <c r="AD53" s="1184"/>
      <c r="AE53" s="1184"/>
      <c r="AF53" s="1184"/>
      <c r="AG53" s="1184"/>
      <c r="AH53" s="1184"/>
      <c r="AI53" s="1184"/>
      <c r="AJ53" s="1184"/>
      <c r="AK53" s="1184"/>
      <c r="AL53" s="1184"/>
      <c r="AM53" s="1184"/>
      <c r="AN53" s="1184"/>
      <c r="AO53" s="1184"/>
      <c r="AP53" s="1184"/>
      <c r="AQ53" s="1184"/>
      <c r="AR53" s="1184"/>
      <c r="AS53" s="1184"/>
      <c r="AT53" s="1184"/>
      <c r="AU53" s="1184"/>
      <c r="AV53" s="1184"/>
      <c r="AW53" s="1184"/>
      <c r="AX53" s="1184"/>
      <c r="AY53" s="1184"/>
      <c r="AZ53" s="1185" t="s">
        <v>689</v>
      </c>
      <c r="BA53" s="1185"/>
      <c r="BB53" s="1185"/>
      <c r="BC53" s="1185"/>
      <c r="BD53" s="1185"/>
    </row>
    <row r="54" spans="1:56" ht="10.5" customHeight="1">
      <c r="A54" s="1250"/>
      <c r="B54" s="1250"/>
      <c r="C54" s="1182"/>
      <c r="D54" s="1182"/>
      <c r="E54" s="1182"/>
      <c r="F54" s="1182"/>
      <c r="G54" s="1182"/>
      <c r="H54" s="1183"/>
      <c r="I54" s="1183"/>
      <c r="J54" s="1183"/>
      <c r="K54" s="1183"/>
      <c r="L54" s="1183"/>
      <c r="M54" s="1183"/>
      <c r="N54" s="1183"/>
      <c r="O54" s="1183"/>
      <c r="P54" s="1183"/>
      <c r="Q54" s="1183"/>
      <c r="R54" s="1183"/>
      <c r="S54" s="1183"/>
      <c r="T54" s="1183"/>
      <c r="U54" s="1183"/>
      <c r="V54" s="1183"/>
      <c r="W54" s="1183"/>
      <c r="X54" s="1183"/>
      <c r="Y54" s="1184" t="s">
        <v>357</v>
      </c>
      <c r="Z54" s="1184"/>
      <c r="AA54" s="1184"/>
      <c r="AB54" s="1272" t="s">
        <v>688</v>
      </c>
      <c r="AC54" s="1273"/>
      <c r="AD54" s="1273"/>
      <c r="AE54" s="1273"/>
      <c r="AF54" s="1273"/>
      <c r="AG54" s="1273"/>
      <c r="AH54" s="1273"/>
      <c r="AI54" s="1273"/>
      <c r="AJ54" s="1273"/>
      <c r="AK54" s="1273"/>
      <c r="AL54" s="1273"/>
      <c r="AM54" s="1273"/>
      <c r="AN54" s="1273"/>
      <c r="AO54" s="1273"/>
      <c r="AP54" s="1273"/>
      <c r="AQ54" s="1273"/>
      <c r="AR54" s="1273"/>
      <c r="AS54" s="1273"/>
      <c r="AT54" s="1273"/>
      <c r="AU54" s="1273"/>
      <c r="AV54" s="1273"/>
      <c r="AW54" s="1273"/>
      <c r="AX54" s="1273"/>
      <c r="AY54" s="1274"/>
      <c r="AZ54" s="1186" t="s">
        <v>683</v>
      </c>
      <c r="BA54" s="1186"/>
      <c r="BB54" s="1186"/>
      <c r="BC54" s="1186"/>
      <c r="BD54" s="1186"/>
    </row>
    <row r="55" spans="1:56" ht="10.5" customHeight="1">
      <c r="A55" s="1235" t="s">
        <v>359</v>
      </c>
      <c r="B55" s="1251" t="s">
        <v>1028</v>
      </c>
      <c r="C55" s="1214" t="s">
        <v>371</v>
      </c>
      <c r="D55" s="1215"/>
      <c r="E55" s="1215"/>
      <c r="F55" s="1215"/>
      <c r="G55" s="1216"/>
      <c r="H55" s="1214" t="s">
        <v>697</v>
      </c>
      <c r="I55" s="1215"/>
      <c r="J55" s="1215"/>
      <c r="K55" s="1215"/>
      <c r="L55" s="1215"/>
      <c r="M55" s="1215"/>
      <c r="N55" s="1215"/>
      <c r="O55" s="1215"/>
      <c r="P55" s="1215"/>
      <c r="Q55" s="1215"/>
      <c r="R55" s="1215"/>
      <c r="S55" s="1215"/>
      <c r="T55" s="1215"/>
      <c r="U55" s="1215"/>
      <c r="V55" s="1215"/>
      <c r="W55" s="1215"/>
      <c r="X55" s="1216"/>
      <c r="Y55" s="1205"/>
      <c r="Z55" s="1206"/>
      <c r="AA55" s="1207"/>
      <c r="AB55" s="1205"/>
      <c r="AC55" s="1206"/>
      <c r="AD55" s="1207"/>
      <c r="AE55" s="1205"/>
      <c r="AF55" s="1206"/>
      <c r="AG55" s="1207"/>
      <c r="AH55" s="1205"/>
      <c r="AI55" s="1206"/>
      <c r="AJ55" s="1207"/>
      <c r="AK55" s="1205"/>
      <c r="AL55" s="1206"/>
      <c r="AM55" s="1207"/>
      <c r="AN55" s="1205"/>
      <c r="AO55" s="1206"/>
      <c r="AP55" s="1207"/>
      <c r="AQ55" s="1205"/>
      <c r="AR55" s="1206"/>
      <c r="AS55" s="1207"/>
      <c r="AT55" s="1205"/>
      <c r="AU55" s="1206"/>
      <c r="AV55" s="1207"/>
      <c r="AW55" s="1205"/>
      <c r="AX55" s="1206"/>
      <c r="AY55" s="1207"/>
      <c r="AZ55" s="1187"/>
      <c r="BA55" s="1188"/>
      <c r="BB55" s="1188"/>
      <c r="BC55" s="1188"/>
      <c r="BD55" s="1189"/>
    </row>
    <row r="56" spans="1:56" ht="10.5" customHeight="1">
      <c r="A56" s="1236"/>
      <c r="B56" s="1252"/>
      <c r="C56" s="1217"/>
      <c r="D56" s="1218"/>
      <c r="E56" s="1218"/>
      <c r="F56" s="1218"/>
      <c r="G56" s="1219"/>
      <c r="H56" s="1217"/>
      <c r="I56" s="1218"/>
      <c r="J56" s="1218"/>
      <c r="K56" s="1218"/>
      <c r="L56" s="1218"/>
      <c r="M56" s="1218"/>
      <c r="N56" s="1218"/>
      <c r="O56" s="1218"/>
      <c r="P56" s="1218"/>
      <c r="Q56" s="1218"/>
      <c r="R56" s="1218"/>
      <c r="S56" s="1218"/>
      <c r="T56" s="1218"/>
      <c r="U56" s="1218"/>
      <c r="V56" s="1218"/>
      <c r="W56" s="1218"/>
      <c r="X56" s="1219"/>
      <c r="Y56" s="1208" t="s">
        <v>338</v>
      </c>
      <c r="Z56" s="1209"/>
      <c r="AA56" s="1210"/>
      <c r="AB56" s="1208" t="s">
        <v>338</v>
      </c>
      <c r="AC56" s="1209"/>
      <c r="AD56" s="1210"/>
      <c r="AE56" s="1208" t="s">
        <v>439</v>
      </c>
      <c r="AF56" s="1209"/>
      <c r="AG56" s="1210"/>
      <c r="AH56" s="1208" t="s">
        <v>439</v>
      </c>
      <c r="AI56" s="1209"/>
      <c r="AJ56" s="1210"/>
      <c r="AK56" s="1208" t="s">
        <v>439</v>
      </c>
      <c r="AL56" s="1209"/>
      <c r="AM56" s="1210"/>
      <c r="AN56" s="1208" t="s">
        <v>439</v>
      </c>
      <c r="AO56" s="1209"/>
      <c r="AP56" s="1210"/>
      <c r="AQ56" s="1208" t="s">
        <v>439</v>
      </c>
      <c r="AR56" s="1209"/>
      <c r="AS56" s="1210"/>
      <c r="AT56" s="1208" t="s">
        <v>439</v>
      </c>
      <c r="AU56" s="1209"/>
      <c r="AV56" s="1210"/>
      <c r="AW56" s="1208" t="s">
        <v>439</v>
      </c>
      <c r="AX56" s="1209"/>
      <c r="AY56" s="1210"/>
      <c r="AZ56" s="1190"/>
      <c r="BA56" s="1191"/>
      <c r="BB56" s="1191"/>
      <c r="BC56" s="1191"/>
      <c r="BD56" s="1192"/>
    </row>
    <row r="57" spans="1:56" ht="10.5" customHeight="1">
      <c r="A57" s="1236"/>
      <c r="B57" s="1252"/>
      <c r="C57" s="1217"/>
      <c r="D57" s="1218"/>
      <c r="E57" s="1218"/>
      <c r="F57" s="1218"/>
      <c r="G57" s="1219"/>
      <c r="H57" s="1217"/>
      <c r="I57" s="1218"/>
      <c r="J57" s="1218"/>
      <c r="K57" s="1218"/>
      <c r="L57" s="1218"/>
      <c r="M57" s="1218"/>
      <c r="N57" s="1218"/>
      <c r="O57" s="1218"/>
      <c r="P57" s="1218"/>
      <c r="Q57" s="1218"/>
      <c r="R57" s="1218"/>
      <c r="S57" s="1218"/>
      <c r="T57" s="1218"/>
      <c r="U57" s="1218"/>
      <c r="V57" s="1218"/>
      <c r="W57" s="1218"/>
      <c r="X57" s="1219"/>
      <c r="Y57" s="1223"/>
      <c r="Z57" s="1224"/>
      <c r="AA57" s="1225"/>
      <c r="AB57" s="1223"/>
      <c r="AC57" s="1224"/>
      <c r="AD57" s="1225"/>
      <c r="AE57" s="1223"/>
      <c r="AF57" s="1224"/>
      <c r="AG57" s="1225"/>
      <c r="AH57" s="1223"/>
      <c r="AI57" s="1224"/>
      <c r="AJ57" s="1225"/>
      <c r="AK57" s="1223"/>
      <c r="AL57" s="1224"/>
      <c r="AM57" s="1225"/>
      <c r="AN57" s="1223"/>
      <c r="AO57" s="1224"/>
      <c r="AP57" s="1225"/>
      <c r="AQ57" s="1223"/>
      <c r="AR57" s="1224"/>
      <c r="AS57" s="1225"/>
      <c r="AT57" s="1223"/>
      <c r="AU57" s="1224"/>
      <c r="AV57" s="1225"/>
      <c r="AW57" s="1223"/>
      <c r="AX57" s="1224"/>
      <c r="AY57" s="1225"/>
      <c r="AZ57" s="1190"/>
      <c r="BA57" s="1191"/>
      <c r="BB57" s="1191"/>
      <c r="BC57" s="1191"/>
      <c r="BD57" s="1192"/>
    </row>
    <row r="58" spans="1:56" ht="10.5" customHeight="1">
      <c r="A58" s="1236"/>
      <c r="B58" s="1252"/>
      <c r="C58" s="1220"/>
      <c r="D58" s="1221"/>
      <c r="E58" s="1221"/>
      <c r="F58" s="1221"/>
      <c r="G58" s="1222"/>
      <c r="H58" s="1220"/>
      <c r="I58" s="1221"/>
      <c r="J58" s="1221"/>
      <c r="K58" s="1221"/>
      <c r="L58" s="1221"/>
      <c r="M58" s="1221"/>
      <c r="N58" s="1221"/>
      <c r="O58" s="1221"/>
      <c r="P58" s="1221"/>
      <c r="Q58" s="1221"/>
      <c r="R58" s="1221"/>
      <c r="S58" s="1221"/>
      <c r="T58" s="1221"/>
      <c r="U58" s="1221"/>
      <c r="V58" s="1221"/>
      <c r="W58" s="1221"/>
      <c r="X58" s="1222"/>
      <c r="Y58" s="1211"/>
      <c r="Z58" s="1212"/>
      <c r="AA58" s="1213"/>
      <c r="AB58" s="1211"/>
      <c r="AC58" s="1212"/>
      <c r="AD58" s="1213"/>
      <c r="AE58" s="1211"/>
      <c r="AF58" s="1212"/>
      <c r="AG58" s="1213"/>
      <c r="AH58" s="1211"/>
      <c r="AI58" s="1212"/>
      <c r="AJ58" s="1213"/>
      <c r="AK58" s="1211"/>
      <c r="AL58" s="1212"/>
      <c r="AM58" s="1213"/>
      <c r="AN58" s="1211"/>
      <c r="AO58" s="1212"/>
      <c r="AP58" s="1213"/>
      <c r="AQ58" s="1211"/>
      <c r="AR58" s="1212"/>
      <c r="AS58" s="1213"/>
      <c r="AT58" s="1211"/>
      <c r="AU58" s="1212"/>
      <c r="AV58" s="1213"/>
      <c r="AW58" s="1211"/>
      <c r="AX58" s="1212"/>
      <c r="AY58" s="1213"/>
      <c r="AZ58" s="1193"/>
      <c r="BA58" s="1194"/>
      <c r="BB58" s="1194"/>
      <c r="BC58" s="1194"/>
      <c r="BD58" s="1195"/>
    </row>
    <row r="59" spans="1:56" ht="10.5" customHeight="1">
      <c r="A59" s="1236"/>
      <c r="B59" s="1252"/>
      <c r="C59" s="1214" t="s">
        <v>372</v>
      </c>
      <c r="D59" s="1215"/>
      <c r="E59" s="1215"/>
      <c r="F59" s="1215"/>
      <c r="G59" s="1216"/>
      <c r="H59" s="1226" t="s">
        <v>690</v>
      </c>
      <c r="I59" s="1227"/>
      <c r="J59" s="1227"/>
      <c r="K59" s="1227"/>
      <c r="L59" s="1227"/>
      <c r="M59" s="1227"/>
      <c r="N59" s="1227"/>
      <c r="O59" s="1227"/>
      <c r="P59" s="1227"/>
      <c r="Q59" s="1227"/>
      <c r="R59" s="1227"/>
      <c r="S59" s="1227"/>
      <c r="T59" s="1227"/>
      <c r="U59" s="1227"/>
      <c r="V59" s="1227"/>
      <c r="W59" s="1227"/>
      <c r="X59" s="1228"/>
      <c r="Y59" s="1196"/>
      <c r="Z59" s="1197"/>
      <c r="AA59" s="1198"/>
      <c r="AB59" s="1205"/>
      <c r="AC59" s="1206"/>
      <c r="AD59" s="1207"/>
      <c r="AE59" s="1205"/>
      <c r="AF59" s="1206"/>
      <c r="AG59" s="1207"/>
      <c r="AH59" s="1205"/>
      <c r="AI59" s="1206"/>
      <c r="AJ59" s="1207"/>
      <c r="AK59" s="1205"/>
      <c r="AL59" s="1206"/>
      <c r="AM59" s="1207"/>
      <c r="AN59" s="1205"/>
      <c r="AO59" s="1206"/>
      <c r="AP59" s="1207"/>
      <c r="AQ59" s="1205"/>
      <c r="AR59" s="1206"/>
      <c r="AS59" s="1207"/>
      <c r="AT59" s="1205"/>
      <c r="AU59" s="1206"/>
      <c r="AV59" s="1207"/>
      <c r="AW59" s="1205"/>
      <c r="AX59" s="1206"/>
      <c r="AY59" s="1207"/>
      <c r="AZ59" s="1187"/>
      <c r="BA59" s="1188"/>
      <c r="BB59" s="1188"/>
      <c r="BC59" s="1188"/>
      <c r="BD59" s="1189"/>
    </row>
    <row r="60" spans="1:56" ht="10.5" customHeight="1">
      <c r="A60" s="1236"/>
      <c r="B60" s="1252"/>
      <c r="C60" s="1217"/>
      <c r="D60" s="1218"/>
      <c r="E60" s="1218"/>
      <c r="F60" s="1218"/>
      <c r="G60" s="1219"/>
      <c r="H60" s="1229"/>
      <c r="I60" s="1230"/>
      <c r="J60" s="1230"/>
      <c r="K60" s="1230"/>
      <c r="L60" s="1230"/>
      <c r="M60" s="1230"/>
      <c r="N60" s="1230"/>
      <c r="O60" s="1230"/>
      <c r="P60" s="1230"/>
      <c r="Q60" s="1230"/>
      <c r="R60" s="1230"/>
      <c r="S60" s="1230"/>
      <c r="T60" s="1230"/>
      <c r="U60" s="1230"/>
      <c r="V60" s="1230"/>
      <c r="W60" s="1230"/>
      <c r="X60" s="1231"/>
      <c r="Y60" s="1199"/>
      <c r="Z60" s="1200"/>
      <c r="AA60" s="1201"/>
      <c r="AB60" s="1208" t="s">
        <v>338</v>
      </c>
      <c r="AC60" s="1209"/>
      <c r="AD60" s="1210"/>
      <c r="AE60" s="1208" t="s">
        <v>439</v>
      </c>
      <c r="AF60" s="1209"/>
      <c r="AG60" s="1210"/>
      <c r="AH60" s="1208" t="s">
        <v>439</v>
      </c>
      <c r="AI60" s="1209"/>
      <c r="AJ60" s="1210"/>
      <c r="AK60" s="1208" t="s">
        <v>439</v>
      </c>
      <c r="AL60" s="1209"/>
      <c r="AM60" s="1210"/>
      <c r="AN60" s="1208" t="s">
        <v>439</v>
      </c>
      <c r="AO60" s="1209"/>
      <c r="AP60" s="1210"/>
      <c r="AQ60" s="1208" t="s">
        <v>439</v>
      </c>
      <c r="AR60" s="1209"/>
      <c r="AS60" s="1210"/>
      <c r="AT60" s="1208" t="s">
        <v>439</v>
      </c>
      <c r="AU60" s="1209"/>
      <c r="AV60" s="1210"/>
      <c r="AW60" s="1208" t="s">
        <v>439</v>
      </c>
      <c r="AX60" s="1209"/>
      <c r="AY60" s="1210"/>
      <c r="AZ60" s="1190"/>
      <c r="BA60" s="1191"/>
      <c r="BB60" s="1191"/>
      <c r="BC60" s="1191"/>
      <c r="BD60" s="1192"/>
    </row>
    <row r="61" spans="1:56" ht="10.5" customHeight="1">
      <c r="A61" s="1236"/>
      <c r="B61" s="1252"/>
      <c r="C61" s="1217"/>
      <c r="D61" s="1218"/>
      <c r="E61" s="1218"/>
      <c r="F61" s="1218"/>
      <c r="G61" s="1219"/>
      <c r="H61" s="1232"/>
      <c r="I61" s="1233"/>
      <c r="J61" s="1233"/>
      <c r="K61" s="1233"/>
      <c r="L61" s="1233"/>
      <c r="M61" s="1233"/>
      <c r="N61" s="1233"/>
      <c r="O61" s="1233"/>
      <c r="P61" s="1233"/>
      <c r="Q61" s="1233"/>
      <c r="R61" s="1233"/>
      <c r="S61" s="1233"/>
      <c r="T61" s="1233"/>
      <c r="U61" s="1233"/>
      <c r="V61" s="1233"/>
      <c r="W61" s="1233"/>
      <c r="X61" s="1234"/>
      <c r="Y61" s="1202"/>
      <c r="Z61" s="1203"/>
      <c r="AA61" s="1204"/>
      <c r="AB61" s="1211"/>
      <c r="AC61" s="1212"/>
      <c r="AD61" s="1213"/>
      <c r="AE61" s="1211"/>
      <c r="AF61" s="1212"/>
      <c r="AG61" s="1213"/>
      <c r="AH61" s="1211"/>
      <c r="AI61" s="1212"/>
      <c r="AJ61" s="1213"/>
      <c r="AK61" s="1211"/>
      <c r="AL61" s="1212"/>
      <c r="AM61" s="1213"/>
      <c r="AN61" s="1211"/>
      <c r="AO61" s="1212"/>
      <c r="AP61" s="1213"/>
      <c r="AQ61" s="1211"/>
      <c r="AR61" s="1212"/>
      <c r="AS61" s="1213"/>
      <c r="AT61" s="1211"/>
      <c r="AU61" s="1212"/>
      <c r="AV61" s="1213"/>
      <c r="AW61" s="1211"/>
      <c r="AX61" s="1212"/>
      <c r="AY61" s="1213"/>
      <c r="AZ61" s="1193"/>
      <c r="BA61" s="1194"/>
      <c r="BB61" s="1194"/>
      <c r="BC61" s="1194"/>
      <c r="BD61" s="1195"/>
    </row>
    <row r="62" spans="1:56" ht="10.5" customHeight="1">
      <c r="A62" s="1236"/>
      <c r="B62" s="1252"/>
      <c r="C62" s="1217"/>
      <c r="D62" s="1218"/>
      <c r="E62" s="1218"/>
      <c r="F62" s="1218"/>
      <c r="G62" s="1219"/>
      <c r="H62" s="1214" t="s">
        <v>373</v>
      </c>
      <c r="I62" s="1215"/>
      <c r="J62" s="1215"/>
      <c r="K62" s="1215"/>
      <c r="L62" s="1215"/>
      <c r="M62" s="1215"/>
      <c r="N62" s="1215"/>
      <c r="O62" s="1215"/>
      <c r="P62" s="1215"/>
      <c r="Q62" s="1215"/>
      <c r="R62" s="1215"/>
      <c r="S62" s="1215"/>
      <c r="T62" s="1215"/>
      <c r="U62" s="1215"/>
      <c r="V62" s="1215"/>
      <c r="W62" s="1215"/>
      <c r="X62" s="1216"/>
      <c r="Y62" s="1196"/>
      <c r="Z62" s="1197"/>
      <c r="AA62" s="1198"/>
      <c r="AB62" s="1205"/>
      <c r="AC62" s="1206"/>
      <c r="AD62" s="1207"/>
      <c r="AE62" s="1205"/>
      <c r="AF62" s="1206"/>
      <c r="AG62" s="1207"/>
      <c r="AH62" s="1205"/>
      <c r="AI62" s="1206"/>
      <c r="AJ62" s="1207"/>
      <c r="AK62" s="1205"/>
      <c r="AL62" s="1206"/>
      <c r="AM62" s="1207"/>
      <c r="AN62" s="1205"/>
      <c r="AO62" s="1206"/>
      <c r="AP62" s="1207"/>
      <c r="AQ62" s="1205"/>
      <c r="AR62" s="1206"/>
      <c r="AS62" s="1207"/>
      <c r="AT62" s="1205"/>
      <c r="AU62" s="1206"/>
      <c r="AV62" s="1207"/>
      <c r="AW62" s="1205"/>
      <c r="AX62" s="1206"/>
      <c r="AY62" s="1207"/>
      <c r="AZ62" s="1187"/>
      <c r="BA62" s="1188"/>
      <c r="BB62" s="1188"/>
      <c r="BC62" s="1188"/>
      <c r="BD62" s="1189"/>
    </row>
    <row r="63" spans="1:56" ht="10.5" customHeight="1">
      <c r="A63" s="1236"/>
      <c r="B63" s="1252"/>
      <c r="C63" s="1217"/>
      <c r="D63" s="1218"/>
      <c r="E63" s="1218"/>
      <c r="F63" s="1218"/>
      <c r="G63" s="1219"/>
      <c r="H63" s="1217"/>
      <c r="I63" s="1218"/>
      <c r="J63" s="1218"/>
      <c r="K63" s="1218"/>
      <c r="L63" s="1218"/>
      <c r="M63" s="1218"/>
      <c r="N63" s="1218"/>
      <c r="O63" s="1218"/>
      <c r="P63" s="1218"/>
      <c r="Q63" s="1218"/>
      <c r="R63" s="1218"/>
      <c r="S63" s="1218"/>
      <c r="T63" s="1218"/>
      <c r="U63" s="1218"/>
      <c r="V63" s="1218"/>
      <c r="W63" s="1218"/>
      <c r="X63" s="1219"/>
      <c r="Y63" s="1199"/>
      <c r="Z63" s="1200"/>
      <c r="AA63" s="1201"/>
      <c r="AB63" s="1208" t="s">
        <v>338</v>
      </c>
      <c r="AC63" s="1209"/>
      <c r="AD63" s="1210"/>
      <c r="AE63" s="1208" t="s">
        <v>439</v>
      </c>
      <c r="AF63" s="1209"/>
      <c r="AG63" s="1210"/>
      <c r="AH63" s="1208" t="s">
        <v>439</v>
      </c>
      <c r="AI63" s="1209"/>
      <c r="AJ63" s="1210"/>
      <c r="AK63" s="1208" t="s">
        <v>439</v>
      </c>
      <c r="AL63" s="1209"/>
      <c r="AM63" s="1210"/>
      <c r="AN63" s="1208" t="s">
        <v>439</v>
      </c>
      <c r="AO63" s="1209"/>
      <c r="AP63" s="1210"/>
      <c r="AQ63" s="1208" t="s">
        <v>439</v>
      </c>
      <c r="AR63" s="1209"/>
      <c r="AS63" s="1210"/>
      <c r="AT63" s="1208" t="s">
        <v>439</v>
      </c>
      <c r="AU63" s="1209"/>
      <c r="AV63" s="1210"/>
      <c r="AW63" s="1208" t="s">
        <v>439</v>
      </c>
      <c r="AX63" s="1209"/>
      <c r="AY63" s="1210"/>
      <c r="AZ63" s="1190"/>
      <c r="BA63" s="1191"/>
      <c r="BB63" s="1191"/>
      <c r="BC63" s="1191"/>
      <c r="BD63" s="1192"/>
    </row>
    <row r="64" spans="1:56" ht="10.5" customHeight="1">
      <c r="A64" s="1236"/>
      <c r="B64" s="1252"/>
      <c r="C64" s="1220"/>
      <c r="D64" s="1221"/>
      <c r="E64" s="1221"/>
      <c r="F64" s="1221"/>
      <c r="G64" s="1222"/>
      <c r="H64" s="1220"/>
      <c r="I64" s="1221"/>
      <c r="J64" s="1221"/>
      <c r="K64" s="1221"/>
      <c r="L64" s="1221"/>
      <c r="M64" s="1221"/>
      <c r="N64" s="1221"/>
      <c r="O64" s="1221"/>
      <c r="P64" s="1221"/>
      <c r="Q64" s="1221"/>
      <c r="R64" s="1221"/>
      <c r="S64" s="1221"/>
      <c r="T64" s="1221"/>
      <c r="U64" s="1221"/>
      <c r="V64" s="1221"/>
      <c r="W64" s="1221"/>
      <c r="X64" s="1222"/>
      <c r="Y64" s="1202"/>
      <c r="Z64" s="1203"/>
      <c r="AA64" s="1204"/>
      <c r="AB64" s="1211"/>
      <c r="AC64" s="1212"/>
      <c r="AD64" s="1213"/>
      <c r="AE64" s="1211"/>
      <c r="AF64" s="1212"/>
      <c r="AG64" s="1213"/>
      <c r="AH64" s="1211"/>
      <c r="AI64" s="1212"/>
      <c r="AJ64" s="1213"/>
      <c r="AK64" s="1211"/>
      <c r="AL64" s="1212"/>
      <c r="AM64" s="1213"/>
      <c r="AN64" s="1211"/>
      <c r="AO64" s="1212"/>
      <c r="AP64" s="1213"/>
      <c r="AQ64" s="1211"/>
      <c r="AR64" s="1212"/>
      <c r="AS64" s="1213"/>
      <c r="AT64" s="1211"/>
      <c r="AU64" s="1212"/>
      <c r="AV64" s="1213"/>
      <c r="AW64" s="1211"/>
      <c r="AX64" s="1212"/>
      <c r="AY64" s="1213"/>
      <c r="AZ64" s="1193"/>
      <c r="BA64" s="1194"/>
      <c r="BB64" s="1194"/>
      <c r="BC64" s="1194"/>
      <c r="BD64" s="1195"/>
    </row>
    <row r="65" spans="1:56" ht="10.5" customHeight="1">
      <c r="A65" s="1236"/>
      <c r="B65" s="1252"/>
      <c r="C65" s="1214" t="s">
        <v>1029</v>
      </c>
      <c r="D65" s="1215"/>
      <c r="E65" s="1215"/>
      <c r="F65" s="1215"/>
      <c r="G65" s="1216"/>
      <c r="H65" s="1226" t="s">
        <v>374</v>
      </c>
      <c r="I65" s="1227"/>
      <c r="J65" s="1227"/>
      <c r="K65" s="1227"/>
      <c r="L65" s="1227"/>
      <c r="M65" s="1227"/>
      <c r="N65" s="1227"/>
      <c r="O65" s="1227"/>
      <c r="P65" s="1227"/>
      <c r="Q65" s="1227"/>
      <c r="R65" s="1227"/>
      <c r="S65" s="1227"/>
      <c r="T65" s="1227"/>
      <c r="U65" s="1227"/>
      <c r="V65" s="1227"/>
      <c r="W65" s="1227"/>
      <c r="X65" s="1228"/>
      <c r="Y65" s="1205"/>
      <c r="Z65" s="1206"/>
      <c r="AA65" s="1207"/>
      <c r="AB65" s="1196"/>
      <c r="AC65" s="1197"/>
      <c r="AD65" s="1198"/>
      <c r="AE65" s="1196"/>
      <c r="AF65" s="1197"/>
      <c r="AG65" s="1198"/>
      <c r="AH65" s="1196"/>
      <c r="AI65" s="1197"/>
      <c r="AJ65" s="1198"/>
      <c r="AK65" s="1196"/>
      <c r="AL65" s="1197"/>
      <c r="AM65" s="1198"/>
      <c r="AN65" s="1196"/>
      <c r="AO65" s="1197"/>
      <c r="AP65" s="1198"/>
      <c r="AQ65" s="1196"/>
      <c r="AR65" s="1197"/>
      <c r="AS65" s="1198"/>
      <c r="AT65" s="1196"/>
      <c r="AU65" s="1197"/>
      <c r="AV65" s="1198"/>
      <c r="AW65" s="1196"/>
      <c r="AX65" s="1197"/>
      <c r="AY65" s="1198"/>
      <c r="AZ65" s="1187"/>
      <c r="BA65" s="1188"/>
      <c r="BB65" s="1188"/>
      <c r="BC65" s="1188"/>
      <c r="BD65" s="1189"/>
    </row>
    <row r="66" spans="1:56" ht="10.5" customHeight="1">
      <c r="A66" s="1236"/>
      <c r="B66" s="1252"/>
      <c r="C66" s="1217"/>
      <c r="D66" s="1218"/>
      <c r="E66" s="1218"/>
      <c r="F66" s="1218"/>
      <c r="G66" s="1219"/>
      <c r="H66" s="1229"/>
      <c r="I66" s="1230"/>
      <c r="J66" s="1230"/>
      <c r="K66" s="1230"/>
      <c r="L66" s="1230"/>
      <c r="M66" s="1230"/>
      <c r="N66" s="1230"/>
      <c r="O66" s="1230"/>
      <c r="P66" s="1230"/>
      <c r="Q66" s="1230"/>
      <c r="R66" s="1230"/>
      <c r="S66" s="1230"/>
      <c r="T66" s="1230"/>
      <c r="U66" s="1230"/>
      <c r="V66" s="1230"/>
      <c r="W66" s="1230"/>
      <c r="X66" s="1231"/>
      <c r="Y66" s="1208" t="s">
        <v>338</v>
      </c>
      <c r="Z66" s="1209"/>
      <c r="AA66" s="1210"/>
      <c r="AB66" s="1199"/>
      <c r="AC66" s="1200"/>
      <c r="AD66" s="1201"/>
      <c r="AE66" s="1199"/>
      <c r="AF66" s="1200"/>
      <c r="AG66" s="1201"/>
      <c r="AH66" s="1199"/>
      <c r="AI66" s="1200"/>
      <c r="AJ66" s="1201"/>
      <c r="AK66" s="1199"/>
      <c r="AL66" s="1200"/>
      <c r="AM66" s="1201"/>
      <c r="AN66" s="1199"/>
      <c r="AO66" s="1200"/>
      <c r="AP66" s="1201"/>
      <c r="AQ66" s="1199"/>
      <c r="AR66" s="1200"/>
      <c r="AS66" s="1201"/>
      <c r="AT66" s="1199"/>
      <c r="AU66" s="1200"/>
      <c r="AV66" s="1201"/>
      <c r="AW66" s="1199"/>
      <c r="AX66" s="1200"/>
      <c r="AY66" s="1201"/>
      <c r="AZ66" s="1190"/>
      <c r="BA66" s="1191"/>
      <c r="BB66" s="1191"/>
      <c r="BC66" s="1191"/>
      <c r="BD66" s="1192"/>
    </row>
    <row r="67" spans="1:56" ht="10.5" customHeight="1">
      <c r="A67" s="1236"/>
      <c r="B67" s="1252"/>
      <c r="C67" s="1217"/>
      <c r="D67" s="1218"/>
      <c r="E67" s="1218"/>
      <c r="F67" s="1218"/>
      <c r="G67" s="1219"/>
      <c r="H67" s="1232"/>
      <c r="I67" s="1233"/>
      <c r="J67" s="1233"/>
      <c r="K67" s="1233"/>
      <c r="L67" s="1233"/>
      <c r="M67" s="1233"/>
      <c r="N67" s="1233"/>
      <c r="O67" s="1233"/>
      <c r="P67" s="1233"/>
      <c r="Q67" s="1233"/>
      <c r="R67" s="1233"/>
      <c r="S67" s="1233"/>
      <c r="T67" s="1233"/>
      <c r="U67" s="1233"/>
      <c r="V67" s="1233"/>
      <c r="W67" s="1233"/>
      <c r="X67" s="1234"/>
      <c r="Y67" s="1211"/>
      <c r="Z67" s="1212"/>
      <c r="AA67" s="1213"/>
      <c r="AB67" s="1202"/>
      <c r="AC67" s="1203"/>
      <c r="AD67" s="1204"/>
      <c r="AE67" s="1202"/>
      <c r="AF67" s="1203"/>
      <c r="AG67" s="1204"/>
      <c r="AH67" s="1202"/>
      <c r="AI67" s="1203"/>
      <c r="AJ67" s="1204"/>
      <c r="AK67" s="1202"/>
      <c r="AL67" s="1203"/>
      <c r="AM67" s="1204"/>
      <c r="AN67" s="1202"/>
      <c r="AO67" s="1203"/>
      <c r="AP67" s="1204"/>
      <c r="AQ67" s="1202"/>
      <c r="AR67" s="1203"/>
      <c r="AS67" s="1204"/>
      <c r="AT67" s="1202"/>
      <c r="AU67" s="1203"/>
      <c r="AV67" s="1204"/>
      <c r="AW67" s="1202"/>
      <c r="AX67" s="1203"/>
      <c r="AY67" s="1204"/>
      <c r="AZ67" s="1193"/>
      <c r="BA67" s="1194"/>
      <c r="BB67" s="1194"/>
      <c r="BC67" s="1194"/>
      <c r="BD67" s="1195"/>
    </row>
    <row r="68" spans="1:56" ht="10.5" customHeight="1">
      <c r="A68" s="1236"/>
      <c r="B68" s="1252"/>
      <c r="C68" s="1217"/>
      <c r="D68" s="1218"/>
      <c r="E68" s="1218"/>
      <c r="F68" s="1218"/>
      <c r="G68" s="1219"/>
      <c r="H68" s="1226" t="s">
        <v>401</v>
      </c>
      <c r="I68" s="1227"/>
      <c r="J68" s="1227"/>
      <c r="K68" s="1227"/>
      <c r="L68" s="1227"/>
      <c r="M68" s="1227"/>
      <c r="N68" s="1227"/>
      <c r="O68" s="1227"/>
      <c r="P68" s="1227"/>
      <c r="Q68" s="1227"/>
      <c r="R68" s="1227"/>
      <c r="S68" s="1227"/>
      <c r="T68" s="1227"/>
      <c r="U68" s="1227"/>
      <c r="V68" s="1227"/>
      <c r="W68" s="1227"/>
      <c r="X68" s="1228"/>
      <c r="Y68" s="1205"/>
      <c r="Z68" s="1206"/>
      <c r="AA68" s="1207"/>
      <c r="AB68" s="1196"/>
      <c r="AC68" s="1197"/>
      <c r="AD68" s="1198"/>
      <c r="AE68" s="1196"/>
      <c r="AF68" s="1197"/>
      <c r="AG68" s="1198"/>
      <c r="AH68" s="1196"/>
      <c r="AI68" s="1197"/>
      <c r="AJ68" s="1198"/>
      <c r="AK68" s="1196"/>
      <c r="AL68" s="1197"/>
      <c r="AM68" s="1198"/>
      <c r="AN68" s="1196"/>
      <c r="AO68" s="1197"/>
      <c r="AP68" s="1198"/>
      <c r="AQ68" s="1196"/>
      <c r="AR68" s="1197"/>
      <c r="AS68" s="1198"/>
      <c r="AT68" s="1196"/>
      <c r="AU68" s="1197"/>
      <c r="AV68" s="1198"/>
      <c r="AW68" s="1196"/>
      <c r="AX68" s="1197"/>
      <c r="AY68" s="1198"/>
      <c r="AZ68" s="1187"/>
      <c r="BA68" s="1188"/>
      <c r="BB68" s="1188"/>
      <c r="BC68" s="1188"/>
      <c r="BD68" s="1189"/>
    </row>
    <row r="69" spans="1:56" ht="10.5" customHeight="1">
      <c r="A69" s="1236"/>
      <c r="B69" s="1252"/>
      <c r="C69" s="1217"/>
      <c r="D69" s="1218"/>
      <c r="E69" s="1218"/>
      <c r="F69" s="1218"/>
      <c r="G69" s="1219"/>
      <c r="H69" s="1229"/>
      <c r="I69" s="1230"/>
      <c r="J69" s="1230"/>
      <c r="K69" s="1230"/>
      <c r="L69" s="1230"/>
      <c r="M69" s="1230"/>
      <c r="N69" s="1230"/>
      <c r="O69" s="1230"/>
      <c r="P69" s="1230"/>
      <c r="Q69" s="1230"/>
      <c r="R69" s="1230"/>
      <c r="S69" s="1230"/>
      <c r="T69" s="1230"/>
      <c r="U69" s="1230"/>
      <c r="V69" s="1230"/>
      <c r="W69" s="1230"/>
      <c r="X69" s="1231"/>
      <c r="Y69" s="1208" t="s">
        <v>338</v>
      </c>
      <c r="Z69" s="1209"/>
      <c r="AA69" s="1210"/>
      <c r="AB69" s="1199"/>
      <c r="AC69" s="1200"/>
      <c r="AD69" s="1201"/>
      <c r="AE69" s="1199"/>
      <c r="AF69" s="1200"/>
      <c r="AG69" s="1201"/>
      <c r="AH69" s="1199"/>
      <c r="AI69" s="1200"/>
      <c r="AJ69" s="1201"/>
      <c r="AK69" s="1199"/>
      <c r="AL69" s="1200"/>
      <c r="AM69" s="1201"/>
      <c r="AN69" s="1199"/>
      <c r="AO69" s="1200"/>
      <c r="AP69" s="1201"/>
      <c r="AQ69" s="1199"/>
      <c r="AR69" s="1200"/>
      <c r="AS69" s="1201"/>
      <c r="AT69" s="1199"/>
      <c r="AU69" s="1200"/>
      <c r="AV69" s="1201"/>
      <c r="AW69" s="1199"/>
      <c r="AX69" s="1200"/>
      <c r="AY69" s="1201"/>
      <c r="AZ69" s="1190"/>
      <c r="BA69" s="1191"/>
      <c r="BB69" s="1191"/>
      <c r="BC69" s="1191"/>
      <c r="BD69" s="1192"/>
    </row>
    <row r="70" spans="1:56" ht="10.5" customHeight="1">
      <c r="A70" s="1236"/>
      <c r="B70" s="1252"/>
      <c r="C70" s="1217"/>
      <c r="D70" s="1218"/>
      <c r="E70" s="1218"/>
      <c r="F70" s="1218"/>
      <c r="G70" s="1219"/>
      <c r="H70" s="1232"/>
      <c r="I70" s="1233"/>
      <c r="J70" s="1233"/>
      <c r="K70" s="1233"/>
      <c r="L70" s="1233"/>
      <c r="M70" s="1233"/>
      <c r="N70" s="1233"/>
      <c r="O70" s="1233"/>
      <c r="P70" s="1233"/>
      <c r="Q70" s="1233"/>
      <c r="R70" s="1233"/>
      <c r="S70" s="1233"/>
      <c r="T70" s="1233"/>
      <c r="U70" s="1233"/>
      <c r="V70" s="1233"/>
      <c r="W70" s="1233"/>
      <c r="X70" s="1234"/>
      <c r="Y70" s="1211"/>
      <c r="Z70" s="1212"/>
      <c r="AA70" s="1213"/>
      <c r="AB70" s="1202"/>
      <c r="AC70" s="1203"/>
      <c r="AD70" s="1204"/>
      <c r="AE70" s="1202"/>
      <c r="AF70" s="1203"/>
      <c r="AG70" s="1204"/>
      <c r="AH70" s="1202"/>
      <c r="AI70" s="1203"/>
      <c r="AJ70" s="1204"/>
      <c r="AK70" s="1202"/>
      <c r="AL70" s="1203"/>
      <c r="AM70" s="1204"/>
      <c r="AN70" s="1202"/>
      <c r="AO70" s="1203"/>
      <c r="AP70" s="1204"/>
      <c r="AQ70" s="1202"/>
      <c r="AR70" s="1203"/>
      <c r="AS70" s="1204"/>
      <c r="AT70" s="1202"/>
      <c r="AU70" s="1203"/>
      <c r="AV70" s="1204"/>
      <c r="AW70" s="1202"/>
      <c r="AX70" s="1203"/>
      <c r="AY70" s="1204"/>
      <c r="AZ70" s="1193"/>
      <c r="BA70" s="1194"/>
      <c r="BB70" s="1194"/>
      <c r="BC70" s="1194"/>
      <c r="BD70" s="1195"/>
    </row>
    <row r="71" spans="1:56" ht="10.199999999999999" customHeight="1">
      <c r="A71" s="1236"/>
      <c r="B71" s="1252"/>
      <c r="C71" s="1217"/>
      <c r="D71" s="1218"/>
      <c r="E71" s="1218"/>
      <c r="F71" s="1218"/>
      <c r="G71" s="1219"/>
      <c r="H71" s="1214" t="s">
        <v>981</v>
      </c>
      <c r="I71" s="1215"/>
      <c r="J71" s="1215"/>
      <c r="K71" s="1215"/>
      <c r="L71" s="1215"/>
      <c r="M71" s="1215"/>
      <c r="N71" s="1215"/>
      <c r="O71" s="1215"/>
      <c r="P71" s="1215"/>
      <c r="Q71" s="1215"/>
      <c r="R71" s="1215"/>
      <c r="S71" s="1215"/>
      <c r="T71" s="1215"/>
      <c r="U71" s="1215"/>
      <c r="V71" s="1215"/>
      <c r="W71" s="1215"/>
      <c r="X71" s="1216"/>
      <c r="Y71" s="1205"/>
      <c r="Z71" s="1206"/>
      <c r="AA71" s="1207"/>
      <c r="AB71" s="1205"/>
      <c r="AC71" s="1206"/>
      <c r="AD71" s="1207"/>
      <c r="AE71" s="1205"/>
      <c r="AF71" s="1206"/>
      <c r="AG71" s="1207"/>
      <c r="AH71" s="1205"/>
      <c r="AI71" s="1206"/>
      <c r="AJ71" s="1207"/>
      <c r="AK71" s="1205"/>
      <c r="AL71" s="1206"/>
      <c r="AM71" s="1207"/>
      <c r="AN71" s="1205"/>
      <c r="AO71" s="1206"/>
      <c r="AP71" s="1207"/>
      <c r="AQ71" s="1205"/>
      <c r="AR71" s="1206"/>
      <c r="AS71" s="1207"/>
      <c r="AT71" s="1205"/>
      <c r="AU71" s="1206"/>
      <c r="AV71" s="1207"/>
      <c r="AW71" s="1205"/>
      <c r="AX71" s="1206"/>
      <c r="AY71" s="1207"/>
      <c r="AZ71" s="1187"/>
      <c r="BA71" s="1188"/>
      <c r="BB71" s="1188"/>
      <c r="BC71" s="1188"/>
      <c r="BD71" s="1189"/>
    </row>
    <row r="72" spans="1:56" ht="10.199999999999999" customHeight="1">
      <c r="A72" s="1236"/>
      <c r="B72" s="1252"/>
      <c r="C72" s="1217"/>
      <c r="D72" s="1218"/>
      <c r="E72" s="1218"/>
      <c r="F72" s="1218"/>
      <c r="G72" s="1219"/>
      <c r="H72" s="1217"/>
      <c r="I72" s="1218"/>
      <c r="J72" s="1218"/>
      <c r="K72" s="1218"/>
      <c r="L72" s="1218"/>
      <c r="M72" s="1218"/>
      <c r="N72" s="1218"/>
      <c r="O72" s="1218"/>
      <c r="P72" s="1218"/>
      <c r="Q72" s="1218"/>
      <c r="R72" s="1218"/>
      <c r="S72" s="1218"/>
      <c r="T72" s="1218"/>
      <c r="U72" s="1218"/>
      <c r="V72" s="1218"/>
      <c r="W72" s="1218"/>
      <c r="X72" s="1219"/>
      <c r="Y72" s="1208" t="s">
        <v>338</v>
      </c>
      <c r="Z72" s="1209"/>
      <c r="AA72" s="1210"/>
      <c r="AB72" s="1208" t="s">
        <v>338</v>
      </c>
      <c r="AC72" s="1209"/>
      <c r="AD72" s="1210"/>
      <c r="AE72" s="1208" t="s">
        <v>439</v>
      </c>
      <c r="AF72" s="1209"/>
      <c r="AG72" s="1210"/>
      <c r="AH72" s="1208" t="s">
        <v>439</v>
      </c>
      <c r="AI72" s="1209"/>
      <c r="AJ72" s="1210"/>
      <c r="AK72" s="1208" t="s">
        <v>439</v>
      </c>
      <c r="AL72" s="1209"/>
      <c r="AM72" s="1210"/>
      <c r="AN72" s="1208" t="s">
        <v>439</v>
      </c>
      <c r="AO72" s="1209"/>
      <c r="AP72" s="1210"/>
      <c r="AQ72" s="1208" t="s">
        <v>439</v>
      </c>
      <c r="AR72" s="1209"/>
      <c r="AS72" s="1210"/>
      <c r="AT72" s="1208" t="s">
        <v>439</v>
      </c>
      <c r="AU72" s="1209"/>
      <c r="AV72" s="1210"/>
      <c r="AW72" s="1208" t="s">
        <v>439</v>
      </c>
      <c r="AX72" s="1209"/>
      <c r="AY72" s="1210"/>
      <c r="AZ72" s="1190"/>
      <c r="BA72" s="1191"/>
      <c r="BB72" s="1191"/>
      <c r="BC72" s="1191"/>
      <c r="BD72" s="1192"/>
    </row>
    <row r="73" spans="1:56" ht="10.199999999999999" customHeight="1">
      <c r="A73" s="1236"/>
      <c r="B73" s="1252"/>
      <c r="C73" s="1217"/>
      <c r="D73" s="1218"/>
      <c r="E73" s="1218"/>
      <c r="F73" s="1218"/>
      <c r="G73" s="1219"/>
      <c r="H73" s="1220"/>
      <c r="I73" s="1221"/>
      <c r="J73" s="1221"/>
      <c r="K73" s="1221"/>
      <c r="L73" s="1221"/>
      <c r="M73" s="1221"/>
      <c r="N73" s="1221"/>
      <c r="O73" s="1221"/>
      <c r="P73" s="1221"/>
      <c r="Q73" s="1221"/>
      <c r="R73" s="1221"/>
      <c r="S73" s="1221"/>
      <c r="T73" s="1221"/>
      <c r="U73" s="1221"/>
      <c r="V73" s="1221"/>
      <c r="W73" s="1221"/>
      <c r="X73" s="1222"/>
      <c r="Y73" s="1211"/>
      <c r="Z73" s="1212"/>
      <c r="AA73" s="1213"/>
      <c r="AB73" s="1211"/>
      <c r="AC73" s="1212"/>
      <c r="AD73" s="1213"/>
      <c r="AE73" s="1211"/>
      <c r="AF73" s="1212"/>
      <c r="AG73" s="1213"/>
      <c r="AH73" s="1211"/>
      <c r="AI73" s="1212"/>
      <c r="AJ73" s="1213"/>
      <c r="AK73" s="1211"/>
      <c r="AL73" s="1212"/>
      <c r="AM73" s="1213"/>
      <c r="AN73" s="1211"/>
      <c r="AO73" s="1212"/>
      <c r="AP73" s="1213"/>
      <c r="AQ73" s="1211"/>
      <c r="AR73" s="1212"/>
      <c r="AS73" s="1213"/>
      <c r="AT73" s="1211"/>
      <c r="AU73" s="1212"/>
      <c r="AV73" s="1213"/>
      <c r="AW73" s="1211"/>
      <c r="AX73" s="1212"/>
      <c r="AY73" s="1213"/>
      <c r="AZ73" s="1193"/>
      <c r="BA73" s="1194"/>
      <c r="BB73" s="1194"/>
      <c r="BC73" s="1194"/>
      <c r="BD73" s="1195"/>
    </row>
    <row r="74" spans="1:56" ht="20.399999999999999" customHeight="1">
      <c r="A74" s="1236"/>
      <c r="B74" s="1252"/>
      <c r="C74" s="1217"/>
      <c r="D74" s="1218"/>
      <c r="E74" s="1218"/>
      <c r="F74" s="1218"/>
      <c r="G74" s="1219"/>
      <c r="H74" s="1214" t="s">
        <v>1030</v>
      </c>
      <c r="I74" s="1215"/>
      <c r="J74" s="1215"/>
      <c r="K74" s="1215"/>
      <c r="L74" s="1215"/>
      <c r="M74" s="1215"/>
      <c r="N74" s="1215"/>
      <c r="O74" s="1215"/>
      <c r="P74" s="1215"/>
      <c r="Q74" s="1215"/>
      <c r="R74" s="1215"/>
      <c r="S74" s="1215"/>
      <c r="T74" s="1215"/>
      <c r="U74" s="1215"/>
      <c r="V74" s="1215"/>
      <c r="W74" s="1215"/>
      <c r="X74" s="1216"/>
      <c r="Y74" s="1196"/>
      <c r="Z74" s="1197"/>
      <c r="AA74" s="1198"/>
      <c r="AB74" s="1205"/>
      <c r="AC74" s="1206"/>
      <c r="AD74" s="1207"/>
      <c r="AE74" s="1205"/>
      <c r="AF74" s="1206"/>
      <c r="AG74" s="1207"/>
      <c r="AH74" s="1205"/>
      <c r="AI74" s="1206"/>
      <c r="AJ74" s="1207"/>
      <c r="AK74" s="1205"/>
      <c r="AL74" s="1206"/>
      <c r="AM74" s="1207"/>
      <c r="AN74" s="1205"/>
      <c r="AO74" s="1206"/>
      <c r="AP74" s="1207"/>
      <c r="AQ74" s="1205"/>
      <c r="AR74" s="1206"/>
      <c r="AS74" s="1207"/>
      <c r="AT74" s="1205"/>
      <c r="AU74" s="1206"/>
      <c r="AV74" s="1207"/>
      <c r="AW74" s="1205"/>
      <c r="AX74" s="1206"/>
      <c r="AY74" s="1207"/>
      <c r="AZ74" s="1187"/>
      <c r="BA74" s="1188"/>
      <c r="BB74" s="1188"/>
      <c r="BC74" s="1188"/>
      <c r="BD74" s="1189"/>
    </row>
    <row r="75" spans="1:56" ht="20.399999999999999" customHeight="1">
      <c r="A75" s="1236"/>
      <c r="B75" s="1252"/>
      <c r="C75" s="1217"/>
      <c r="D75" s="1218"/>
      <c r="E75" s="1218"/>
      <c r="F75" s="1218"/>
      <c r="G75" s="1219"/>
      <c r="H75" s="1217"/>
      <c r="I75" s="1218"/>
      <c r="J75" s="1218"/>
      <c r="K75" s="1218"/>
      <c r="L75" s="1218"/>
      <c r="M75" s="1218"/>
      <c r="N75" s="1218"/>
      <c r="O75" s="1218"/>
      <c r="P75" s="1218"/>
      <c r="Q75" s="1218"/>
      <c r="R75" s="1218"/>
      <c r="S75" s="1218"/>
      <c r="T75" s="1218"/>
      <c r="U75" s="1218"/>
      <c r="V75" s="1218"/>
      <c r="W75" s="1218"/>
      <c r="X75" s="1219"/>
      <c r="Y75" s="1199"/>
      <c r="Z75" s="1200"/>
      <c r="AA75" s="1201"/>
      <c r="AB75" s="1208" t="s">
        <v>338</v>
      </c>
      <c r="AC75" s="1209"/>
      <c r="AD75" s="1210"/>
      <c r="AE75" s="1208" t="s">
        <v>439</v>
      </c>
      <c r="AF75" s="1209"/>
      <c r="AG75" s="1210"/>
      <c r="AH75" s="1208" t="s">
        <v>439</v>
      </c>
      <c r="AI75" s="1209"/>
      <c r="AJ75" s="1210"/>
      <c r="AK75" s="1208" t="s">
        <v>439</v>
      </c>
      <c r="AL75" s="1209"/>
      <c r="AM75" s="1210"/>
      <c r="AN75" s="1208" t="s">
        <v>439</v>
      </c>
      <c r="AO75" s="1209"/>
      <c r="AP75" s="1210"/>
      <c r="AQ75" s="1208" t="s">
        <v>439</v>
      </c>
      <c r="AR75" s="1209"/>
      <c r="AS75" s="1210"/>
      <c r="AT75" s="1208" t="s">
        <v>439</v>
      </c>
      <c r="AU75" s="1209"/>
      <c r="AV75" s="1210"/>
      <c r="AW75" s="1208" t="s">
        <v>439</v>
      </c>
      <c r="AX75" s="1209"/>
      <c r="AY75" s="1210"/>
      <c r="AZ75" s="1190"/>
      <c r="BA75" s="1191"/>
      <c r="BB75" s="1191"/>
      <c r="BC75" s="1191"/>
      <c r="BD75" s="1192"/>
    </row>
    <row r="76" spans="1:56" ht="20.399999999999999" customHeight="1">
      <c r="A76" s="1236"/>
      <c r="B76" s="1252"/>
      <c r="C76" s="1217"/>
      <c r="D76" s="1218"/>
      <c r="E76" s="1218"/>
      <c r="F76" s="1218"/>
      <c r="G76" s="1219"/>
      <c r="H76" s="1220"/>
      <c r="I76" s="1221"/>
      <c r="J76" s="1221"/>
      <c r="K76" s="1221"/>
      <c r="L76" s="1221"/>
      <c r="M76" s="1221"/>
      <c r="N76" s="1221"/>
      <c r="O76" s="1221"/>
      <c r="P76" s="1221"/>
      <c r="Q76" s="1221"/>
      <c r="R76" s="1221"/>
      <c r="S76" s="1221"/>
      <c r="T76" s="1221"/>
      <c r="U76" s="1221"/>
      <c r="V76" s="1221"/>
      <c r="W76" s="1221"/>
      <c r="X76" s="1222"/>
      <c r="Y76" s="1202"/>
      <c r="Z76" s="1203"/>
      <c r="AA76" s="1204"/>
      <c r="AB76" s="1211"/>
      <c r="AC76" s="1212"/>
      <c r="AD76" s="1213"/>
      <c r="AE76" s="1211"/>
      <c r="AF76" s="1212"/>
      <c r="AG76" s="1213"/>
      <c r="AH76" s="1211"/>
      <c r="AI76" s="1212"/>
      <c r="AJ76" s="1213"/>
      <c r="AK76" s="1211"/>
      <c r="AL76" s="1212"/>
      <c r="AM76" s="1213"/>
      <c r="AN76" s="1211"/>
      <c r="AO76" s="1212"/>
      <c r="AP76" s="1213"/>
      <c r="AQ76" s="1211"/>
      <c r="AR76" s="1212"/>
      <c r="AS76" s="1213"/>
      <c r="AT76" s="1211"/>
      <c r="AU76" s="1212"/>
      <c r="AV76" s="1213"/>
      <c r="AW76" s="1211"/>
      <c r="AX76" s="1212"/>
      <c r="AY76" s="1213"/>
      <c r="AZ76" s="1193"/>
      <c r="BA76" s="1194"/>
      <c r="BB76" s="1194"/>
      <c r="BC76" s="1194"/>
      <c r="BD76" s="1195"/>
    </row>
    <row r="77" spans="1:56" ht="10.199999999999999" customHeight="1">
      <c r="A77" s="1236"/>
      <c r="B77" s="1252"/>
      <c r="C77" s="1217"/>
      <c r="D77" s="1218"/>
      <c r="E77" s="1218"/>
      <c r="F77" s="1218"/>
      <c r="G77" s="1219"/>
      <c r="H77" s="1214" t="s">
        <v>982</v>
      </c>
      <c r="I77" s="1215"/>
      <c r="J77" s="1215"/>
      <c r="K77" s="1215"/>
      <c r="L77" s="1215"/>
      <c r="M77" s="1215"/>
      <c r="N77" s="1215"/>
      <c r="O77" s="1215"/>
      <c r="P77" s="1215"/>
      <c r="Q77" s="1215"/>
      <c r="R77" s="1215"/>
      <c r="S77" s="1215"/>
      <c r="T77" s="1215"/>
      <c r="U77" s="1215"/>
      <c r="V77" s="1215"/>
      <c r="W77" s="1215"/>
      <c r="X77" s="1216"/>
      <c r="Y77" s="1196"/>
      <c r="Z77" s="1197"/>
      <c r="AA77" s="1198"/>
      <c r="AB77" s="1205"/>
      <c r="AC77" s="1206"/>
      <c r="AD77" s="1207"/>
      <c r="AE77" s="1205"/>
      <c r="AF77" s="1206"/>
      <c r="AG77" s="1207"/>
      <c r="AH77" s="1205"/>
      <c r="AI77" s="1206"/>
      <c r="AJ77" s="1207"/>
      <c r="AK77" s="1205"/>
      <c r="AL77" s="1206"/>
      <c r="AM77" s="1207"/>
      <c r="AN77" s="1205"/>
      <c r="AO77" s="1206"/>
      <c r="AP77" s="1207"/>
      <c r="AQ77" s="1205"/>
      <c r="AR77" s="1206"/>
      <c r="AS77" s="1207"/>
      <c r="AT77" s="1205"/>
      <c r="AU77" s="1206"/>
      <c r="AV77" s="1207"/>
      <c r="AW77" s="1205"/>
      <c r="AX77" s="1206"/>
      <c r="AY77" s="1207"/>
      <c r="AZ77" s="1187"/>
      <c r="BA77" s="1188"/>
      <c r="BB77" s="1188"/>
      <c r="BC77" s="1188"/>
      <c r="BD77" s="1189"/>
    </row>
    <row r="78" spans="1:56" ht="10.199999999999999" customHeight="1">
      <c r="A78" s="1236"/>
      <c r="B78" s="1252"/>
      <c r="C78" s="1217"/>
      <c r="D78" s="1218"/>
      <c r="E78" s="1218"/>
      <c r="F78" s="1218"/>
      <c r="G78" s="1219"/>
      <c r="H78" s="1217"/>
      <c r="I78" s="1218"/>
      <c r="J78" s="1218"/>
      <c r="K78" s="1218"/>
      <c r="L78" s="1218"/>
      <c r="M78" s="1218"/>
      <c r="N78" s="1218"/>
      <c r="O78" s="1218"/>
      <c r="P78" s="1218"/>
      <c r="Q78" s="1218"/>
      <c r="R78" s="1218"/>
      <c r="S78" s="1218"/>
      <c r="T78" s="1218"/>
      <c r="U78" s="1218"/>
      <c r="V78" s="1218"/>
      <c r="W78" s="1218"/>
      <c r="X78" s="1219"/>
      <c r="Y78" s="1199"/>
      <c r="Z78" s="1200"/>
      <c r="AA78" s="1201"/>
      <c r="AB78" s="1208" t="s">
        <v>338</v>
      </c>
      <c r="AC78" s="1209"/>
      <c r="AD78" s="1210"/>
      <c r="AE78" s="1208" t="s">
        <v>439</v>
      </c>
      <c r="AF78" s="1209"/>
      <c r="AG78" s="1210"/>
      <c r="AH78" s="1208" t="s">
        <v>439</v>
      </c>
      <c r="AI78" s="1209"/>
      <c r="AJ78" s="1210"/>
      <c r="AK78" s="1208" t="s">
        <v>439</v>
      </c>
      <c r="AL78" s="1209"/>
      <c r="AM78" s="1210"/>
      <c r="AN78" s="1208" t="s">
        <v>439</v>
      </c>
      <c r="AO78" s="1209"/>
      <c r="AP78" s="1210"/>
      <c r="AQ78" s="1208" t="s">
        <v>439</v>
      </c>
      <c r="AR78" s="1209"/>
      <c r="AS78" s="1210"/>
      <c r="AT78" s="1208" t="s">
        <v>439</v>
      </c>
      <c r="AU78" s="1209"/>
      <c r="AV78" s="1210"/>
      <c r="AW78" s="1208" t="s">
        <v>439</v>
      </c>
      <c r="AX78" s="1209"/>
      <c r="AY78" s="1210"/>
      <c r="AZ78" s="1190"/>
      <c r="BA78" s="1191"/>
      <c r="BB78" s="1191"/>
      <c r="BC78" s="1191"/>
      <c r="BD78" s="1192"/>
    </row>
    <row r="79" spans="1:56" ht="10.199999999999999" customHeight="1">
      <c r="A79" s="1236"/>
      <c r="B79" s="1252"/>
      <c r="C79" s="1220"/>
      <c r="D79" s="1221"/>
      <c r="E79" s="1221"/>
      <c r="F79" s="1221"/>
      <c r="G79" s="1222"/>
      <c r="H79" s="1220"/>
      <c r="I79" s="1221"/>
      <c r="J79" s="1221"/>
      <c r="K79" s="1221"/>
      <c r="L79" s="1221"/>
      <c r="M79" s="1221"/>
      <c r="N79" s="1221"/>
      <c r="O79" s="1221"/>
      <c r="P79" s="1221"/>
      <c r="Q79" s="1221"/>
      <c r="R79" s="1221"/>
      <c r="S79" s="1221"/>
      <c r="T79" s="1221"/>
      <c r="U79" s="1221"/>
      <c r="V79" s="1221"/>
      <c r="W79" s="1221"/>
      <c r="X79" s="1222"/>
      <c r="Y79" s="1202"/>
      <c r="Z79" s="1203"/>
      <c r="AA79" s="1204"/>
      <c r="AB79" s="1211"/>
      <c r="AC79" s="1212"/>
      <c r="AD79" s="1213"/>
      <c r="AE79" s="1211"/>
      <c r="AF79" s="1212"/>
      <c r="AG79" s="1213"/>
      <c r="AH79" s="1211"/>
      <c r="AI79" s="1212"/>
      <c r="AJ79" s="1213"/>
      <c r="AK79" s="1211"/>
      <c r="AL79" s="1212"/>
      <c r="AM79" s="1213"/>
      <c r="AN79" s="1211"/>
      <c r="AO79" s="1212"/>
      <c r="AP79" s="1213"/>
      <c r="AQ79" s="1211"/>
      <c r="AR79" s="1212"/>
      <c r="AS79" s="1213"/>
      <c r="AT79" s="1211"/>
      <c r="AU79" s="1212"/>
      <c r="AV79" s="1213"/>
      <c r="AW79" s="1211"/>
      <c r="AX79" s="1212"/>
      <c r="AY79" s="1213"/>
      <c r="AZ79" s="1193"/>
      <c r="BA79" s="1194"/>
      <c r="BB79" s="1194"/>
      <c r="BC79" s="1194"/>
      <c r="BD79" s="1195"/>
    </row>
    <row r="80" spans="1:56" ht="10.5" customHeight="1">
      <c r="A80" s="1236"/>
      <c r="B80" s="1252"/>
      <c r="C80" s="1214" t="s">
        <v>402</v>
      </c>
      <c r="D80" s="1215"/>
      <c r="E80" s="1215"/>
      <c r="F80" s="1215"/>
      <c r="G80" s="1216"/>
      <c r="H80" s="1226" t="s">
        <v>375</v>
      </c>
      <c r="I80" s="1227"/>
      <c r="J80" s="1227"/>
      <c r="K80" s="1227"/>
      <c r="L80" s="1227"/>
      <c r="M80" s="1227"/>
      <c r="N80" s="1227"/>
      <c r="O80" s="1227"/>
      <c r="P80" s="1227"/>
      <c r="Q80" s="1227"/>
      <c r="R80" s="1227"/>
      <c r="S80" s="1227"/>
      <c r="T80" s="1227"/>
      <c r="U80" s="1227"/>
      <c r="V80" s="1227"/>
      <c r="W80" s="1227"/>
      <c r="X80" s="1228"/>
      <c r="Y80" s="1196"/>
      <c r="Z80" s="1197"/>
      <c r="AA80" s="1198"/>
      <c r="AB80" s="1205"/>
      <c r="AC80" s="1206"/>
      <c r="AD80" s="1207"/>
      <c r="AE80" s="1205"/>
      <c r="AF80" s="1206"/>
      <c r="AG80" s="1207"/>
      <c r="AH80" s="1205"/>
      <c r="AI80" s="1206"/>
      <c r="AJ80" s="1207"/>
      <c r="AK80" s="1205"/>
      <c r="AL80" s="1206"/>
      <c r="AM80" s="1207"/>
      <c r="AN80" s="1205"/>
      <c r="AO80" s="1206"/>
      <c r="AP80" s="1207"/>
      <c r="AQ80" s="1205"/>
      <c r="AR80" s="1206"/>
      <c r="AS80" s="1207"/>
      <c r="AT80" s="1205"/>
      <c r="AU80" s="1206"/>
      <c r="AV80" s="1207"/>
      <c r="AW80" s="1205"/>
      <c r="AX80" s="1206"/>
      <c r="AY80" s="1207"/>
      <c r="AZ80" s="1187"/>
      <c r="BA80" s="1188"/>
      <c r="BB80" s="1188"/>
      <c r="BC80" s="1188"/>
      <c r="BD80" s="1189"/>
    </row>
    <row r="81" spans="1:56" ht="10.5" customHeight="1">
      <c r="A81" s="1236"/>
      <c r="B81" s="1252"/>
      <c r="C81" s="1217"/>
      <c r="D81" s="1218"/>
      <c r="E81" s="1218"/>
      <c r="F81" s="1218"/>
      <c r="G81" s="1219"/>
      <c r="H81" s="1229"/>
      <c r="I81" s="1230"/>
      <c r="J81" s="1230"/>
      <c r="K81" s="1230"/>
      <c r="L81" s="1230"/>
      <c r="M81" s="1230"/>
      <c r="N81" s="1230"/>
      <c r="O81" s="1230"/>
      <c r="P81" s="1230"/>
      <c r="Q81" s="1230"/>
      <c r="R81" s="1230"/>
      <c r="S81" s="1230"/>
      <c r="T81" s="1230"/>
      <c r="U81" s="1230"/>
      <c r="V81" s="1230"/>
      <c r="W81" s="1230"/>
      <c r="X81" s="1231"/>
      <c r="Y81" s="1199"/>
      <c r="Z81" s="1200"/>
      <c r="AA81" s="1201"/>
      <c r="AB81" s="1208" t="s">
        <v>338</v>
      </c>
      <c r="AC81" s="1209"/>
      <c r="AD81" s="1210"/>
      <c r="AE81" s="1208" t="s">
        <v>439</v>
      </c>
      <c r="AF81" s="1209"/>
      <c r="AG81" s="1210"/>
      <c r="AH81" s="1208" t="s">
        <v>439</v>
      </c>
      <c r="AI81" s="1209"/>
      <c r="AJ81" s="1210"/>
      <c r="AK81" s="1208" t="s">
        <v>439</v>
      </c>
      <c r="AL81" s="1209"/>
      <c r="AM81" s="1210"/>
      <c r="AN81" s="1208" t="s">
        <v>439</v>
      </c>
      <c r="AO81" s="1209"/>
      <c r="AP81" s="1210"/>
      <c r="AQ81" s="1208" t="s">
        <v>439</v>
      </c>
      <c r="AR81" s="1209"/>
      <c r="AS81" s="1210"/>
      <c r="AT81" s="1208" t="s">
        <v>439</v>
      </c>
      <c r="AU81" s="1209"/>
      <c r="AV81" s="1210"/>
      <c r="AW81" s="1208" t="s">
        <v>439</v>
      </c>
      <c r="AX81" s="1209"/>
      <c r="AY81" s="1210"/>
      <c r="AZ81" s="1190"/>
      <c r="BA81" s="1191"/>
      <c r="BB81" s="1191"/>
      <c r="BC81" s="1191"/>
      <c r="BD81" s="1192"/>
    </row>
    <row r="82" spans="1:56" ht="10.5" customHeight="1">
      <c r="A82" s="1236"/>
      <c r="B82" s="1252"/>
      <c r="C82" s="1220"/>
      <c r="D82" s="1221"/>
      <c r="E82" s="1221"/>
      <c r="F82" s="1221"/>
      <c r="G82" s="1222"/>
      <c r="H82" s="1232"/>
      <c r="I82" s="1233"/>
      <c r="J82" s="1233"/>
      <c r="K82" s="1233"/>
      <c r="L82" s="1233"/>
      <c r="M82" s="1233"/>
      <c r="N82" s="1233"/>
      <c r="O82" s="1233"/>
      <c r="P82" s="1233"/>
      <c r="Q82" s="1233"/>
      <c r="R82" s="1233"/>
      <c r="S82" s="1233"/>
      <c r="T82" s="1233"/>
      <c r="U82" s="1233"/>
      <c r="V82" s="1233"/>
      <c r="W82" s="1233"/>
      <c r="X82" s="1234"/>
      <c r="Y82" s="1202"/>
      <c r="Z82" s="1203"/>
      <c r="AA82" s="1204"/>
      <c r="AB82" s="1211"/>
      <c r="AC82" s="1212"/>
      <c r="AD82" s="1213"/>
      <c r="AE82" s="1211"/>
      <c r="AF82" s="1212"/>
      <c r="AG82" s="1213"/>
      <c r="AH82" s="1211"/>
      <c r="AI82" s="1212"/>
      <c r="AJ82" s="1213"/>
      <c r="AK82" s="1211"/>
      <c r="AL82" s="1212"/>
      <c r="AM82" s="1213"/>
      <c r="AN82" s="1211"/>
      <c r="AO82" s="1212"/>
      <c r="AP82" s="1213"/>
      <c r="AQ82" s="1211"/>
      <c r="AR82" s="1212"/>
      <c r="AS82" s="1213"/>
      <c r="AT82" s="1211"/>
      <c r="AU82" s="1212"/>
      <c r="AV82" s="1213"/>
      <c r="AW82" s="1211"/>
      <c r="AX82" s="1212"/>
      <c r="AY82" s="1213"/>
      <c r="AZ82" s="1193"/>
      <c r="BA82" s="1194"/>
      <c r="BB82" s="1194"/>
      <c r="BC82" s="1194"/>
      <c r="BD82" s="1195"/>
    </row>
    <row r="83" spans="1:56" ht="10.5" customHeight="1">
      <c r="A83" s="1236"/>
      <c r="B83" s="1252"/>
      <c r="C83" s="1214" t="s">
        <v>404</v>
      </c>
      <c r="D83" s="1215"/>
      <c r="E83" s="1215"/>
      <c r="F83" s="1215"/>
      <c r="G83" s="1216"/>
      <c r="H83" s="1226" t="s">
        <v>376</v>
      </c>
      <c r="I83" s="1227"/>
      <c r="J83" s="1227"/>
      <c r="K83" s="1227"/>
      <c r="L83" s="1227"/>
      <c r="M83" s="1227"/>
      <c r="N83" s="1227"/>
      <c r="O83" s="1227"/>
      <c r="P83" s="1227"/>
      <c r="Q83" s="1227"/>
      <c r="R83" s="1227"/>
      <c r="S83" s="1227"/>
      <c r="T83" s="1227"/>
      <c r="U83" s="1227"/>
      <c r="V83" s="1227"/>
      <c r="W83" s="1227"/>
      <c r="X83" s="1228"/>
      <c r="Y83" s="1196"/>
      <c r="Z83" s="1197"/>
      <c r="AA83" s="1198"/>
      <c r="AB83" s="1205"/>
      <c r="AC83" s="1206"/>
      <c r="AD83" s="1207"/>
      <c r="AE83" s="1205"/>
      <c r="AF83" s="1206"/>
      <c r="AG83" s="1207"/>
      <c r="AH83" s="1205"/>
      <c r="AI83" s="1206"/>
      <c r="AJ83" s="1207"/>
      <c r="AK83" s="1205"/>
      <c r="AL83" s="1206"/>
      <c r="AM83" s="1207"/>
      <c r="AN83" s="1205"/>
      <c r="AO83" s="1206"/>
      <c r="AP83" s="1207"/>
      <c r="AQ83" s="1205"/>
      <c r="AR83" s="1206"/>
      <c r="AS83" s="1207"/>
      <c r="AT83" s="1205"/>
      <c r="AU83" s="1206"/>
      <c r="AV83" s="1207"/>
      <c r="AW83" s="1205"/>
      <c r="AX83" s="1206"/>
      <c r="AY83" s="1207"/>
      <c r="AZ83" s="1187"/>
      <c r="BA83" s="1188"/>
      <c r="BB83" s="1188"/>
      <c r="BC83" s="1188"/>
      <c r="BD83" s="1189"/>
    </row>
    <row r="84" spans="1:56" ht="10.5" customHeight="1">
      <c r="A84" s="1236"/>
      <c r="B84" s="1252"/>
      <c r="C84" s="1217"/>
      <c r="D84" s="1218"/>
      <c r="E84" s="1218"/>
      <c r="F84" s="1218"/>
      <c r="G84" s="1219"/>
      <c r="H84" s="1229"/>
      <c r="I84" s="1230"/>
      <c r="J84" s="1230"/>
      <c r="K84" s="1230"/>
      <c r="L84" s="1230"/>
      <c r="M84" s="1230"/>
      <c r="N84" s="1230"/>
      <c r="O84" s="1230"/>
      <c r="P84" s="1230"/>
      <c r="Q84" s="1230"/>
      <c r="R84" s="1230"/>
      <c r="S84" s="1230"/>
      <c r="T84" s="1230"/>
      <c r="U84" s="1230"/>
      <c r="V84" s="1230"/>
      <c r="W84" s="1230"/>
      <c r="X84" s="1231"/>
      <c r="Y84" s="1199"/>
      <c r="Z84" s="1200"/>
      <c r="AA84" s="1201"/>
      <c r="AB84" s="1208" t="s">
        <v>338</v>
      </c>
      <c r="AC84" s="1209"/>
      <c r="AD84" s="1210"/>
      <c r="AE84" s="1208" t="s">
        <v>439</v>
      </c>
      <c r="AF84" s="1209"/>
      <c r="AG84" s="1210"/>
      <c r="AH84" s="1208" t="s">
        <v>439</v>
      </c>
      <c r="AI84" s="1209"/>
      <c r="AJ84" s="1210"/>
      <c r="AK84" s="1208" t="s">
        <v>439</v>
      </c>
      <c r="AL84" s="1209"/>
      <c r="AM84" s="1210"/>
      <c r="AN84" s="1208" t="s">
        <v>439</v>
      </c>
      <c r="AO84" s="1209"/>
      <c r="AP84" s="1210"/>
      <c r="AQ84" s="1208" t="s">
        <v>439</v>
      </c>
      <c r="AR84" s="1209"/>
      <c r="AS84" s="1210"/>
      <c r="AT84" s="1208" t="s">
        <v>439</v>
      </c>
      <c r="AU84" s="1209"/>
      <c r="AV84" s="1210"/>
      <c r="AW84" s="1208" t="s">
        <v>439</v>
      </c>
      <c r="AX84" s="1209"/>
      <c r="AY84" s="1210"/>
      <c r="AZ84" s="1190"/>
      <c r="BA84" s="1191"/>
      <c r="BB84" s="1191"/>
      <c r="BC84" s="1191"/>
      <c r="BD84" s="1192"/>
    </row>
    <row r="85" spans="1:56" ht="10.5" customHeight="1">
      <c r="A85" s="1236"/>
      <c r="B85" s="1252"/>
      <c r="C85" s="1220"/>
      <c r="D85" s="1221"/>
      <c r="E85" s="1221"/>
      <c r="F85" s="1221"/>
      <c r="G85" s="1222"/>
      <c r="H85" s="1232"/>
      <c r="I85" s="1233"/>
      <c r="J85" s="1233"/>
      <c r="K85" s="1233"/>
      <c r="L85" s="1233"/>
      <c r="M85" s="1233"/>
      <c r="N85" s="1233"/>
      <c r="O85" s="1233"/>
      <c r="P85" s="1233"/>
      <c r="Q85" s="1233"/>
      <c r="R85" s="1233"/>
      <c r="S85" s="1233"/>
      <c r="T85" s="1233"/>
      <c r="U85" s="1233"/>
      <c r="V85" s="1233"/>
      <c r="W85" s="1233"/>
      <c r="X85" s="1234"/>
      <c r="Y85" s="1202"/>
      <c r="Z85" s="1203"/>
      <c r="AA85" s="1204"/>
      <c r="AB85" s="1211"/>
      <c r="AC85" s="1212"/>
      <c r="AD85" s="1213"/>
      <c r="AE85" s="1211"/>
      <c r="AF85" s="1212"/>
      <c r="AG85" s="1213"/>
      <c r="AH85" s="1211"/>
      <c r="AI85" s="1212"/>
      <c r="AJ85" s="1213"/>
      <c r="AK85" s="1211"/>
      <c r="AL85" s="1212"/>
      <c r="AM85" s="1213"/>
      <c r="AN85" s="1211"/>
      <c r="AO85" s="1212"/>
      <c r="AP85" s="1213"/>
      <c r="AQ85" s="1211"/>
      <c r="AR85" s="1212"/>
      <c r="AS85" s="1213"/>
      <c r="AT85" s="1211"/>
      <c r="AU85" s="1212"/>
      <c r="AV85" s="1213"/>
      <c r="AW85" s="1211"/>
      <c r="AX85" s="1212"/>
      <c r="AY85" s="1213"/>
      <c r="AZ85" s="1193"/>
      <c r="BA85" s="1194"/>
      <c r="BB85" s="1194"/>
      <c r="BC85" s="1194"/>
      <c r="BD85" s="1195"/>
    </row>
    <row r="86" spans="1:56" ht="10.5" customHeight="1">
      <c r="A86" s="1236"/>
      <c r="B86" s="1252"/>
      <c r="C86" s="1214" t="s">
        <v>377</v>
      </c>
      <c r="D86" s="1215"/>
      <c r="E86" s="1215"/>
      <c r="F86" s="1215"/>
      <c r="G86" s="1216"/>
      <c r="H86" s="1226" t="s">
        <v>378</v>
      </c>
      <c r="I86" s="1227"/>
      <c r="J86" s="1227"/>
      <c r="K86" s="1227"/>
      <c r="L86" s="1227"/>
      <c r="M86" s="1227"/>
      <c r="N86" s="1227"/>
      <c r="O86" s="1227"/>
      <c r="P86" s="1227"/>
      <c r="Q86" s="1227"/>
      <c r="R86" s="1227"/>
      <c r="S86" s="1227"/>
      <c r="T86" s="1227"/>
      <c r="U86" s="1227"/>
      <c r="V86" s="1227"/>
      <c r="W86" s="1227"/>
      <c r="X86" s="1228"/>
      <c r="Y86" s="1196"/>
      <c r="Z86" s="1197"/>
      <c r="AA86" s="1198"/>
      <c r="AB86" s="1205"/>
      <c r="AC86" s="1206"/>
      <c r="AD86" s="1207"/>
      <c r="AE86" s="1205"/>
      <c r="AF86" s="1206"/>
      <c r="AG86" s="1207"/>
      <c r="AH86" s="1205"/>
      <c r="AI86" s="1206"/>
      <c r="AJ86" s="1207"/>
      <c r="AK86" s="1205"/>
      <c r="AL86" s="1206"/>
      <c r="AM86" s="1207"/>
      <c r="AN86" s="1205"/>
      <c r="AO86" s="1206"/>
      <c r="AP86" s="1207"/>
      <c r="AQ86" s="1205"/>
      <c r="AR86" s="1206"/>
      <c r="AS86" s="1207"/>
      <c r="AT86" s="1205"/>
      <c r="AU86" s="1206"/>
      <c r="AV86" s="1207"/>
      <c r="AW86" s="1205"/>
      <c r="AX86" s="1206"/>
      <c r="AY86" s="1207"/>
      <c r="AZ86" s="1187"/>
      <c r="BA86" s="1188"/>
      <c r="BB86" s="1188"/>
      <c r="BC86" s="1188"/>
      <c r="BD86" s="1189"/>
    </row>
    <row r="87" spans="1:56" ht="10.5" customHeight="1">
      <c r="A87" s="1236"/>
      <c r="B87" s="1252"/>
      <c r="C87" s="1217"/>
      <c r="D87" s="1218"/>
      <c r="E87" s="1218"/>
      <c r="F87" s="1218"/>
      <c r="G87" s="1219"/>
      <c r="H87" s="1229"/>
      <c r="I87" s="1230"/>
      <c r="J87" s="1230"/>
      <c r="K87" s="1230"/>
      <c r="L87" s="1230"/>
      <c r="M87" s="1230"/>
      <c r="N87" s="1230"/>
      <c r="O87" s="1230"/>
      <c r="P87" s="1230"/>
      <c r="Q87" s="1230"/>
      <c r="R87" s="1230"/>
      <c r="S87" s="1230"/>
      <c r="T87" s="1230"/>
      <c r="U87" s="1230"/>
      <c r="V87" s="1230"/>
      <c r="W87" s="1230"/>
      <c r="X87" s="1231"/>
      <c r="Y87" s="1199"/>
      <c r="Z87" s="1200"/>
      <c r="AA87" s="1201"/>
      <c r="AB87" s="1208" t="s">
        <v>338</v>
      </c>
      <c r="AC87" s="1209"/>
      <c r="AD87" s="1210"/>
      <c r="AE87" s="1208" t="s">
        <v>439</v>
      </c>
      <c r="AF87" s="1209"/>
      <c r="AG87" s="1210"/>
      <c r="AH87" s="1208" t="s">
        <v>439</v>
      </c>
      <c r="AI87" s="1209"/>
      <c r="AJ87" s="1210"/>
      <c r="AK87" s="1208" t="s">
        <v>439</v>
      </c>
      <c r="AL87" s="1209"/>
      <c r="AM87" s="1210"/>
      <c r="AN87" s="1208" t="s">
        <v>439</v>
      </c>
      <c r="AO87" s="1209"/>
      <c r="AP87" s="1210"/>
      <c r="AQ87" s="1208" t="s">
        <v>439</v>
      </c>
      <c r="AR87" s="1209"/>
      <c r="AS87" s="1210"/>
      <c r="AT87" s="1208" t="s">
        <v>439</v>
      </c>
      <c r="AU87" s="1209"/>
      <c r="AV87" s="1210"/>
      <c r="AW87" s="1208" t="s">
        <v>439</v>
      </c>
      <c r="AX87" s="1209"/>
      <c r="AY87" s="1210"/>
      <c r="AZ87" s="1190"/>
      <c r="BA87" s="1191"/>
      <c r="BB87" s="1191"/>
      <c r="BC87" s="1191"/>
      <c r="BD87" s="1192"/>
    </row>
    <row r="88" spans="1:56" ht="10.5" customHeight="1">
      <c r="A88" s="1237"/>
      <c r="B88" s="1253"/>
      <c r="C88" s="1220"/>
      <c r="D88" s="1221"/>
      <c r="E88" s="1221"/>
      <c r="F88" s="1221"/>
      <c r="G88" s="1222"/>
      <c r="H88" s="1232"/>
      <c r="I88" s="1233"/>
      <c r="J88" s="1233"/>
      <c r="K88" s="1233"/>
      <c r="L88" s="1233"/>
      <c r="M88" s="1233"/>
      <c r="N88" s="1233"/>
      <c r="O88" s="1233"/>
      <c r="P88" s="1233"/>
      <c r="Q88" s="1233"/>
      <c r="R88" s="1233"/>
      <c r="S88" s="1233"/>
      <c r="T88" s="1233"/>
      <c r="U88" s="1233"/>
      <c r="V88" s="1233"/>
      <c r="W88" s="1233"/>
      <c r="X88" s="1234"/>
      <c r="Y88" s="1202"/>
      <c r="Z88" s="1203"/>
      <c r="AA88" s="1204"/>
      <c r="AB88" s="1211"/>
      <c r="AC88" s="1212"/>
      <c r="AD88" s="1213"/>
      <c r="AE88" s="1211"/>
      <c r="AF88" s="1212"/>
      <c r="AG88" s="1213"/>
      <c r="AH88" s="1211"/>
      <c r="AI88" s="1212"/>
      <c r="AJ88" s="1213"/>
      <c r="AK88" s="1211"/>
      <c r="AL88" s="1212"/>
      <c r="AM88" s="1213"/>
      <c r="AN88" s="1211"/>
      <c r="AO88" s="1212"/>
      <c r="AP88" s="1213"/>
      <c r="AQ88" s="1211"/>
      <c r="AR88" s="1212"/>
      <c r="AS88" s="1213"/>
      <c r="AT88" s="1211"/>
      <c r="AU88" s="1212"/>
      <c r="AV88" s="1213"/>
      <c r="AW88" s="1211"/>
      <c r="AX88" s="1212"/>
      <c r="AY88" s="1213"/>
      <c r="AZ88" s="1193"/>
      <c r="BA88" s="1194"/>
      <c r="BB88" s="1194"/>
      <c r="BC88" s="1194"/>
      <c r="BD88" s="1195"/>
    </row>
    <row r="89" spans="1:56" ht="10.5" customHeight="1">
      <c r="A89" s="1263" t="s">
        <v>692</v>
      </c>
      <c r="B89" s="1263" t="s">
        <v>379</v>
      </c>
      <c r="C89" s="1226" t="s">
        <v>380</v>
      </c>
      <c r="D89" s="1227"/>
      <c r="E89" s="1227"/>
      <c r="F89" s="1227"/>
      <c r="G89" s="1228"/>
      <c r="H89" s="1214" t="s">
        <v>381</v>
      </c>
      <c r="I89" s="1215"/>
      <c r="J89" s="1215"/>
      <c r="K89" s="1215"/>
      <c r="L89" s="1215"/>
      <c r="M89" s="1215"/>
      <c r="N89" s="1215"/>
      <c r="O89" s="1215"/>
      <c r="P89" s="1215"/>
      <c r="Q89" s="1215"/>
      <c r="R89" s="1215"/>
      <c r="S89" s="1215"/>
      <c r="T89" s="1215"/>
      <c r="U89" s="1215"/>
      <c r="V89" s="1215"/>
      <c r="W89" s="1215"/>
      <c r="X89" s="1216"/>
      <c r="Y89" s="1205"/>
      <c r="Z89" s="1206"/>
      <c r="AA89" s="1207"/>
      <c r="AB89" s="1205"/>
      <c r="AC89" s="1206"/>
      <c r="AD89" s="1207"/>
      <c r="AE89" s="1205"/>
      <c r="AF89" s="1206"/>
      <c r="AG89" s="1207"/>
      <c r="AH89" s="1205"/>
      <c r="AI89" s="1206"/>
      <c r="AJ89" s="1207"/>
      <c r="AK89" s="1205"/>
      <c r="AL89" s="1206"/>
      <c r="AM89" s="1207"/>
      <c r="AN89" s="1205"/>
      <c r="AO89" s="1206"/>
      <c r="AP89" s="1207"/>
      <c r="AQ89" s="1205"/>
      <c r="AR89" s="1206"/>
      <c r="AS89" s="1207"/>
      <c r="AT89" s="1205"/>
      <c r="AU89" s="1206"/>
      <c r="AV89" s="1207"/>
      <c r="AW89" s="1205"/>
      <c r="AX89" s="1206"/>
      <c r="AY89" s="1207"/>
      <c r="AZ89" s="1187"/>
      <c r="BA89" s="1188"/>
      <c r="BB89" s="1188"/>
      <c r="BC89" s="1188"/>
      <c r="BD89" s="1189"/>
    </row>
    <row r="90" spans="1:56" ht="10.5" customHeight="1">
      <c r="A90" s="1263"/>
      <c r="B90" s="1263"/>
      <c r="C90" s="1229"/>
      <c r="D90" s="1230"/>
      <c r="E90" s="1230"/>
      <c r="F90" s="1230"/>
      <c r="G90" s="1231"/>
      <c r="H90" s="1217"/>
      <c r="I90" s="1218"/>
      <c r="J90" s="1218"/>
      <c r="K90" s="1218"/>
      <c r="L90" s="1218"/>
      <c r="M90" s="1218"/>
      <c r="N90" s="1218"/>
      <c r="O90" s="1218"/>
      <c r="P90" s="1218"/>
      <c r="Q90" s="1218"/>
      <c r="R90" s="1218"/>
      <c r="S90" s="1218"/>
      <c r="T90" s="1218"/>
      <c r="U90" s="1218"/>
      <c r="V90" s="1218"/>
      <c r="W90" s="1218"/>
      <c r="X90" s="1219"/>
      <c r="Y90" s="1208" t="s">
        <v>338</v>
      </c>
      <c r="Z90" s="1209"/>
      <c r="AA90" s="1210"/>
      <c r="AB90" s="1208" t="s">
        <v>338</v>
      </c>
      <c r="AC90" s="1209"/>
      <c r="AD90" s="1210"/>
      <c r="AE90" s="1208" t="s">
        <v>439</v>
      </c>
      <c r="AF90" s="1209"/>
      <c r="AG90" s="1210"/>
      <c r="AH90" s="1208" t="s">
        <v>439</v>
      </c>
      <c r="AI90" s="1209"/>
      <c r="AJ90" s="1210"/>
      <c r="AK90" s="1208" t="s">
        <v>439</v>
      </c>
      <c r="AL90" s="1209"/>
      <c r="AM90" s="1210"/>
      <c r="AN90" s="1208" t="s">
        <v>439</v>
      </c>
      <c r="AO90" s="1209"/>
      <c r="AP90" s="1210"/>
      <c r="AQ90" s="1208" t="s">
        <v>439</v>
      </c>
      <c r="AR90" s="1209"/>
      <c r="AS90" s="1210"/>
      <c r="AT90" s="1208" t="s">
        <v>439</v>
      </c>
      <c r="AU90" s="1209"/>
      <c r="AV90" s="1210"/>
      <c r="AW90" s="1208" t="s">
        <v>439</v>
      </c>
      <c r="AX90" s="1209"/>
      <c r="AY90" s="1210"/>
      <c r="AZ90" s="1190"/>
      <c r="BA90" s="1191"/>
      <c r="BB90" s="1191"/>
      <c r="BC90" s="1191"/>
      <c r="BD90" s="1192"/>
    </row>
    <row r="91" spans="1:56" ht="10.5" customHeight="1">
      <c r="A91" s="1263"/>
      <c r="B91" s="1263"/>
      <c r="C91" s="1229"/>
      <c r="D91" s="1230"/>
      <c r="E91" s="1230"/>
      <c r="F91" s="1230"/>
      <c r="G91" s="1231"/>
      <c r="H91" s="1220"/>
      <c r="I91" s="1221"/>
      <c r="J91" s="1221"/>
      <c r="K91" s="1221"/>
      <c r="L91" s="1221"/>
      <c r="M91" s="1221"/>
      <c r="N91" s="1221"/>
      <c r="O91" s="1221"/>
      <c r="P91" s="1221"/>
      <c r="Q91" s="1221"/>
      <c r="R91" s="1221"/>
      <c r="S91" s="1221"/>
      <c r="T91" s="1221"/>
      <c r="U91" s="1221"/>
      <c r="V91" s="1221"/>
      <c r="W91" s="1221"/>
      <c r="X91" s="1222"/>
      <c r="Y91" s="1211"/>
      <c r="Z91" s="1212"/>
      <c r="AA91" s="1213"/>
      <c r="AB91" s="1211"/>
      <c r="AC91" s="1212"/>
      <c r="AD91" s="1213"/>
      <c r="AE91" s="1211"/>
      <c r="AF91" s="1212"/>
      <c r="AG91" s="1213"/>
      <c r="AH91" s="1211"/>
      <c r="AI91" s="1212"/>
      <c r="AJ91" s="1213"/>
      <c r="AK91" s="1211"/>
      <c r="AL91" s="1212"/>
      <c r="AM91" s="1213"/>
      <c r="AN91" s="1211"/>
      <c r="AO91" s="1212"/>
      <c r="AP91" s="1213"/>
      <c r="AQ91" s="1211"/>
      <c r="AR91" s="1212"/>
      <c r="AS91" s="1213"/>
      <c r="AT91" s="1211"/>
      <c r="AU91" s="1212"/>
      <c r="AV91" s="1213"/>
      <c r="AW91" s="1211"/>
      <c r="AX91" s="1212"/>
      <c r="AY91" s="1213"/>
      <c r="AZ91" s="1193"/>
      <c r="BA91" s="1194"/>
      <c r="BB91" s="1194"/>
      <c r="BC91" s="1194"/>
      <c r="BD91" s="1195"/>
    </row>
    <row r="92" spans="1:56" ht="10.5" customHeight="1">
      <c r="A92" s="1263"/>
      <c r="B92" s="1263"/>
      <c r="C92" s="1229"/>
      <c r="D92" s="1230"/>
      <c r="E92" s="1230"/>
      <c r="F92" s="1230"/>
      <c r="G92" s="1231"/>
      <c r="H92" s="1226" t="s">
        <v>382</v>
      </c>
      <c r="I92" s="1227"/>
      <c r="J92" s="1227"/>
      <c r="K92" s="1227"/>
      <c r="L92" s="1227"/>
      <c r="M92" s="1227"/>
      <c r="N92" s="1227"/>
      <c r="O92" s="1227"/>
      <c r="P92" s="1227"/>
      <c r="Q92" s="1227"/>
      <c r="R92" s="1227"/>
      <c r="S92" s="1227"/>
      <c r="T92" s="1227"/>
      <c r="U92" s="1227"/>
      <c r="V92" s="1227"/>
      <c r="W92" s="1227"/>
      <c r="X92" s="1228"/>
      <c r="Y92" s="1205"/>
      <c r="Z92" s="1206"/>
      <c r="AA92" s="1207"/>
      <c r="AB92" s="1205"/>
      <c r="AC92" s="1206"/>
      <c r="AD92" s="1207"/>
      <c r="AE92" s="1205"/>
      <c r="AF92" s="1206"/>
      <c r="AG92" s="1207"/>
      <c r="AH92" s="1205"/>
      <c r="AI92" s="1206"/>
      <c r="AJ92" s="1207"/>
      <c r="AK92" s="1205"/>
      <c r="AL92" s="1206"/>
      <c r="AM92" s="1207"/>
      <c r="AN92" s="1205"/>
      <c r="AO92" s="1206"/>
      <c r="AP92" s="1207"/>
      <c r="AQ92" s="1205"/>
      <c r="AR92" s="1206"/>
      <c r="AS92" s="1207"/>
      <c r="AT92" s="1205"/>
      <c r="AU92" s="1206"/>
      <c r="AV92" s="1207"/>
      <c r="AW92" s="1205"/>
      <c r="AX92" s="1206"/>
      <c r="AY92" s="1207"/>
      <c r="AZ92" s="1187"/>
      <c r="BA92" s="1188"/>
      <c r="BB92" s="1188"/>
      <c r="BC92" s="1188"/>
      <c r="BD92" s="1189"/>
    </row>
    <row r="93" spans="1:56" ht="10.5" customHeight="1">
      <c r="A93" s="1263"/>
      <c r="B93" s="1263"/>
      <c r="C93" s="1229"/>
      <c r="D93" s="1230"/>
      <c r="E93" s="1230"/>
      <c r="F93" s="1230"/>
      <c r="G93" s="1231"/>
      <c r="H93" s="1229"/>
      <c r="I93" s="1230"/>
      <c r="J93" s="1230"/>
      <c r="K93" s="1230"/>
      <c r="L93" s="1230"/>
      <c r="M93" s="1230"/>
      <c r="N93" s="1230"/>
      <c r="O93" s="1230"/>
      <c r="P93" s="1230"/>
      <c r="Q93" s="1230"/>
      <c r="R93" s="1230"/>
      <c r="S93" s="1230"/>
      <c r="T93" s="1230"/>
      <c r="U93" s="1230"/>
      <c r="V93" s="1230"/>
      <c r="W93" s="1230"/>
      <c r="X93" s="1231"/>
      <c r="Y93" s="1208" t="s">
        <v>338</v>
      </c>
      <c r="Z93" s="1209"/>
      <c r="AA93" s="1210"/>
      <c r="AB93" s="1208" t="s">
        <v>338</v>
      </c>
      <c r="AC93" s="1209"/>
      <c r="AD93" s="1210"/>
      <c r="AE93" s="1208" t="s">
        <v>439</v>
      </c>
      <c r="AF93" s="1209"/>
      <c r="AG93" s="1210"/>
      <c r="AH93" s="1208" t="s">
        <v>439</v>
      </c>
      <c r="AI93" s="1209"/>
      <c r="AJ93" s="1210"/>
      <c r="AK93" s="1208" t="s">
        <v>439</v>
      </c>
      <c r="AL93" s="1209"/>
      <c r="AM93" s="1210"/>
      <c r="AN93" s="1208" t="s">
        <v>439</v>
      </c>
      <c r="AO93" s="1209"/>
      <c r="AP93" s="1210"/>
      <c r="AQ93" s="1208" t="s">
        <v>439</v>
      </c>
      <c r="AR93" s="1209"/>
      <c r="AS93" s="1210"/>
      <c r="AT93" s="1208" t="s">
        <v>439</v>
      </c>
      <c r="AU93" s="1209"/>
      <c r="AV93" s="1210"/>
      <c r="AW93" s="1208" t="s">
        <v>439</v>
      </c>
      <c r="AX93" s="1209"/>
      <c r="AY93" s="1210"/>
      <c r="AZ93" s="1190"/>
      <c r="BA93" s="1191"/>
      <c r="BB93" s="1191"/>
      <c r="BC93" s="1191"/>
      <c r="BD93" s="1192"/>
    </row>
    <row r="94" spans="1:56" ht="10.5" customHeight="1">
      <c r="A94" s="1263"/>
      <c r="B94" s="1263"/>
      <c r="C94" s="1232"/>
      <c r="D94" s="1233"/>
      <c r="E94" s="1233"/>
      <c r="F94" s="1233"/>
      <c r="G94" s="1234"/>
      <c r="H94" s="1232"/>
      <c r="I94" s="1233"/>
      <c r="J94" s="1233"/>
      <c r="K94" s="1233"/>
      <c r="L94" s="1233"/>
      <c r="M94" s="1233"/>
      <c r="N94" s="1233"/>
      <c r="O94" s="1233"/>
      <c r="P94" s="1233"/>
      <c r="Q94" s="1233"/>
      <c r="R94" s="1233"/>
      <c r="S94" s="1233"/>
      <c r="T94" s="1233"/>
      <c r="U94" s="1233"/>
      <c r="V94" s="1233"/>
      <c r="W94" s="1233"/>
      <c r="X94" s="1234"/>
      <c r="Y94" s="1211"/>
      <c r="Z94" s="1212"/>
      <c r="AA94" s="1213"/>
      <c r="AB94" s="1211"/>
      <c r="AC94" s="1212"/>
      <c r="AD94" s="1213"/>
      <c r="AE94" s="1211"/>
      <c r="AF94" s="1212"/>
      <c r="AG94" s="1213"/>
      <c r="AH94" s="1211"/>
      <c r="AI94" s="1212"/>
      <c r="AJ94" s="1213"/>
      <c r="AK94" s="1211"/>
      <c r="AL94" s="1212"/>
      <c r="AM94" s="1213"/>
      <c r="AN94" s="1211"/>
      <c r="AO94" s="1212"/>
      <c r="AP94" s="1213"/>
      <c r="AQ94" s="1211"/>
      <c r="AR94" s="1212"/>
      <c r="AS94" s="1213"/>
      <c r="AT94" s="1211"/>
      <c r="AU94" s="1212"/>
      <c r="AV94" s="1213"/>
      <c r="AW94" s="1211"/>
      <c r="AX94" s="1212"/>
      <c r="AY94" s="1213"/>
      <c r="AZ94" s="1193"/>
      <c r="BA94" s="1194"/>
      <c r="BB94" s="1194"/>
      <c r="BC94" s="1194"/>
      <c r="BD94" s="1195"/>
    </row>
    <row r="95" spans="1:56" ht="10.5" customHeight="1">
      <c r="A95" s="1263"/>
      <c r="B95" s="1263"/>
      <c r="C95" s="1254" t="s">
        <v>383</v>
      </c>
      <c r="D95" s="1255"/>
      <c r="E95" s="1255"/>
      <c r="F95" s="1255"/>
      <c r="G95" s="1256"/>
      <c r="H95" s="1226" t="s">
        <v>407</v>
      </c>
      <c r="I95" s="1227"/>
      <c r="J95" s="1227"/>
      <c r="K95" s="1227"/>
      <c r="L95" s="1227"/>
      <c r="M95" s="1227"/>
      <c r="N95" s="1227"/>
      <c r="O95" s="1227"/>
      <c r="P95" s="1227"/>
      <c r="Q95" s="1227"/>
      <c r="R95" s="1227"/>
      <c r="S95" s="1227"/>
      <c r="T95" s="1227"/>
      <c r="U95" s="1227"/>
      <c r="V95" s="1227"/>
      <c r="W95" s="1227"/>
      <c r="X95" s="1228"/>
      <c r="Y95" s="1205"/>
      <c r="Z95" s="1206"/>
      <c r="AA95" s="1207"/>
      <c r="AB95" s="1205"/>
      <c r="AC95" s="1206"/>
      <c r="AD95" s="1207"/>
      <c r="AE95" s="1205"/>
      <c r="AF95" s="1206"/>
      <c r="AG95" s="1207"/>
      <c r="AH95" s="1205"/>
      <c r="AI95" s="1206"/>
      <c r="AJ95" s="1207"/>
      <c r="AK95" s="1205"/>
      <c r="AL95" s="1206"/>
      <c r="AM95" s="1207"/>
      <c r="AN95" s="1205"/>
      <c r="AO95" s="1206"/>
      <c r="AP95" s="1207"/>
      <c r="AQ95" s="1205"/>
      <c r="AR95" s="1206"/>
      <c r="AS95" s="1207"/>
      <c r="AT95" s="1205"/>
      <c r="AU95" s="1206"/>
      <c r="AV95" s="1207"/>
      <c r="AW95" s="1205"/>
      <c r="AX95" s="1206"/>
      <c r="AY95" s="1207"/>
      <c r="AZ95" s="1187"/>
      <c r="BA95" s="1188"/>
      <c r="BB95" s="1188"/>
      <c r="BC95" s="1188"/>
      <c r="BD95" s="1189"/>
    </row>
    <row r="96" spans="1:56" ht="10.5" customHeight="1">
      <c r="A96" s="1263"/>
      <c r="B96" s="1263"/>
      <c r="C96" s="1257"/>
      <c r="D96" s="1258"/>
      <c r="E96" s="1258"/>
      <c r="F96" s="1258"/>
      <c r="G96" s="1259"/>
      <c r="H96" s="1229"/>
      <c r="I96" s="1230"/>
      <c r="J96" s="1230"/>
      <c r="K96" s="1230"/>
      <c r="L96" s="1230"/>
      <c r="M96" s="1230"/>
      <c r="N96" s="1230"/>
      <c r="O96" s="1230"/>
      <c r="P96" s="1230"/>
      <c r="Q96" s="1230"/>
      <c r="R96" s="1230"/>
      <c r="S96" s="1230"/>
      <c r="T96" s="1230"/>
      <c r="U96" s="1230"/>
      <c r="V96" s="1230"/>
      <c r="W96" s="1230"/>
      <c r="X96" s="1231"/>
      <c r="Y96" s="1208" t="s">
        <v>338</v>
      </c>
      <c r="Z96" s="1209"/>
      <c r="AA96" s="1210"/>
      <c r="AB96" s="1208" t="s">
        <v>338</v>
      </c>
      <c r="AC96" s="1209"/>
      <c r="AD96" s="1210"/>
      <c r="AE96" s="1208" t="s">
        <v>439</v>
      </c>
      <c r="AF96" s="1209"/>
      <c r="AG96" s="1210"/>
      <c r="AH96" s="1208" t="s">
        <v>439</v>
      </c>
      <c r="AI96" s="1209"/>
      <c r="AJ96" s="1210"/>
      <c r="AK96" s="1208" t="s">
        <v>439</v>
      </c>
      <c r="AL96" s="1209"/>
      <c r="AM96" s="1210"/>
      <c r="AN96" s="1208" t="s">
        <v>439</v>
      </c>
      <c r="AO96" s="1209"/>
      <c r="AP96" s="1210"/>
      <c r="AQ96" s="1208" t="s">
        <v>439</v>
      </c>
      <c r="AR96" s="1209"/>
      <c r="AS96" s="1210"/>
      <c r="AT96" s="1208" t="s">
        <v>439</v>
      </c>
      <c r="AU96" s="1209"/>
      <c r="AV96" s="1210"/>
      <c r="AW96" s="1208" t="s">
        <v>439</v>
      </c>
      <c r="AX96" s="1209"/>
      <c r="AY96" s="1210"/>
      <c r="AZ96" s="1190"/>
      <c r="BA96" s="1191"/>
      <c r="BB96" s="1191"/>
      <c r="BC96" s="1191"/>
      <c r="BD96" s="1192"/>
    </row>
    <row r="97" spans="1:56" ht="10.5" customHeight="1">
      <c r="A97" s="1263"/>
      <c r="B97" s="1263"/>
      <c r="C97" s="1257"/>
      <c r="D97" s="1258"/>
      <c r="E97" s="1258"/>
      <c r="F97" s="1258"/>
      <c r="G97" s="1259"/>
      <c r="H97" s="1232"/>
      <c r="I97" s="1233"/>
      <c r="J97" s="1233"/>
      <c r="K97" s="1233"/>
      <c r="L97" s="1233"/>
      <c r="M97" s="1233"/>
      <c r="N97" s="1233"/>
      <c r="O97" s="1233"/>
      <c r="P97" s="1233"/>
      <c r="Q97" s="1233"/>
      <c r="R97" s="1233"/>
      <c r="S97" s="1233"/>
      <c r="T97" s="1233"/>
      <c r="U97" s="1233"/>
      <c r="V97" s="1233"/>
      <c r="W97" s="1233"/>
      <c r="X97" s="1234"/>
      <c r="Y97" s="1211"/>
      <c r="Z97" s="1212"/>
      <c r="AA97" s="1213"/>
      <c r="AB97" s="1211"/>
      <c r="AC97" s="1212"/>
      <c r="AD97" s="1213"/>
      <c r="AE97" s="1211"/>
      <c r="AF97" s="1212"/>
      <c r="AG97" s="1213"/>
      <c r="AH97" s="1211"/>
      <c r="AI97" s="1212"/>
      <c r="AJ97" s="1213"/>
      <c r="AK97" s="1211"/>
      <c r="AL97" s="1212"/>
      <c r="AM97" s="1213"/>
      <c r="AN97" s="1211"/>
      <c r="AO97" s="1212"/>
      <c r="AP97" s="1213"/>
      <c r="AQ97" s="1211"/>
      <c r="AR97" s="1212"/>
      <c r="AS97" s="1213"/>
      <c r="AT97" s="1211"/>
      <c r="AU97" s="1212"/>
      <c r="AV97" s="1213"/>
      <c r="AW97" s="1211"/>
      <c r="AX97" s="1212"/>
      <c r="AY97" s="1213"/>
      <c r="AZ97" s="1193"/>
      <c r="BA97" s="1194"/>
      <c r="BB97" s="1194"/>
      <c r="BC97" s="1194"/>
      <c r="BD97" s="1195"/>
    </row>
    <row r="98" spans="1:56" ht="10.5" customHeight="1">
      <c r="A98" s="1263"/>
      <c r="B98" s="1263"/>
      <c r="C98" s="1257"/>
      <c r="D98" s="1258"/>
      <c r="E98" s="1258"/>
      <c r="F98" s="1258"/>
      <c r="G98" s="1259"/>
      <c r="H98" s="1226" t="s">
        <v>384</v>
      </c>
      <c r="I98" s="1227"/>
      <c r="J98" s="1227"/>
      <c r="K98" s="1227"/>
      <c r="L98" s="1227"/>
      <c r="M98" s="1227"/>
      <c r="N98" s="1227"/>
      <c r="O98" s="1227"/>
      <c r="P98" s="1227"/>
      <c r="Q98" s="1227"/>
      <c r="R98" s="1227"/>
      <c r="S98" s="1227"/>
      <c r="T98" s="1227"/>
      <c r="U98" s="1227"/>
      <c r="V98" s="1227"/>
      <c r="W98" s="1227"/>
      <c r="X98" s="1228"/>
      <c r="Y98" s="1196"/>
      <c r="Z98" s="1197"/>
      <c r="AA98" s="1198"/>
      <c r="AB98" s="1205"/>
      <c r="AC98" s="1206"/>
      <c r="AD98" s="1207"/>
      <c r="AE98" s="1205"/>
      <c r="AF98" s="1206"/>
      <c r="AG98" s="1207"/>
      <c r="AH98" s="1205"/>
      <c r="AI98" s="1206"/>
      <c r="AJ98" s="1207"/>
      <c r="AK98" s="1205"/>
      <c r="AL98" s="1206"/>
      <c r="AM98" s="1207"/>
      <c r="AN98" s="1205"/>
      <c r="AO98" s="1206"/>
      <c r="AP98" s="1207"/>
      <c r="AQ98" s="1205"/>
      <c r="AR98" s="1206"/>
      <c r="AS98" s="1207"/>
      <c r="AT98" s="1205"/>
      <c r="AU98" s="1206"/>
      <c r="AV98" s="1207"/>
      <c r="AW98" s="1205"/>
      <c r="AX98" s="1206"/>
      <c r="AY98" s="1207"/>
      <c r="AZ98" s="1187"/>
      <c r="BA98" s="1188"/>
      <c r="BB98" s="1188"/>
      <c r="BC98" s="1188"/>
      <c r="BD98" s="1189"/>
    </row>
    <row r="99" spans="1:56" ht="10.5" customHeight="1">
      <c r="A99" s="1263"/>
      <c r="B99" s="1263"/>
      <c r="C99" s="1257"/>
      <c r="D99" s="1258"/>
      <c r="E99" s="1258"/>
      <c r="F99" s="1258"/>
      <c r="G99" s="1259"/>
      <c r="H99" s="1229"/>
      <c r="I99" s="1230"/>
      <c r="J99" s="1230"/>
      <c r="K99" s="1230"/>
      <c r="L99" s="1230"/>
      <c r="M99" s="1230"/>
      <c r="N99" s="1230"/>
      <c r="O99" s="1230"/>
      <c r="P99" s="1230"/>
      <c r="Q99" s="1230"/>
      <c r="R99" s="1230"/>
      <c r="S99" s="1230"/>
      <c r="T99" s="1230"/>
      <c r="U99" s="1230"/>
      <c r="V99" s="1230"/>
      <c r="W99" s="1230"/>
      <c r="X99" s="1231"/>
      <c r="Y99" s="1199"/>
      <c r="Z99" s="1200"/>
      <c r="AA99" s="1201"/>
      <c r="AB99" s="1208" t="s">
        <v>338</v>
      </c>
      <c r="AC99" s="1209"/>
      <c r="AD99" s="1210"/>
      <c r="AE99" s="1208" t="s">
        <v>439</v>
      </c>
      <c r="AF99" s="1209"/>
      <c r="AG99" s="1210"/>
      <c r="AH99" s="1208" t="s">
        <v>439</v>
      </c>
      <c r="AI99" s="1209"/>
      <c r="AJ99" s="1210"/>
      <c r="AK99" s="1208" t="s">
        <v>439</v>
      </c>
      <c r="AL99" s="1209"/>
      <c r="AM99" s="1210"/>
      <c r="AN99" s="1208" t="s">
        <v>439</v>
      </c>
      <c r="AO99" s="1209"/>
      <c r="AP99" s="1210"/>
      <c r="AQ99" s="1208" t="s">
        <v>439</v>
      </c>
      <c r="AR99" s="1209"/>
      <c r="AS99" s="1210"/>
      <c r="AT99" s="1208" t="s">
        <v>439</v>
      </c>
      <c r="AU99" s="1209"/>
      <c r="AV99" s="1210"/>
      <c r="AW99" s="1208" t="s">
        <v>439</v>
      </c>
      <c r="AX99" s="1209"/>
      <c r="AY99" s="1210"/>
      <c r="AZ99" s="1190"/>
      <c r="BA99" s="1191"/>
      <c r="BB99" s="1191"/>
      <c r="BC99" s="1191"/>
      <c r="BD99" s="1192"/>
    </row>
    <row r="100" spans="1:56" ht="10.5" customHeight="1">
      <c r="A100" s="1263"/>
      <c r="B100" s="1263"/>
      <c r="C100" s="1260"/>
      <c r="D100" s="1261"/>
      <c r="E100" s="1261"/>
      <c r="F100" s="1261"/>
      <c r="G100" s="1262"/>
      <c r="H100" s="1232"/>
      <c r="I100" s="1233"/>
      <c r="J100" s="1233"/>
      <c r="K100" s="1233"/>
      <c r="L100" s="1233"/>
      <c r="M100" s="1233"/>
      <c r="N100" s="1233"/>
      <c r="O100" s="1233"/>
      <c r="P100" s="1233"/>
      <c r="Q100" s="1233"/>
      <c r="R100" s="1233"/>
      <c r="S100" s="1233"/>
      <c r="T100" s="1233"/>
      <c r="U100" s="1233"/>
      <c r="V100" s="1233"/>
      <c r="W100" s="1233"/>
      <c r="X100" s="1234"/>
      <c r="Y100" s="1202"/>
      <c r="Z100" s="1203"/>
      <c r="AA100" s="1204"/>
      <c r="AB100" s="1211"/>
      <c r="AC100" s="1212"/>
      <c r="AD100" s="1213"/>
      <c r="AE100" s="1211"/>
      <c r="AF100" s="1212"/>
      <c r="AG100" s="1213"/>
      <c r="AH100" s="1211"/>
      <c r="AI100" s="1212"/>
      <c r="AJ100" s="1213"/>
      <c r="AK100" s="1211"/>
      <c r="AL100" s="1212"/>
      <c r="AM100" s="1213"/>
      <c r="AN100" s="1211"/>
      <c r="AO100" s="1212"/>
      <c r="AP100" s="1213"/>
      <c r="AQ100" s="1211"/>
      <c r="AR100" s="1212"/>
      <c r="AS100" s="1213"/>
      <c r="AT100" s="1211"/>
      <c r="AU100" s="1212"/>
      <c r="AV100" s="1213"/>
      <c r="AW100" s="1211"/>
      <c r="AX100" s="1212"/>
      <c r="AY100" s="1213"/>
      <c r="AZ100" s="1193"/>
      <c r="BA100" s="1194"/>
      <c r="BB100" s="1194"/>
      <c r="BC100" s="1194"/>
      <c r="BD100" s="1195"/>
    </row>
    <row r="101" spans="1:56" ht="10.5" customHeight="1">
      <c r="A101" s="228"/>
      <c r="B101" s="229"/>
      <c r="C101" s="229"/>
      <c r="D101" s="229"/>
      <c r="E101" s="229"/>
      <c r="F101" s="229"/>
      <c r="G101" s="229"/>
      <c r="H101" s="1181" t="s">
        <v>348</v>
      </c>
      <c r="I101" s="1181"/>
      <c r="J101" s="1181"/>
      <c r="K101" s="1181"/>
      <c r="L101" s="1181"/>
      <c r="M101" s="1181"/>
      <c r="N101" s="1181"/>
      <c r="O101" s="1181"/>
      <c r="P101" s="1181"/>
      <c r="Q101" s="1181"/>
      <c r="R101" s="1181"/>
      <c r="S101" s="1181"/>
      <c r="T101" s="1181"/>
      <c r="U101" s="1181"/>
      <c r="V101" s="1181"/>
      <c r="W101" s="1181"/>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c r="AR101" s="1181"/>
      <c r="AS101" s="1181"/>
      <c r="AT101" s="1181"/>
      <c r="AU101" s="1181"/>
      <c r="AV101" s="229"/>
      <c r="AW101" s="229"/>
      <c r="AX101" s="233"/>
      <c r="AY101" s="233"/>
      <c r="AZ101" s="233"/>
      <c r="BA101" s="233"/>
      <c r="BB101" s="233"/>
      <c r="BC101" s="233"/>
      <c r="BD101" s="230" t="s">
        <v>1043</v>
      </c>
    </row>
    <row r="102" spans="1:56" ht="10.5" customHeight="1">
      <c r="A102" s="232"/>
      <c r="B102" s="232"/>
      <c r="C102" s="232"/>
      <c r="D102" s="232"/>
      <c r="E102" s="232"/>
      <c r="F102" s="232"/>
      <c r="G102" s="232"/>
      <c r="H102" s="1181"/>
      <c r="I102" s="1181"/>
      <c r="J102" s="1181"/>
      <c r="K102" s="1181"/>
      <c r="L102" s="1181"/>
      <c r="M102" s="1181"/>
      <c r="N102" s="1181"/>
      <c r="O102" s="1181"/>
      <c r="P102" s="1181"/>
      <c r="Q102" s="1181"/>
      <c r="R102" s="1181"/>
      <c r="S102" s="1181"/>
      <c r="T102" s="1181"/>
      <c r="U102" s="1181"/>
      <c r="V102" s="1181"/>
      <c r="W102" s="1181"/>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c r="AR102" s="1181"/>
      <c r="AS102" s="1181"/>
      <c r="AT102" s="1181"/>
      <c r="AU102" s="1181"/>
      <c r="AV102" s="228"/>
      <c r="AW102" s="228"/>
      <c r="AX102" s="228"/>
      <c r="AY102" s="228"/>
      <c r="AZ102" s="228"/>
      <c r="BA102" s="228"/>
      <c r="BB102" s="228"/>
      <c r="BC102" s="228"/>
      <c r="BD102" s="230" t="s">
        <v>1053</v>
      </c>
    </row>
    <row r="103" spans="1:56" ht="10.5" customHeight="1">
      <c r="A103" s="1250" t="s">
        <v>353</v>
      </c>
      <c r="B103" s="1250" t="s">
        <v>679</v>
      </c>
      <c r="C103" s="1182" t="s">
        <v>355</v>
      </c>
      <c r="D103" s="1182"/>
      <c r="E103" s="1182"/>
      <c r="F103" s="1182"/>
      <c r="G103" s="1182"/>
      <c r="H103" s="1183" t="s">
        <v>356</v>
      </c>
      <c r="I103" s="1183"/>
      <c r="J103" s="1183"/>
      <c r="K103" s="1183"/>
      <c r="L103" s="1183"/>
      <c r="M103" s="1183"/>
      <c r="N103" s="1183"/>
      <c r="O103" s="1183"/>
      <c r="P103" s="1183"/>
      <c r="Q103" s="1183"/>
      <c r="R103" s="1183"/>
      <c r="S103" s="1183"/>
      <c r="T103" s="1183"/>
      <c r="U103" s="1183"/>
      <c r="V103" s="1183"/>
      <c r="W103" s="1183"/>
      <c r="X103" s="1183"/>
      <c r="Y103" s="1184" t="s">
        <v>354</v>
      </c>
      <c r="Z103" s="1184"/>
      <c r="AA103" s="1184"/>
      <c r="AB103" s="1184"/>
      <c r="AC103" s="1184"/>
      <c r="AD103" s="1184"/>
      <c r="AE103" s="1184"/>
      <c r="AF103" s="1184"/>
      <c r="AG103" s="1184"/>
      <c r="AH103" s="1184"/>
      <c r="AI103" s="1184"/>
      <c r="AJ103" s="1184"/>
      <c r="AK103" s="1184"/>
      <c r="AL103" s="1184"/>
      <c r="AM103" s="1184"/>
      <c r="AN103" s="1184"/>
      <c r="AO103" s="1184"/>
      <c r="AP103" s="1184"/>
      <c r="AQ103" s="1184"/>
      <c r="AR103" s="1184"/>
      <c r="AS103" s="1184"/>
      <c r="AT103" s="1184"/>
      <c r="AU103" s="1184"/>
      <c r="AV103" s="1184"/>
      <c r="AW103" s="1184"/>
      <c r="AX103" s="1184"/>
      <c r="AY103" s="1184"/>
      <c r="AZ103" s="1185" t="s">
        <v>689</v>
      </c>
      <c r="BA103" s="1185"/>
      <c r="BB103" s="1185"/>
      <c r="BC103" s="1185"/>
      <c r="BD103" s="1185"/>
    </row>
    <row r="104" spans="1:56" ht="10.5" customHeight="1">
      <c r="A104" s="1250"/>
      <c r="B104" s="1250"/>
      <c r="C104" s="1182"/>
      <c r="D104" s="1182"/>
      <c r="E104" s="1182"/>
      <c r="F104" s="1182"/>
      <c r="G104" s="1182"/>
      <c r="H104" s="1183"/>
      <c r="I104" s="1183"/>
      <c r="J104" s="1183"/>
      <c r="K104" s="1183"/>
      <c r="L104" s="1183"/>
      <c r="M104" s="1183"/>
      <c r="N104" s="1183"/>
      <c r="O104" s="1183"/>
      <c r="P104" s="1183"/>
      <c r="Q104" s="1183"/>
      <c r="R104" s="1183"/>
      <c r="S104" s="1183"/>
      <c r="T104" s="1183"/>
      <c r="U104" s="1183"/>
      <c r="V104" s="1183"/>
      <c r="W104" s="1183"/>
      <c r="X104" s="1183"/>
      <c r="Y104" s="1184" t="s">
        <v>357</v>
      </c>
      <c r="Z104" s="1184"/>
      <c r="AA104" s="1184"/>
      <c r="AB104" s="1272" t="s">
        <v>688</v>
      </c>
      <c r="AC104" s="1273"/>
      <c r="AD104" s="1273"/>
      <c r="AE104" s="1273"/>
      <c r="AF104" s="1273"/>
      <c r="AG104" s="1273"/>
      <c r="AH104" s="1273"/>
      <c r="AI104" s="1273"/>
      <c r="AJ104" s="1273"/>
      <c r="AK104" s="1273"/>
      <c r="AL104" s="1273"/>
      <c r="AM104" s="1273"/>
      <c r="AN104" s="1273"/>
      <c r="AO104" s="1273"/>
      <c r="AP104" s="1273"/>
      <c r="AQ104" s="1273"/>
      <c r="AR104" s="1273"/>
      <c r="AS104" s="1273"/>
      <c r="AT104" s="1273"/>
      <c r="AU104" s="1273"/>
      <c r="AV104" s="1273"/>
      <c r="AW104" s="1273"/>
      <c r="AX104" s="1273"/>
      <c r="AY104" s="1274"/>
      <c r="AZ104" s="1186" t="s">
        <v>683</v>
      </c>
      <c r="BA104" s="1186"/>
      <c r="BB104" s="1186"/>
      <c r="BC104" s="1186"/>
      <c r="BD104" s="1186"/>
    </row>
    <row r="105" spans="1:56" ht="10.5" customHeight="1">
      <c r="A105" s="1267" t="s">
        <v>693</v>
      </c>
      <c r="B105" s="1264" t="s">
        <v>379</v>
      </c>
      <c r="C105" s="1226" t="s">
        <v>691</v>
      </c>
      <c r="D105" s="1227"/>
      <c r="E105" s="1227"/>
      <c r="F105" s="1227"/>
      <c r="G105" s="1228"/>
      <c r="H105" s="1226" t="s">
        <v>386</v>
      </c>
      <c r="I105" s="1227"/>
      <c r="J105" s="1227"/>
      <c r="K105" s="1227"/>
      <c r="L105" s="1227"/>
      <c r="M105" s="1227"/>
      <c r="N105" s="1227"/>
      <c r="O105" s="1227"/>
      <c r="P105" s="1227"/>
      <c r="Q105" s="1227"/>
      <c r="R105" s="1227"/>
      <c r="S105" s="1227"/>
      <c r="T105" s="1227"/>
      <c r="U105" s="1227"/>
      <c r="V105" s="1227"/>
      <c r="W105" s="1227"/>
      <c r="X105" s="1228"/>
      <c r="Y105" s="1196"/>
      <c r="Z105" s="1197"/>
      <c r="AA105" s="1198"/>
      <c r="AB105" s="1205"/>
      <c r="AC105" s="1206"/>
      <c r="AD105" s="1207"/>
      <c r="AE105" s="1205"/>
      <c r="AF105" s="1206"/>
      <c r="AG105" s="1207"/>
      <c r="AH105" s="1205"/>
      <c r="AI105" s="1206"/>
      <c r="AJ105" s="1207"/>
      <c r="AK105" s="1205"/>
      <c r="AL105" s="1206"/>
      <c r="AM105" s="1207"/>
      <c r="AN105" s="1205"/>
      <c r="AO105" s="1206"/>
      <c r="AP105" s="1207"/>
      <c r="AQ105" s="1205"/>
      <c r="AR105" s="1206"/>
      <c r="AS105" s="1207"/>
      <c r="AT105" s="1205"/>
      <c r="AU105" s="1206"/>
      <c r="AV105" s="1207"/>
      <c r="AW105" s="1205"/>
      <c r="AX105" s="1206"/>
      <c r="AY105" s="1207"/>
      <c r="AZ105" s="1187"/>
      <c r="BA105" s="1188"/>
      <c r="BB105" s="1188"/>
      <c r="BC105" s="1188"/>
      <c r="BD105" s="1189"/>
    </row>
    <row r="106" spans="1:56" ht="10.5" customHeight="1">
      <c r="A106" s="1268"/>
      <c r="B106" s="1265"/>
      <c r="C106" s="1229"/>
      <c r="D106" s="1230"/>
      <c r="E106" s="1230"/>
      <c r="F106" s="1230"/>
      <c r="G106" s="1231"/>
      <c r="H106" s="1229"/>
      <c r="I106" s="1230"/>
      <c r="J106" s="1230"/>
      <c r="K106" s="1230"/>
      <c r="L106" s="1230"/>
      <c r="M106" s="1230"/>
      <c r="N106" s="1230"/>
      <c r="O106" s="1230"/>
      <c r="P106" s="1230"/>
      <c r="Q106" s="1230"/>
      <c r="R106" s="1230"/>
      <c r="S106" s="1230"/>
      <c r="T106" s="1230"/>
      <c r="U106" s="1230"/>
      <c r="V106" s="1230"/>
      <c r="W106" s="1230"/>
      <c r="X106" s="1231"/>
      <c r="Y106" s="1199"/>
      <c r="Z106" s="1200"/>
      <c r="AA106" s="1201"/>
      <c r="AB106" s="1208" t="s">
        <v>338</v>
      </c>
      <c r="AC106" s="1209"/>
      <c r="AD106" s="1210"/>
      <c r="AE106" s="1208" t="s">
        <v>439</v>
      </c>
      <c r="AF106" s="1209"/>
      <c r="AG106" s="1210"/>
      <c r="AH106" s="1208" t="s">
        <v>439</v>
      </c>
      <c r="AI106" s="1209"/>
      <c r="AJ106" s="1210"/>
      <c r="AK106" s="1208" t="s">
        <v>439</v>
      </c>
      <c r="AL106" s="1209"/>
      <c r="AM106" s="1210"/>
      <c r="AN106" s="1208" t="s">
        <v>439</v>
      </c>
      <c r="AO106" s="1209"/>
      <c r="AP106" s="1210"/>
      <c r="AQ106" s="1208" t="s">
        <v>439</v>
      </c>
      <c r="AR106" s="1209"/>
      <c r="AS106" s="1210"/>
      <c r="AT106" s="1208" t="s">
        <v>439</v>
      </c>
      <c r="AU106" s="1209"/>
      <c r="AV106" s="1210"/>
      <c r="AW106" s="1208" t="s">
        <v>439</v>
      </c>
      <c r="AX106" s="1209"/>
      <c r="AY106" s="1210"/>
      <c r="AZ106" s="1190"/>
      <c r="BA106" s="1191"/>
      <c r="BB106" s="1191"/>
      <c r="BC106" s="1191"/>
      <c r="BD106" s="1192"/>
    </row>
    <row r="107" spans="1:56" ht="10.5" customHeight="1">
      <c r="A107" s="1268"/>
      <c r="B107" s="1265"/>
      <c r="C107" s="1229"/>
      <c r="D107" s="1230"/>
      <c r="E107" s="1230"/>
      <c r="F107" s="1230"/>
      <c r="G107" s="1231"/>
      <c r="H107" s="1232"/>
      <c r="I107" s="1233"/>
      <c r="J107" s="1233"/>
      <c r="K107" s="1233"/>
      <c r="L107" s="1233"/>
      <c r="M107" s="1233"/>
      <c r="N107" s="1233"/>
      <c r="O107" s="1233"/>
      <c r="P107" s="1233"/>
      <c r="Q107" s="1233"/>
      <c r="R107" s="1233"/>
      <c r="S107" s="1233"/>
      <c r="T107" s="1233"/>
      <c r="U107" s="1233"/>
      <c r="V107" s="1233"/>
      <c r="W107" s="1233"/>
      <c r="X107" s="1234"/>
      <c r="Y107" s="1202"/>
      <c r="Z107" s="1203"/>
      <c r="AA107" s="1204"/>
      <c r="AB107" s="1211"/>
      <c r="AC107" s="1212"/>
      <c r="AD107" s="1213"/>
      <c r="AE107" s="1211"/>
      <c r="AF107" s="1212"/>
      <c r="AG107" s="1213"/>
      <c r="AH107" s="1211"/>
      <c r="AI107" s="1212"/>
      <c r="AJ107" s="1213"/>
      <c r="AK107" s="1211"/>
      <c r="AL107" s="1212"/>
      <c r="AM107" s="1213"/>
      <c r="AN107" s="1211"/>
      <c r="AO107" s="1212"/>
      <c r="AP107" s="1213"/>
      <c r="AQ107" s="1211"/>
      <c r="AR107" s="1212"/>
      <c r="AS107" s="1213"/>
      <c r="AT107" s="1211"/>
      <c r="AU107" s="1212"/>
      <c r="AV107" s="1213"/>
      <c r="AW107" s="1211"/>
      <c r="AX107" s="1212"/>
      <c r="AY107" s="1213"/>
      <c r="AZ107" s="1193"/>
      <c r="BA107" s="1194"/>
      <c r="BB107" s="1194"/>
      <c r="BC107" s="1194"/>
      <c r="BD107" s="1195"/>
    </row>
    <row r="108" spans="1:56" ht="10.5" customHeight="1">
      <c r="A108" s="1268"/>
      <c r="B108" s="1265"/>
      <c r="C108" s="1229" t="s">
        <v>408</v>
      </c>
      <c r="D108" s="1230"/>
      <c r="E108" s="1230"/>
      <c r="F108" s="1230"/>
      <c r="G108" s="1231"/>
      <c r="H108" s="1226" t="s">
        <v>387</v>
      </c>
      <c r="I108" s="1227"/>
      <c r="J108" s="1227"/>
      <c r="K108" s="1227"/>
      <c r="L108" s="1227"/>
      <c r="M108" s="1227"/>
      <c r="N108" s="1227"/>
      <c r="O108" s="1227"/>
      <c r="P108" s="1227"/>
      <c r="Q108" s="1227"/>
      <c r="R108" s="1227"/>
      <c r="S108" s="1227"/>
      <c r="T108" s="1227"/>
      <c r="U108" s="1227"/>
      <c r="V108" s="1227"/>
      <c r="W108" s="1227"/>
      <c r="X108" s="1228"/>
      <c r="Y108" s="1196"/>
      <c r="Z108" s="1197"/>
      <c r="AA108" s="1198"/>
      <c r="AB108" s="1205"/>
      <c r="AC108" s="1206"/>
      <c r="AD108" s="1207"/>
      <c r="AE108" s="1205"/>
      <c r="AF108" s="1206"/>
      <c r="AG108" s="1207"/>
      <c r="AH108" s="1205"/>
      <c r="AI108" s="1206"/>
      <c r="AJ108" s="1207"/>
      <c r="AK108" s="1205"/>
      <c r="AL108" s="1206"/>
      <c r="AM108" s="1207"/>
      <c r="AN108" s="1205"/>
      <c r="AO108" s="1206"/>
      <c r="AP108" s="1207"/>
      <c r="AQ108" s="1205"/>
      <c r="AR108" s="1206"/>
      <c r="AS108" s="1207"/>
      <c r="AT108" s="1205"/>
      <c r="AU108" s="1206"/>
      <c r="AV108" s="1207"/>
      <c r="AW108" s="1205"/>
      <c r="AX108" s="1206"/>
      <c r="AY108" s="1207"/>
      <c r="AZ108" s="1187"/>
      <c r="BA108" s="1188"/>
      <c r="BB108" s="1188"/>
      <c r="BC108" s="1188"/>
      <c r="BD108" s="1189"/>
    </row>
    <row r="109" spans="1:56" ht="10.5" customHeight="1">
      <c r="A109" s="1268"/>
      <c r="B109" s="1265"/>
      <c r="C109" s="1229"/>
      <c r="D109" s="1230"/>
      <c r="E109" s="1230"/>
      <c r="F109" s="1230"/>
      <c r="G109" s="1231"/>
      <c r="H109" s="1229"/>
      <c r="I109" s="1230"/>
      <c r="J109" s="1230"/>
      <c r="K109" s="1230"/>
      <c r="L109" s="1230"/>
      <c r="M109" s="1230"/>
      <c r="N109" s="1230"/>
      <c r="O109" s="1230"/>
      <c r="P109" s="1230"/>
      <c r="Q109" s="1230"/>
      <c r="R109" s="1230"/>
      <c r="S109" s="1230"/>
      <c r="T109" s="1230"/>
      <c r="U109" s="1230"/>
      <c r="V109" s="1230"/>
      <c r="W109" s="1230"/>
      <c r="X109" s="1231"/>
      <c r="Y109" s="1199"/>
      <c r="Z109" s="1200"/>
      <c r="AA109" s="1201"/>
      <c r="AB109" s="1208" t="s">
        <v>338</v>
      </c>
      <c r="AC109" s="1209"/>
      <c r="AD109" s="1210"/>
      <c r="AE109" s="1208" t="s">
        <v>439</v>
      </c>
      <c r="AF109" s="1209"/>
      <c r="AG109" s="1210"/>
      <c r="AH109" s="1208" t="s">
        <v>439</v>
      </c>
      <c r="AI109" s="1209"/>
      <c r="AJ109" s="1210"/>
      <c r="AK109" s="1208" t="s">
        <v>439</v>
      </c>
      <c r="AL109" s="1209"/>
      <c r="AM109" s="1210"/>
      <c r="AN109" s="1208" t="s">
        <v>439</v>
      </c>
      <c r="AO109" s="1209"/>
      <c r="AP109" s="1210"/>
      <c r="AQ109" s="1208" t="s">
        <v>439</v>
      </c>
      <c r="AR109" s="1209"/>
      <c r="AS109" s="1210"/>
      <c r="AT109" s="1208" t="s">
        <v>439</v>
      </c>
      <c r="AU109" s="1209"/>
      <c r="AV109" s="1210"/>
      <c r="AW109" s="1208" t="s">
        <v>439</v>
      </c>
      <c r="AX109" s="1209"/>
      <c r="AY109" s="1210"/>
      <c r="AZ109" s="1190"/>
      <c r="BA109" s="1191"/>
      <c r="BB109" s="1191"/>
      <c r="BC109" s="1191"/>
      <c r="BD109" s="1192"/>
    </row>
    <row r="110" spans="1:56" ht="10.5" customHeight="1">
      <c r="A110" s="1268"/>
      <c r="B110" s="1265"/>
      <c r="C110" s="1232"/>
      <c r="D110" s="1233"/>
      <c r="E110" s="1233"/>
      <c r="F110" s="1233"/>
      <c r="G110" s="1234"/>
      <c r="H110" s="1232"/>
      <c r="I110" s="1233"/>
      <c r="J110" s="1233"/>
      <c r="K110" s="1233"/>
      <c r="L110" s="1233"/>
      <c r="M110" s="1233"/>
      <c r="N110" s="1233"/>
      <c r="O110" s="1233"/>
      <c r="P110" s="1233"/>
      <c r="Q110" s="1233"/>
      <c r="R110" s="1233"/>
      <c r="S110" s="1233"/>
      <c r="T110" s="1233"/>
      <c r="U110" s="1233"/>
      <c r="V110" s="1233"/>
      <c r="W110" s="1233"/>
      <c r="X110" s="1234"/>
      <c r="Y110" s="1202"/>
      <c r="Z110" s="1203"/>
      <c r="AA110" s="1204"/>
      <c r="AB110" s="1211"/>
      <c r="AC110" s="1212"/>
      <c r="AD110" s="1213"/>
      <c r="AE110" s="1211"/>
      <c r="AF110" s="1212"/>
      <c r="AG110" s="1213"/>
      <c r="AH110" s="1211"/>
      <c r="AI110" s="1212"/>
      <c r="AJ110" s="1213"/>
      <c r="AK110" s="1211"/>
      <c r="AL110" s="1212"/>
      <c r="AM110" s="1213"/>
      <c r="AN110" s="1211"/>
      <c r="AO110" s="1212"/>
      <c r="AP110" s="1213"/>
      <c r="AQ110" s="1211"/>
      <c r="AR110" s="1212"/>
      <c r="AS110" s="1213"/>
      <c r="AT110" s="1211"/>
      <c r="AU110" s="1212"/>
      <c r="AV110" s="1213"/>
      <c r="AW110" s="1211"/>
      <c r="AX110" s="1212"/>
      <c r="AY110" s="1213"/>
      <c r="AZ110" s="1193"/>
      <c r="BA110" s="1194"/>
      <c r="BB110" s="1194"/>
      <c r="BC110" s="1194"/>
      <c r="BD110" s="1195"/>
    </row>
    <row r="111" spans="1:56" ht="10.5" customHeight="1">
      <c r="A111" s="1268"/>
      <c r="B111" s="1265"/>
      <c r="C111" s="1226" t="s">
        <v>388</v>
      </c>
      <c r="D111" s="1227"/>
      <c r="E111" s="1227"/>
      <c r="F111" s="1227"/>
      <c r="G111" s="1228"/>
      <c r="H111" s="1214" t="s">
        <v>389</v>
      </c>
      <c r="I111" s="1215"/>
      <c r="J111" s="1215"/>
      <c r="K111" s="1215"/>
      <c r="L111" s="1215"/>
      <c r="M111" s="1215"/>
      <c r="N111" s="1215"/>
      <c r="O111" s="1215"/>
      <c r="P111" s="1215"/>
      <c r="Q111" s="1215"/>
      <c r="R111" s="1215"/>
      <c r="S111" s="1215"/>
      <c r="T111" s="1215"/>
      <c r="U111" s="1215"/>
      <c r="V111" s="1215"/>
      <c r="W111" s="1215"/>
      <c r="X111" s="1216"/>
      <c r="Y111" s="1196"/>
      <c r="Z111" s="1197"/>
      <c r="AA111" s="1198"/>
      <c r="AB111" s="1205"/>
      <c r="AC111" s="1206"/>
      <c r="AD111" s="1207"/>
      <c r="AE111" s="1205"/>
      <c r="AF111" s="1206"/>
      <c r="AG111" s="1207"/>
      <c r="AH111" s="1205"/>
      <c r="AI111" s="1206"/>
      <c r="AJ111" s="1207"/>
      <c r="AK111" s="1205"/>
      <c r="AL111" s="1206"/>
      <c r="AM111" s="1207"/>
      <c r="AN111" s="1205"/>
      <c r="AO111" s="1206"/>
      <c r="AP111" s="1207"/>
      <c r="AQ111" s="1205"/>
      <c r="AR111" s="1206"/>
      <c r="AS111" s="1207"/>
      <c r="AT111" s="1205"/>
      <c r="AU111" s="1206"/>
      <c r="AV111" s="1207"/>
      <c r="AW111" s="1205"/>
      <c r="AX111" s="1206"/>
      <c r="AY111" s="1207"/>
      <c r="AZ111" s="1187"/>
      <c r="BA111" s="1188"/>
      <c r="BB111" s="1188"/>
      <c r="BC111" s="1188"/>
      <c r="BD111" s="1189"/>
    </row>
    <row r="112" spans="1:56" ht="10.5" customHeight="1">
      <c r="A112" s="1268"/>
      <c r="B112" s="1265"/>
      <c r="C112" s="1229"/>
      <c r="D112" s="1230"/>
      <c r="E112" s="1230"/>
      <c r="F112" s="1230"/>
      <c r="G112" s="1231"/>
      <c r="H112" s="1217"/>
      <c r="I112" s="1218"/>
      <c r="J112" s="1218"/>
      <c r="K112" s="1218"/>
      <c r="L112" s="1218"/>
      <c r="M112" s="1218"/>
      <c r="N112" s="1218"/>
      <c r="O112" s="1218"/>
      <c r="P112" s="1218"/>
      <c r="Q112" s="1218"/>
      <c r="R112" s="1218"/>
      <c r="S112" s="1218"/>
      <c r="T112" s="1218"/>
      <c r="U112" s="1218"/>
      <c r="V112" s="1218"/>
      <c r="W112" s="1218"/>
      <c r="X112" s="1219"/>
      <c r="Y112" s="1199"/>
      <c r="Z112" s="1200"/>
      <c r="AA112" s="1201"/>
      <c r="AB112" s="1208" t="s">
        <v>338</v>
      </c>
      <c r="AC112" s="1209"/>
      <c r="AD112" s="1210"/>
      <c r="AE112" s="1208" t="s">
        <v>439</v>
      </c>
      <c r="AF112" s="1209"/>
      <c r="AG112" s="1210"/>
      <c r="AH112" s="1208" t="s">
        <v>439</v>
      </c>
      <c r="AI112" s="1209"/>
      <c r="AJ112" s="1210"/>
      <c r="AK112" s="1208" t="s">
        <v>439</v>
      </c>
      <c r="AL112" s="1209"/>
      <c r="AM112" s="1210"/>
      <c r="AN112" s="1208" t="s">
        <v>439</v>
      </c>
      <c r="AO112" s="1209"/>
      <c r="AP112" s="1210"/>
      <c r="AQ112" s="1208" t="s">
        <v>439</v>
      </c>
      <c r="AR112" s="1209"/>
      <c r="AS112" s="1210"/>
      <c r="AT112" s="1208" t="s">
        <v>439</v>
      </c>
      <c r="AU112" s="1209"/>
      <c r="AV112" s="1210"/>
      <c r="AW112" s="1208" t="s">
        <v>439</v>
      </c>
      <c r="AX112" s="1209"/>
      <c r="AY112" s="1210"/>
      <c r="AZ112" s="1190"/>
      <c r="BA112" s="1191"/>
      <c r="BB112" s="1191"/>
      <c r="BC112" s="1191"/>
      <c r="BD112" s="1192"/>
    </row>
    <row r="113" spans="1:56" ht="10.5" customHeight="1">
      <c r="A113" s="1268"/>
      <c r="B113" s="1265"/>
      <c r="C113" s="1229"/>
      <c r="D113" s="1230"/>
      <c r="E113" s="1230"/>
      <c r="F113" s="1230"/>
      <c r="G113" s="1231"/>
      <c r="H113" s="1220"/>
      <c r="I113" s="1221"/>
      <c r="J113" s="1221"/>
      <c r="K113" s="1221"/>
      <c r="L113" s="1221"/>
      <c r="M113" s="1221"/>
      <c r="N113" s="1221"/>
      <c r="O113" s="1221"/>
      <c r="P113" s="1221"/>
      <c r="Q113" s="1221"/>
      <c r="R113" s="1221"/>
      <c r="S113" s="1221"/>
      <c r="T113" s="1221"/>
      <c r="U113" s="1221"/>
      <c r="V113" s="1221"/>
      <c r="W113" s="1221"/>
      <c r="X113" s="1222"/>
      <c r="Y113" s="1202"/>
      <c r="Z113" s="1203"/>
      <c r="AA113" s="1204"/>
      <c r="AB113" s="1211"/>
      <c r="AC113" s="1212"/>
      <c r="AD113" s="1213"/>
      <c r="AE113" s="1211"/>
      <c r="AF113" s="1212"/>
      <c r="AG113" s="1213"/>
      <c r="AH113" s="1211"/>
      <c r="AI113" s="1212"/>
      <c r="AJ113" s="1213"/>
      <c r="AK113" s="1211"/>
      <c r="AL113" s="1212"/>
      <c r="AM113" s="1213"/>
      <c r="AN113" s="1211"/>
      <c r="AO113" s="1212"/>
      <c r="AP113" s="1213"/>
      <c r="AQ113" s="1211"/>
      <c r="AR113" s="1212"/>
      <c r="AS113" s="1213"/>
      <c r="AT113" s="1211"/>
      <c r="AU113" s="1212"/>
      <c r="AV113" s="1213"/>
      <c r="AW113" s="1211"/>
      <c r="AX113" s="1212"/>
      <c r="AY113" s="1213"/>
      <c r="AZ113" s="1193"/>
      <c r="BA113" s="1194"/>
      <c r="BB113" s="1194"/>
      <c r="BC113" s="1194"/>
      <c r="BD113" s="1195"/>
    </row>
    <row r="114" spans="1:56" ht="10.5" customHeight="1">
      <c r="A114" s="1268"/>
      <c r="B114" s="1265"/>
      <c r="C114" s="1229"/>
      <c r="D114" s="1230"/>
      <c r="E114" s="1230"/>
      <c r="F114" s="1230"/>
      <c r="G114" s="1231"/>
      <c r="H114" s="1226" t="s">
        <v>390</v>
      </c>
      <c r="I114" s="1227"/>
      <c r="J114" s="1227"/>
      <c r="K114" s="1227"/>
      <c r="L114" s="1227"/>
      <c r="M114" s="1227"/>
      <c r="N114" s="1227"/>
      <c r="O114" s="1227"/>
      <c r="P114" s="1227"/>
      <c r="Q114" s="1227"/>
      <c r="R114" s="1227"/>
      <c r="S114" s="1227"/>
      <c r="T114" s="1227"/>
      <c r="U114" s="1227"/>
      <c r="V114" s="1227"/>
      <c r="W114" s="1227"/>
      <c r="X114" s="1228"/>
      <c r="Y114" s="1205"/>
      <c r="Z114" s="1206"/>
      <c r="AA114" s="1207"/>
      <c r="AB114" s="1205"/>
      <c r="AC114" s="1206"/>
      <c r="AD114" s="1207"/>
      <c r="AE114" s="1205"/>
      <c r="AF114" s="1206"/>
      <c r="AG114" s="1207"/>
      <c r="AH114" s="1205"/>
      <c r="AI114" s="1206"/>
      <c r="AJ114" s="1207"/>
      <c r="AK114" s="1205"/>
      <c r="AL114" s="1206"/>
      <c r="AM114" s="1207"/>
      <c r="AN114" s="1205"/>
      <c r="AO114" s="1206"/>
      <c r="AP114" s="1207"/>
      <c r="AQ114" s="1205"/>
      <c r="AR114" s="1206"/>
      <c r="AS114" s="1207"/>
      <c r="AT114" s="1205"/>
      <c r="AU114" s="1206"/>
      <c r="AV114" s="1207"/>
      <c r="AW114" s="1205"/>
      <c r="AX114" s="1206"/>
      <c r="AY114" s="1207"/>
      <c r="AZ114" s="1187"/>
      <c r="BA114" s="1188"/>
      <c r="BB114" s="1188"/>
      <c r="BC114" s="1188"/>
      <c r="BD114" s="1189"/>
    </row>
    <row r="115" spans="1:56" ht="10.5" customHeight="1">
      <c r="A115" s="1268"/>
      <c r="B115" s="1265"/>
      <c r="C115" s="1229"/>
      <c r="D115" s="1230"/>
      <c r="E115" s="1230"/>
      <c r="F115" s="1230"/>
      <c r="G115" s="1231"/>
      <c r="H115" s="1229"/>
      <c r="I115" s="1230"/>
      <c r="J115" s="1230"/>
      <c r="K115" s="1230"/>
      <c r="L115" s="1230"/>
      <c r="M115" s="1230"/>
      <c r="N115" s="1230"/>
      <c r="O115" s="1230"/>
      <c r="P115" s="1230"/>
      <c r="Q115" s="1230"/>
      <c r="R115" s="1230"/>
      <c r="S115" s="1230"/>
      <c r="T115" s="1230"/>
      <c r="U115" s="1230"/>
      <c r="V115" s="1230"/>
      <c r="W115" s="1230"/>
      <c r="X115" s="1231"/>
      <c r="Y115" s="1208" t="s">
        <v>338</v>
      </c>
      <c r="Z115" s="1209"/>
      <c r="AA115" s="1210"/>
      <c r="AB115" s="1208" t="s">
        <v>338</v>
      </c>
      <c r="AC115" s="1209"/>
      <c r="AD115" s="1210"/>
      <c r="AE115" s="1208" t="s">
        <v>439</v>
      </c>
      <c r="AF115" s="1209"/>
      <c r="AG115" s="1210"/>
      <c r="AH115" s="1208" t="s">
        <v>439</v>
      </c>
      <c r="AI115" s="1209"/>
      <c r="AJ115" s="1210"/>
      <c r="AK115" s="1208" t="s">
        <v>439</v>
      </c>
      <c r="AL115" s="1209"/>
      <c r="AM115" s="1210"/>
      <c r="AN115" s="1208" t="s">
        <v>439</v>
      </c>
      <c r="AO115" s="1209"/>
      <c r="AP115" s="1210"/>
      <c r="AQ115" s="1208" t="s">
        <v>439</v>
      </c>
      <c r="AR115" s="1209"/>
      <c r="AS115" s="1210"/>
      <c r="AT115" s="1208" t="s">
        <v>439</v>
      </c>
      <c r="AU115" s="1209"/>
      <c r="AV115" s="1210"/>
      <c r="AW115" s="1208" t="s">
        <v>439</v>
      </c>
      <c r="AX115" s="1209"/>
      <c r="AY115" s="1210"/>
      <c r="AZ115" s="1190"/>
      <c r="BA115" s="1191"/>
      <c r="BB115" s="1191"/>
      <c r="BC115" s="1191"/>
      <c r="BD115" s="1192"/>
    </row>
    <row r="116" spans="1:56" ht="10.5" customHeight="1">
      <c r="A116" s="1268"/>
      <c r="B116" s="1266"/>
      <c r="C116" s="1232"/>
      <c r="D116" s="1233"/>
      <c r="E116" s="1233"/>
      <c r="F116" s="1233"/>
      <c r="G116" s="1234"/>
      <c r="H116" s="1232"/>
      <c r="I116" s="1233"/>
      <c r="J116" s="1233"/>
      <c r="K116" s="1233"/>
      <c r="L116" s="1233"/>
      <c r="M116" s="1233"/>
      <c r="N116" s="1233"/>
      <c r="O116" s="1233"/>
      <c r="P116" s="1233"/>
      <c r="Q116" s="1233"/>
      <c r="R116" s="1233"/>
      <c r="S116" s="1233"/>
      <c r="T116" s="1233"/>
      <c r="U116" s="1233"/>
      <c r="V116" s="1233"/>
      <c r="W116" s="1233"/>
      <c r="X116" s="1234"/>
      <c r="Y116" s="1211"/>
      <c r="Z116" s="1212"/>
      <c r="AA116" s="1213"/>
      <c r="AB116" s="1211"/>
      <c r="AC116" s="1212"/>
      <c r="AD116" s="1213"/>
      <c r="AE116" s="1211"/>
      <c r="AF116" s="1212"/>
      <c r="AG116" s="1213"/>
      <c r="AH116" s="1211"/>
      <c r="AI116" s="1212"/>
      <c r="AJ116" s="1213"/>
      <c r="AK116" s="1211"/>
      <c r="AL116" s="1212"/>
      <c r="AM116" s="1213"/>
      <c r="AN116" s="1211"/>
      <c r="AO116" s="1212"/>
      <c r="AP116" s="1213"/>
      <c r="AQ116" s="1211"/>
      <c r="AR116" s="1212"/>
      <c r="AS116" s="1213"/>
      <c r="AT116" s="1211"/>
      <c r="AU116" s="1212"/>
      <c r="AV116" s="1213"/>
      <c r="AW116" s="1211"/>
      <c r="AX116" s="1212"/>
      <c r="AY116" s="1213"/>
      <c r="AZ116" s="1193"/>
      <c r="BA116" s="1194"/>
      <c r="BB116" s="1194"/>
      <c r="BC116" s="1194"/>
      <c r="BD116" s="1195"/>
    </row>
    <row r="117" spans="1:56" ht="10.5" customHeight="1">
      <c r="A117" s="1268"/>
      <c r="B117" s="1267" t="s">
        <v>391</v>
      </c>
      <c r="C117" s="1254" t="s">
        <v>392</v>
      </c>
      <c r="D117" s="1255"/>
      <c r="E117" s="1255"/>
      <c r="F117" s="1255"/>
      <c r="G117" s="1256"/>
      <c r="H117" s="1226" t="s">
        <v>393</v>
      </c>
      <c r="I117" s="1227"/>
      <c r="J117" s="1227"/>
      <c r="K117" s="1227"/>
      <c r="L117" s="1227"/>
      <c r="M117" s="1227"/>
      <c r="N117" s="1227"/>
      <c r="O117" s="1227"/>
      <c r="P117" s="1227"/>
      <c r="Q117" s="1227"/>
      <c r="R117" s="1227"/>
      <c r="S117" s="1227"/>
      <c r="T117" s="1227"/>
      <c r="U117" s="1227"/>
      <c r="V117" s="1227"/>
      <c r="W117" s="1227"/>
      <c r="X117" s="1228"/>
      <c r="Y117" s="1205"/>
      <c r="Z117" s="1206"/>
      <c r="AA117" s="1207"/>
      <c r="AB117" s="1205"/>
      <c r="AC117" s="1206"/>
      <c r="AD117" s="1207"/>
      <c r="AE117" s="1205"/>
      <c r="AF117" s="1206"/>
      <c r="AG117" s="1207"/>
      <c r="AH117" s="1205"/>
      <c r="AI117" s="1206"/>
      <c r="AJ117" s="1207"/>
      <c r="AK117" s="1205"/>
      <c r="AL117" s="1206"/>
      <c r="AM117" s="1207"/>
      <c r="AN117" s="1205"/>
      <c r="AO117" s="1206"/>
      <c r="AP117" s="1207"/>
      <c r="AQ117" s="1205"/>
      <c r="AR117" s="1206"/>
      <c r="AS117" s="1207"/>
      <c r="AT117" s="1205"/>
      <c r="AU117" s="1206"/>
      <c r="AV117" s="1207"/>
      <c r="AW117" s="1205"/>
      <c r="AX117" s="1206"/>
      <c r="AY117" s="1207"/>
      <c r="AZ117" s="1187"/>
      <c r="BA117" s="1188"/>
      <c r="BB117" s="1188"/>
      <c r="BC117" s="1188"/>
      <c r="BD117" s="1189"/>
    </row>
    <row r="118" spans="1:56" ht="10.5" customHeight="1">
      <c r="A118" s="1268"/>
      <c r="B118" s="1268"/>
      <c r="C118" s="1257"/>
      <c r="D118" s="1258"/>
      <c r="E118" s="1258"/>
      <c r="F118" s="1258"/>
      <c r="G118" s="1259"/>
      <c r="H118" s="1229"/>
      <c r="I118" s="1230"/>
      <c r="J118" s="1230"/>
      <c r="K118" s="1230"/>
      <c r="L118" s="1230"/>
      <c r="M118" s="1230"/>
      <c r="N118" s="1230"/>
      <c r="O118" s="1230"/>
      <c r="P118" s="1230"/>
      <c r="Q118" s="1230"/>
      <c r="R118" s="1230"/>
      <c r="S118" s="1230"/>
      <c r="T118" s="1230"/>
      <c r="U118" s="1230"/>
      <c r="V118" s="1230"/>
      <c r="W118" s="1230"/>
      <c r="X118" s="1231"/>
      <c r="Y118" s="1208" t="s">
        <v>338</v>
      </c>
      <c r="Z118" s="1209"/>
      <c r="AA118" s="1210"/>
      <c r="AB118" s="1208" t="s">
        <v>338</v>
      </c>
      <c r="AC118" s="1209"/>
      <c r="AD118" s="1210"/>
      <c r="AE118" s="1208" t="s">
        <v>439</v>
      </c>
      <c r="AF118" s="1209"/>
      <c r="AG118" s="1210"/>
      <c r="AH118" s="1208" t="s">
        <v>439</v>
      </c>
      <c r="AI118" s="1209"/>
      <c r="AJ118" s="1210"/>
      <c r="AK118" s="1208" t="s">
        <v>439</v>
      </c>
      <c r="AL118" s="1209"/>
      <c r="AM118" s="1210"/>
      <c r="AN118" s="1208" t="s">
        <v>439</v>
      </c>
      <c r="AO118" s="1209"/>
      <c r="AP118" s="1210"/>
      <c r="AQ118" s="1208" t="s">
        <v>439</v>
      </c>
      <c r="AR118" s="1209"/>
      <c r="AS118" s="1210"/>
      <c r="AT118" s="1208" t="s">
        <v>439</v>
      </c>
      <c r="AU118" s="1209"/>
      <c r="AV118" s="1210"/>
      <c r="AW118" s="1208" t="s">
        <v>439</v>
      </c>
      <c r="AX118" s="1209"/>
      <c r="AY118" s="1210"/>
      <c r="AZ118" s="1190"/>
      <c r="BA118" s="1191"/>
      <c r="BB118" s="1191"/>
      <c r="BC118" s="1191"/>
      <c r="BD118" s="1192"/>
    </row>
    <row r="119" spans="1:56" ht="10.5" customHeight="1">
      <c r="A119" s="1268"/>
      <c r="B119" s="1268"/>
      <c r="C119" s="1257"/>
      <c r="D119" s="1258"/>
      <c r="E119" s="1258"/>
      <c r="F119" s="1258"/>
      <c r="G119" s="1259"/>
      <c r="H119" s="1232"/>
      <c r="I119" s="1233"/>
      <c r="J119" s="1233"/>
      <c r="K119" s="1233"/>
      <c r="L119" s="1233"/>
      <c r="M119" s="1233"/>
      <c r="N119" s="1233"/>
      <c r="O119" s="1233"/>
      <c r="P119" s="1233"/>
      <c r="Q119" s="1233"/>
      <c r="R119" s="1233"/>
      <c r="S119" s="1233"/>
      <c r="T119" s="1233"/>
      <c r="U119" s="1233"/>
      <c r="V119" s="1233"/>
      <c r="W119" s="1233"/>
      <c r="X119" s="1234"/>
      <c r="Y119" s="1211"/>
      <c r="Z119" s="1212"/>
      <c r="AA119" s="1213"/>
      <c r="AB119" s="1211"/>
      <c r="AC119" s="1212"/>
      <c r="AD119" s="1213"/>
      <c r="AE119" s="1211"/>
      <c r="AF119" s="1212"/>
      <c r="AG119" s="1213"/>
      <c r="AH119" s="1211"/>
      <c r="AI119" s="1212"/>
      <c r="AJ119" s="1213"/>
      <c r="AK119" s="1211"/>
      <c r="AL119" s="1212"/>
      <c r="AM119" s="1213"/>
      <c r="AN119" s="1211"/>
      <c r="AO119" s="1212"/>
      <c r="AP119" s="1213"/>
      <c r="AQ119" s="1211"/>
      <c r="AR119" s="1212"/>
      <c r="AS119" s="1213"/>
      <c r="AT119" s="1211"/>
      <c r="AU119" s="1212"/>
      <c r="AV119" s="1213"/>
      <c r="AW119" s="1211"/>
      <c r="AX119" s="1212"/>
      <c r="AY119" s="1213"/>
      <c r="AZ119" s="1193"/>
      <c r="BA119" s="1194"/>
      <c r="BB119" s="1194"/>
      <c r="BC119" s="1194"/>
      <c r="BD119" s="1195"/>
    </row>
    <row r="120" spans="1:56" ht="10.5" customHeight="1">
      <c r="A120" s="1268"/>
      <c r="B120" s="1268"/>
      <c r="C120" s="1257"/>
      <c r="D120" s="1258"/>
      <c r="E120" s="1258"/>
      <c r="F120" s="1258"/>
      <c r="G120" s="1259"/>
      <c r="H120" s="1226" t="s">
        <v>394</v>
      </c>
      <c r="I120" s="1227"/>
      <c r="J120" s="1227"/>
      <c r="K120" s="1227"/>
      <c r="L120" s="1227"/>
      <c r="M120" s="1227"/>
      <c r="N120" s="1227"/>
      <c r="O120" s="1227"/>
      <c r="P120" s="1227"/>
      <c r="Q120" s="1227"/>
      <c r="R120" s="1227"/>
      <c r="S120" s="1227"/>
      <c r="T120" s="1227"/>
      <c r="U120" s="1227"/>
      <c r="V120" s="1227"/>
      <c r="W120" s="1227"/>
      <c r="X120" s="1228"/>
      <c r="Y120" s="1196"/>
      <c r="Z120" s="1197"/>
      <c r="AA120" s="1198"/>
      <c r="AB120" s="1205"/>
      <c r="AC120" s="1206"/>
      <c r="AD120" s="1207"/>
      <c r="AE120" s="1205"/>
      <c r="AF120" s="1206"/>
      <c r="AG120" s="1207"/>
      <c r="AH120" s="1205"/>
      <c r="AI120" s="1206"/>
      <c r="AJ120" s="1207"/>
      <c r="AK120" s="1205"/>
      <c r="AL120" s="1206"/>
      <c r="AM120" s="1207"/>
      <c r="AN120" s="1205"/>
      <c r="AO120" s="1206"/>
      <c r="AP120" s="1207"/>
      <c r="AQ120" s="1205"/>
      <c r="AR120" s="1206"/>
      <c r="AS120" s="1207"/>
      <c r="AT120" s="1205"/>
      <c r="AU120" s="1206"/>
      <c r="AV120" s="1207"/>
      <c r="AW120" s="1205"/>
      <c r="AX120" s="1206"/>
      <c r="AY120" s="1207"/>
      <c r="AZ120" s="1187"/>
      <c r="BA120" s="1188"/>
      <c r="BB120" s="1188"/>
      <c r="BC120" s="1188"/>
      <c r="BD120" s="1189"/>
    </row>
    <row r="121" spans="1:56" ht="10.5" customHeight="1">
      <c r="A121" s="1268"/>
      <c r="B121" s="1268"/>
      <c r="C121" s="1257"/>
      <c r="D121" s="1258"/>
      <c r="E121" s="1258"/>
      <c r="F121" s="1258"/>
      <c r="G121" s="1259"/>
      <c r="H121" s="1229"/>
      <c r="I121" s="1230"/>
      <c r="J121" s="1230"/>
      <c r="K121" s="1230"/>
      <c r="L121" s="1230"/>
      <c r="M121" s="1230"/>
      <c r="N121" s="1230"/>
      <c r="O121" s="1230"/>
      <c r="P121" s="1230"/>
      <c r="Q121" s="1230"/>
      <c r="R121" s="1230"/>
      <c r="S121" s="1230"/>
      <c r="T121" s="1230"/>
      <c r="U121" s="1230"/>
      <c r="V121" s="1230"/>
      <c r="W121" s="1230"/>
      <c r="X121" s="1231"/>
      <c r="Y121" s="1199"/>
      <c r="Z121" s="1200"/>
      <c r="AA121" s="1201"/>
      <c r="AB121" s="1208" t="s">
        <v>338</v>
      </c>
      <c r="AC121" s="1209"/>
      <c r="AD121" s="1210"/>
      <c r="AE121" s="1208" t="s">
        <v>439</v>
      </c>
      <c r="AF121" s="1209"/>
      <c r="AG121" s="1210"/>
      <c r="AH121" s="1208" t="s">
        <v>439</v>
      </c>
      <c r="AI121" s="1209"/>
      <c r="AJ121" s="1210"/>
      <c r="AK121" s="1208" t="s">
        <v>439</v>
      </c>
      <c r="AL121" s="1209"/>
      <c r="AM121" s="1210"/>
      <c r="AN121" s="1208" t="s">
        <v>439</v>
      </c>
      <c r="AO121" s="1209"/>
      <c r="AP121" s="1210"/>
      <c r="AQ121" s="1208" t="s">
        <v>439</v>
      </c>
      <c r="AR121" s="1209"/>
      <c r="AS121" s="1210"/>
      <c r="AT121" s="1208" t="s">
        <v>439</v>
      </c>
      <c r="AU121" s="1209"/>
      <c r="AV121" s="1210"/>
      <c r="AW121" s="1208" t="s">
        <v>439</v>
      </c>
      <c r="AX121" s="1209"/>
      <c r="AY121" s="1210"/>
      <c r="AZ121" s="1190"/>
      <c r="BA121" s="1191"/>
      <c r="BB121" s="1191"/>
      <c r="BC121" s="1191"/>
      <c r="BD121" s="1192"/>
    </row>
    <row r="122" spans="1:56" ht="10.5" customHeight="1">
      <c r="A122" s="1268"/>
      <c r="B122" s="1269"/>
      <c r="C122" s="1260"/>
      <c r="D122" s="1261"/>
      <c r="E122" s="1261"/>
      <c r="F122" s="1261"/>
      <c r="G122" s="1262"/>
      <c r="H122" s="1232"/>
      <c r="I122" s="1233"/>
      <c r="J122" s="1233"/>
      <c r="K122" s="1233"/>
      <c r="L122" s="1233"/>
      <c r="M122" s="1233"/>
      <c r="N122" s="1233"/>
      <c r="O122" s="1233"/>
      <c r="P122" s="1233"/>
      <c r="Q122" s="1233"/>
      <c r="R122" s="1233"/>
      <c r="S122" s="1233"/>
      <c r="T122" s="1233"/>
      <c r="U122" s="1233"/>
      <c r="V122" s="1233"/>
      <c r="W122" s="1233"/>
      <c r="X122" s="1234"/>
      <c r="Y122" s="1202"/>
      <c r="Z122" s="1203"/>
      <c r="AA122" s="1204"/>
      <c r="AB122" s="1211"/>
      <c r="AC122" s="1212"/>
      <c r="AD122" s="1213"/>
      <c r="AE122" s="1211"/>
      <c r="AF122" s="1212"/>
      <c r="AG122" s="1213"/>
      <c r="AH122" s="1211"/>
      <c r="AI122" s="1212"/>
      <c r="AJ122" s="1213"/>
      <c r="AK122" s="1211"/>
      <c r="AL122" s="1212"/>
      <c r="AM122" s="1213"/>
      <c r="AN122" s="1211"/>
      <c r="AO122" s="1212"/>
      <c r="AP122" s="1213"/>
      <c r="AQ122" s="1211"/>
      <c r="AR122" s="1212"/>
      <c r="AS122" s="1213"/>
      <c r="AT122" s="1211"/>
      <c r="AU122" s="1212"/>
      <c r="AV122" s="1213"/>
      <c r="AW122" s="1211"/>
      <c r="AX122" s="1212"/>
      <c r="AY122" s="1213"/>
      <c r="AZ122" s="1193"/>
      <c r="BA122" s="1194"/>
      <c r="BB122" s="1194"/>
      <c r="BC122" s="1194"/>
      <c r="BD122" s="1195"/>
    </row>
    <row r="123" spans="1:56" ht="10.5" customHeight="1">
      <c r="A123" s="1268"/>
      <c r="B123" s="1267" t="s">
        <v>395</v>
      </c>
      <c r="C123" s="1254" t="s">
        <v>396</v>
      </c>
      <c r="D123" s="1255"/>
      <c r="E123" s="1255"/>
      <c r="F123" s="1255"/>
      <c r="G123" s="1256"/>
      <c r="H123" s="1226" t="s">
        <v>446</v>
      </c>
      <c r="I123" s="1227"/>
      <c r="J123" s="1227"/>
      <c r="K123" s="1227"/>
      <c r="L123" s="1227"/>
      <c r="M123" s="1227"/>
      <c r="N123" s="1227"/>
      <c r="O123" s="1227"/>
      <c r="P123" s="1227"/>
      <c r="Q123" s="1227"/>
      <c r="R123" s="1227"/>
      <c r="S123" s="1227"/>
      <c r="T123" s="1227"/>
      <c r="U123" s="1227"/>
      <c r="V123" s="1227"/>
      <c r="W123" s="1227"/>
      <c r="X123" s="1228"/>
      <c r="Y123" s="1196"/>
      <c r="Z123" s="1197"/>
      <c r="AA123" s="1198"/>
      <c r="AB123" s="1205"/>
      <c r="AC123" s="1206"/>
      <c r="AD123" s="1207"/>
      <c r="AE123" s="1205"/>
      <c r="AF123" s="1206"/>
      <c r="AG123" s="1207"/>
      <c r="AH123" s="1205"/>
      <c r="AI123" s="1206"/>
      <c r="AJ123" s="1207"/>
      <c r="AK123" s="1205"/>
      <c r="AL123" s="1206"/>
      <c r="AM123" s="1207"/>
      <c r="AN123" s="1205"/>
      <c r="AO123" s="1206"/>
      <c r="AP123" s="1207"/>
      <c r="AQ123" s="1205"/>
      <c r="AR123" s="1206"/>
      <c r="AS123" s="1207"/>
      <c r="AT123" s="1205"/>
      <c r="AU123" s="1206"/>
      <c r="AV123" s="1207"/>
      <c r="AW123" s="1205"/>
      <c r="AX123" s="1206"/>
      <c r="AY123" s="1207"/>
      <c r="AZ123" s="1187"/>
      <c r="BA123" s="1188"/>
      <c r="BB123" s="1188"/>
      <c r="BC123" s="1188"/>
      <c r="BD123" s="1189"/>
    </row>
    <row r="124" spans="1:56" ht="10.5" customHeight="1">
      <c r="A124" s="1268"/>
      <c r="B124" s="1268"/>
      <c r="C124" s="1257"/>
      <c r="D124" s="1258"/>
      <c r="E124" s="1258"/>
      <c r="F124" s="1258"/>
      <c r="G124" s="1259"/>
      <c r="H124" s="1229"/>
      <c r="I124" s="1230"/>
      <c r="J124" s="1230"/>
      <c r="K124" s="1230"/>
      <c r="L124" s="1230"/>
      <c r="M124" s="1230"/>
      <c r="N124" s="1230"/>
      <c r="O124" s="1230"/>
      <c r="P124" s="1230"/>
      <c r="Q124" s="1230"/>
      <c r="R124" s="1230"/>
      <c r="S124" s="1230"/>
      <c r="T124" s="1230"/>
      <c r="U124" s="1230"/>
      <c r="V124" s="1230"/>
      <c r="W124" s="1230"/>
      <c r="X124" s="1231"/>
      <c r="Y124" s="1199"/>
      <c r="Z124" s="1200"/>
      <c r="AA124" s="1201"/>
      <c r="AB124" s="1208" t="s">
        <v>338</v>
      </c>
      <c r="AC124" s="1209"/>
      <c r="AD124" s="1210"/>
      <c r="AE124" s="1208" t="s">
        <v>439</v>
      </c>
      <c r="AF124" s="1209"/>
      <c r="AG124" s="1210"/>
      <c r="AH124" s="1208" t="s">
        <v>439</v>
      </c>
      <c r="AI124" s="1209"/>
      <c r="AJ124" s="1210"/>
      <c r="AK124" s="1208" t="s">
        <v>439</v>
      </c>
      <c r="AL124" s="1209"/>
      <c r="AM124" s="1210"/>
      <c r="AN124" s="1208" t="s">
        <v>439</v>
      </c>
      <c r="AO124" s="1209"/>
      <c r="AP124" s="1210"/>
      <c r="AQ124" s="1208" t="s">
        <v>439</v>
      </c>
      <c r="AR124" s="1209"/>
      <c r="AS124" s="1210"/>
      <c r="AT124" s="1208" t="s">
        <v>439</v>
      </c>
      <c r="AU124" s="1209"/>
      <c r="AV124" s="1210"/>
      <c r="AW124" s="1208" t="s">
        <v>439</v>
      </c>
      <c r="AX124" s="1209"/>
      <c r="AY124" s="1210"/>
      <c r="AZ124" s="1190"/>
      <c r="BA124" s="1191"/>
      <c r="BB124" s="1191"/>
      <c r="BC124" s="1191"/>
      <c r="BD124" s="1192"/>
    </row>
    <row r="125" spans="1:56" ht="10.5" customHeight="1">
      <c r="A125" s="1268"/>
      <c r="B125" s="1268"/>
      <c r="C125" s="1257"/>
      <c r="D125" s="1258"/>
      <c r="E125" s="1258"/>
      <c r="F125" s="1258"/>
      <c r="G125" s="1259"/>
      <c r="H125" s="1229"/>
      <c r="I125" s="1230"/>
      <c r="J125" s="1230"/>
      <c r="K125" s="1230"/>
      <c r="L125" s="1230"/>
      <c r="M125" s="1230"/>
      <c r="N125" s="1230"/>
      <c r="O125" s="1230"/>
      <c r="P125" s="1230"/>
      <c r="Q125" s="1230"/>
      <c r="R125" s="1230"/>
      <c r="S125" s="1230"/>
      <c r="T125" s="1230"/>
      <c r="U125" s="1230"/>
      <c r="V125" s="1230"/>
      <c r="W125" s="1230"/>
      <c r="X125" s="1231"/>
      <c r="Y125" s="1199"/>
      <c r="Z125" s="1200"/>
      <c r="AA125" s="1201"/>
      <c r="AB125" s="1223"/>
      <c r="AC125" s="1224"/>
      <c r="AD125" s="1225"/>
      <c r="AE125" s="1223"/>
      <c r="AF125" s="1224"/>
      <c r="AG125" s="1225"/>
      <c r="AH125" s="1223"/>
      <c r="AI125" s="1224"/>
      <c r="AJ125" s="1225"/>
      <c r="AK125" s="1223"/>
      <c r="AL125" s="1224"/>
      <c r="AM125" s="1225"/>
      <c r="AN125" s="1223"/>
      <c r="AO125" s="1224"/>
      <c r="AP125" s="1225"/>
      <c r="AQ125" s="1223"/>
      <c r="AR125" s="1224"/>
      <c r="AS125" s="1225"/>
      <c r="AT125" s="1223"/>
      <c r="AU125" s="1224"/>
      <c r="AV125" s="1225"/>
      <c r="AW125" s="1223"/>
      <c r="AX125" s="1224"/>
      <c r="AY125" s="1225"/>
      <c r="AZ125" s="1190"/>
      <c r="BA125" s="1191"/>
      <c r="BB125" s="1191"/>
      <c r="BC125" s="1191"/>
      <c r="BD125" s="1192"/>
    </row>
    <row r="126" spans="1:56" ht="10.5" customHeight="1">
      <c r="A126" s="1268"/>
      <c r="B126" s="1268"/>
      <c r="C126" s="1257"/>
      <c r="D126" s="1258"/>
      <c r="E126" s="1258"/>
      <c r="F126" s="1258"/>
      <c r="G126" s="1259"/>
      <c r="H126" s="1229"/>
      <c r="I126" s="1230"/>
      <c r="J126" s="1230"/>
      <c r="K126" s="1230"/>
      <c r="L126" s="1230"/>
      <c r="M126" s="1230"/>
      <c r="N126" s="1230"/>
      <c r="O126" s="1230"/>
      <c r="P126" s="1230"/>
      <c r="Q126" s="1230"/>
      <c r="R126" s="1230"/>
      <c r="S126" s="1230"/>
      <c r="T126" s="1230"/>
      <c r="U126" s="1230"/>
      <c r="V126" s="1230"/>
      <c r="W126" s="1230"/>
      <c r="X126" s="1231"/>
      <c r="Y126" s="1199"/>
      <c r="Z126" s="1200"/>
      <c r="AA126" s="1201"/>
      <c r="AB126" s="1223"/>
      <c r="AC126" s="1224"/>
      <c r="AD126" s="1225"/>
      <c r="AE126" s="1223"/>
      <c r="AF126" s="1224"/>
      <c r="AG126" s="1225"/>
      <c r="AH126" s="1223"/>
      <c r="AI126" s="1224"/>
      <c r="AJ126" s="1225"/>
      <c r="AK126" s="1223"/>
      <c r="AL126" s="1224"/>
      <c r="AM126" s="1225"/>
      <c r="AN126" s="1223"/>
      <c r="AO126" s="1224"/>
      <c r="AP126" s="1225"/>
      <c r="AQ126" s="1223"/>
      <c r="AR126" s="1224"/>
      <c r="AS126" s="1225"/>
      <c r="AT126" s="1223"/>
      <c r="AU126" s="1224"/>
      <c r="AV126" s="1225"/>
      <c r="AW126" s="1223"/>
      <c r="AX126" s="1224"/>
      <c r="AY126" s="1225"/>
      <c r="AZ126" s="1190"/>
      <c r="BA126" s="1191"/>
      <c r="BB126" s="1191"/>
      <c r="BC126" s="1191"/>
      <c r="BD126" s="1192"/>
    </row>
    <row r="127" spans="1:56" ht="10.5" customHeight="1">
      <c r="A127" s="1268"/>
      <c r="B127" s="1268"/>
      <c r="C127" s="1257"/>
      <c r="D127" s="1258"/>
      <c r="E127" s="1258"/>
      <c r="F127" s="1258"/>
      <c r="G127" s="1259"/>
      <c r="H127" s="1229"/>
      <c r="I127" s="1230"/>
      <c r="J127" s="1230"/>
      <c r="K127" s="1230"/>
      <c r="L127" s="1230"/>
      <c r="M127" s="1230"/>
      <c r="N127" s="1230"/>
      <c r="O127" s="1230"/>
      <c r="P127" s="1230"/>
      <c r="Q127" s="1230"/>
      <c r="R127" s="1230"/>
      <c r="S127" s="1230"/>
      <c r="T127" s="1230"/>
      <c r="U127" s="1230"/>
      <c r="V127" s="1230"/>
      <c r="W127" s="1230"/>
      <c r="X127" s="1231"/>
      <c r="Y127" s="1199"/>
      <c r="Z127" s="1200"/>
      <c r="AA127" s="1201"/>
      <c r="AB127" s="1223"/>
      <c r="AC127" s="1224"/>
      <c r="AD127" s="1225"/>
      <c r="AE127" s="1223"/>
      <c r="AF127" s="1224"/>
      <c r="AG127" s="1225"/>
      <c r="AH127" s="1223"/>
      <c r="AI127" s="1224"/>
      <c r="AJ127" s="1225"/>
      <c r="AK127" s="1223"/>
      <c r="AL127" s="1224"/>
      <c r="AM127" s="1225"/>
      <c r="AN127" s="1223"/>
      <c r="AO127" s="1224"/>
      <c r="AP127" s="1225"/>
      <c r="AQ127" s="1223"/>
      <c r="AR127" s="1224"/>
      <c r="AS127" s="1225"/>
      <c r="AT127" s="1223"/>
      <c r="AU127" s="1224"/>
      <c r="AV127" s="1225"/>
      <c r="AW127" s="1223"/>
      <c r="AX127" s="1224"/>
      <c r="AY127" s="1225"/>
      <c r="AZ127" s="1190"/>
      <c r="BA127" s="1191"/>
      <c r="BB127" s="1191"/>
      <c r="BC127" s="1191"/>
      <c r="BD127" s="1192"/>
    </row>
    <row r="128" spans="1:56" ht="10.5" customHeight="1">
      <c r="A128" s="1268"/>
      <c r="B128" s="1268"/>
      <c r="C128" s="1257"/>
      <c r="D128" s="1258"/>
      <c r="E128" s="1258"/>
      <c r="F128" s="1258"/>
      <c r="G128" s="1259"/>
      <c r="H128" s="1229"/>
      <c r="I128" s="1230"/>
      <c r="J128" s="1230"/>
      <c r="K128" s="1230"/>
      <c r="L128" s="1230"/>
      <c r="M128" s="1230"/>
      <c r="N128" s="1230"/>
      <c r="O128" s="1230"/>
      <c r="P128" s="1230"/>
      <c r="Q128" s="1230"/>
      <c r="R128" s="1230"/>
      <c r="S128" s="1230"/>
      <c r="T128" s="1230"/>
      <c r="U128" s="1230"/>
      <c r="V128" s="1230"/>
      <c r="W128" s="1230"/>
      <c r="X128" s="1231"/>
      <c r="Y128" s="1199"/>
      <c r="Z128" s="1200"/>
      <c r="AA128" s="1201"/>
      <c r="AB128" s="1223"/>
      <c r="AC128" s="1224"/>
      <c r="AD128" s="1225"/>
      <c r="AE128" s="1223"/>
      <c r="AF128" s="1224"/>
      <c r="AG128" s="1225"/>
      <c r="AH128" s="1223"/>
      <c r="AI128" s="1224"/>
      <c r="AJ128" s="1225"/>
      <c r="AK128" s="1223"/>
      <c r="AL128" s="1224"/>
      <c r="AM128" s="1225"/>
      <c r="AN128" s="1223"/>
      <c r="AO128" s="1224"/>
      <c r="AP128" s="1225"/>
      <c r="AQ128" s="1223"/>
      <c r="AR128" s="1224"/>
      <c r="AS128" s="1225"/>
      <c r="AT128" s="1223"/>
      <c r="AU128" s="1224"/>
      <c r="AV128" s="1225"/>
      <c r="AW128" s="1223"/>
      <c r="AX128" s="1224"/>
      <c r="AY128" s="1225"/>
      <c r="AZ128" s="1190"/>
      <c r="BA128" s="1191"/>
      <c r="BB128" s="1191"/>
      <c r="BC128" s="1191"/>
      <c r="BD128" s="1192"/>
    </row>
    <row r="129" spans="1:56" ht="10.5" customHeight="1">
      <c r="A129" s="1268"/>
      <c r="B129" s="1268"/>
      <c r="C129" s="1260"/>
      <c r="D129" s="1261"/>
      <c r="E129" s="1261"/>
      <c r="F129" s="1261"/>
      <c r="G129" s="1262"/>
      <c r="H129" s="1232"/>
      <c r="I129" s="1233"/>
      <c r="J129" s="1233"/>
      <c r="K129" s="1233"/>
      <c r="L129" s="1233"/>
      <c r="M129" s="1233"/>
      <c r="N129" s="1233"/>
      <c r="O129" s="1233"/>
      <c r="P129" s="1233"/>
      <c r="Q129" s="1233"/>
      <c r="R129" s="1233"/>
      <c r="S129" s="1233"/>
      <c r="T129" s="1233"/>
      <c r="U129" s="1233"/>
      <c r="V129" s="1233"/>
      <c r="W129" s="1233"/>
      <c r="X129" s="1234"/>
      <c r="Y129" s="1202"/>
      <c r="Z129" s="1203"/>
      <c r="AA129" s="1204"/>
      <c r="AB129" s="1211"/>
      <c r="AC129" s="1212"/>
      <c r="AD129" s="1213"/>
      <c r="AE129" s="1211"/>
      <c r="AF129" s="1212"/>
      <c r="AG129" s="1213"/>
      <c r="AH129" s="1211"/>
      <c r="AI129" s="1212"/>
      <c r="AJ129" s="1213"/>
      <c r="AK129" s="1211"/>
      <c r="AL129" s="1212"/>
      <c r="AM129" s="1213"/>
      <c r="AN129" s="1211"/>
      <c r="AO129" s="1212"/>
      <c r="AP129" s="1213"/>
      <c r="AQ129" s="1211"/>
      <c r="AR129" s="1212"/>
      <c r="AS129" s="1213"/>
      <c r="AT129" s="1211"/>
      <c r="AU129" s="1212"/>
      <c r="AV129" s="1213"/>
      <c r="AW129" s="1211"/>
      <c r="AX129" s="1212"/>
      <c r="AY129" s="1213"/>
      <c r="AZ129" s="1193"/>
      <c r="BA129" s="1194"/>
      <c r="BB129" s="1194"/>
      <c r="BC129" s="1194"/>
      <c r="BD129" s="1195"/>
    </row>
    <row r="130" spans="1:56" ht="10.5" customHeight="1">
      <c r="A130" s="1268"/>
      <c r="B130" s="1268"/>
      <c r="C130" s="1254" t="s">
        <v>397</v>
      </c>
      <c r="D130" s="1255"/>
      <c r="E130" s="1255"/>
      <c r="F130" s="1255"/>
      <c r="G130" s="1256"/>
      <c r="H130" s="1226" t="s">
        <v>442</v>
      </c>
      <c r="I130" s="1227"/>
      <c r="J130" s="1227"/>
      <c r="K130" s="1227"/>
      <c r="L130" s="1227"/>
      <c r="M130" s="1227"/>
      <c r="N130" s="1227"/>
      <c r="O130" s="1227"/>
      <c r="P130" s="1227"/>
      <c r="Q130" s="1227"/>
      <c r="R130" s="1227"/>
      <c r="S130" s="1227"/>
      <c r="T130" s="1227"/>
      <c r="U130" s="1227"/>
      <c r="V130" s="1227"/>
      <c r="W130" s="1227"/>
      <c r="X130" s="1228"/>
      <c r="Y130" s="1196"/>
      <c r="Z130" s="1197"/>
      <c r="AA130" s="1198"/>
      <c r="AB130" s="1205"/>
      <c r="AC130" s="1206"/>
      <c r="AD130" s="1207"/>
      <c r="AE130" s="1205"/>
      <c r="AF130" s="1206"/>
      <c r="AG130" s="1207"/>
      <c r="AH130" s="1205"/>
      <c r="AI130" s="1206"/>
      <c r="AJ130" s="1207"/>
      <c r="AK130" s="1205"/>
      <c r="AL130" s="1206"/>
      <c r="AM130" s="1207"/>
      <c r="AN130" s="1205"/>
      <c r="AO130" s="1206"/>
      <c r="AP130" s="1207"/>
      <c r="AQ130" s="1205"/>
      <c r="AR130" s="1206"/>
      <c r="AS130" s="1207"/>
      <c r="AT130" s="1205"/>
      <c r="AU130" s="1206"/>
      <c r="AV130" s="1207"/>
      <c r="AW130" s="1205"/>
      <c r="AX130" s="1206"/>
      <c r="AY130" s="1207"/>
      <c r="AZ130" s="1187"/>
      <c r="BA130" s="1188"/>
      <c r="BB130" s="1188"/>
      <c r="BC130" s="1188"/>
      <c r="BD130" s="1189"/>
    </row>
    <row r="131" spans="1:56" ht="10.5" customHeight="1">
      <c r="A131" s="1268"/>
      <c r="B131" s="1268"/>
      <c r="C131" s="1257"/>
      <c r="D131" s="1258"/>
      <c r="E131" s="1258"/>
      <c r="F131" s="1258"/>
      <c r="G131" s="1259"/>
      <c r="H131" s="1229"/>
      <c r="I131" s="1230"/>
      <c r="J131" s="1230"/>
      <c r="K131" s="1230"/>
      <c r="L131" s="1230"/>
      <c r="M131" s="1230"/>
      <c r="N131" s="1230"/>
      <c r="O131" s="1230"/>
      <c r="P131" s="1230"/>
      <c r="Q131" s="1230"/>
      <c r="R131" s="1230"/>
      <c r="S131" s="1230"/>
      <c r="T131" s="1230"/>
      <c r="U131" s="1230"/>
      <c r="V131" s="1230"/>
      <c r="W131" s="1230"/>
      <c r="X131" s="1231"/>
      <c r="Y131" s="1199"/>
      <c r="Z131" s="1200"/>
      <c r="AA131" s="1201"/>
      <c r="AB131" s="1208" t="s">
        <v>338</v>
      </c>
      <c r="AC131" s="1209"/>
      <c r="AD131" s="1210"/>
      <c r="AE131" s="1208" t="s">
        <v>439</v>
      </c>
      <c r="AF131" s="1209"/>
      <c r="AG131" s="1210"/>
      <c r="AH131" s="1208" t="s">
        <v>439</v>
      </c>
      <c r="AI131" s="1209"/>
      <c r="AJ131" s="1210"/>
      <c r="AK131" s="1208" t="s">
        <v>439</v>
      </c>
      <c r="AL131" s="1209"/>
      <c r="AM131" s="1210"/>
      <c r="AN131" s="1208" t="s">
        <v>439</v>
      </c>
      <c r="AO131" s="1209"/>
      <c r="AP131" s="1210"/>
      <c r="AQ131" s="1208" t="s">
        <v>439</v>
      </c>
      <c r="AR131" s="1209"/>
      <c r="AS131" s="1210"/>
      <c r="AT131" s="1208" t="s">
        <v>439</v>
      </c>
      <c r="AU131" s="1209"/>
      <c r="AV131" s="1210"/>
      <c r="AW131" s="1208" t="s">
        <v>439</v>
      </c>
      <c r="AX131" s="1209"/>
      <c r="AY131" s="1210"/>
      <c r="AZ131" s="1190"/>
      <c r="BA131" s="1191"/>
      <c r="BB131" s="1191"/>
      <c r="BC131" s="1191"/>
      <c r="BD131" s="1192"/>
    </row>
    <row r="132" spans="1:56" ht="10.5" customHeight="1">
      <c r="A132" s="1268"/>
      <c r="B132" s="1268"/>
      <c r="C132" s="1257"/>
      <c r="D132" s="1258"/>
      <c r="E132" s="1258"/>
      <c r="F132" s="1258"/>
      <c r="G132" s="1259"/>
      <c r="H132" s="1229"/>
      <c r="I132" s="1230"/>
      <c r="J132" s="1230"/>
      <c r="K132" s="1230"/>
      <c r="L132" s="1230"/>
      <c r="M132" s="1230"/>
      <c r="N132" s="1230"/>
      <c r="O132" s="1230"/>
      <c r="P132" s="1230"/>
      <c r="Q132" s="1230"/>
      <c r="R132" s="1230"/>
      <c r="S132" s="1230"/>
      <c r="T132" s="1230"/>
      <c r="U132" s="1230"/>
      <c r="V132" s="1230"/>
      <c r="W132" s="1230"/>
      <c r="X132" s="1231"/>
      <c r="Y132" s="1199"/>
      <c r="Z132" s="1200"/>
      <c r="AA132" s="1201"/>
      <c r="AB132" s="1223"/>
      <c r="AC132" s="1224"/>
      <c r="AD132" s="1225"/>
      <c r="AE132" s="1223"/>
      <c r="AF132" s="1224"/>
      <c r="AG132" s="1225"/>
      <c r="AH132" s="1223"/>
      <c r="AI132" s="1224"/>
      <c r="AJ132" s="1225"/>
      <c r="AK132" s="1223"/>
      <c r="AL132" s="1224"/>
      <c r="AM132" s="1225"/>
      <c r="AN132" s="1223"/>
      <c r="AO132" s="1224"/>
      <c r="AP132" s="1225"/>
      <c r="AQ132" s="1223"/>
      <c r="AR132" s="1224"/>
      <c r="AS132" s="1225"/>
      <c r="AT132" s="1223"/>
      <c r="AU132" s="1224"/>
      <c r="AV132" s="1225"/>
      <c r="AW132" s="1223"/>
      <c r="AX132" s="1224"/>
      <c r="AY132" s="1225"/>
      <c r="AZ132" s="1190"/>
      <c r="BA132" s="1191"/>
      <c r="BB132" s="1191"/>
      <c r="BC132" s="1191"/>
      <c r="BD132" s="1192"/>
    </row>
    <row r="133" spans="1:56" ht="10.5" customHeight="1">
      <c r="A133" s="1268"/>
      <c r="B133" s="1268"/>
      <c r="C133" s="1257"/>
      <c r="D133" s="1258"/>
      <c r="E133" s="1258"/>
      <c r="F133" s="1258"/>
      <c r="G133" s="1259"/>
      <c r="H133" s="1229"/>
      <c r="I133" s="1230"/>
      <c r="J133" s="1230"/>
      <c r="K133" s="1230"/>
      <c r="L133" s="1230"/>
      <c r="M133" s="1230"/>
      <c r="N133" s="1230"/>
      <c r="O133" s="1230"/>
      <c r="P133" s="1230"/>
      <c r="Q133" s="1230"/>
      <c r="R133" s="1230"/>
      <c r="S133" s="1230"/>
      <c r="T133" s="1230"/>
      <c r="U133" s="1230"/>
      <c r="V133" s="1230"/>
      <c r="W133" s="1230"/>
      <c r="X133" s="1231"/>
      <c r="Y133" s="1199"/>
      <c r="Z133" s="1200"/>
      <c r="AA133" s="1201"/>
      <c r="AB133" s="1223"/>
      <c r="AC133" s="1224"/>
      <c r="AD133" s="1225"/>
      <c r="AE133" s="1223"/>
      <c r="AF133" s="1224"/>
      <c r="AG133" s="1225"/>
      <c r="AH133" s="1223"/>
      <c r="AI133" s="1224"/>
      <c r="AJ133" s="1225"/>
      <c r="AK133" s="1223"/>
      <c r="AL133" s="1224"/>
      <c r="AM133" s="1225"/>
      <c r="AN133" s="1223"/>
      <c r="AO133" s="1224"/>
      <c r="AP133" s="1225"/>
      <c r="AQ133" s="1223"/>
      <c r="AR133" s="1224"/>
      <c r="AS133" s="1225"/>
      <c r="AT133" s="1223"/>
      <c r="AU133" s="1224"/>
      <c r="AV133" s="1225"/>
      <c r="AW133" s="1223"/>
      <c r="AX133" s="1224"/>
      <c r="AY133" s="1225"/>
      <c r="AZ133" s="1190"/>
      <c r="BA133" s="1191"/>
      <c r="BB133" s="1191"/>
      <c r="BC133" s="1191"/>
      <c r="BD133" s="1192"/>
    </row>
    <row r="134" spans="1:56" ht="10.5" customHeight="1">
      <c r="A134" s="1268"/>
      <c r="B134" s="1268"/>
      <c r="C134" s="1257"/>
      <c r="D134" s="1258"/>
      <c r="E134" s="1258"/>
      <c r="F134" s="1258"/>
      <c r="G134" s="1259"/>
      <c r="H134" s="1229"/>
      <c r="I134" s="1230"/>
      <c r="J134" s="1230"/>
      <c r="K134" s="1230"/>
      <c r="L134" s="1230"/>
      <c r="M134" s="1230"/>
      <c r="N134" s="1230"/>
      <c r="O134" s="1230"/>
      <c r="P134" s="1230"/>
      <c r="Q134" s="1230"/>
      <c r="R134" s="1230"/>
      <c r="S134" s="1230"/>
      <c r="T134" s="1230"/>
      <c r="U134" s="1230"/>
      <c r="V134" s="1230"/>
      <c r="W134" s="1230"/>
      <c r="X134" s="1231"/>
      <c r="Y134" s="1199"/>
      <c r="Z134" s="1200"/>
      <c r="AA134" s="1201"/>
      <c r="AB134" s="1223"/>
      <c r="AC134" s="1224"/>
      <c r="AD134" s="1225"/>
      <c r="AE134" s="1223"/>
      <c r="AF134" s="1224"/>
      <c r="AG134" s="1225"/>
      <c r="AH134" s="1223"/>
      <c r="AI134" s="1224"/>
      <c r="AJ134" s="1225"/>
      <c r="AK134" s="1223"/>
      <c r="AL134" s="1224"/>
      <c r="AM134" s="1225"/>
      <c r="AN134" s="1223"/>
      <c r="AO134" s="1224"/>
      <c r="AP134" s="1225"/>
      <c r="AQ134" s="1223"/>
      <c r="AR134" s="1224"/>
      <c r="AS134" s="1225"/>
      <c r="AT134" s="1223"/>
      <c r="AU134" s="1224"/>
      <c r="AV134" s="1225"/>
      <c r="AW134" s="1223"/>
      <c r="AX134" s="1224"/>
      <c r="AY134" s="1225"/>
      <c r="AZ134" s="1190"/>
      <c r="BA134" s="1191"/>
      <c r="BB134" s="1191"/>
      <c r="BC134" s="1191"/>
      <c r="BD134" s="1192"/>
    </row>
    <row r="135" spans="1:56" ht="10.5" customHeight="1">
      <c r="A135" s="1268"/>
      <c r="B135" s="1268"/>
      <c r="C135" s="1257"/>
      <c r="D135" s="1258"/>
      <c r="E135" s="1258"/>
      <c r="F135" s="1258"/>
      <c r="G135" s="1259"/>
      <c r="H135" s="1229"/>
      <c r="I135" s="1230"/>
      <c r="J135" s="1230"/>
      <c r="K135" s="1230"/>
      <c r="L135" s="1230"/>
      <c r="M135" s="1230"/>
      <c r="N135" s="1230"/>
      <c r="O135" s="1230"/>
      <c r="P135" s="1230"/>
      <c r="Q135" s="1230"/>
      <c r="R135" s="1230"/>
      <c r="S135" s="1230"/>
      <c r="T135" s="1230"/>
      <c r="U135" s="1230"/>
      <c r="V135" s="1230"/>
      <c r="W135" s="1230"/>
      <c r="X135" s="1231"/>
      <c r="Y135" s="1199"/>
      <c r="Z135" s="1200"/>
      <c r="AA135" s="1201"/>
      <c r="AB135" s="1223"/>
      <c r="AC135" s="1224"/>
      <c r="AD135" s="1225"/>
      <c r="AE135" s="1223"/>
      <c r="AF135" s="1224"/>
      <c r="AG135" s="1225"/>
      <c r="AH135" s="1223"/>
      <c r="AI135" s="1224"/>
      <c r="AJ135" s="1225"/>
      <c r="AK135" s="1223"/>
      <c r="AL135" s="1224"/>
      <c r="AM135" s="1225"/>
      <c r="AN135" s="1223"/>
      <c r="AO135" s="1224"/>
      <c r="AP135" s="1225"/>
      <c r="AQ135" s="1223"/>
      <c r="AR135" s="1224"/>
      <c r="AS135" s="1225"/>
      <c r="AT135" s="1223"/>
      <c r="AU135" s="1224"/>
      <c r="AV135" s="1225"/>
      <c r="AW135" s="1223"/>
      <c r="AX135" s="1224"/>
      <c r="AY135" s="1225"/>
      <c r="AZ135" s="1190"/>
      <c r="BA135" s="1191"/>
      <c r="BB135" s="1191"/>
      <c r="BC135" s="1191"/>
      <c r="BD135" s="1192"/>
    </row>
    <row r="136" spans="1:56" ht="10.5" customHeight="1">
      <c r="A136" s="1268"/>
      <c r="B136" s="1268"/>
      <c r="C136" s="1257"/>
      <c r="D136" s="1258"/>
      <c r="E136" s="1258"/>
      <c r="F136" s="1258"/>
      <c r="G136" s="1259"/>
      <c r="H136" s="1229"/>
      <c r="I136" s="1230"/>
      <c r="J136" s="1230"/>
      <c r="K136" s="1230"/>
      <c r="L136" s="1230"/>
      <c r="M136" s="1230"/>
      <c r="N136" s="1230"/>
      <c r="O136" s="1230"/>
      <c r="P136" s="1230"/>
      <c r="Q136" s="1230"/>
      <c r="R136" s="1230"/>
      <c r="S136" s="1230"/>
      <c r="T136" s="1230"/>
      <c r="U136" s="1230"/>
      <c r="V136" s="1230"/>
      <c r="W136" s="1230"/>
      <c r="X136" s="1231"/>
      <c r="Y136" s="1199"/>
      <c r="Z136" s="1200"/>
      <c r="AA136" s="1201"/>
      <c r="AB136" s="1223"/>
      <c r="AC136" s="1224"/>
      <c r="AD136" s="1225"/>
      <c r="AE136" s="1223"/>
      <c r="AF136" s="1224"/>
      <c r="AG136" s="1225"/>
      <c r="AH136" s="1223"/>
      <c r="AI136" s="1224"/>
      <c r="AJ136" s="1225"/>
      <c r="AK136" s="1223"/>
      <c r="AL136" s="1224"/>
      <c r="AM136" s="1225"/>
      <c r="AN136" s="1223"/>
      <c r="AO136" s="1224"/>
      <c r="AP136" s="1225"/>
      <c r="AQ136" s="1223"/>
      <c r="AR136" s="1224"/>
      <c r="AS136" s="1225"/>
      <c r="AT136" s="1223"/>
      <c r="AU136" s="1224"/>
      <c r="AV136" s="1225"/>
      <c r="AW136" s="1223"/>
      <c r="AX136" s="1224"/>
      <c r="AY136" s="1225"/>
      <c r="AZ136" s="1190"/>
      <c r="BA136" s="1191"/>
      <c r="BB136" s="1191"/>
      <c r="BC136" s="1191"/>
      <c r="BD136" s="1192"/>
    </row>
    <row r="137" spans="1:56" ht="10.5" customHeight="1">
      <c r="A137" s="1268"/>
      <c r="B137" s="1269"/>
      <c r="C137" s="1260"/>
      <c r="D137" s="1261"/>
      <c r="E137" s="1261"/>
      <c r="F137" s="1261"/>
      <c r="G137" s="1262"/>
      <c r="H137" s="1232"/>
      <c r="I137" s="1233"/>
      <c r="J137" s="1233"/>
      <c r="K137" s="1233"/>
      <c r="L137" s="1233"/>
      <c r="M137" s="1233"/>
      <c r="N137" s="1233"/>
      <c r="O137" s="1233"/>
      <c r="P137" s="1233"/>
      <c r="Q137" s="1233"/>
      <c r="R137" s="1233"/>
      <c r="S137" s="1233"/>
      <c r="T137" s="1233"/>
      <c r="U137" s="1233"/>
      <c r="V137" s="1233"/>
      <c r="W137" s="1233"/>
      <c r="X137" s="1234"/>
      <c r="Y137" s="1202"/>
      <c r="Z137" s="1203"/>
      <c r="AA137" s="1204"/>
      <c r="AB137" s="1211"/>
      <c r="AC137" s="1212"/>
      <c r="AD137" s="1213"/>
      <c r="AE137" s="1211"/>
      <c r="AF137" s="1212"/>
      <c r="AG137" s="1213"/>
      <c r="AH137" s="1211"/>
      <c r="AI137" s="1212"/>
      <c r="AJ137" s="1213"/>
      <c r="AK137" s="1211"/>
      <c r="AL137" s="1212"/>
      <c r="AM137" s="1213"/>
      <c r="AN137" s="1211"/>
      <c r="AO137" s="1212"/>
      <c r="AP137" s="1213"/>
      <c r="AQ137" s="1211"/>
      <c r="AR137" s="1212"/>
      <c r="AS137" s="1213"/>
      <c r="AT137" s="1211"/>
      <c r="AU137" s="1212"/>
      <c r="AV137" s="1213"/>
      <c r="AW137" s="1211"/>
      <c r="AX137" s="1212"/>
      <c r="AY137" s="1213"/>
      <c r="AZ137" s="1193"/>
      <c r="BA137" s="1194"/>
      <c r="BB137" s="1194"/>
      <c r="BC137" s="1194"/>
      <c r="BD137" s="1195"/>
    </row>
    <row r="138" spans="1:56" ht="10.5" customHeight="1">
      <c r="A138" s="1268"/>
      <c r="B138" s="1267" t="s">
        <v>398</v>
      </c>
      <c r="C138" s="1254" t="s">
        <v>399</v>
      </c>
      <c r="D138" s="1255"/>
      <c r="E138" s="1255"/>
      <c r="F138" s="1255"/>
      <c r="G138" s="1256"/>
      <c r="H138" s="1226" t="s">
        <v>698</v>
      </c>
      <c r="I138" s="1227"/>
      <c r="J138" s="1227"/>
      <c r="K138" s="1227"/>
      <c r="L138" s="1227"/>
      <c r="M138" s="1227"/>
      <c r="N138" s="1227"/>
      <c r="O138" s="1227"/>
      <c r="P138" s="1227"/>
      <c r="Q138" s="1227"/>
      <c r="R138" s="1227"/>
      <c r="S138" s="1227"/>
      <c r="T138" s="1227"/>
      <c r="U138" s="1227"/>
      <c r="V138" s="1227"/>
      <c r="W138" s="1227"/>
      <c r="X138" s="1228"/>
      <c r="Y138" s="1205"/>
      <c r="Z138" s="1206"/>
      <c r="AA138" s="1207"/>
      <c r="AB138" s="1205"/>
      <c r="AC138" s="1206"/>
      <c r="AD138" s="1207"/>
      <c r="AE138" s="1205"/>
      <c r="AF138" s="1206"/>
      <c r="AG138" s="1207"/>
      <c r="AH138" s="1205"/>
      <c r="AI138" s="1206"/>
      <c r="AJ138" s="1207"/>
      <c r="AK138" s="1205"/>
      <c r="AL138" s="1206"/>
      <c r="AM138" s="1207"/>
      <c r="AN138" s="1205"/>
      <c r="AO138" s="1206"/>
      <c r="AP138" s="1207"/>
      <c r="AQ138" s="1205"/>
      <c r="AR138" s="1206"/>
      <c r="AS138" s="1207"/>
      <c r="AT138" s="1205"/>
      <c r="AU138" s="1206"/>
      <c r="AV138" s="1207"/>
      <c r="AW138" s="1205"/>
      <c r="AX138" s="1206"/>
      <c r="AY138" s="1207"/>
      <c r="AZ138" s="1187"/>
      <c r="BA138" s="1188"/>
      <c r="BB138" s="1188"/>
      <c r="BC138" s="1188"/>
      <c r="BD138" s="1189"/>
    </row>
    <row r="139" spans="1:56" ht="10.5" customHeight="1">
      <c r="A139" s="1268"/>
      <c r="B139" s="1268"/>
      <c r="C139" s="1257"/>
      <c r="D139" s="1258"/>
      <c r="E139" s="1258"/>
      <c r="F139" s="1258"/>
      <c r="G139" s="1259"/>
      <c r="H139" s="1229"/>
      <c r="I139" s="1230"/>
      <c r="J139" s="1230"/>
      <c r="K139" s="1230"/>
      <c r="L139" s="1230"/>
      <c r="M139" s="1230"/>
      <c r="N139" s="1230"/>
      <c r="O139" s="1230"/>
      <c r="P139" s="1230"/>
      <c r="Q139" s="1230"/>
      <c r="R139" s="1230"/>
      <c r="S139" s="1230"/>
      <c r="T139" s="1230"/>
      <c r="U139" s="1230"/>
      <c r="V139" s="1230"/>
      <c r="W139" s="1230"/>
      <c r="X139" s="1231"/>
      <c r="Y139" s="1208" t="s">
        <v>338</v>
      </c>
      <c r="Z139" s="1209"/>
      <c r="AA139" s="1210"/>
      <c r="AB139" s="1208" t="s">
        <v>338</v>
      </c>
      <c r="AC139" s="1209"/>
      <c r="AD139" s="1210"/>
      <c r="AE139" s="1208" t="s">
        <v>439</v>
      </c>
      <c r="AF139" s="1209"/>
      <c r="AG139" s="1210"/>
      <c r="AH139" s="1208" t="s">
        <v>439</v>
      </c>
      <c r="AI139" s="1209"/>
      <c r="AJ139" s="1210"/>
      <c r="AK139" s="1208" t="s">
        <v>439</v>
      </c>
      <c r="AL139" s="1209"/>
      <c r="AM139" s="1210"/>
      <c r="AN139" s="1208" t="s">
        <v>439</v>
      </c>
      <c r="AO139" s="1209"/>
      <c r="AP139" s="1210"/>
      <c r="AQ139" s="1208" t="s">
        <v>439</v>
      </c>
      <c r="AR139" s="1209"/>
      <c r="AS139" s="1210"/>
      <c r="AT139" s="1208" t="s">
        <v>439</v>
      </c>
      <c r="AU139" s="1209"/>
      <c r="AV139" s="1210"/>
      <c r="AW139" s="1208" t="s">
        <v>439</v>
      </c>
      <c r="AX139" s="1209"/>
      <c r="AY139" s="1210"/>
      <c r="AZ139" s="1190"/>
      <c r="BA139" s="1191"/>
      <c r="BB139" s="1191"/>
      <c r="BC139" s="1191"/>
      <c r="BD139" s="1192"/>
    </row>
    <row r="140" spans="1:56" ht="10.5" customHeight="1">
      <c r="A140" s="1268"/>
      <c r="B140" s="1268"/>
      <c r="C140" s="1257"/>
      <c r="D140" s="1258"/>
      <c r="E140" s="1258"/>
      <c r="F140" s="1258"/>
      <c r="G140" s="1259"/>
      <c r="H140" s="1229"/>
      <c r="I140" s="1230"/>
      <c r="J140" s="1230"/>
      <c r="K140" s="1230"/>
      <c r="L140" s="1230"/>
      <c r="M140" s="1230"/>
      <c r="N140" s="1230"/>
      <c r="O140" s="1230"/>
      <c r="P140" s="1230"/>
      <c r="Q140" s="1230"/>
      <c r="R140" s="1230"/>
      <c r="S140" s="1230"/>
      <c r="T140" s="1230"/>
      <c r="U140" s="1230"/>
      <c r="V140" s="1230"/>
      <c r="W140" s="1230"/>
      <c r="X140" s="1231"/>
      <c r="Y140" s="1223"/>
      <c r="Z140" s="1224"/>
      <c r="AA140" s="1225"/>
      <c r="AB140" s="1223"/>
      <c r="AC140" s="1224"/>
      <c r="AD140" s="1225"/>
      <c r="AE140" s="1223"/>
      <c r="AF140" s="1224"/>
      <c r="AG140" s="1225"/>
      <c r="AH140" s="1223"/>
      <c r="AI140" s="1224"/>
      <c r="AJ140" s="1225"/>
      <c r="AK140" s="1223"/>
      <c r="AL140" s="1224"/>
      <c r="AM140" s="1225"/>
      <c r="AN140" s="1223"/>
      <c r="AO140" s="1224"/>
      <c r="AP140" s="1225"/>
      <c r="AQ140" s="1223"/>
      <c r="AR140" s="1224"/>
      <c r="AS140" s="1225"/>
      <c r="AT140" s="1223"/>
      <c r="AU140" s="1224"/>
      <c r="AV140" s="1225"/>
      <c r="AW140" s="1223"/>
      <c r="AX140" s="1224"/>
      <c r="AY140" s="1225"/>
      <c r="AZ140" s="1190"/>
      <c r="BA140" s="1191"/>
      <c r="BB140" s="1191"/>
      <c r="BC140" s="1191"/>
      <c r="BD140" s="1192"/>
    </row>
    <row r="141" spans="1:56" ht="10.5" customHeight="1">
      <c r="A141" s="1268"/>
      <c r="B141" s="1268"/>
      <c r="C141" s="1257"/>
      <c r="D141" s="1258"/>
      <c r="E141" s="1258"/>
      <c r="F141" s="1258"/>
      <c r="G141" s="1259"/>
      <c r="H141" s="1229"/>
      <c r="I141" s="1230"/>
      <c r="J141" s="1230"/>
      <c r="K141" s="1230"/>
      <c r="L141" s="1230"/>
      <c r="M141" s="1230"/>
      <c r="N141" s="1230"/>
      <c r="O141" s="1230"/>
      <c r="P141" s="1230"/>
      <c r="Q141" s="1230"/>
      <c r="R141" s="1230"/>
      <c r="S141" s="1230"/>
      <c r="T141" s="1230"/>
      <c r="U141" s="1230"/>
      <c r="V141" s="1230"/>
      <c r="W141" s="1230"/>
      <c r="X141" s="1231"/>
      <c r="Y141" s="1223"/>
      <c r="Z141" s="1224"/>
      <c r="AA141" s="1225"/>
      <c r="AB141" s="1223"/>
      <c r="AC141" s="1224"/>
      <c r="AD141" s="1225"/>
      <c r="AE141" s="1223"/>
      <c r="AF141" s="1224"/>
      <c r="AG141" s="1225"/>
      <c r="AH141" s="1223"/>
      <c r="AI141" s="1224"/>
      <c r="AJ141" s="1225"/>
      <c r="AK141" s="1223"/>
      <c r="AL141" s="1224"/>
      <c r="AM141" s="1225"/>
      <c r="AN141" s="1223"/>
      <c r="AO141" s="1224"/>
      <c r="AP141" s="1225"/>
      <c r="AQ141" s="1223"/>
      <c r="AR141" s="1224"/>
      <c r="AS141" s="1225"/>
      <c r="AT141" s="1223"/>
      <c r="AU141" s="1224"/>
      <c r="AV141" s="1225"/>
      <c r="AW141" s="1223"/>
      <c r="AX141" s="1224"/>
      <c r="AY141" s="1225"/>
      <c r="AZ141" s="1190"/>
      <c r="BA141" s="1191"/>
      <c r="BB141" s="1191"/>
      <c r="BC141" s="1191"/>
      <c r="BD141" s="1192"/>
    </row>
    <row r="142" spans="1:56" ht="10.5" customHeight="1">
      <c r="A142" s="1269"/>
      <c r="B142" s="1269"/>
      <c r="C142" s="1260"/>
      <c r="D142" s="1261"/>
      <c r="E142" s="1261"/>
      <c r="F142" s="1261"/>
      <c r="G142" s="1262"/>
      <c r="H142" s="1232"/>
      <c r="I142" s="1233"/>
      <c r="J142" s="1233"/>
      <c r="K142" s="1233"/>
      <c r="L142" s="1233"/>
      <c r="M142" s="1233"/>
      <c r="N142" s="1233"/>
      <c r="O142" s="1233"/>
      <c r="P142" s="1233"/>
      <c r="Q142" s="1233"/>
      <c r="R142" s="1233"/>
      <c r="S142" s="1233"/>
      <c r="T142" s="1233"/>
      <c r="U142" s="1233"/>
      <c r="V142" s="1233"/>
      <c r="W142" s="1233"/>
      <c r="X142" s="1234"/>
      <c r="Y142" s="1211"/>
      <c r="Z142" s="1212"/>
      <c r="AA142" s="1213"/>
      <c r="AB142" s="1211"/>
      <c r="AC142" s="1212"/>
      <c r="AD142" s="1213"/>
      <c r="AE142" s="1211"/>
      <c r="AF142" s="1212"/>
      <c r="AG142" s="1213"/>
      <c r="AH142" s="1211"/>
      <c r="AI142" s="1212"/>
      <c r="AJ142" s="1213"/>
      <c r="AK142" s="1211"/>
      <c r="AL142" s="1212"/>
      <c r="AM142" s="1213"/>
      <c r="AN142" s="1211"/>
      <c r="AO142" s="1212"/>
      <c r="AP142" s="1213"/>
      <c r="AQ142" s="1211"/>
      <c r="AR142" s="1212"/>
      <c r="AS142" s="1213"/>
      <c r="AT142" s="1211"/>
      <c r="AU142" s="1212"/>
      <c r="AV142" s="1213"/>
      <c r="AW142" s="1211"/>
      <c r="AX142" s="1212"/>
      <c r="AY142" s="1213"/>
      <c r="AZ142" s="1193"/>
      <c r="BA142" s="1194"/>
      <c r="BB142" s="1194"/>
      <c r="BC142" s="1194"/>
      <c r="BD142" s="1195"/>
    </row>
    <row r="143" spans="1:56" ht="10.5" customHeight="1">
      <c r="A143" s="228"/>
      <c r="B143" s="229"/>
      <c r="C143" s="229"/>
      <c r="D143" s="229"/>
      <c r="E143" s="229"/>
      <c r="F143" s="229"/>
      <c r="G143" s="229"/>
      <c r="H143" s="1181" t="s">
        <v>348</v>
      </c>
      <c r="I143" s="1181"/>
      <c r="J143" s="1181"/>
      <c r="K143" s="1181"/>
      <c r="L143" s="1181"/>
      <c r="M143" s="1181"/>
      <c r="N143" s="1181"/>
      <c r="O143" s="1181"/>
      <c r="P143" s="1181"/>
      <c r="Q143" s="1181"/>
      <c r="R143" s="1181"/>
      <c r="S143" s="1181"/>
      <c r="T143" s="1181"/>
      <c r="U143" s="1181"/>
      <c r="V143" s="1181"/>
      <c r="W143" s="1181"/>
      <c r="X143" s="1181"/>
      <c r="Y143" s="1181"/>
      <c r="Z143" s="1181"/>
      <c r="AA143" s="1181"/>
      <c r="AB143" s="1181"/>
      <c r="AC143" s="1181"/>
      <c r="AD143" s="1181"/>
      <c r="AE143" s="1181"/>
      <c r="AF143" s="1181"/>
      <c r="AG143" s="1181"/>
      <c r="AH143" s="1181"/>
      <c r="AI143" s="1181"/>
      <c r="AJ143" s="1181"/>
      <c r="AK143" s="1181"/>
      <c r="AL143" s="1181"/>
      <c r="AM143" s="1181"/>
      <c r="AN143" s="1181"/>
      <c r="AO143" s="1181"/>
      <c r="AP143" s="1181"/>
      <c r="AQ143" s="1181"/>
      <c r="AR143" s="1181"/>
      <c r="AS143" s="1181"/>
      <c r="AT143" s="1181"/>
      <c r="AU143" s="1181"/>
      <c r="AV143" s="232"/>
      <c r="AW143" s="232"/>
      <c r="AX143" s="232"/>
      <c r="AY143" s="232"/>
      <c r="AZ143" s="232"/>
      <c r="BA143" s="232"/>
      <c r="BB143" s="232"/>
      <c r="BC143" s="232"/>
      <c r="BD143" s="230" t="s">
        <v>1044</v>
      </c>
    </row>
    <row r="144" spans="1:56" ht="10.5" customHeight="1">
      <c r="A144" s="232"/>
      <c r="B144" s="232"/>
      <c r="C144" s="232"/>
      <c r="D144" s="232"/>
      <c r="E144" s="232"/>
      <c r="F144" s="232"/>
      <c r="G144" s="232"/>
      <c r="H144" s="1181"/>
      <c r="I144" s="1181"/>
      <c r="J144" s="1181"/>
      <c r="K144" s="1181"/>
      <c r="L144" s="1181"/>
      <c r="M144" s="1181"/>
      <c r="N144" s="1181"/>
      <c r="O144" s="1181"/>
      <c r="P144" s="1181"/>
      <c r="Q144" s="1181"/>
      <c r="R144" s="1181"/>
      <c r="S144" s="1181"/>
      <c r="T144" s="1181"/>
      <c r="U144" s="1181"/>
      <c r="V144" s="1181"/>
      <c r="W144" s="1181"/>
      <c r="X144" s="1181"/>
      <c r="Y144" s="1181"/>
      <c r="Z144" s="1181"/>
      <c r="AA144" s="1181"/>
      <c r="AB144" s="1181"/>
      <c r="AC144" s="1181"/>
      <c r="AD144" s="1181"/>
      <c r="AE144" s="1181"/>
      <c r="AF144" s="1181"/>
      <c r="AG144" s="1181"/>
      <c r="AH144" s="1181"/>
      <c r="AI144" s="1181"/>
      <c r="AJ144" s="1181"/>
      <c r="AK144" s="1181"/>
      <c r="AL144" s="1181"/>
      <c r="AM144" s="1181"/>
      <c r="AN144" s="1181"/>
      <c r="AO144" s="1181"/>
      <c r="AP144" s="1181"/>
      <c r="AQ144" s="1181"/>
      <c r="AR144" s="1181"/>
      <c r="AS144" s="1181"/>
      <c r="AT144" s="1181"/>
      <c r="AU144" s="1181"/>
      <c r="AV144" s="232"/>
      <c r="AW144" s="232"/>
      <c r="AX144" s="232"/>
      <c r="AY144" s="232"/>
      <c r="AZ144" s="232"/>
      <c r="BA144" s="232"/>
      <c r="BB144" s="232"/>
      <c r="BC144" s="232"/>
      <c r="BD144" s="230" t="s">
        <v>1053</v>
      </c>
    </row>
    <row r="145" spans="1:56" ht="10.5" customHeight="1">
      <c r="A145" s="1250" t="s">
        <v>353</v>
      </c>
      <c r="B145" s="1250" t="s">
        <v>679</v>
      </c>
      <c r="C145" s="1182" t="s">
        <v>355</v>
      </c>
      <c r="D145" s="1182"/>
      <c r="E145" s="1182"/>
      <c r="F145" s="1182"/>
      <c r="G145" s="1182"/>
      <c r="H145" s="1183" t="s">
        <v>356</v>
      </c>
      <c r="I145" s="1183"/>
      <c r="J145" s="1183"/>
      <c r="K145" s="1183"/>
      <c r="L145" s="1183"/>
      <c r="M145" s="1183"/>
      <c r="N145" s="1183"/>
      <c r="O145" s="1183"/>
      <c r="P145" s="1183"/>
      <c r="Q145" s="1183"/>
      <c r="R145" s="1183"/>
      <c r="S145" s="1183"/>
      <c r="T145" s="1183"/>
      <c r="U145" s="1183"/>
      <c r="V145" s="1183"/>
      <c r="W145" s="1183"/>
      <c r="X145" s="1183"/>
      <c r="Y145" s="1184" t="s">
        <v>354</v>
      </c>
      <c r="Z145" s="1184"/>
      <c r="AA145" s="1184"/>
      <c r="AB145" s="1184"/>
      <c r="AC145" s="1184"/>
      <c r="AD145" s="1184"/>
      <c r="AE145" s="1184"/>
      <c r="AF145" s="1184"/>
      <c r="AG145" s="1184"/>
      <c r="AH145" s="1184"/>
      <c r="AI145" s="1184"/>
      <c r="AJ145" s="1184"/>
      <c r="AK145" s="1184"/>
      <c r="AL145" s="1184"/>
      <c r="AM145" s="1184"/>
      <c r="AN145" s="1184"/>
      <c r="AO145" s="1184"/>
      <c r="AP145" s="1184"/>
      <c r="AQ145" s="1184"/>
      <c r="AR145" s="1184"/>
      <c r="AS145" s="1184"/>
      <c r="AT145" s="1184"/>
      <c r="AU145" s="1184"/>
      <c r="AV145" s="1184"/>
      <c r="AW145" s="1184"/>
      <c r="AX145" s="1184"/>
      <c r="AY145" s="1184"/>
      <c r="AZ145" s="1185" t="s">
        <v>689</v>
      </c>
      <c r="BA145" s="1185"/>
      <c r="BB145" s="1185"/>
      <c r="BC145" s="1185"/>
      <c r="BD145" s="1185"/>
    </row>
    <row r="146" spans="1:56" ht="10.5" customHeight="1">
      <c r="A146" s="1250"/>
      <c r="B146" s="1250"/>
      <c r="C146" s="1182"/>
      <c r="D146" s="1182"/>
      <c r="E146" s="1182"/>
      <c r="F146" s="1182"/>
      <c r="G146" s="1182"/>
      <c r="H146" s="1183"/>
      <c r="I146" s="1183"/>
      <c r="J146" s="1183"/>
      <c r="K146" s="1183"/>
      <c r="L146" s="1183"/>
      <c r="M146" s="1183"/>
      <c r="N146" s="1183"/>
      <c r="O146" s="1183"/>
      <c r="P146" s="1183"/>
      <c r="Q146" s="1183"/>
      <c r="R146" s="1183"/>
      <c r="S146" s="1183"/>
      <c r="T146" s="1183"/>
      <c r="U146" s="1183"/>
      <c r="V146" s="1183"/>
      <c r="W146" s="1183"/>
      <c r="X146" s="1183"/>
      <c r="Y146" s="1272" t="s">
        <v>688</v>
      </c>
      <c r="Z146" s="1273"/>
      <c r="AA146" s="1273"/>
      <c r="AB146" s="1273"/>
      <c r="AC146" s="1273"/>
      <c r="AD146" s="1273"/>
      <c r="AE146" s="1273"/>
      <c r="AF146" s="1273"/>
      <c r="AG146" s="1273"/>
      <c r="AH146" s="1273"/>
      <c r="AI146" s="1273"/>
      <c r="AJ146" s="1273"/>
      <c r="AK146" s="1273"/>
      <c r="AL146" s="1273"/>
      <c r="AM146" s="1273"/>
      <c r="AN146" s="1273"/>
      <c r="AO146" s="1273"/>
      <c r="AP146" s="1273"/>
      <c r="AQ146" s="1273"/>
      <c r="AR146" s="1273"/>
      <c r="AS146" s="1273"/>
      <c r="AT146" s="1273"/>
      <c r="AU146" s="1273"/>
      <c r="AV146" s="1273"/>
      <c r="AW146" s="1273"/>
      <c r="AX146" s="1273"/>
      <c r="AY146" s="1274"/>
      <c r="AZ146" s="1186" t="s">
        <v>683</v>
      </c>
      <c r="BA146" s="1186"/>
      <c r="BB146" s="1186"/>
      <c r="BC146" s="1186"/>
      <c r="BD146" s="1186"/>
    </row>
    <row r="147" spans="1:56" ht="10.5" customHeight="1">
      <c r="A147" s="1235" t="s">
        <v>359</v>
      </c>
      <c r="B147" s="1235" t="s">
        <v>360</v>
      </c>
      <c r="C147" s="1226" t="s">
        <v>361</v>
      </c>
      <c r="D147" s="1227"/>
      <c r="E147" s="1227"/>
      <c r="F147" s="1227"/>
      <c r="G147" s="1228"/>
      <c r="H147" s="1226" t="s">
        <v>403</v>
      </c>
      <c r="I147" s="1227"/>
      <c r="J147" s="1227"/>
      <c r="K147" s="1227"/>
      <c r="L147" s="1227"/>
      <c r="M147" s="1227"/>
      <c r="N147" s="1227"/>
      <c r="O147" s="1227"/>
      <c r="P147" s="1227"/>
      <c r="Q147" s="1227"/>
      <c r="R147" s="1227"/>
      <c r="S147" s="1227"/>
      <c r="T147" s="1227"/>
      <c r="U147" s="1227"/>
      <c r="V147" s="1227"/>
      <c r="W147" s="1227"/>
      <c r="X147" s="1228"/>
      <c r="Y147" s="1205"/>
      <c r="Z147" s="1206"/>
      <c r="AA147" s="1207"/>
      <c r="AB147" s="1205"/>
      <c r="AC147" s="1206"/>
      <c r="AD147" s="1207"/>
      <c r="AE147" s="1205"/>
      <c r="AF147" s="1206"/>
      <c r="AG147" s="1207"/>
      <c r="AH147" s="1205"/>
      <c r="AI147" s="1206"/>
      <c r="AJ147" s="1207"/>
      <c r="AK147" s="1205"/>
      <c r="AL147" s="1206"/>
      <c r="AM147" s="1207"/>
      <c r="AN147" s="1205"/>
      <c r="AO147" s="1206"/>
      <c r="AP147" s="1207"/>
      <c r="AQ147" s="1205"/>
      <c r="AR147" s="1206"/>
      <c r="AS147" s="1207"/>
      <c r="AT147" s="1205"/>
      <c r="AU147" s="1206"/>
      <c r="AV147" s="1207"/>
      <c r="AW147" s="1205"/>
      <c r="AX147" s="1206"/>
      <c r="AY147" s="1207"/>
      <c r="AZ147" s="1187"/>
      <c r="BA147" s="1188"/>
      <c r="BB147" s="1188"/>
      <c r="BC147" s="1188"/>
      <c r="BD147" s="1189"/>
    </row>
    <row r="148" spans="1:56" ht="10.5" customHeight="1">
      <c r="A148" s="1236"/>
      <c r="B148" s="1236"/>
      <c r="C148" s="1229"/>
      <c r="D148" s="1230"/>
      <c r="E148" s="1230"/>
      <c r="F148" s="1230"/>
      <c r="G148" s="1231"/>
      <c r="H148" s="1229"/>
      <c r="I148" s="1230"/>
      <c r="J148" s="1230"/>
      <c r="K148" s="1230"/>
      <c r="L148" s="1230"/>
      <c r="M148" s="1230"/>
      <c r="N148" s="1230"/>
      <c r="O148" s="1230"/>
      <c r="P148" s="1230"/>
      <c r="Q148" s="1230"/>
      <c r="R148" s="1230"/>
      <c r="S148" s="1230"/>
      <c r="T148" s="1230"/>
      <c r="U148" s="1230"/>
      <c r="V148" s="1230"/>
      <c r="W148" s="1230"/>
      <c r="X148" s="1231"/>
      <c r="Y148" s="1208" t="s">
        <v>338</v>
      </c>
      <c r="Z148" s="1209"/>
      <c r="AA148" s="1210"/>
      <c r="AB148" s="1208" t="s">
        <v>338</v>
      </c>
      <c r="AC148" s="1209"/>
      <c r="AD148" s="1210"/>
      <c r="AE148" s="1208" t="s">
        <v>439</v>
      </c>
      <c r="AF148" s="1209"/>
      <c r="AG148" s="1210"/>
      <c r="AH148" s="1208" t="s">
        <v>439</v>
      </c>
      <c r="AI148" s="1209"/>
      <c r="AJ148" s="1210"/>
      <c r="AK148" s="1208" t="s">
        <v>439</v>
      </c>
      <c r="AL148" s="1209"/>
      <c r="AM148" s="1210"/>
      <c r="AN148" s="1208" t="s">
        <v>439</v>
      </c>
      <c r="AO148" s="1209"/>
      <c r="AP148" s="1210"/>
      <c r="AQ148" s="1208" t="s">
        <v>439</v>
      </c>
      <c r="AR148" s="1209"/>
      <c r="AS148" s="1210"/>
      <c r="AT148" s="1208" t="s">
        <v>439</v>
      </c>
      <c r="AU148" s="1209"/>
      <c r="AV148" s="1210"/>
      <c r="AW148" s="1208" t="s">
        <v>439</v>
      </c>
      <c r="AX148" s="1209"/>
      <c r="AY148" s="1210"/>
      <c r="AZ148" s="1190"/>
      <c r="BA148" s="1191"/>
      <c r="BB148" s="1191"/>
      <c r="BC148" s="1191"/>
      <c r="BD148" s="1192"/>
    </row>
    <row r="149" spans="1:56" ht="10.5" customHeight="1">
      <c r="A149" s="1236"/>
      <c r="B149" s="1236"/>
      <c r="C149" s="1232"/>
      <c r="D149" s="1233"/>
      <c r="E149" s="1233"/>
      <c r="F149" s="1233"/>
      <c r="G149" s="1234"/>
      <c r="H149" s="1232"/>
      <c r="I149" s="1233"/>
      <c r="J149" s="1233"/>
      <c r="K149" s="1233"/>
      <c r="L149" s="1233"/>
      <c r="M149" s="1233"/>
      <c r="N149" s="1233"/>
      <c r="O149" s="1233"/>
      <c r="P149" s="1233"/>
      <c r="Q149" s="1233"/>
      <c r="R149" s="1233"/>
      <c r="S149" s="1233"/>
      <c r="T149" s="1233"/>
      <c r="U149" s="1233"/>
      <c r="V149" s="1233"/>
      <c r="W149" s="1233"/>
      <c r="X149" s="1234"/>
      <c r="Y149" s="1211"/>
      <c r="Z149" s="1212"/>
      <c r="AA149" s="1213"/>
      <c r="AB149" s="1211"/>
      <c r="AC149" s="1212"/>
      <c r="AD149" s="1213"/>
      <c r="AE149" s="1211"/>
      <c r="AF149" s="1212"/>
      <c r="AG149" s="1213"/>
      <c r="AH149" s="1211"/>
      <c r="AI149" s="1212"/>
      <c r="AJ149" s="1213"/>
      <c r="AK149" s="1211"/>
      <c r="AL149" s="1212"/>
      <c r="AM149" s="1213"/>
      <c r="AN149" s="1211"/>
      <c r="AO149" s="1212"/>
      <c r="AP149" s="1213"/>
      <c r="AQ149" s="1211"/>
      <c r="AR149" s="1212"/>
      <c r="AS149" s="1213"/>
      <c r="AT149" s="1211"/>
      <c r="AU149" s="1212"/>
      <c r="AV149" s="1213"/>
      <c r="AW149" s="1211"/>
      <c r="AX149" s="1212"/>
      <c r="AY149" s="1213"/>
      <c r="AZ149" s="1193"/>
      <c r="BA149" s="1194"/>
      <c r="BB149" s="1194"/>
      <c r="BC149" s="1194"/>
      <c r="BD149" s="1195"/>
    </row>
    <row r="150" spans="1:56" ht="10.5" customHeight="1">
      <c r="A150" s="1236"/>
      <c r="B150" s="1236"/>
      <c r="C150" s="1226" t="s">
        <v>362</v>
      </c>
      <c r="D150" s="1227"/>
      <c r="E150" s="1227"/>
      <c r="F150" s="1227"/>
      <c r="G150" s="1228"/>
      <c r="H150" s="1226" t="s">
        <v>1314</v>
      </c>
      <c r="I150" s="1227"/>
      <c r="J150" s="1227"/>
      <c r="K150" s="1227"/>
      <c r="L150" s="1227"/>
      <c r="M150" s="1227"/>
      <c r="N150" s="1227"/>
      <c r="O150" s="1227"/>
      <c r="P150" s="1227"/>
      <c r="Q150" s="1227"/>
      <c r="R150" s="1227"/>
      <c r="S150" s="1227"/>
      <c r="T150" s="1227"/>
      <c r="U150" s="1227"/>
      <c r="V150" s="1227"/>
      <c r="W150" s="1227"/>
      <c r="X150" s="1228"/>
      <c r="Y150" s="1205"/>
      <c r="Z150" s="1206"/>
      <c r="AA150" s="1207"/>
      <c r="AB150" s="1205"/>
      <c r="AC150" s="1206"/>
      <c r="AD150" s="1207"/>
      <c r="AE150" s="1205"/>
      <c r="AF150" s="1206"/>
      <c r="AG150" s="1207"/>
      <c r="AH150" s="1205"/>
      <c r="AI150" s="1206"/>
      <c r="AJ150" s="1207"/>
      <c r="AK150" s="1205"/>
      <c r="AL150" s="1206"/>
      <c r="AM150" s="1207"/>
      <c r="AN150" s="1205"/>
      <c r="AO150" s="1206"/>
      <c r="AP150" s="1207"/>
      <c r="AQ150" s="1205"/>
      <c r="AR150" s="1206"/>
      <c r="AS150" s="1207"/>
      <c r="AT150" s="1205"/>
      <c r="AU150" s="1206"/>
      <c r="AV150" s="1207"/>
      <c r="AW150" s="1205"/>
      <c r="AX150" s="1206"/>
      <c r="AY150" s="1207"/>
      <c r="AZ150" s="1187"/>
      <c r="BA150" s="1188"/>
      <c r="BB150" s="1188"/>
      <c r="BC150" s="1188"/>
      <c r="BD150" s="1189"/>
    </row>
    <row r="151" spans="1:56" ht="10.5" customHeight="1">
      <c r="A151" s="1236"/>
      <c r="B151" s="1236"/>
      <c r="C151" s="1229"/>
      <c r="D151" s="1230"/>
      <c r="E151" s="1230"/>
      <c r="F151" s="1230"/>
      <c r="G151" s="1231"/>
      <c r="H151" s="1229"/>
      <c r="I151" s="1230"/>
      <c r="J151" s="1230"/>
      <c r="K151" s="1230"/>
      <c r="L151" s="1230"/>
      <c r="M151" s="1230"/>
      <c r="N151" s="1230"/>
      <c r="O151" s="1230"/>
      <c r="P151" s="1230"/>
      <c r="Q151" s="1230"/>
      <c r="R151" s="1230"/>
      <c r="S151" s="1230"/>
      <c r="T151" s="1230"/>
      <c r="U151" s="1230"/>
      <c r="V151" s="1230"/>
      <c r="W151" s="1230"/>
      <c r="X151" s="1231"/>
      <c r="Y151" s="1208" t="s">
        <v>338</v>
      </c>
      <c r="Z151" s="1209"/>
      <c r="AA151" s="1210"/>
      <c r="AB151" s="1208" t="s">
        <v>338</v>
      </c>
      <c r="AC151" s="1209"/>
      <c r="AD151" s="1210"/>
      <c r="AE151" s="1208" t="s">
        <v>439</v>
      </c>
      <c r="AF151" s="1209"/>
      <c r="AG151" s="1210"/>
      <c r="AH151" s="1208" t="s">
        <v>439</v>
      </c>
      <c r="AI151" s="1209"/>
      <c r="AJ151" s="1210"/>
      <c r="AK151" s="1208" t="s">
        <v>439</v>
      </c>
      <c r="AL151" s="1209"/>
      <c r="AM151" s="1210"/>
      <c r="AN151" s="1208" t="s">
        <v>439</v>
      </c>
      <c r="AO151" s="1209"/>
      <c r="AP151" s="1210"/>
      <c r="AQ151" s="1208" t="s">
        <v>439</v>
      </c>
      <c r="AR151" s="1209"/>
      <c r="AS151" s="1210"/>
      <c r="AT151" s="1208" t="s">
        <v>439</v>
      </c>
      <c r="AU151" s="1209"/>
      <c r="AV151" s="1210"/>
      <c r="AW151" s="1208" t="s">
        <v>439</v>
      </c>
      <c r="AX151" s="1209"/>
      <c r="AY151" s="1210"/>
      <c r="AZ151" s="1190"/>
      <c r="BA151" s="1191"/>
      <c r="BB151" s="1191"/>
      <c r="BC151" s="1191"/>
      <c r="BD151" s="1192"/>
    </row>
    <row r="152" spans="1:56" ht="10.5" customHeight="1">
      <c r="A152" s="1236"/>
      <c r="B152" s="1236"/>
      <c r="C152" s="1229"/>
      <c r="D152" s="1230"/>
      <c r="E152" s="1230"/>
      <c r="F152" s="1230"/>
      <c r="G152" s="1231"/>
      <c r="H152" s="1232"/>
      <c r="I152" s="1233"/>
      <c r="J152" s="1233"/>
      <c r="K152" s="1233"/>
      <c r="L152" s="1233"/>
      <c r="M152" s="1233"/>
      <c r="N152" s="1233"/>
      <c r="O152" s="1233"/>
      <c r="P152" s="1233"/>
      <c r="Q152" s="1233"/>
      <c r="R152" s="1233"/>
      <c r="S152" s="1233"/>
      <c r="T152" s="1233"/>
      <c r="U152" s="1233"/>
      <c r="V152" s="1233"/>
      <c r="W152" s="1233"/>
      <c r="X152" s="1234"/>
      <c r="Y152" s="1211"/>
      <c r="Z152" s="1212"/>
      <c r="AA152" s="1213"/>
      <c r="AB152" s="1211"/>
      <c r="AC152" s="1212"/>
      <c r="AD152" s="1213"/>
      <c r="AE152" s="1211"/>
      <c r="AF152" s="1212"/>
      <c r="AG152" s="1213"/>
      <c r="AH152" s="1211"/>
      <c r="AI152" s="1212"/>
      <c r="AJ152" s="1213"/>
      <c r="AK152" s="1211"/>
      <c r="AL152" s="1212"/>
      <c r="AM152" s="1213"/>
      <c r="AN152" s="1211"/>
      <c r="AO152" s="1212"/>
      <c r="AP152" s="1213"/>
      <c r="AQ152" s="1211"/>
      <c r="AR152" s="1212"/>
      <c r="AS152" s="1213"/>
      <c r="AT152" s="1211"/>
      <c r="AU152" s="1212"/>
      <c r="AV152" s="1213"/>
      <c r="AW152" s="1211"/>
      <c r="AX152" s="1212"/>
      <c r="AY152" s="1213"/>
      <c r="AZ152" s="1193"/>
      <c r="BA152" s="1194"/>
      <c r="BB152" s="1194"/>
      <c r="BC152" s="1194"/>
      <c r="BD152" s="1195"/>
    </row>
    <row r="153" spans="1:56" ht="10.5" customHeight="1">
      <c r="A153" s="1236"/>
      <c r="B153" s="1236"/>
      <c r="C153" s="1229"/>
      <c r="D153" s="1230"/>
      <c r="E153" s="1230"/>
      <c r="F153" s="1230"/>
      <c r="G153" s="1231"/>
      <c r="H153" s="1214" t="s">
        <v>363</v>
      </c>
      <c r="I153" s="1215"/>
      <c r="J153" s="1215"/>
      <c r="K153" s="1215"/>
      <c r="L153" s="1215"/>
      <c r="M153" s="1215"/>
      <c r="N153" s="1215"/>
      <c r="O153" s="1215"/>
      <c r="P153" s="1215"/>
      <c r="Q153" s="1215"/>
      <c r="R153" s="1215"/>
      <c r="S153" s="1215"/>
      <c r="T153" s="1215"/>
      <c r="U153" s="1215"/>
      <c r="V153" s="1215"/>
      <c r="W153" s="1215"/>
      <c r="X153" s="1216"/>
      <c r="Y153" s="1205"/>
      <c r="Z153" s="1206"/>
      <c r="AA153" s="1207"/>
      <c r="AB153" s="1205"/>
      <c r="AC153" s="1206"/>
      <c r="AD153" s="1207"/>
      <c r="AE153" s="1205"/>
      <c r="AF153" s="1206"/>
      <c r="AG153" s="1207"/>
      <c r="AH153" s="1205"/>
      <c r="AI153" s="1206"/>
      <c r="AJ153" s="1207"/>
      <c r="AK153" s="1205"/>
      <c r="AL153" s="1206"/>
      <c r="AM153" s="1207"/>
      <c r="AN153" s="1205"/>
      <c r="AO153" s="1206"/>
      <c r="AP153" s="1207"/>
      <c r="AQ153" s="1205"/>
      <c r="AR153" s="1206"/>
      <c r="AS153" s="1207"/>
      <c r="AT153" s="1205"/>
      <c r="AU153" s="1206"/>
      <c r="AV153" s="1207"/>
      <c r="AW153" s="1205"/>
      <c r="AX153" s="1206"/>
      <c r="AY153" s="1207"/>
      <c r="AZ153" s="1187"/>
      <c r="BA153" s="1188"/>
      <c r="BB153" s="1188"/>
      <c r="BC153" s="1188"/>
      <c r="BD153" s="1189"/>
    </row>
    <row r="154" spans="1:56" ht="10.5" customHeight="1">
      <c r="A154" s="1236"/>
      <c r="B154" s="1236"/>
      <c r="C154" s="1229"/>
      <c r="D154" s="1230"/>
      <c r="E154" s="1230"/>
      <c r="F154" s="1230"/>
      <c r="G154" s="1231"/>
      <c r="H154" s="1217"/>
      <c r="I154" s="1218"/>
      <c r="J154" s="1218"/>
      <c r="K154" s="1218"/>
      <c r="L154" s="1218"/>
      <c r="M154" s="1218"/>
      <c r="N154" s="1218"/>
      <c r="O154" s="1218"/>
      <c r="P154" s="1218"/>
      <c r="Q154" s="1218"/>
      <c r="R154" s="1218"/>
      <c r="S154" s="1218"/>
      <c r="T154" s="1218"/>
      <c r="U154" s="1218"/>
      <c r="V154" s="1218"/>
      <c r="W154" s="1218"/>
      <c r="X154" s="1219"/>
      <c r="Y154" s="1208" t="s">
        <v>338</v>
      </c>
      <c r="Z154" s="1209"/>
      <c r="AA154" s="1210"/>
      <c r="AB154" s="1208" t="s">
        <v>338</v>
      </c>
      <c r="AC154" s="1209"/>
      <c r="AD154" s="1210"/>
      <c r="AE154" s="1208" t="s">
        <v>439</v>
      </c>
      <c r="AF154" s="1209"/>
      <c r="AG154" s="1210"/>
      <c r="AH154" s="1208" t="s">
        <v>439</v>
      </c>
      <c r="AI154" s="1209"/>
      <c r="AJ154" s="1210"/>
      <c r="AK154" s="1208" t="s">
        <v>439</v>
      </c>
      <c r="AL154" s="1209"/>
      <c r="AM154" s="1210"/>
      <c r="AN154" s="1208" t="s">
        <v>439</v>
      </c>
      <c r="AO154" s="1209"/>
      <c r="AP154" s="1210"/>
      <c r="AQ154" s="1208" t="s">
        <v>439</v>
      </c>
      <c r="AR154" s="1209"/>
      <c r="AS154" s="1210"/>
      <c r="AT154" s="1208" t="s">
        <v>439</v>
      </c>
      <c r="AU154" s="1209"/>
      <c r="AV154" s="1210"/>
      <c r="AW154" s="1208" t="s">
        <v>439</v>
      </c>
      <c r="AX154" s="1209"/>
      <c r="AY154" s="1210"/>
      <c r="AZ154" s="1190"/>
      <c r="BA154" s="1191"/>
      <c r="BB154" s="1191"/>
      <c r="BC154" s="1191"/>
      <c r="BD154" s="1192"/>
    </row>
    <row r="155" spans="1:56" ht="10.5" customHeight="1">
      <c r="A155" s="1236"/>
      <c r="B155" s="1236"/>
      <c r="C155" s="1229"/>
      <c r="D155" s="1230"/>
      <c r="E155" s="1230"/>
      <c r="F155" s="1230"/>
      <c r="G155" s="1231"/>
      <c r="H155" s="1220"/>
      <c r="I155" s="1221"/>
      <c r="J155" s="1221"/>
      <c r="K155" s="1221"/>
      <c r="L155" s="1221"/>
      <c r="M155" s="1221"/>
      <c r="N155" s="1221"/>
      <c r="O155" s="1221"/>
      <c r="P155" s="1221"/>
      <c r="Q155" s="1221"/>
      <c r="R155" s="1221"/>
      <c r="S155" s="1221"/>
      <c r="T155" s="1221"/>
      <c r="U155" s="1221"/>
      <c r="V155" s="1221"/>
      <c r="W155" s="1221"/>
      <c r="X155" s="1222"/>
      <c r="Y155" s="1211"/>
      <c r="Z155" s="1212"/>
      <c r="AA155" s="1213"/>
      <c r="AB155" s="1211"/>
      <c r="AC155" s="1212"/>
      <c r="AD155" s="1213"/>
      <c r="AE155" s="1211"/>
      <c r="AF155" s="1212"/>
      <c r="AG155" s="1213"/>
      <c r="AH155" s="1211"/>
      <c r="AI155" s="1212"/>
      <c r="AJ155" s="1213"/>
      <c r="AK155" s="1211"/>
      <c r="AL155" s="1212"/>
      <c r="AM155" s="1213"/>
      <c r="AN155" s="1211"/>
      <c r="AO155" s="1212"/>
      <c r="AP155" s="1213"/>
      <c r="AQ155" s="1211"/>
      <c r="AR155" s="1212"/>
      <c r="AS155" s="1213"/>
      <c r="AT155" s="1211"/>
      <c r="AU155" s="1212"/>
      <c r="AV155" s="1213"/>
      <c r="AW155" s="1211"/>
      <c r="AX155" s="1212"/>
      <c r="AY155" s="1213"/>
      <c r="AZ155" s="1193"/>
      <c r="BA155" s="1194"/>
      <c r="BB155" s="1194"/>
      <c r="BC155" s="1194"/>
      <c r="BD155" s="1195"/>
    </row>
    <row r="156" spans="1:56" ht="10.5" customHeight="1">
      <c r="A156" s="1236"/>
      <c r="B156" s="1236"/>
      <c r="C156" s="1229"/>
      <c r="D156" s="1230"/>
      <c r="E156" s="1230"/>
      <c r="F156" s="1230"/>
      <c r="G156" s="1231"/>
      <c r="H156" s="1226" t="s">
        <v>364</v>
      </c>
      <c r="I156" s="1227"/>
      <c r="J156" s="1227"/>
      <c r="K156" s="1227"/>
      <c r="L156" s="1227"/>
      <c r="M156" s="1227"/>
      <c r="N156" s="1227"/>
      <c r="O156" s="1227"/>
      <c r="P156" s="1227"/>
      <c r="Q156" s="1227"/>
      <c r="R156" s="1227"/>
      <c r="S156" s="1227"/>
      <c r="T156" s="1227"/>
      <c r="U156" s="1227"/>
      <c r="V156" s="1227"/>
      <c r="W156" s="1227"/>
      <c r="X156" s="1228"/>
      <c r="Y156" s="1205"/>
      <c r="Z156" s="1206"/>
      <c r="AA156" s="1207"/>
      <c r="AB156" s="1205"/>
      <c r="AC156" s="1206"/>
      <c r="AD156" s="1207"/>
      <c r="AE156" s="1205"/>
      <c r="AF156" s="1206"/>
      <c r="AG156" s="1207"/>
      <c r="AH156" s="1205"/>
      <c r="AI156" s="1206"/>
      <c r="AJ156" s="1207"/>
      <c r="AK156" s="1205"/>
      <c r="AL156" s="1206"/>
      <c r="AM156" s="1207"/>
      <c r="AN156" s="1205"/>
      <c r="AO156" s="1206"/>
      <c r="AP156" s="1207"/>
      <c r="AQ156" s="1205"/>
      <c r="AR156" s="1206"/>
      <c r="AS156" s="1207"/>
      <c r="AT156" s="1205"/>
      <c r="AU156" s="1206"/>
      <c r="AV156" s="1207"/>
      <c r="AW156" s="1205"/>
      <c r="AX156" s="1206"/>
      <c r="AY156" s="1207"/>
      <c r="AZ156" s="1187"/>
      <c r="BA156" s="1188"/>
      <c r="BB156" s="1188"/>
      <c r="BC156" s="1188"/>
      <c r="BD156" s="1189"/>
    </row>
    <row r="157" spans="1:56" ht="10.5" customHeight="1">
      <c r="A157" s="1236"/>
      <c r="B157" s="1236"/>
      <c r="C157" s="1229"/>
      <c r="D157" s="1230"/>
      <c r="E157" s="1230"/>
      <c r="F157" s="1230"/>
      <c r="G157" s="1231"/>
      <c r="H157" s="1229"/>
      <c r="I157" s="1230"/>
      <c r="J157" s="1230"/>
      <c r="K157" s="1230"/>
      <c r="L157" s="1230"/>
      <c r="M157" s="1230"/>
      <c r="N157" s="1230"/>
      <c r="O157" s="1230"/>
      <c r="P157" s="1230"/>
      <c r="Q157" s="1230"/>
      <c r="R157" s="1230"/>
      <c r="S157" s="1230"/>
      <c r="T157" s="1230"/>
      <c r="U157" s="1230"/>
      <c r="V157" s="1230"/>
      <c r="W157" s="1230"/>
      <c r="X157" s="1231"/>
      <c r="Y157" s="1208" t="s">
        <v>338</v>
      </c>
      <c r="Z157" s="1209"/>
      <c r="AA157" s="1210"/>
      <c r="AB157" s="1208" t="s">
        <v>338</v>
      </c>
      <c r="AC157" s="1209"/>
      <c r="AD157" s="1210"/>
      <c r="AE157" s="1208" t="s">
        <v>439</v>
      </c>
      <c r="AF157" s="1209"/>
      <c r="AG157" s="1210"/>
      <c r="AH157" s="1208" t="s">
        <v>439</v>
      </c>
      <c r="AI157" s="1209"/>
      <c r="AJ157" s="1210"/>
      <c r="AK157" s="1208" t="s">
        <v>439</v>
      </c>
      <c r="AL157" s="1209"/>
      <c r="AM157" s="1210"/>
      <c r="AN157" s="1208" t="s">
        <v>439</v>
      </c>
      <c r="AO157" s="1209"/>
      <c r="AP157" s="1210"/>
      <c r="AQ157" s="1208" t="s">
        <v>439</v>
      </c>
      <c r="AR157" s="1209"/>
      <c r="AS157" s="1210"/>
      <c r="AT157" s="1208" t="s">
        <v>439</v>
      </c>
      <c r="AU157" s="1209"/>
      <c r="AV157" s="1210"/>
      <c r="AW157" s="1208" t="s">
        <v>439</v>
      </c>
      <c r="AX157" s="1209"/>
      <c r="AY157" s="1210"/>
      <c r="AZ157" s="1190"/>
      <c r="BA157" s="1191"/>
      <c r="BB157" s="1191"/>
      <c r="BC157" s="1191"/>
      <c r="BD157" s="1192"/>
    </row>
    <row r="158" spans="1:56" ht="10.5" customHeight="1">
      <c r="A158" s="1236"/>
      <c r="B158" s="1236"/>
      <c r="C158" s="1232"/>
      <c r="D158" s="1233"/>
      <c r="E158" s="1233"/>
      <c r="F158" s="1233"/>
      <c r="G158" s="1234"/>
      <c r="H158" s="1232"/>
      <c r="I158" s="1233"/>
      <c r="J158" s="1233"/>
      <c r="K158" s="1233"/>
      <c r="L158" s="1233"/>
      <c r="M158" s="1233"/>
      <c r="N158" s="1233"/>
      <c r="O158" s="1233"/>
      <c r="P158" s="1233"/>
      <c r="Q158" s="1233"/>
      <c r="R158" s="1233"/>
      <c r="S158" s="1233"/>
      <c r="T158" s="1233"/>
      <c r="U158" s="1233"/>
      <c r="V158" s="1233"/>
      <c r="W158" s="1233"/>
      <c r="X158" s="1234"/>
      <c r="Y158" s="1211"/>
      <c r="Z158" s="1212"/>
      <c r="AA158" s="1213"/>
      <c r="AB158" s="1211"/>
      <c r="AC158" s="1212"/>
      <c r="AD158" s="1213"/>
      <c r="AE158" s="1211"/>
      <c r="AF158" s="1212"/>
      <c r="AG158" s="1213"/>
      <c r="AH158" s="1211"/>
      <c r="AI158" s="1212"/>
      <c r="AJ158" s="1213"/>
      <c r="AK158" s="1211"/>
      <c r="AL158" s="1212"/>
      <c r="AM158" s="1213"/>
      <c r="AN158" s="1211"/>
      <c r="AO158" s="1212"/>
      <c r="AP158" s="1213"/>
      <c r="AQ158" s="1211"/>
      <c r="AR158" s="1212"/>
      <c r="AS158" s="1213"/>
      <c r="AT158" s="1211"/>
      <c r="AU158" s="1212"/>
      <c r="AV158" s="1213"/>
      <c r="AW158" s="1211"/>
      <c r="AX158" s="1212"/>
      <c r="AY158" s="1213"/>
      <c r="AZ158" s="1193"/>
      <c r="BA158" s="1194"/>
      <c r="BB158" s="1194"/>
      <c r="BC158" s="1194"/>
      <c r="BD158" s="1195"/>
    </row>
    <row r="159" spans="1:56" ht="10.5" customHeight="1">
      <c r="A159" s="1236"/>
      <c r="B159" s="1236"/>
      <c r="C159" s="1226" t="s">
        <v>405</v>
      </c>
      <c r="D159" s="1227"/>
      <c r="E159" s="1227"/>
      <c r="F159" s="1227"/>
      <c r="G159" s="1228"/>
      <c r="H159" s="1226" t="s">
        <v>365</v>
      </c>
      <c r="I159" s="1227"/>
      <c r="J159" s="1227"/>
      <c r="K159" s="1227"/>
      <c r="L159" s="1227"/>
      <c r="M159" s="1227"/>
      <c r="N159" s="1227"/>
      <c r="O159" s="1227"/>
      <c r="P159" s="1227"/>
      <c r="Q159" s="1227"/>
      <c r="R159" s="1227"/>
      <c r="S159" s="1227"/>
      <c r="T159" s="1227"/>
      <c r="U159" s="1227"/>
      <c r="V159" s="1227"/>
      <c r="W159" s="1227"/>
      <c r="X159" s="1228"/>
      <c r="Y159" s="1205"/>
      <c r="Z159" s="1206"/>
      <c r="AA159" s="1207"/>
      <c r="AB159" s="1205"/>
      <c r="AC159" s="1206"/>
      <c r="AD159" s="1207"/>
      <c r="AE159" s="1205"/>
      <c r="AF159" s="1206"/>
      <c r="AG159" s="1207"/>
      <c r="AH159" s="1205"/>
      <c r="AI159" s="1206"/>
      <c r="AJ159" s="1207"/>
      <c r="AK159" s="1205"/>
      <c r="AL159" s="1206"/>
      <c r="AM159" s="1207"/>
      <c r="AN159" s="1205"/>
      <c r="AO159" s="1206"/>
      <c r="AP159" s="1207"/>
      <c r="AQ159" s="1205"/>
      <c r="AR159" s="1206"/>
      <c r="AS159" s="1207"/>
      <c r="AT159" s="1205"/>
      <c r="AU159" s="1206"/>
      <c r="AV159" s="1207"/>
      <c r="AW159" s="1205"/>
      <c r="AX159" s="1206"/>
      <c r="AY159" s="1207"/>
      <c r="AZ159" s="1187"/>
      <c r="BA159" s="1188"/>
      <c r="BB159" s="1188"/>
      <c r="BC159" s="1188"/>
      <c r="BD159" s="1189"/>
    </row>
    <row r="160" spans="1:56" ht="10.5" customHeight="1">
      <c r="A160" s="1236"/>
      <c r="B160" s="1236"/>
      <c r="C160" s="1229"/>
      <c r="D160" s="1230"/>
      <c r="E160" s="1230"/>
      <c r="F160" s="1230"/>
      <c r="G160" s="1231"/>
      <c r="H160" s="1229"/>
      <c r="I160" s="1230"/>
      <c r="J160" s="1230"/>
      <c r="K160" s="1230"/>
      <c r="L160" s="1230"/>
      <c r="M160" s="1230"/>
      <c r="N160" s="1230"/>
      <c r="O160" s="1230"/>
      <c r="P160" s="1230"/>
      <c r="Q160" s="1230"/>
      <c r="R160" s="1230"/>
      <c r="S160" s="1230"/>
      <c r="T160" s="1230"/>
      <c r="U160" s="1230"/>
      <c r="V160" s="1230"/>
      <c r="W160" s="1230"/>
      <c r="X160" s="1231"/>
      <c r="Y160" s="1208" t="s">
        <v>338</v>
      </c>
      <c r="Z160" s="1209"/>
      <c r="AA160" s="1210"/>
      <c r="AB160" s="1208" t="s">
        <v>338</v>
      </c>
      <c r="AC160" s="1209"/>
      <c r="AD160" s="1210"/>
      <c r="AE160" s="1208" t="s">
        <v>439</v>
      </c>
      <c r="AF160" s="1209"/>
      <c r="AG160" s="1210"/>
      <c r="AH160" s="1208" t="s">
        <v>439</v>
      </c>
      <c r="AI160" s="1209"/>
      <c r="AJ160" s="1210"/>
      <c r="AK160" s="1208" t="s">
        <v>439</v>
      </c>
      <c r="AL160" s="1209"/>
      <c r="AM160" s="1210"/>
      <c r="AN160" s="1208" t="s">
        <v>439</v>
      </c>
      <c r="AO160" s="1209"/>
      <c r="AP160" s="1210"/>
      <c r="AQ160" s="1208" t="s">
        <v>439</v>
      </c>
      <c r="AR160" s="1209"/>
      <c r="AS160" s="1210"/>
      <c r="AT160" s="1208" t="s">
        <v>439</v>
      </c>
      <c r="AU160" s="1209"/>
      <c r="AV160" s="1210"/>
      <c r="AW160" s="1208" t="s">
        <v>439</v>
      </c>
      <c r="AX160" s="1209"/>
      <c r="AY160" s="1210"/>
      <c r="AZ160" s="1190"/>
      <c r="BA160" s="1191"/>
      <c r="BB160" s="1191"/>
      <c r="BC160" s="1191"/>
      <c r="BD160" s="1192"/>
    </row>
    <row r="161" spans="1:56" ht="10.5" customHeight="1">
      <c r="A161" s="1236"/>
      <c r="B161" s="1236"/>
      <c r="C161" s="1232"/>
      <c r="D161" s="1233"/>
      <c r="E161" s="1233"/>
      <c r="F161" s="1233"/>
      <c r="G161" s="1234"/>
      <c r="H161" s="1232"/>
      <c r="I161" s="1233"/>
      <c r="J161" s="1233"/>
      <c r="K161" s="1233"/>
      <c r="L161" s="1233"/>
      <c r="M161" s="1233"/>
      <c r="N161" s="1233"/>
      <c r="O161" s="1233"/>
      <c r="P161" s="1233"/>
      <c r="Q161" s="1233"/>
      <c r="R161" s="1233"/>
      <c r="S161" s="1233"/>
      <c r="T161" s="1233"/>
      <c r="U161" s="1233"/>
      <c r="V161" s="1233"/>
      <c r="W161" s="1233"/>
      <c r="X161" s="1234"/>
      <c r="Y161" s="1211"/>
      <c r="Z161" s="1212"/>
      <c r="AA161" s="1213"/>
      <c r="AB161" s="1211"/>
      <c r="AC161" s="1212"/>
      <c r="AD161" s="1213"/>
      <c r="AE161" s="1211"/>
      <c r="AF161" s="1212"/>
      <c r="AG161" s="1213"/>
      <c r="AH161" s="1211"/>
      <c r="AI161" s="1212"/>
      <c r="AJ161" s="1213"/>
      <c r="AK161" s="1211"/>
      <c r="AL161" s="1212"/>
      <c r="AM161" s="1213"/>
      <c r="AN161" s="1211"/>
      <c r="AO161" s="1212"/>
      <c r="AP161" s="1213"/>
      <c r="AQ161" s="1211"/>
      <c r="AR161" s="1212"/>
      <c r="AS161" s="1213"/>
      <c r="AT161" s="1211"/>
      <c r="AU161" s="1212"/>
      <c r="AV161" s="1213"/>
      <c r="AW161" s="1211"/>
      <c r="AX161" s="1212"/>
      <c r="AY161" s="1213"/>
      <c r="AZ161" s="1193"/>
      <c r="BA161" s="1194"/>
      <c r="BB161" s="1194"/>
      <c r="BC161" s="1194"/>
      <c r="BD161" s="1195"/>
    </row>
    <row r="162" spans="1:56" ht="10.5" customHeight="1">
      <c r="A162" s="1236"/>
      <c r="B162" s="1236"/>
      <c r="C162" s="1226" t="s">
        <v>366</v>
      </c>
      <c r="D162" s="1227"/>
      <c r="E162" s="1227"/>
      <c r="F162" s="1227"/>
      <c r="G162" s="1228"/>
      <c r="H162" s="1226" t="s">
        <v>440</v>
      </c>
      <c r="I162" s="1227"/>
      <c r="J162" s="1227"/>
      <c r="K162" s="1227"/>
      <c r="L162" s="1227"/>
      <c r="M162" s="1227"/>
      <c r="N162" s="1227"/>
      <c r="O162" s="1227"/>
      <c r="P162" s="1227"/>
      <c r="Q162" s="1227"/>
      <c r="R162" s="1227"/>
      <c r="S162" s="1227"/>
      <c r="T162" s="1227"/>
      <c r="U162" s="1227"/>
      <c r="V162" s="1227"/>
      <c r="W162" s="1227"/>
      <c r="X162" s="1228"/>
      <c r="Y162" s="1205"/>
      <c r="Z162" s="1206"/>
      <c r="AA162" s="1207"/>
      <c r="AB162" s="1205"/>
      <c r="AC162" s="1206"/>
      <c r="AD162" s="1207"/>
      <c r="AE162" s="1205"/>
      <c r="AF162" s="1206"/>
      <c r="AG162" s="1207"/>
      <c r="AH162" s="1205"/>
      <c r="AI162" s="1206"/>
      <c r="AJ162" s="1207"/>
      <c r="AK162" s="1205"/>
      <c r="AL162" s="1206"/>
      <c r="AM162" s="1207"/>
      <c r="AN162" s="1205"/>
      <c r="AO162" s="1206"/>
      <c r="AP162" s="1207"/>
      <c r="AQ162" s="1205"/>
      <c r="AR162" s="1206"/>
      <c r="AS162" s="1207"/>
      <c r="AT162" s="1205"/>
      <c r="AU162" s="1206"/>
      <c r="AV162" s="1207"/>
      <c r="AW162" s="1205"/>
      <c r="AX162" s="1206"/>
      <c r="AY162" s="1207"/>
      <c r="AZ162" s="1187"/>
      <c r="BA162" s="1188"/>
      <c r="BB162" s="1188"/>
      <c r="BC162" s="1188"/>
      <c r="BD162" s="1189"/>
    </row>
    <row r="163" spans="1:56" ht="10.5" customHeight="1">
      <c r="A163" s="1236"/>
      <c r="B163" s="1236"/>
      <c r="C163" s="1229"/>
      <c r="D163" s="1230"/>
      <c r="E163" s="1230"/>
      <c r="F163" s="1230"/>
      <c r="G163" s="1231"/>
      <c r="H163" s="1229"/>
      <c r="I163" s="1230"/>
      <c r="J163" s="1230"/>
      <c r="K163" s="1230"/>
      <c r="L163" s="1230"/>
      <c r="M163" s="1230"/>
      <c r="N163" s="1230"/>
      <c r="O163" s="1230"/>
      <c r="P163" s="1230"/>
      <c r="Q163" s="1230"/>
      <c r="R163" s="1230"/>
      <c r="S163" s="1230"/>
      <c r="T163" s="1230"/>
      <c r="U163" s="1230"/>
      <c r="V163" s="1230"/>
      <c r="W163" s="1230"/>
      <c r="X163" s="1231"/>
      <c r="Y163" s="1208" t="s">
        <v>338</v>
      </c>
      <c r="Z163" s="1209"/>
      <c r="AA163" s="1210"/>
      <c r="AB163" s="1208" t="s">
        <v>338</v>
      </c>
      <c r="AC163" s="1209"/>
      <c r="AD163" s="1210"/>
      <c r="AE163" s="1208" t="s">
        <v>439</v>
      </c>
      <c r="AF163" s="1209"/>
      <c r="AG163" s="1210"/>
      <c r="AH163" s="1208" t="s">
        <v>439</v>
      </c>
      <c r="AI163" s="1209"/>
      <c r="AJ163" s="1210"/>
      <c r="AK163" s="1208" t="s">
        <v>439</v>
      </c>
      <c r="AL163" s="1209"/>
      <c r="AM163" s="1210"/>
      <c r="AN163" s="1208" t="s">
        <v>439</v>
      </c>
      <c r="AO163" s="1209"/>
      <c r="AP163" s="1210"/>
      <c r="AQ163" s="1208" t="s">
        <v>439</v>
      </c>
      <c r="AR163" s="1209"/>
      <c r="AS163" s="1210"/>
      <c r="AT163" s="1208" t="s">
        <v>439</v>
      </c>
      <c r="AU163" s="1209"/>
      <c r="AV163" s="1210"/>
      <c r="AW163" s="1208" t="s">
        <v>439</v>
      </c>
      <c r="AX163" s="1209"/>
      <c r="AY163" s="1210"/>
      <c r="AZ163" s="1190"/>
      <c r="BA163" s="1191"/>
      <c r="BB163" s="1191"/>
      <c r="BC163" s="1191"/>
      <c r="BD163" s="1192"/>
    </row>
    <row r="164" spans="1:56" ht="10.5" customHeight="1">
      <c r="A164" s="1236"/>
      <c r="B164" s="1236"/>
      <c r="C164" s="1232"/>
      <c r="D164" s="1233"/>
      <c r="E164" s="1233"/>
      <c r="F164" s="1233"/>
      <c r="G164" s="1234"/>
      <c r="H164" s="1232"/>
      <c r="I164" s="1233"/>
      <c r="J164" s="1233"/>
      <c r="K164" s="1233"/>
      <c r="L164" s="1233"/>
      <c r="M164" s="1233"/>
      <c r="N164" s="1233"/>
      <c r="O164" s="1233"/>
      <c r="P164" s="1233"/>
      <c r="Q164" s="1233"/>
      <c r="R164" s="1233"/>
      <c r="S164" s="1233"/>
      <c r="T164" s="1233"/>
      <c r="U164" s="1233"/>
      <c r="V164" s="1233"/>
      <c r="W164" s="1233"/>
      <c r="X164" s="1234"/>
      <c r="Y164" s="1211"/>
      <c r="Z164" s="1212"/>
      <c r="AA164" s="1213"/>
      <c r="AB164" s="1211"/>
      <c r="AC164" s="1212"/>
      <c r="AD164" s="1213"/>
      <c r="AE164" s="1211"/>
      <c r="AF164" s="1212"/>
      <c r="AG164" s="1213"/>
      <c r="AH164" s="1211"/>
      <c r="AI164" s="1212"/>
      <c r="AJ164" s="1213"/>
      <c r="AK164" s="1211"/>
      <c r="AL164" s="1212"/>
      <c r="AM164" s="1213"/>
      <c r="AN164" s="1211"/>
      <c r="AO164" s="1212"/>
      <c r="AP164" s="1213"/>
      <c r="AQ164" s="1211"/>
      <c r="AR164" s="1212"/>
      <c r="AS164" s="1213"/>
      <c r="AT164" s="1211"/>
      <c r="AU164" s="1212"/>
      <c r="AV164" s="1213"/>
      <c r="AW164" s="1211"/>
      <c r="AX164" s="1212"/>
      <c r="AY164" s="1213"/>
      <c r="AZ164" s="1193"/>
      <c r="BA164" s="1194"/>
      <c r="BB164" s="1194"/>
      <c r="BC164" s="1194"/>
      <c r="BD164" s="1195"/>
    </row>
    <row r="165" spans="1:56" ht="10.5" customHeight="1">
      <c r="A165" s="1236"/>
      <c r="B165" s="1236"/>
      <c r="C165" s="1226" t="s">
        <v>367</v>
      </c>
      <c r="D165" s="1227"/>
      <c r="E165" s="1227"/>
      <c r="F165" s="1227"/>
      <c r="G165" s="1228"/>
      <c r="H165" s="1226" t="s">
        <v>368</v>
      </c>
      <c r="I165" s="1227"/>
      <c r="J165" s="1227"/>
      <c r="K165" s="1227"/>
      <c r="L165" s="1227"/>
      <c r="M165" s="1227"/>
      <c r="N165" s="1227"/>
      <c r="O165" s="1227"/>
      <c r="P165" s="1227"/>
      <c r="Q165" s="1227"/>
      <c r="R165" s="1227"/>
      <c r="S165" s="1227"/>
      <c r="T165" s="1227"/>
      <c r="U165" s="1227"/>
      <c r="V165" s="1227"/>
      <c r="W165" s="1227"/>
      <c r="X165" s="1228"/>
      <c r="Y165" s="1205"/>
      <c r="Z165" s="1206"/>
      <c r="AA165" s="1207"/>
      <c r="AB165" s="1205"/>
      <c r="AC165" s="1206"/>
      <c r="AD165" s="1207"/>
      <c r="AE165" s="1205"/>
      <c r="AF165" s="1206"/>
      <c r="AG165" s="1207"/>
      <c r="AH165" s="1205"/>
      <c r="AI165" s="1206"/>
      <c r="AJ165" s="1207"/>
      <c r="AK165" s="1205"/>
      <c r="AL165" s="1206"/>
      <c r="AM165" s="1207"/>
      <c r="AN165" s="1205"/>
      <c r="AO165" s="1206"/>
      <c r="AP165" s="1207"/>
      <c r="AQ165" s="1205"/>
      <c r="AR165" s="1206"/>
      <c r="AS165" s="1207"/>
      <c r="AT165" s="1205"/>
      <c r="AU165" s="1206"/>
      <c r="AV165" s="1207"/>
      <c r="AW165" s="1205"/>
      <c r="AX165" s="1206"/>
      <c r="AY165" s="1207"/>
      <c r="AZ165" s="1187"/>
      <c r="BA165" s="1188"/>
      <c r="BB165" s="1188"/>
      <c r="BC165" s="1188"/>
      <c r="BD165" s="1189"/>
    </row>
    <row r="166" spans="1:56" ht="10.5" customHeight="1">
      <c r="A166" s="1236"/>
      <c r="B166" s="1236"/>
      <c r="C166" s="1229"/>
      <c r="D166" s="1230"/>
      <c r="E166" s="1230"/>
      <c r="F166" s="1230"/>
      <c r="G166" s="1231"/>
      <c r="H166" s="1229"/>
      <c r="I166" s="1230"/>
      <c r="J166" s="1230"/>
      <c r="K166" s="1230"/>
      <c r="L166" s="1230"/>
      <c r="M166" s="1230"/>
      <c r="N166" s="1230"/>
      <c r="O166" s="1230"/>
      <c r="P166" s="1230"/>
      <c r="Q166" s="1230"/>
      <c r="R166" s="1230"/>
      <c r="S166" s="1230"/>
      <c r="T166" s="1230"/>
      <c r="U166" s="1230"/>
      <c r="V166" s="1230"/>
      <c r="W166" s="1230"/>
      <c r="X166" s="1231"/>
      <c r="Y166" s="1208" t="s">
        <v>338</v>
      </c>
      <c r="Z166" s="1209"/>
      <c r="AA166" s="1210"/>
      <c r="AB166" s="1208" t="s">
        <v>338</v>
      </c>
      <c r="AC166" s="1209"/>
      <c r="AD166" s="1210"/>
      <c r="AE166" s="1208" t="s">
        <v>439</v>
      </c>
      <c r="AF166" s="1209"/>
      <c r="AG166" s="1210"/>
      <c r="AH166" s="1208" t="s">
        <v>439</v>
      </c>
      <c r="AI166" s="1209"/>
      <c r="AJ166" s="1210"/>
      <c r="AK166" s="1208" t="s">
        <v>439</v>
      </c>
      <c r="AL166" s="1209"/>
      <c r="AM166" s="1210"/>
      <c r="AN166" s="1208" t="s">
        <v>439</v>
      </c>
      <c r="AO166" s="1209"/>
      <c r="AP166" s="1210"/>
      <c r="AQ166" s="1208" t="s">
        <v>439</v>
      </c>
      <c r="AR166" s="1209"/>
      <c r="AS166" s="1210"/>
      <c r="AT166" s="1208" t="s">
        <v>439</v>
      </c>
      <c r="AU166" s="1209"/>
      <c r="AV166" s="1210"/>
      <c r="AW166" s="1208" t="s">
        <v>439</v>
      </c>
      <c r="AX166" s="1209"/>
      <c r="AY166" s="1210"/>
      <c r="AZ166" s="1190"/>
      <c r="BA166" s="1191"/>
      <c r="BB166" s="1191"/>
      <c r="BC166" s="1191"/>
      <c r="BD166" s="1192"/>
    </row>
    <row r="167" spans="1:56" ht="10.5" customHeight="1">
      <c r="A167" s="1236"/>
      <c r="B167" s="1236"/>
      <c r="C167" s="1229"/>
      <c r="D167" s="1230"/>
      <c r="E167" s="1230"/>
      <c r="F167" s="1230"/>
      <c r="G167" s="1231"/>
      <c r="H167" s="1232"/>
      <c r="I167" s="1233"/>
      <c r="J167" s="1233"/>
      <c r="K167" s="1233"/>
      <c r="L167" s="1233"/>
      <c r="M167" s="1233"/>
      <c r="N167" s="1233"/>
      <c r="O167" s="1233"/>
      <c r="P167" s="1233"/>
      <c r="Q167" s="1233"/>
      <c r="R167" s="1233"/>
      <c r="S167" s="1233"/>
      <c r="T167" s="1233"/>
      <c r="U167" s="1233"/>
      <c r="V167" s="1233"/>
      <c r="W167" s="1233"/>
      <c r="X167" s="1234"/>
      <c r="Y167" s="1211"/>
      <c r="Z167" s="1212"/>
      <c r="AA167" s="1213"/>
      <c r="AB167" s="1211"/>
      <c r="AC167" s="1212"/>
      <c r="AD167" s="1213"/>
      <c r="AE167" s="1211"/>
      <c r="AF167" s="1212"/>
      <c r="AG167" s="1213"/>
      <c r="AH167" s="1211"/>
      <c r="AI167" s="1212"/>
      <c r="AJ167" s="1213"/>
      <c r="AK167" s="1211"/>
      <c r="AL167" s="1212"/>
      <c r="AM167" s="1213"/>
      <c r="AN167" s="1211"/>
      <c r="AO167" s="1212"/>
      <c r="AP167" s="1213"/>
      <c r="AQ167" s="1211"/>
      <c r="AR167" s="1212"/>
      <c r="AS167" s="1213"/>
      <c r="AT167" s="1211"/>
      <c r="AU167" s="1212"/>
      <c r="AV167" s="1213"/>
      <c r="AW167" s="1211"/>
      <c r="AX167" s="1212"/>
      <c r="AY167" s="1213"/>
      <c r="AZ167" s="1193"/>
      <c r="BA167" s="1194"/>
      <c r="BB167" s="1194"/>
      <c r="BC167" s="1194"/>
      <c r="BD167" s="1195"/>
    </row>
    <row r="168" spans="1:56" ht="10.5" customHeight="1">
      <c r="A168" s="1236"/>
      <c r="B168" s="1236"/>
      <c r="C168" s="1229"/>
      <c r="D168" s="1230"/>
      <c r="E168" s="1230"/>
      <c r="F168" s="1230"/>
      <c r="G168" s="1231"/>
      <c r="H168" s="1214" t="s">
        <v>441</v>
      </c>
      <c r="I168" s="1215"/>
      <c r="J168" s="1215"/>
      <c r="K168" s="1215"/>
      <c r="L168" s="1215"/>
      <c r="M168" s="1215"/>
      <c r="N168" s="1215"/>
      <c r="O168" s="1215"/>
      <c r="P168" s="1215"/>
      <c r="Q168" s="1215"/>
      <c r="R168" s="1215"/>
      <c r="S168" s="1215"/>
      <c r="T168" s="1215"/>
      <c r="U168" s="1215"/>
      <c r="V168" s="1215"/>
      <c r="W168" s="1215"/>
      <c r="X168" s="1216"/>
      <c r="Y168" s="1205"/>
      <c r="Z168" s="1206"/>
      <c r="AA168" s="1207"/>
      <c r="AB168" s="1205"/>
      <c r="AC168" s="1206"/>
      <c r="AD168" s="1207"/>
      <c r="AE168" s="1205"/>
      <c r="AF168" s="1206"/>
      <c r="AG168" s="1207"/>
      <c r="AH168" s="1205"/>
      <c r="AI168" s="1206"/>
      <c r="AJ168" s="1207"/>
      <c r="AK168" s="1205"/>
      <c r="AL168" s="1206"/>
      <c r="AM168" s="1207"/>
      <c r="AN168" s="1205"/>
      <c r="AO168" s="1206"/>
      <c r="AP168" s="1207"/>
      <c r="AQ168" s="1205"/>
      <c r="AR168" s="1206"/>
      <c r="AS168" s="1207"/>
      <c r="AT168" s="1205"/>
      <c r="AU168" s="1206"/>
      <c r="AV168" s="1207"/>
      <c r="AW168" s="1205"/>
      <c r="AX168" s="1206"/>
      <c r="AY168" s="1207"/>
      <c r="AZ168" s="1187"/>
      <c r="BA168" s="1188"/>
      <c r="BB168" s="1188"/>
      <c r="BC168" s="1188"/>
      <c r="BD168" s="1189"/>
    </row>
    <row r="169" spans="1:56" ht="10.5" customHeight="1">
      <c r="A169" s="1236"/>
      <c r="B169" s="1236"/>
      <c r="C169" s="1229"/>
      <c r="D169" s="1230"/>
      <c r="E169" s="1230"/>
      <c r="F169" s="1230"/>
      <c r="G169" s="1231"/>
      <c r="H169" s="1217"/>
      <c r="I169" s="1218"/>
      <c r="J169" s="1218"/>
      <c r="K169" s="1218"/>
      <c r="L169" s="1218"/>
      <c r="M169" s="1218"/>
      <c r="N169" s="1218"/>
      <c r="O169" s="1218"/>
      <c r="P169" s="1218"/>
      <c r="Q169" s="1218"/>
      <c r="R169" s="1218"/>
      <c r="S169" s="1218"/>
      <c r="T169" s="1218"/>
      <c r="U169" s="1218"/>
      <c r="V169" s="1218"/>
      <c r="W169" s="1218"/>
      <c r="X169" s="1219"/>
      <c r="Y169" s="1208" t="s">
        <v>338</v>
      </c>
      <c r="Z169" s="1209"/>
      <c r="AA169" s="1210"/>
      <c r="AB169" s="1208" t="s">
        <v>338</v>
      </c>
      <c r="AC169" s="1209"/>
      <c r="AD169" s="1210"/>
      <c r="AE169" s="1208" t="s">
        <v>439</v>
      </c>
      <c r="AF169" s="1209"/>
      <c r="AG169" s="1210"/>
      <c r="AH169" s="1208" t="s">
        <v>439</v>
      </c>
      <c r="AI169" s="1209"/>
      <c r="AJ169" s="1210"/>
      <c r="AK169" s="1208" t="s">
        <v>439</v>
      </c>
      <c r="AL169" s="1209"/>
      <c r="AM169" s="1210"/>
      <c r="AN169" s="1208" t="s">
        <v>439</v>
      </c>
      <c r="AO169" s="1209"/>
      <c r="AP169" s="1210"/>
      <c r="AQ169" s="1208" t="s">
        <v>439</v>
      </c>
      <c r="AR169" s="1209"/>
      <c r="AS169" s="1210"/>
      <c r="AT169" s="1208" t="s">
        <v>439</v>
      </c>
      <c r="AU169" s="1209"/>
      <c r="AV169" s="1210"/>
      <c r="AW169" s="1208" t="s">
        <v>439</v>
      </c>
      <c r="AX169" s="1209"/>
      <c r="AY169" s="1210"/>
      <c r="AZ169" s="1190"/>
      <c r="BA169" s="1191"/>
      <c r="BB169" s="1191"/>
      <c r="BC169" s="1191"/>
      <c r="BD169" s="1192"/>
    </row>
    <row r="170" spans="1:56" ht="10.5" customHeight="1">
      <c r="A170" s="1236"/>
      <c r="B170" s="1236"/>
      <c r="C170" s="1229"/>
      <c r="D170" s="1230"/>
      <c r="E170" s="1230"/>
      <c r="F170" s="1230"/>
      <c r="G170" s="1231"/>
      <c r="H170" s="1220"/>
      <c r="I170" s="1221"/>
      <c r="J170" s="1221"/>
      <c r="K170" s="1221"/>
      <c r="L170" s="1221"/>
      <c r="M170" s="1221"/>
      <c r="N170" s="1221"/>
      <c r="O170" s="1221"/>
      <c r="P170" s="1221"/>
      <c r="Q170" s="1221"/>
      <c r="R170" s="1221"/>
      <c r="S170" s="1221"/>
      <c r="T170" s="1221"/>
      <c r="U170" s="1221"/>
      <c r="V170" s="1221"/>
      <c r="W170" s="1221"/>
      <c r="X170" s="1222"/>
      <c r="Y170" s="1211"/>
      <c r="Z170" s="1212"/>
      <c r="AA170" s="1213"/>
      <c r="AB170" s="1211"/>
      <c r="AC170" s="1212"/>
      <c r="AD170" s="1213"/>
      <c r="AE170" s="1211"/>
      <c r="AF170" s="1212"/>
      <c r="AG170" s="1213"/>
      <c r="AH170" s="1211"/>
      <c r="AI170" s="1212"/>
      <c r="AJ170" s="1213"/>
      <c r="AK170" s="1211"/>
      <c r="AL170" s="1212"/>
      <c r="AM170" s="1213"/>
      <c r="AN170" s="1211"/>
      <c r="AO170" s="1212"/>
      <c r="AP170" s="1213"/>
      <c r="AQ170" s="1211"/>
      <c r="AR170" s="1212"/>
      <c r="AS170" s="1213"/>
      <c r="AT170" s="1211"/>
      <c r="AU170" s="1212"/>
      <c r="AV170" s="1213"/>
      <c r="AW170" s="1211"/>
      <c r="AX170" s="1212"/>
      <c r="AY170" s="1213"/>
      <c r="AZ170" s="1193"/>
      <c r="BA170" s="1194"/>
      <c r="BB170" s="1194"/>
      <c r="BC170" s="1194"/>
      <c r="BD170" s="1195"/>
    </row>
    <row r="171" spans="1:56" ht="10.5" customHeight="1">
      <c r="A171" s="1236"/>
      <c r="B171" s="1236"/>
      <c r="C171" s="1229"/>
      <c r="D171" s="1230"/>
      <c r="E171" s="1230"/>
      <c r="F171" s="1230"/>
      <c r="G171" s="1231"/>
      <c r="H171" s="1238" t="s">
        <v>685</v>
      </c>
      <c r="I171" s="1239"/>
      <c r="J171" s="1239"/>
      <c r="K171" s="1239"/>
      <c r="L171" s="1239"/>
      <c r="M171" s="1239"/>
      <c r="N171" s="1239"/>
      <c r="O171" s="1239"/>
      <c r="P171" s="1239"/>
      <c r="Q171" s="1239"/>
      <c r="R171" s="1239"/>
      <c r="S171" s="1239"/>
      <c r="T171" s="1239"/>
      <c r="U171" s="1239"/>
      <c r="V171" s="1239"/>
      <c r="W171" s="1239"/>
      <c r="X171" s="1240"/>
      <c r="Y171" s="1205"/>
      <c r="Z171" s="1206"/>
      <c r="AA171" s="1207"/>
      <c r="AB171" s="1205"/>
      <c r="AC171" s="1206"/>
      <c r="AD171" s="1207"/>
      <c r="AE171" s="1205"/>
      <c r="AF171" s="1206"/>
      <c r="AG171" s="1207"/>
      <c r="AH171" s="1205"/>
      <c r="AI171" s="1206"/>
      <c r="AJ171" s="1207"/>
      <c r="AK171" s="1205"/>
      <c r="AL171" s="1206"/>
      <c r="AM171" s="1207"/>
      <c r="AN171" s="1205"/>
      <c r="AO171" s="1206"/>
      <c r="AP171" s="1207"/>
      <c r="AQ171" s="1205"/>
      <c r="AR171" s="1206"/>
      <c r="AS171" s="1207"/>
      <c r="AT171" s="1205"/>
      <c r="AU171" s="1206"/>
      <c r="AV171" s="1207"/>
      <c r="AW171" s="1205"/>
      <c r="AX171" s="1206"/>
      <c r="AY171" s="1207"/>
      <c r="AZ171" s="1187"/>
      <c r="BA171" s="1188"/>
      <c r="BB171" s="1188"/>
      <c r="BC171" s="1188"/>
      <c r="BD171" s="1189"/>
    </row>
    <row r="172" spans="1:56" ht="10.5" customHeight="1">
      <c r="A172" s="1236"/>
      <c r="B172" s="1236"/>
      <c r="C172" s="1229"/>
      <c r="D172" s="1230"/>
      <c r="E172" s="1230"/>
      <c r="F172" s="1230"/>
      <c r="G172" s="1231"/>
      <c r="H172" s="1241"/>
      <c r="I172" s="1242"/>
      <c r="J172" s="1242"/>
      <c r="K172" s="1242"/>
      <c r="L172" s="1242"/>
      <c r="M172" s="1242"/>
      <c r="N172" s="1242"/>
      <c r="O172" s="1242"/>
      <c r="P172" s="1242"/>
      <c r="Q172" s="1242"/>
      <c r="R172" s="1242"/>
      <c r="S172" s="1242"/>
      <c r="T172" s="1242"/>
      <c r="U172" s="1242"/>
      <c r="V172" s="1242"/>
      <c r="W172" s="1242"/>
      <c r="X172" s="1243"/>
      <c r="Y172" s="1208" t="s">
        <v>338</v>
      </c>
      <c r="Z172" s="1209"/>
      <c r="AA172" s="1210"/>
      <c r="AB172" s="1208" t="s">
        <v>338</v>
      </c>
      <c r="AC172" s="1209"/>
      <c r="AD172" s="1210"/>
      <c r="AE172" s="1208" t="s">
        <v>439</v>
      </c>
      <c r="AF172" s="1209"/>
      <c r="AG172" s="1210"/>
      <c r="AH172" s="1208" t="s">
        <v>439</v>
      </c>
      <c r="AI172" s="1209"/>
      <c r="AJ172" s="1210"/>
      <c r="AK172" s="1208" t="s">
        <v>439</v>
      </c>
      <c r="AL172" s="1209"/>
      <c r="AM172" s="1210"/>
      <c r="AN172" s="1208" t="s">
        <v>439</v>
      </c>
      <c r="AO172" s="1209"/>
      <c r="AP172" s="1210"/>
      <c r="AQ172" s="1208" t="s">
        <v>439</v>
      </c>
      <c r="AR172" s="1209"/>
      <c r="AS172" s="1210"/>
      <c r="AT172" s="1208" t="s">
        <v>439</v>
      </c>
      <c r="AU172" s="1209"/>
      <c r="AV172" s="1210"/>
      <c r="AW172" s="1208" t="s">
        <v>439</v>
      </c>
      <c r="AX172" s="1209"/>
      <c r="AY172" s="1210"/>
      <c r="AZ172" s="1190"/>
      <c r="BA172" s="1191"/>
      <c r="BB172" s="1191"/>
      <c r="BC172" s="1191"/>
      <c r="BD172" s="1192"/>
    </row>
    <row r="173" spans="1:56" ht="10.5" customHeight="1">
      <c r="A173" s="1236"/>
      <c r="B173" s="1236"/>
      <c r="C173" s="1229"/>
      <c r="D173" s="1230"/>
      <c r="E173" s="1230"/>
      <c r="F173" s="1230"/>
      <c r="G173" s="1231"/>
      <c r="H173" s="1241"/>
      <c r="I173" s="1242"/>
      <c r="J173" s="1242"/>
      <c r="K173" s="1242"/>
      <c r="L173" s="1242"/>
      <c r="M173" s="1242"/>
      <c r="N173" s="1242"/>
      <c r="O173" s="1242"/>
      <c r="P173" s="1242"/>
      <c r="Q173" s="1242"/>
      <c r="R173" s="1242"/>
      <c r="S173" s="1242"/>
      <c r="T173" s="1242"/>
      <c r="U173" s="1242"/>
      <c r="V173" s="1242"/>
      <c r="W173" s="1242"/>
      <c r="X173" s="1243"/>
      <c r="Y173" s="1223"/>
      <c r="Z173" s="1224"/>
      <c r="AA173" s="1225"/>
      <c r="AB173" s="1223"/>
      <c r="AC173" s="1224"/>
      <c r="AD173" s="1225"/>
      <c r="AE173" s="1223"/>
      <c r="AF173" s="1224"/>
      <c r="AG173" s="1225"/>
      <c r="AH173" s="1223"/>
      <c r="AI173" s="1224"/>
      <c r="AJ173" s="1225"/>
      <c r="AK173" s="1223"/>
      <c r="AL173" s="1224"/>
      <c r="AM173" s="1225"/>
      <c r="AN173" s="1223"/>
      <c r="AO173" s="1224"/>
      <c r="AP173" s="1225"/>
      <c r="AQ173" s="1223"/>
      <c r="AR173" s="1224"/>
      <c r="AS173" s="1225"/>
      <c r="AT173" s="1223"/>
      <c r="AU173" s="1224"/>
      <c r="AV173" s="1225"/>
      <c r="AW173" s="1223"/>
      <c r="AX173" s="1224"/>
      <c r="AY173" s="1225"/>
      <c r="AZ173" s="1190"/>
      <c r="BA173" s="1191"/>
      <c r="BB173" s="1191"/>
      <c r="BC173" s="1191"/>
      <c r="BD173" s="1192"/>
    </row>
    <row r="174" spans="1:56" ht="10.5" customHeight="1">
      <c r="A174" s="1236"/>
      <c r="B174" s="1236"/>
      <c r="C174" s="1229"/>
      <c r="D174" s="1230"/>
      <c r="E174" s="1230"/>
      <c r="F174" s="1230"/>
      <c r="G174" s="1231"/>
      <c r="H174" s="1244"/>
      <c r="I174" s="1245"/>
      <c r="J174" s="1245"/>
      <c r="K174" s="1245"/>
      <c r="L174" s="1245"/>
      <c r="M174" s="1245"/>
      <c r="N174" s="1245"/>
      <c r="O174" s="1245"/>
      <c r="P174" s="1245"/>
      <c r="Q174" s="1245"/>
      <c r="R174" s="1245"/>
      <c r="S174" s="1245"/>
      <c r="T174" s="1245"/>
      <c r="U174" s="1245"/>
      <c r="V174" s="1245"/>
      <c r="W174" s="1245"/>
      <c r="X174" s="1246"/>
      <c r="Y174" s="1211"/>
      <c r="Z174" s="1212"/>
      <c r="AA174" s="1213"/>
      <c r="AB174" s="1211"/>
      <c r="AC174" s="1212"/>
      <c r="AD174" s="1213"/>
      <c r="AE174" s="1211"/>
      <c r="AF174" s="1212"/>
      <c r="AG174" s="1213"/>
      <c r="AH174" s="1211"/>
      <c r="AI174" s="1212"/>
      <c r="AJ174" s="1213"/>
      <c r="AK174" s="1211"/>
      <c r="AL174" s="1212"/>
      <c r="AM174" s="1213"/>
      <c r="AN174" s="1211"/>
      <c r="AO174" s="1212"/>
      <c r="AP174" s="1213"/>
      <c r="AQ174" s="1211"/>
      <c r="AR174" s="1212"/>
      <c r="AS174" s="1213"/>
      <c r="AT174" s="1211"/>
      <c r="AU174" s="1212"/>
      <c r="AV174" s="1213"/>
      <c r="AW174" s="1211"/>
      <c r="AX174" s="1212"/>
      <c r="AY174" s="1213"/>
      <c r="AZ174" s="1193"/>
      <c r="BA174" s="1194"/>
      <c r="BB174" s="1194"/>
      <c r="BC174" s="1194"/>
      <c r="BD174" s="1195"/>
    </row>
    <row r="175" spans="1:56" ht="10.5" customHeight="1">
      <c r="A175" s="1236"/>
      <c r="B175" s="1236"/>
      <c r="C175" s="1229"/>
      <c r="D175" s="1230"/>
      <c r="E175" s="1230"/>
      <c r="F175" s="1230"/>
      <c r="G175" s="1231"/>
      <c r="H175" s="1226" t="s">
        <v>406</v>
      </c>
      <c r="I175" s="1227"/>
      <c r="J175" s="1227"/>
      <c r="K175" s="1227"/>
      <c r="L175" s="1227"/>
      <c r="M175" s="1227"/>
      <c r="N175" s="1227"/>
      <c r="O175" s="1227"/>
      <c r="P175" s="1227"/>
      <c r="Q175" s="1227"/>
      <c r="R175" s="1227"/>
      <c r="S175" s="1227"/>
      <c r="T175" s="1227"/>
      <c r="U175" s="1227"/>
      <c r="V175" s="1227"/>
      <c r="W175" s="1227"/>
      <c r="X175" s="1228"/>
      <c r="Y175" s="1205"/>
      <c r="Z175" s="1206"/>
      <c r="AA175" s="1207"/>
      <c r="AB175" s="1205"/>
      <c r="AC175" s="1206"/>
      <c r="AD175" s="1207"/>
      <c r="AE175" s="1205"/>
      <c r="AF175" s="1206"/>
      <c r="AG175" s="1207"/>
      <c r="AH175" s="1205"/>
      <c r="AI175" s="1206"/>
      <c r="AJ175" s="1207"/>
      <c r="AK175" s="1205"/>
      <c r="AL175" s="1206"/>
      <c r="AM175" s="1207"/>
      <c r="AN175" s="1205"/>
      <c r="AO175" s="1206"/>
      <c r="AP175" s="1207"/>
      <c r="AQ175" s="1205"/>
      <c r="AR175" s="1206"/>
      <c r="AS175" s="1207"/>
      <c r="AT175" s="1205"/>
      <c r="AU175" s="1206"/>
      <c r="AV175" s="1207"/>
      <c r="AW175" s="1205"/>
      <c r="AX175" s="1206"/>
      <c r="AY175" s="1207"/>
      <c r="AZ175" s="1187"/>
      <c r="BA175" s="1188"/>
      <c r="BB175" s="1188"/>
      <c r="BC175" s="1188"/>
      <c r="BD175" s="1189"/>
    </row>
    <row r="176" spans="1:56" ht="10.5" customHeight="1">
      <c r="A176" s="1236"/>
      <c r="B176" s="1236"/>
      <c r="C176" s="1229"/>
      <c r="D176" s="1230"/>
      <c r="E176" s="1230"/>
      <c r="F176" s="1230"/>
      <c r="G176" s="1231"/>
      <c r="H176" s="1229"/>
      <c r="I176" s="1230"/>
      <c r="J176" s="1230"/>
      <c r="K176" s="1230"/>
      <c r="L176" s="1230"/>
      <c r="M176" s="1230"/>
      <c r="N176" s="1230"/>
      <c r="O176" s="1230"/>
      <c r="P176" s="1230"/>
      <c r="Q176" s="1230"/>
      <c r="R176" s="1230"/>
      <c r="S176" s="1230"/>
      <c r="T176" s="1230"/>
      <c r="U176" s="1230"/>
      <c r="V176" s="1230"/>
      <c r="W176" s="1230"/>
      <c r="X176" s="1231"/>
      <c r="Y176" s="1208" t="s">
        <v>338</v>
      </c>
      <c r="Z176" s="1209"/>
      <c r="AA176" s="1210"/>
      <c r="AB176" s="1208" t="s">
        <v>338</v>
      </c>
      <c r="AC176" s="1209"/>
      <c r="AD176" s="1210"/>
      <c r="AE176" s="1208" t="s">
        <v>439</v>
      </c>
      <c r="AF176" s="1209"/>
      <c r="AG176" s="1210"/>
      <c r="AH176" s="1208" t="s">
        <v>439</v>
      </c>
      <c r="AI176" s="1209"/>
      <c r="AJ176" s="1210"/>
      <c r="AK176" s="1208" t="s">
        <v>439</v>
      </c>
      <c r="AL176" s="1209"/>
      <c r="AM176" s="1210"/>
      <c r="AN176" s="1208" t="s">
        <v>439</v>
      </c>
      <c r="AO176" s="1209"/>
      <c r="AP176" s="1210"/>
      <c r="AQ176" s="1208" t="s">
        <v>439</v>
      </c>
      <c r="AR176" s="1209"/>
      <c r="AS176" s="1210"/>
      <c r="AT176" s="1208" t="s">
        <v>439</v>
      </c>
      <c r="AU176" s="1209"/>
      <c r="AV176" s="1210"/>
      <c r="AW176" s="1208" t="s">
        <v>439</v>
      </c>
      <c r="AX176" s="1209"/>
      <c r="AY176" s="1210"/>
      <c r="AZ176" s="1190"/>
      <c r="BA176" s="1191"/>
      <c r="BB176" s="1191"/>
      <c r="BC176" s="1191"/>
      <c r="BD176" s="1192"/>
    </row>
    <row r="177" spans="1:56" ht="10.5" customHeight="1">
      <c r="A177" s="1236"/>
      <c r="B177" s="1236"/>
      <c r="C177" s="1229"/>
      <c r="D177" s="1230"/>
      <c r="E177" s="1230"/>
      <c r="F177" s="1230"/>
      <c r="G177" s="1231"/>
      <c r="H177" s="1232"/>
      <c r="I177" s="1233"/>
      <c r="J177" s="1233"/>
      <c r="K177" s="1233"/>
      <c r="L177" s="1233"/>
      <c r="M177" s="1233"/>
      <c r="N177" s="1233"/>
      <c r="O177" s="1233"/>
      <c r="P177" s="1233"/>
      <c r="Q177" s="1233"/>
      <c r="R177" s="1233"/>
      <c r="S177" s="1233"/>
      <c r="T177" s="1233"/>
      <c r="U177" s="1233"/>
      <c r="V177" s="1233"/>
      <c r="W177" s="1233"/>
      <c r="X177" s="1234"/>
      <c r="Y177" s="1211"/>
      <c r="Z177" s="1212"/>
      <c r="AA177" s="1213"/>
      <c r="AB177" s="1211"/>
      <c r="AC177" s="1212"/>
      <c r="AD177" s="1213"/>
      <c r="AE177" s="1211"/>
      <c r="AF177" s="1212"/>
      <c r="AG177" s="1213"/>
      <c r="AH177" s="1211"/>
      <c r="AI177" s="1212"/>
      <c r="AJ177" s="1213"/>
      <c r="AK177" s="1211"/>
      <c r="AL177" s="1212"/>
      <c r="AM177" s="1213"/>
      <c r="AN177" s="1211"/>
      <c r="AO177" s="1212"/>
      <c r="AP177" s="1213"/>
      <c r="AQ177" s="1211"/>
      <c r="AR177" s="1212"/>
      <c r="AS177" s="1213"/>
      <c r="AT177" s="1211"/>
      <c r="AU177" s="1212"/>
      <c r="AV177" s="1213"/>
      <c r="AW177" s="1211"/>
      <c r="AX177" s="1212"/>
      <c r="AY177" s="1213"/>
      <c r="AZ177" s="1193"/>
      <c r="BA177" s="1194"/>
      <c r="BB177" s="1194"/>
      <c r="BC177" s="1194"/>
      <c r="BD177" s="1195"/>
    </row>
    <row r="178" spans="1:56" ht="10.5" customHeight="1">
      <c r="A178" s="1236"/>
      <c r="B178" s="1236"/>
      <c r="C178" s="1229"/>
      <c r="D178" s="1230"/>
      <c r="E178" s="1230"/>
      <c r="F178" s="1230"/>
      <c r="G178" s="1231"/>
      <c r="H178" s="1226" t="s">
        <v>369</v>
      </c>
      <c r="I178" s="1227"/>
      <c r="J178" s="1227"/>
      <c r="K178" s="1227"/>
      <c r="L178" s="1227"/>
      <c r="M178" s="1227"/>
      <c r="N178" s="1227"/>
      <c r="O178" s="1227"/>
      <c r="P178" s="1227"/>
      <c r="Q178" s="1227"/>
      <c r="R178" s="1227"/>
      <c r="S178" s="1227"/>
      <c r="T178" s="1227"/>
      <c r="U178" s="1227"/>
      <c r="V178" s="1227"/>
      <c r="W178" s="1227"/>
      <c r="X178" s="1228"/>
      <c r="Y178" s="1205"/>
      <c r="Z178" s="1206"/>
      <c r="AA178" s="1207"/>
      <c r="AB178" s="1205"/>
      <c r="AC178" s="1206"/>
      <c r="AD178" s="1207"/>
      <c r="AE178" s="1205"/>
      <c r="AF178" s="1206"/>
      <c r="AG178" s="1207"/>
      <c r="AH178" s="1205"/>
      <c r="AI178" s="1206"/>
      <c r="AJ178" s="1207"/>
      <c r="AK178" s="1205"/>
      <c r="AL178" s="1206"/>
      <c r="AM178" s="1207"/>
      <c r="AN178" s="1205"/>
      <c r="AO178" s="1206"/>
      <c r="AP178" s="1207"/>
      <c r="AQ178" s="1205"/>
      <c r="AR178" s="1206"/>
      <c r="AS178" s="1207"/>
      <c r="AT178" s="1205"/>
      <c r="AU178" s="1206"/>
      <c r="AV178" s="1207"/>
      <c r="AW178" s="1205"/>
      <c r="AX178" s="1206"/>
      <c r="AY178" s="1207"/>
      <c r="AZ178" s="1187"/>
      <c r="BA178" s="1188"/>
      <c r="BB178" s="1188"/>
      <c r="BC178" s="1188"/>
      <c r="BD178" s="1189"/>
    </row>
    <row r="179" spans="1:56" ht="10.5" customHeight="1">
      <c r="A179" s="1236"/>
      <c r="B179" s="1236"/>
      <c r="C179" s="1229"/>
      <c r="D179" s="1230"/>
      <c r="E179" s="1230"/>
      <c r="F179" s="1230"/>
      <c r="G179" s="1231"/>
      <c r="H179" s="1229"/>
      <c r="I179" s="1230"/>
      <c r="J179" s="1230"/>
      <c r="K179" s="1230"/>
      <c r="L179" s="1230"/>
      <c r="M179" s="1230"/>
      <c r="N179" s="1230"/>
      <c r="O179" s="1230"/>
      <c r="P179" s="1230"/>
      <c r="Q179" s="1230"/>
      <c r="R179" s="1230"/>
      <c r="S179" s="1230"/>
      <c r="T179" s="1230"/>
      <c r="U179" s="1230"/>
      <c r="V179" s="1230"/>
      <c r="W179" s="1230"/>
      <c r="X179" s="1231"/>
      <c r="Y179" s="1208" t="s">
        <v>338</v>
      </c>
      <c r="Z179" s="1209"/>
      <c r="AA179" s="1210"/>
      <c r="AB179" s="1208" t="s">
        <v>338</v>
      </c>
      <c r="AC179" s="1209"/>
      <c r="AD179" s="1210"/>
      <c r="AE179" s="1208" t="s">
        <v>439</v>
      </c>
      <c r="AF179" s="1209"/>
      <c r="AG179" s="1210"/>
      <c r="AH179" s="1208" t="s">
        <v>439</v>
      </c>
      <c r="AI179" s="1209"/>
      <c r="AJ179" s="1210"/>
      <c r="AK179" s="1208" t="s">
        <v>439</v>
      </c>
      <c r="AL179" s="1209"/>
      <c r="AM179" s="1210"/>
      <c r="AN179" s="1208" t="s">
        <v>439</v>
      </c>
      <c r="AO179" s="1209"/>
      <c r="AP179" s="1210"/>
      <c r="AQ179" s="1208" t="s">
        <v>439</v>
      </c>
      <c r="AR179" s="1209"/>
      <c r="AS179" s="1210"/>
      <c r="AT179" s="1208" t="s">
        <v>439</v>
      </c>
      <c r="AU179" s="1209"/>
      <c r="AV179" s="1210"/>
      <c r="AW179" s="1208" t="s">
        <v>439</v>
      </c>
      <c r="AX179" s="1209"/>
      <c r="AY179" s="1210"/>
      <c r="AZ179" s="1190"/>
      <c r="BA179" s="1191"/>
      <c r="BB179" s="1191"/>
      <c r="BC179" s="1191"/>
      <c r="BD179" s="1192"/>
    </row>
    <row r="180" spans="1:56" ht="10.5" customHeight="1">
      <c r="A180" s="1236"/>
      <c r="B180" s="1236"/>
      <c r="C180" s="1229"/>
      <c r="D180" s="1230"/>
      <c r="E180" s="1230"/>
      <c r="F180" s="1230"/>
      <c r="G180" s="1231"/>
      <c r="H180" s="1232"/>
      <c r="I180" s="1233"/>
      <c r="J180" s="1233"/>
      <c r="K180" s="1233"/>
      <c r="L180" s="1233"/>
      <c r="M180" s="1233"/>
      <c r="N180" s="1233"/>
      <c r="O180" s="1233"/>
      <c r="P180" s="1233"/>
      <c r="Q180" s="1233"/>
      <c r="R180" s="1233"/>
      <c r="S180" s="1233"/>
      <c r="T180" s="1233"/>
      <c r="U180" s="1233"/>
      <c r="V180" s="1233"/>
      <c r="W180" s="1233"/>
      <c r="X180" s="1234"/>
      <c r="Y180" s="1211"/>
      <c r="Z180" s="1212"/>
      <c r="AA180" s="1213"/>
      <c r="AB180" s="1211"/>
      <c r="AC180" s="1212"/>
      <c r="AD180" s="1213"/>
      <c r="AE180" s="1211"/>
      <c r="AF180" s="1212"/>
      <c r="AG180" s="1213"/>
      <c r="AH180" s="1211"/>
      <c r="AI180" s="1212"/>
      <c r="AJ180" s="1213"/>
      <c r="AK180" s="1211"/>
      <c r="AL180" s="1212"/>
      <c r="AM180" s="1213"/>
      <c r="AN180" s="1211"/>
      <c r="AO180" s="1212"/>
      <c r="AP180" s="1213"/>
      <c r="AQ180" s="1211"/>
      <c r="AR180" s="1212"/>
      <c r="AS180" s="1213"/>
      <c r="AT180" s="1211"/>
      <c r="AU180" s="1212"/>
      <c r="AV180" s="1213"/>
      <c r="AW180" s="1211"/>
      <c r="AX180" s="1212"/>
      <c r="AY180" s="1213"/>
      <c r="AZ180" s="1193"/>
      <c r="BA180" s="1194"/>
      <c r="BB180" s="1194"/>
      <c r="BC180" s="1194"/>
      <c r="BD180" s="1195"/>
    </row>
    <row r="181" spans="1:56" ht="10.5" customHeight="1">
      <c r="A181" s="1236"/>
      <c r="B181" s="1236"/>
      <c r="C181" s="1229"/>
      <c r="D181" s="1230"/>
      <c r="E181" s="1230"/>
      <c r="F181" s="1230"/>
      <c r="G181" s="1231"/>
      <c r="H181" s="1226" t="s">
        <v>684</v>
      </c>
      <c r="I181" s="1227"/>
      <c r="J181" s="1227"/>
      <c r="K181" s="1227"/>
      <c r="L181" s="1227"/>
      <c r="M181" s="1227"/>
      <c r="N181" s="1227"/>
      <c r="O181" s="1227"/>
      <c r="P181" s="1227"/>
      <c r="Q181" s="1227"/>
      <c r="R181" s="1227"/>
      <c r="S181" s="1227"/>
      <c r="T181" s="1227"/>
      <c r="U181" s="1227"/>
      <c r="V181" s="1227"/>
      <c r="W181" s="1227"/>
      <c r="X181" s="1228"/>
      <c r="Y181" s="1205"/>
      <c r="Z181" s="1206"/>
      <c r="AA181" s="1207"/>
      <c r="AB181" s="1205"/>
      <c r="AC181" s="1206"/>
      <c r="AD181" s="1207"/>
      <c r="AE181" s="1205"/>
      <c r="AF181" s="1206"/>
      <c r="AG181" s="1207"/>
      <c r="AH181" s="1205"/>
      <c r="AI181" s="1206"/>
      <c r="AJ181" s="1207"/>
      <c r="AK181" s="1205"/>
      <c r="AL181" s="1206"/>
      <c r="AM181" s="1207"/>
      <c r="AN181" s="1205"/>
      <c r="AO181" s="1206"/>
      <c r="AP181" s="1207"/>
      <c r="AQ181" s="1205"/>
      <c r="AR181" s="1206"/>
      <c r="AS181" s="1207"/>
      <c r="AT181" s="1205"/>
      <c r="AU181" s="1206"/>
      <c r="AV181" s="1207"/>
      <c r="AW181" s="1205"/>
      <c r="AX181" s="1206"/>
      <c r="AY181" s="1207"/>
      <c r="AZ181" s="1187"/>
      <c r="BA181" s="1188"/>
      <c r="BB181" s="1188"/>
      <c r="BC181" s="1188"/>
      <c r="BD181" s="1189"/>
    </row>
    <row r="182" spans="1:56" ht="10.5" customHeight="1">
      <c r="A182" s="1236"/>
      <c r="B182" s="1236"/>
      <c r="C182" s="1229"/>
      <c r="D182" s="1230"/>
      <c r="E182" s="1230"/>
      <c r="F182" s="1230"/>
      <c r="G182" s="1231"/>
      <c r="H182" s="1229"/>
      <c r="I182" s="1230"/>
      <c r="J182" s="1230"/>
      <c r="K182" s="1230"/>
      <c r="L182" s="1230"/>
      <c r="M182" s="1230"/>
      <c r="N182" s="1230"/>
      <c r="O182" s="1230"/>
      <c r="P182" s="1230"/>
      <c r="Q182" s="1230"/>
      <c r="R182" s="1230"/>
      <c r="S182" s="1230"/>
      <c r="T182" s="1230"/>
      <c r="U182" s="1230"/>
      <c r="V182" s="1230"/>
      <c r="W182" s="1230"/>
      <c r="X182" s="1231"/>
      <c r="Y182" s="1208" t="s">
        <v>338</v>
      </c>
      <c r="Z182" s="1209"/>
      <c r="AA182" s="1210"/>
      <c r="AB182" s="1208" t="s">
        <v>338</v>
      </c>
      <c r="AC182" s="1209"/>
      <c r="AD182" s="1210"/>
      <c r="AE182" s="1208" t="s">
        <v>439</v>
      </c>
      <c r="AF182" s="1209"/>
      <c r="AG182" s="1210"/>
      <c r="AH182" s="1208" t="s">
        <v>439</v>
      </c>
      <c r="AI182" s="1209"/>
      <c r="AJ182" s="1210"/>
      <c r="AK182" s="1208" t="s">
        <v>439</v>
      </c>
      <c r="AL182" s="1209"/>
      <c r="AM182" s="1210"/>
      <c r="AN182" s="1208" t="s">
        <v>439</v>
      </c>
      <c r="AO182" s="1209"/>
      <c r="AP182" s="1210"/>
      <c r="AQ182" s="1208" t="s">
        <v>439</v>
      </c>
      <c r="AR182" s="1209"/>
      <c r="AS182" s="1210"/>
      <c r="AT182" s="1208" t="s">
        <v>439</v>
      </c>
      <c r="AU182" s="1209"/>
      <c r="AV182" s="1210"/>
      <c r="AW182" s="1208" t="s">
        <v>439</v>
      </c>
      <c r="AX182" s="1209"/>
      <c r="AY182" s="1210"/>
      <c r="AZ182" s="1190"/>
      <c r="BA182" s="1191"/>
      <c r="BB182" s="1191"/>
      <c r="BC182" s="1191"/>
      <c r="BD182" s="1192"/>
    </row>
    <row r="183" spans="1:56" ht="10.5" customHeight="1">
      <c r="A183" s="1237"/>
      <c r="B183" s="1237"/>
      <c r="C183" s="1232"/>
      <c r="D183" s="1233"/>
      <c r="E183" s="1233"/>
      <c r="F183" s="1233"/>
      <c r="G183" s="1234"/>
      <c r="H183" s="1232"/>
      <c r="I183" s="1233"/>
      <c r="J183" s="1233"/>
      <c r="K183" s="1233"/>
      <c r="L183" s="1233"/>
      <c r="M183" s="1233"/>
      <c r="N183" s="1233"/>
      <c r="O183" s="1233"/>
      <c r="P183" s="1233"/>
      <c r="Q183" s="1233"/>
      <c r="R183" s="1233"/>
      <c r="S183" s="1233"/>
      <c r="T183" s="1233"/>
      <c r="U183" s="1233"/>
      <c r="V183" s="1233"/>
      <c r="W183" s="1233"/>
      <c r="X183" s="1234"/>
      <c r="Y183" s="1211"/>
      <c r="Z183" s="1212"/>
      <c r="AA183" s="1213"/>
      <c r="AB183" s="1211"/>
      <c r="AC183" s="1212"/>
      <c r="AD183" s="1213"/>
      <c r="AE183" s="1211"/>
      <c r="AF183" s="1212"/>
      <c r="AG183" s="1213"/>
      <c r="AH183" s="1211"/>
      <c r="AI183" s="1212"/>
      <c r="AJ183" s="1213"/>
      <c r="AK183" s="1211"/>
      <c r="AL183" s="1212"/>
      <c r="AM183" s="1213"/>
      <c r="AN183" s="1211"/>
      <c r="AO183" s="1212"/>
      <c r="AP183" s="1213"/>
      <c r="AQ183" s="1211"/>
      <c r="AR183" s="1212"/>
      <c r="AS183" s="1213"/>
      <c r="AT183" s="1211"/>
      <c r="AU183" s="1212"/>
      <c r="AV183" s="1213"/>
      <c r="AW183" s="1211"/>
      <c r="AX183" s="1212"/>
      <c r="AY183" s="1213"/>
      <c r="AZ183" s="1193"/>
      <c r="BA183" s="1194"/>
      <c r="BB183" s="1194"/>
      <c r="BC183" s="1194"/>
      <c r="BD183" s="1195"/>
    </row>
    <row r="184" spans="1:56" ht="10.5" customHeight="1">
      <c r="A184" s="228"/>
      <c r="B184" s="229"/>
      <c r="C184" s="229"/>
      <c r="D184" s="229"/>
      <c r="E184" s="229"/>
      <c r="F184" s="229"/>
      <c r="G184" s="229"/>
      <c r="H184" s="1181" t="s">
        <v>348</v>
      </c>
      <c r="I184" s="1181"/>
      <c r="J184" s="1181"/>
      <c r="K184" s="1181"/>
      <c r="L184" s="1181"/>
      <c r="M184" s="1181"/>
      <c r="N184" s="1181"/>
      <c r="O184" s="1181"/>
      <c r="P184" s="1181"/>
      <c r="Q184" s="1181"/>
      <c r="R184" s="1181"/>
      <c r="S184" s="1181"/>
      <c r="T184" s="1181"/>
      <c r="U184" s="1181"/>
      <c r="V184" s="1181"/>
      <c r="W184" s="1181"/>
      <c r="X184" s="1181"/>
      <c r="Y184" s="1181"/>
      <c r="Z184" s="1181"/>
      <c r="AA184" s="1181"/>
      <c r="AB184" s="1181"/>
      <c r="AC184" s="1181"/>
      <c r="AD184" s="1181"/>
      <c r="AE184" s="1181"/>
      <c r="AF184" s="1181"/>
      <c r="AG184" s="1181"/>
      <c r="AH184" s="1181"/>
      <c r="AI184" s="1181"/>
      <c r="AJ184" s="1181"/>
      <c r="AK184" s="1181"/>
      <c r="AL184" s="1181"/>
      <c r="AM184" s="1181"/>
      <c r="AN184" s="1181"/>
      <c r="AO184" s="1181"/>
      <c r="AP184" s="1181"/>
      <c r="AQ184" s="1181"/>
      <c r="AR184" s="1181"/>
      <c r="AS184" s="1181"/>
      <c r="AT184" s="1181"/>
      <c r="AU184" s="1181"/>
      <c r="AV184" s="229"/>
      <c r="AW184" s="229"/>
      <c r="AX184" s="233"/>
      <c r="AY184" s="233"/>
      <c r="AZ184" s="233"/>
      <c r="BA184" s="233"/>
      <c r="BB184" s="233"/>
      <c r="BC184" s="233"/>
      <c r="BD184" s="230" t="s">
        <v>1045</v>
      </c>
    </row>
    <row r="185" spans="1:56" ht="10.5" customHeight="1">
      <c r="A185" s="232"/>
      <c r="B185" s="232"/>
      <c r="C185" s="232"/>
      <c r="D185" s="232"/>
      <c r="E185" s="232"/>
      <c r="F185" s="232"/>
      <c r="G185" s="232"/>
      <c r="H185" s="1181"/>
      <c r="I185" s="1181"/>
      <c r="J185" s="1181"/>
      <c r="K185" s="1181"/>
      <c r="L185" s="1181"/>
      <c r="M185" s="1181"/>
      <c r="N185" s="1181"/>
      <c r="O185" s="1181"/>
      <c r="P185" s="1181"/>
      <c r="Q185" s="1181"/>
      <c r="R185" s="1181"/>
      <c r="S185" s="1181"/>
      <c r="T185" s="1181"/>
      <c r="U185" s="1181"/>
      <c r="V185" s="1181"/>
      <c r="W185" s="1181"/>
      <c r="X185" s="1181"/>
      <c r="Y185" s="1181"/>
      <c r="Z185" s="1181"/>
      <c r="AA185" s="1181"/>
      <c r="AB185" s="1181"/>
      <c r="AC185" s="1181"/>
      <c r="AD185" s="1181"/>
      <c r="AE185" s="1181"/>
      <c r="AF185" s="1181"/>
      <c r="AG185" s="1181"/>
      <c r="AH185" s="1181"/>
      <c r="AI185" s="1181"/>
      <c r="AJ185" s="1181"/>
      <c r="AK185" s="1181"/>
      <c r="AL185" s="1181"/>
      <c r="AM185" s="1181"/>
      <c r="AN185" s="1181"/>
      <c r="AO185" s="1181"/>
      <c r="AP185" s="1181"/>
      <c r="AQ185" s="1181"/>
      <c r="AR185" s="1181"/>
      <c r="AS185" s="1181"/>
      <c r="AT185" s="1181"/>
      <c r="AU185" s="1181"/>
      <c r="AV185" s="228"/>
      <c r="AW185" s="228"/>
      <c r="AX185" s="228"/>
      <c r="AY185" s="228"/>
      <c r="AZ185" s="228"/>
      <c r="BA185" s="228"/>
      <c r="BB185" s="228"/>
      <c r="BC185" s="228"/>
      <c r="BD185" s="230" t="s">
        <v>1053</v>
      </c>
    </row>
    <row r="186" spans="1:56" ht="10.5" customHeight="1">
      <c r="A186" s="1250" t="s">
        <v>353</v>
      </c>
      <c r="B186" s="1250" t="s">
        <v>679</v>
      </c>
      <c r="C186" s="1182" t="s">
        <v>355</v>
      </c>
      <c r="D186" s="1182"/>
      <c r="E186" s="1182"/>
      <c r="F186" s="1182"/>
      <c r="G186" s="1182"/>
      <c r="H186" s="1183" t="s">
        <v>356</v>
      </c>
      <c r="I186" s="1183"/>
      <c r="J186" s="1183"/>
      <c r="K186" s="1183"/>
      <c r="L186" s="1183"/>
      <c r="M186" s="1183"/>
      <c r="N186" s="1183"/>
      <c r="O186" s="1183"/>
      <c r="P186" s="1183"/>
      <c r="Q186" s="1183"/>
      <c r="R186" s="1183"/>
      <c r="S186" s="1183"/>
      <c r="T186" s="1183"/>
      <c r="U186" s="1183"/>
      <c r="V186" s="1183"/>
      <c r="W186" s="1183"/>
      <c r="X186" s="1183"/>
      <c r="Y186" s="1184" t="s">
        <v>354</v>
      </c>
      <c r="Z186" s="1184"/>
      <c r="AA186" s="1184"/>
      <c r="AB186" s="1184"/>
      <c r="AC186" s="1184"/>
      <c r="AD186" s="1184"/>
      <c r="AE186" s="1184"/>
      <c r="AF186" s="1184"/>
      <c r="AG186" s="1184"/>
      <c r="AH186" s="1184"/>
      <c r="AI186" s="1184"/>
      <c r="AJ186" s="1184"/>
      <c r="AK186" s="1184"/>
      <c r="AL186" s="1184"/>
      <c r="AM186" s="1184"/>
      <c r="AN186" s="1184"/>
      <c r="AO186" s="1184"/>
      <c r="AP186" s="1184"/>
      <c r="AQ186" s="1184"/>
      <c r="AR186" s="1184"/>
      <c r="AS186" s="1184"/>
      <c r="AT186" s="1184"/>
      <c r="AU186" s="1184"/>
      <c r="AV186" s="1184"/>
      <c r="AW186" s="1184"/>
      <c r="AX186" s="1184"/>
      <c r="AY186" s="1184"/>
      <c r="AZ186" s="1185" t="s">
        <v>689</v>
      </c>
      <c r="BA186" s="1185"/>
      <c r="BB186" s="1185"/>
      <c r="BC186" s="1185"/>
      <c r="BD186" s="1185"/>
    </row>
    <row r="187" spans="1:56" ht="10.5" customHeight="1">
      <c r="A187" s="1250"/>
      <c r="B187" s="1250"/>
      <c r="C187" s="1182"/>
      <c r="D187" s="1182"/>
      <c r="E187" s="1182"/>
      <c r="F187" s="1182"/>
      <c r="G187" s="1182"/>
      <c r="H187" s="1183"/>
      <c r="I187" s="1183"/>
      <c r="J187" s="1183"/>
      <c r="K187" s="1183"/>
      <c r="L187" s="1183"/>
      <c r="M187" s="1183"/>
      <c r="N187" s="1183"/>
      <c r="O187" s="1183"/>
      <c r="P187" s="1183"/>
      <c r="Q187" s="1183"/>
      <c r="R187" s="1183"/>
      <c r="S187" s="1183"/>
      <c r="T187" s="1183"/>
      <c r="U187" s="1183"/>
      <c r="V187" s="1183"/>
      <c r="W187" s="1183"/>
      <c r="X187" s="1183"/>
      <c r="Y187" s="1272" t="s">
        <v>688</v>
      </c>
      <c r="Z187" s="1273"/>
      <c r="AA187" s="1273"/>
      <c r="AB187" s="1273"/>
      <c r="AC187" s="1273"/>
      <c r="AD187" s="1273"/>
      <c r="AE187" s="1273"/>
      <c r="AF187" s="1273"/>
      <c r="AG187" s="1273"/>
      <c r="AH187" s="1273"/>
      <c r="AI187" s="1273"/>
      <c r="AJ187" s="1273"/>
      <c r="AK187" s="1273"/>
      <c r="AL187" s="1273"/>
      <c r="AM187" s="1273"/>
      <c r="AN187" s="1273"/>
      <c r="AO187" s="1273"/>
      <c r="AP187" s="1273"/>
      <c r="AQ187" s="1273"/>
      <c r="AR187" s="1273"/>
      <c r="AS187" s="1273"/>
      <c r="AT187" s="1273"/>
      <c r="AU187" s="1273"/>
      <c r="AV187" s="1273"/>
      <c r="AW187" s="1273"/>
      <c r="AX187" s="1273"/>
      <c r="AY187" s="1274"/>
      <c r="AZ187" s="1186" t="s">
        <v>683</v>
      </c>
      <c r="BA187" s="1186"/>
      <c r="BB187" s="1186"/>
      <c r="BC187" s="1186"/>
      <c r="BD187" s="1186"/>
    </row>
    <row r="188" spans="1:56" ht="10.5" customHeight="1">
      <c r="A188" s="1235" t="s">
        <v>359</v>
      </c>
      <c r="B188" s="1251" t="s">
        <v>1028</v>
      </c>
      <c r="C188" s="1214" t="s">
        <v>371</v>
      </c>
      <c r="D188" s="1215"/>
      <c r="E188" s="1215"/>
      <c r="F188" s="1215"/>
      <c r="G188" s="1216"/>
      <c r="H188" s="1214" t="s">
        <v>697</v>
      </c>
      <c r="I188" s="1215"/>
      <c r="J188" s="1215"/>
      <c r="K188" s="1215"/>
      <c r="L188" s="1215"/>
      <c r="M188" s="1215"/>
      <c r="N188" s="1215"/>
      <c r="O188" s="1215"/>
      <c r="P188" s="1215"/>
      <c r="Q188" s="1215"/>
      <c r="R188" s="1215"/>
      <c r="S188" s="1215"/>
      <c r="T188" s="1215"/>
      <c r="U188" s="1215"/>
      <c r="V188" s="1215"/>
      <c r="W188" s="1215"/>
      <c r="X188" s="1216"/>
      <c r="Y188" s="1205"/>
      <c r="Z188" s="1206"/>
      <c r="AA188" s="1207"/>
      <c r="AB188" s="1205"/>
      <c r="AC188" s="1206"/>
      <c r="AD188" s="1207"/>
      <c r="AE188" s="1205"/>
      <c r="AF188" s="1206"/>
      <c r="AG188" s="1207"/>
      <c r="AH188" s="1205"/>
      <c r="AI188" s="1206"/>
      <c r="AJ188" s="1207"/>
      <c r="AK188" s="1205"/>
      <c r="AL188" s="1206"/>
      <c r="AM188" s="1207"/>
      <c r="AN188" s="1205"/>
      <c r="AO188" s="1206"/>
      <c r="AP188" s="1207"/>
      <c r="AQ188" s="1205"/>
      <c r="AR188" s="1206"/>
      <c r="AS188" s="1207"/>
      <c r="AT188" s="1205"/>
      <c r="AU188" s="1206"/>
      <c r="AV188" s="1207"/>
      <c r="AW188" s="1205"/>
      <c r="AX188" s="1206"/>
      <c r="AY188" s="1207"/>
      <c r="AZ188" s="1187"/>
      <c r="BA188" s="1188"/>
      <c r="BB188" s="1188"/>
      <c r="BC188" s="1188"/>
      <c r="BD188" s="1189"/>
    </row>
    <row r="189" spans="1:56" ht="10.5" customHeight="1">
      <c r="A189" s="1236"/>
      <c r="B189" s="1252"/>
      <c r="C189" s="1217"/>
      <c r="D189" s="1218"/>
      <c r="E189" s="1218"/>
      <c r="F189" s="1218"/>
      <c r="G189" s="1219"/>
      <c r="H189" s="1217"/>
      <c r="I189" s="1218"/>
      <c r="J189" s="1218"/>
      <c r="K189" s="1218"/>
      <c r="L189" s="1218"/>
      <c r="M189" s="1218"/>
      <c r="N189" s="1218"/>
      <c r="O189" s="1218"/>
      <c r="P189" s="1218"/>
      <c r="Q189" s="1218"/>
      <c r="R189" s="1218"/>
      <c r="S189" s="1218"/>
      <c r="T189" s="1218"/>
      <c r="U189" s="1218"/>
      <c r="V189" s="1218"/>
      <c r="W189" s="1218"/>
      <c r="X189" s="1219"/>
      <c r="Y189" s="1208" t="s">
        <v>338</v>
      </c>
      <c r="Z189" s="1209"/>
      <c r="AA189" s="1210"/>
      <c r="AB189" s="1208" t="s">
        <v>338</v>
      </c>
      <c r="AC189" s="1209"/>
      <c r="AD189" s="1210"/>
      <c r="AE189" s="1208" t="s">
        <v>439</v>
      </c>
      <c r="AF189" s="1209"/>
      <c r="AG189" s="1210"/>
      <c r="AH189" s="1208" t="s">
        <v>439</v>
      </c>
      <c r="AI189" s="1209"/>
      <c r="AJ189" s="1210"/>
      <c r="AK189" s="1208" t="s">
        <v>439</v>
      </c>
      <c r="AL189" s="1209"/>
      <c r="AM189" s="1210"/>
      <c r="AN189" s="1208" t="s">
        <v>439</v>
      </c>
      <c r="AO189" s="1209"/>
      <c r="AP189" s="1210"/>
      <c r="AQ189" s="1208" t="s">
        <v>439</v>
      </c>
      <c r="AR189" s="1209"/>
      <c r="AS189" s="1210"/>
      <c r="AT189" s="1208" t="s">
        <v>439</v>
      </c>
      <c r="AU189" s="1209"/>
      <c r="AV189" s="1210"/>
      <c r="AW189" s="1208" t="s">
        <v>439</v>
      </c>
      <c r="AX189" s="1209"/>
      <c r="AY189" s="1210"/>
      <c r="AZ189" s="1190"/>
      <c r="BA189" s="1191"/>
      <c r="BB189" s="1191"/>
      <c r="BC189" s="1191"/>
      <c r="BD189" s="1192"/>
    </row>
    <row r="190" spans="1:56" ht="10.5" customHeight="1">
      <c r="A190" s="1236"/>
      <c r="B190" s="1252"/>
      <c r="C190" s="1217"/>
      <c r="D190" s="1218"/>
      <c r="E190" s="1218"/>
      <c r="F190" s="1218"/>
      <c r="G190" s="1219"/>
      <c r="H190" s="1217"/>
      <c r="I190" s="1218"/>
      <c r="J190" s="1218"/>
      <c r="K190" s="1218"/>
      <c r="L190" s="1218"/>
      <c r="M190" s="1218"/>
      <c r="N190" s="1218"/>
      <c r="O190" s="1218"/>
      <c r="P190" s="1218"/>
      <c r="Q190" s="1218"/>
      <c r="R190" s="1218"/>
      <c r="S190" s="1218"/>
      <c r="T190" s="1218"/>
      <c r="U190" s="1218"/>
      <c r="V190" s="1218"/>
      <c r="W190" s="1218"/>
      <c r="X190" s="1219"/>
      <c r="Y190" s="1223"/>
      <c r="Z190" s="1224"/>
      <c r="AA190" s="1225"/>
      <c r="AB190" s="1223"/>
      <c r="AC190" s="1224"/>
      <c r="AD190" s="1225"/>
      <c r="AE190" s="1223"/>
      <c r="AF190" s="1224"/>
      <c r="AG190" s="1225"/>
      <c r="AH190" s="1223"/>
      <c r="AI190" s="1224"/>
      <c r="AJ190" s="1225"/>
      <c r="AK190" s="1223"/>
      <c r="AL190" s="1224"/>
      <c r="AM190" s="1225"/>
      <c r="AN190" s="1223"/>
      <c r="AO190" s="1224"/>
      <c r="AP190" s="1225"/>
      <c r="AQ190" s="1223"/>
      <c r="AR190" s="1224"/>
      <c r="AS190" s="1225"/>
      <c r="AT190" s="1223"/>
      <c r="AU190" s="1224"/>
      <c r="AV190" s="1225"/>
      <c r="AW190" s="1223"/>
      <c r="AX190" s="1224"/>
      <c r="AY190" s="1225"/>
      <c r="AZ190" s="1190"/>
      <c r="BA190" s="1191"/>
      <c r="BB190" s="1191"/>
      <c r="BC190" s="1191"/>
      <c r="BD190" s="1192"/>
    </row>
    <row r="191" spans="1:56" ht="10.5" customHeight="1">
      <c r="A191" s="1236"/>
      <c r="B191" s="1252"/>
      <c r="C191" s="1220"/>
      <c r="D191" s="1221"/>
      <c r="E191" s="1221"/>
      <c r="F191" s="1221"/>
      <c r="G191" s="1222"/>
      <c r="H191" s="1220"/>
      <c r="I191" s="1221"/>
      <c r="J191" s="1221"/>
      <c r="K191" s="1221"/>
      <c r="L191" s="1221"/>
      <c r="M191" s="1221"/>
      <c r="N191" s="1221"/>
      <c r="O191" s="1221"/>
      <c r="P191" s="1221"/>
      <c r="Q191" s="1221"/>
      <c r="R191" s="1221"/>
      <c r="S191" s="1221"/>
      <c r="T191" s="1221"/>
      <c r="U191" s="1221"/>
      <c r="V191" s="1221"/>
      <c r="W191" s="1221"/>
      <c r="X191" s="1222"/>
      <c r="Y191" s="1211"/>
      <c r="Z191" s="1212"/>
      <c r="AA191" s="1213"/>
      <c r="AB191" s="1211"/>
      <c r="AC191" s="1212"/>
      <c r="AD191" s="1213"/>
      <c r="AE191" s="1211"/>
      <c r="AF191" s="1212"/>
      <c r="AG191" s="1213"/>
      <c r="AH191" s="1211"/>
      <c r="AI191" s="1212"/>
      <c r="AJ191" s="1213"/>
      <c r="AK191" s="1211"/>
      <c r="AL191" s="1212"/>
      <c r="AM191" s="1213"/>
      <c r="AN191" s="1211"/>
      <c r="AO191" s="1212"/>
      <c r="AP191" s="1213"/>
      <c r="AQ191" s="1211"/>
      <c r="AR191" s="1212"/>
      <c r="AS191" s="1213"/>
      <c r="AT191" s="1211"/>
      <c r="AU191" s="1212"/>
      <c r="AV191" s="1213"/>
      <c r="AW191" s="1211"/>
      <c r="AX191" s="1212"/>
      <c r="AY191" s="1213"/>
      <c r="AZ191" s="1193"/>
      <c r="BA191" s="1194"/>
      <c r="BB191" s="1194"/>
      <c r="BC191" s="1194"/>
      <c r="BD191" s="1195"/>
    </row>
    <row r="192" spans="1:56" ht="10.5" customHeight="1">
      <c r="A192" s="1236"/>
      <c r="B192" s="1252"/>
      <c r="C192" s="1214" t="s">
        <v>372</v>
      </c>
      <c r="D192" s="1215"/>
      <c r="E192" s="1215"/>
      <c r="F192" s="1215"/>
      <c r="G192" s="1216"/>
      <c r="H192" s="1226" t="s">
        <v>690</v>
      </c>
      <c r="I192" s="1227"/>
      <c r="J192" s="1227"/>
      <c r="K192" s="1227"/>
      <c r="L192" s="1227"/>
      <c r="M192" s="1227"/>
      <c r="N192" s="1227"/>
      <c r="O192" s="1227"/>
      <c r="P192" s="1227"/>
      <c r="Q192" s="1227"/>
      <c r="R192" s="1227"/>
      <c r="S192" s="1227"/>
      <c r="T192" s="1227"/>
      <c r="U192" s="1227"/>
      <c r="V192" s="1227"/>
      <c r="W192" s="1227"/>
      <c r="X192" s="1228"/>
      <c r="Y192" s="1205"/>
      <c r="Z192" s="1206"/>
      <c r="AA192" s="1207"/>
      <c r="AB192" s="1205"/>
      <c r="AC192" s="1206"/>
      <c r="AD192" s="1207"/>
      <c r="AE192" s="1205"/>
      <c r="AF192" s="1206"/>
      <c r="AG192" s="1207"/>
      <c r="AH192" s="1205"/>
      <c r="AI192" s="1206"/>
      <c r="AJ192" s="1207"/>
      <c r="AK192" s="1205"/>
      <c r="AL192" s="1206"/>
      <c r="AM192" s="1207"/>
      <c r="AN192" s="1205"/>
      <c r="AO192" s="1206"/>
      <c r="AP192" s="1207"/>
      <c r="AQ192" s="1205"/>
      <c r="AR192" s="1206"/>
      <c r="AS192" s="1207"/>
      <c r="AT192" s="1205"/>
      <c r="AU192" s="1206"/>
      <c r="AV192" s="1207"/>
      <c r="AW192" s="1205"/>
      <c r="AX192" s="1206"/>
      <c r="AY192" s="1207"/>
      <c r="AZ192" s="1187"/>
      <c r="BA192" s="1188"/>
      <c r="BB192" s="1188"/>
      <c r="BC192" s="1188"/>
      <c r="BD192" s="1189"/>
    </row>
    <row r="193" spans="1:56" ht="10.5" customHeight="1">
      <c r="A193" s="1236"/>
      <c r="B193" s="1252"/>
      <c r="C193" s="1217"/>
      <c r="D193" s="1218"/>
      <c r="E193" s="1218"/>
      <c r="F193" s="1218"/>
      <c r="G193" s="1219"/>
      <c r="H193" s="1229"/>
      <c r="I193" s="1230"/>
      <c r="J193" s="1230"/>
      <c r="K193" s="1230"/>
      <c r="L193" s="1230"/>
      <c r="M193" s="1230"/>
      <c r="N193" s="1230"/>
      <c r="O193" s="1230"/>
      <c r="P193" s="1230"/>
      <c r="Q193" s="1230"/>
      <c r="R193" s="1230"/>
      <c r="S193" s="1230"/>
      <c r="T193" s="1230"/>
      <c r="U193" s="1230"/>
      <c r="V193" s="1230"/>
      <c r="W193" s="1230"/>
      <c r="X193" s="1231"/>
      <c r="Y193" s="1208" t="s">
        <v>338</v>
      </c>
      <c r="Z193" s="1209"/>
      <c r="AA193" s="1210"/>
      <c r="AB193" s="1208" t="s">
        <v>338</v>
      </c>
      <c r="AC193" s="1209"/>
      <c r="AD193" s="1210"/>
      <c r="AE193" s="1208" t="s">
        <v>439</v>
      </c>
      <c r="AF193" s="1209"/>
      <c r="AG193" s="1210"/>
      <c r="AH193" s="1208" t="s">
        <v>439</v>
      </c>
      <c r="AI193" s="1209"/>
      <c r="AJ193" s="1210"/>
      <c r="AK193" s="1208" t="s">
        <v>439</v>
      </c>
      <c r="AL193" s="1209"/>
      <c r="AM193" s="1210"/>
      <c r="AN193" s="1208" t="s">
        <v>439</v>
      </c>
      <c r="AO193" s="1209"/>
      <c r="AP193" s="1210"/>
      <c r="AQ193" s="1208" t="s">
        <v>439</v>
      </c>
      <c r="AR193" s="1209"/>
      <c r="AS193" s="1210"/>
      <c r="AT193" s="1208" t="s">
        <v>439</v>
      </c>
      <c r="AU193" s="1209"/>
      <c r="AV193" s="1210"/>
      <c r="AW193" s="1208" t="s">
        <v>439</v>
      </c>
      <c r="AX193" s="1209"/>
      <c r="AY193" s="1210"/>
      <c r="AZ193" s="1190"/>
      <c r="BA193" s="1191"/>
      <c r="BB193" s="1191"/>
      <c r="BC193" s="1191"/>
      <c r="BD193" s="1192"/>
    </row>
    <row r="194" spans="1:56" ht="10.5" customHeight="1">
      <c r="A194" s="1236"/>
      <c r="B194" s="1252"/>
      <c r="C194" s="1217"/>
      <c r="D194" s="1218"/>
      <c r="E194" s="1218"/>
      <c r="F194" s="1218"/>
      <c r="G194" s="1219"/>
      <c r="H194" s="1232"/>
      <c r="I194" s="1233"/>
      <c r="J194" s="1233"/>
      <c r="K194" s="1233"/>
      <c r="L194" s="1233"/>
      <c r="M194" s="1233"/>
      <c r="N194" s="1233"/>
      <c r="O194" s="1233"/>
      <c r="P194" s="1233"/>
      <c r="Q194" s="1233"/>
      <c r="R194" s="1233"/>
      <c r="S194" s="1233"/>
      <c r="T194" s="1233"/>
      <c r="U194" s="1233"/>
      <c r="V194" s="1233"/>
      <c r="W194" s="1233"/>
      <c r="X194" s="1234"/>
      <c r="Y194" s="1211"/>
      <c r="Z194" s="1212"/>
      <c r="AA194" s="1213"/>
      <c r="AB194" s="1211"/>
      <c r="AC194" s="1212"/>
      <c r="AD194" s="1213"/>
      <c r="AE194" s="1211"/>
      <c r="AF194" s="1212"/>
      <c r="AG194" s="1213"/>
      <c r="AH194" s="1211"/>
      <c r="AI194" s="1212"/>
      <c r="AJ194" s="1213"/>
      <c r="AK194" s="1211"/>
      <c r="AL194" s="1212"/>
      <c r="AM194" s="1213"/>
      <c r="AN194" s="1211"/>
      <c r="AO194" s="1212"/>
      <c r="AP194" s="1213"/>
      <c r="AQ194" s="1211"/>
      <c r="AR194" s="1212"/>
      <c r="AS194" s="1213"/>
      <c r="AT194" s="1211"/>
      <c r="AU194" s="1212"/>
      <c r="AV194" s="1213"/>
      <c r="AW194" s="1211"/>
      <c r="AX194" s="1212"/>
      <c r="AY194" s="1213"/>
      <c r="AZ194" s="1193"/>
      <c r="BA194" s="1194"/>
      <c r="BB194" s="1194"/>
      <c r="BC194" s="1194"/>
      <c r="BD194" s="1195"/>
    </row>
    <row r="195" spans="1:56" ht="10.5" customHeight="1">
      <c r="A195" s="1236"/>
      <c r="B195" s="1252"/>
      <c r="C195" s="1217"/>
      <c r="D195" s="1218"/>
      <c r="E195" s="1218"/>
      <c r="F195" s="1218"/>
      <c r="G195" s="1219"/>
      <c r="H195" s="1214" t="s">
        <v>373</v>
      </c>
      <c r="I195" s="1215"/>
      <c r="J195" s="1215"/>
      <c r="K195" s="1215"/>
      <c r="L195" s="1215"/>
      <c r="M195" s="1215"/>
      <c r="N195" s="1215"/>
      <c r="O195" s="1215"/>
      <c r="P195" s="1215"/>
      <c r="Q195" s="1215"/>
      <c r="R195" s="1215"/>
      <c r="S195" s="1215"/>
      <c r="T195" s="1215"/>
      <c r="U195" s="1215"/>
      <c r="V195" s="1215"/>
      <c r="W195" s="1215"/>
      <c r="X195" s="1216"/>
      <c r="Y195" s="1205"/>
      <c r="Z195" s="1206"/>
      <c r="AA195" s="1207"/>
      <c r="AB195" s="1205"/>
      <c r="AC195" s="1206"/>
      <c r="AD195" s="1207"/>
      <c r="AE195" s="1205"/>
      <c r="AF195" s="1206"/>
      <c r="AG195" s="1207"/>
      <c r="AH195" s="1205"/>
      <c r="AI195" s="1206"/>
      <c r="AJ195" s="1207"/>
      <c r="AK195" s="1205"/>
      <c r="AL195" s="1206"/>
      <c r="AM195" s="1207"/>
      <c r="AN195" s="1205"/>
      <c r="AO195" s="1206"/>
      <c r="AP195" s="1207"/>
      <c r="AQ195" s="1205"/>
      <c r="AR195" s="1206"/>
      <c r="AS195" s="1207"/>
      <c r="AT195" s="1205"/>
      <c r="AU195" s="1206"/>
      <c r="AV195" s="1207"/>
      <c r="AW195" s="1205"/>
      <c r="AX195" s="1206"/>
      <c r="AY195" s="1207"/>
      <c r="AZ195" s="1187"/>
      <c r="BA195" s="1188"/>
      <c r="BB195" s="1188"/>
      <c r="BC195" s="1188"/>
      <c r="BD195" s="1189"/>
    </row>
    <row r="196" spans="1:56" ht="10.5" customHeight="1">
      <c r="A196" s="1236"/>
      <c r="B196" s="1252"/>
      <c r="C196" s="1217"/>
      <c r="D196" s="1218"/>
      <c r="E196" s="1218"/>
      <c r="F196" s="1218"/>
      <c r="G196" s="1219"/>
      <c r="H196" s="1217"/>
      <c r="I196" s="1218"/>
      <c r="J196" s="1218"/>
      <c r="K196" s="1218"/>
      <c r="L196" s="1218"/>
      <c r="M196" s="1218"/>
      <c r="N196" s="1218"/>
      <c r="O196" s="1218"/>
      <c r="P196" s="1218"/>
      <c r="Q196" s="1218"/>
      <c r="R196" s="1218"/>
      <c r="S196" s="1218"/>
      <c r="T196" s="1218"/>
      <c r="U196" s="1218"/>
      <c r="V196" s="1218"/>
      <c r="W196" s="1218"/>
      <c r="X196" s="1219"/>
      <c r="Y196" s="1208" t="s">
        <v>338</v>
      </c>
      <c r="Z196" s="1209"/>
      <c r="AA196" s="1210"/>
      <c r="AB196" s="1208" t="s">
        <v>338</v>
      </c>
      <c r="AC196" s="1209"/>
      <c r="AD196" s="1210"/>
      <c r="AE196" s="1208" t="s">
        <v>439</v>
      </c>
      <c r="AF196" s="1209"/>
      <c r="AG196" s="1210"/>
      <c r="AH196" s="1208" t="s">
        <v>439</v>
      </c>
      <c r="AI196" s="1209"/>
      <c r="AJ196" s="1210"/>
      <c r="AK196" s="1208" t="s">
        <v>439</v>
      </c>
      <c r="AL196" s="1209"/>
      <c r="AM196" s="1210"/>
      <c r="AN196" s="1208" t="s">
        <v>439</v>
      </c>
      <c r="AO196" s="1209"/>
      <c r="AP196" s="1210"/>
      <c r="AQ196" s="1208" t="s">
        <v>439</v>
      </c>
      <c r="AR196" s="1209"/>
      <c r="AS196" s="1210"/>
      <c r="AT196" s="1208" t="s">
        <v>439</v>
      </c>
      <c r="AU196" s="1209"/>
      <c r="AV196" s="1210"/>
      <c r="AW196" s="1208" t="s">
        <v>439</v>
      </c>
      <c r="AX196" s="1209"/>
      <c r="AY196" s="1210"/>
      <c r="AZ196" s="1190"/>
      <c r="BA196" s="1191"/>
      <c r="BB196" s="1191"/>
      <c r="BC196" s="1191"/>
      <c r="BD196" s="1192"/>
    </row>
    <row r="197" spans="1:56" ht="10.5" customHeight="1">
      <c r="A197" s="1236"/>
      <c r="B197" s="1252"/>
      <c r="C197" s="1220"/>
      <c r="D197" s="1221"/>
      <c r="E197" s="1221"/>
      <c r="F197" s="1221"/>
      <c r="G197" s="1222"/>
      <c r="H197" s="1220"/>
      <c r="I197" s="1221"/>
      <c r="J197" s="1221"/>
      <c r="K197" s="1221"/>
      <c r="L197" s="1221"/>
      <c r="M197" s="1221"/>
      <c r="N197" s="1221"/>
      <c r="O197" s="1221"/>
      <c r="P197" s="1221"/>
      <c r="Q197" s="1221"/>
      <c r="R197" s="1221"/>
      <c r="S197" s="1221"/>
      <c r="T197" s="1221"/>
      <c r="U197" s="1221"/>
      <c r="V197" s="1221"/>
      <c r="W197" s="1221"/>
      <c r="X197" s="1222"/>
      <c r="Y197" s="1211"/>
      <c r="Z197" s="1212"/>
      <c r="AA197" s="1213"/>
      <c r="AB197" s="1211"/>
      <c r="AC197" s="1212"/>
      <c r="AD197" s="1213"/>
      <c r="AE197" s="1211"/>
      <c r="AF197" s="1212"/>
      <c r="AG197" s="1213"/>
      <c r="AH197" s="1211"/>
      <c r="AI197" s="1212"/>
      <c r="AJ197" s="1213"/>
      <c r="AK197" s="1211"/>
      <c r="AL197" s="1212"/>
      <c r="AM197" s="1213"/>
      <c r="AN197" s="1211"/>
      <c r="AO197" s="1212"/>
      <c r="AP197" s="1213"/>
      <c r="AQ197" s="1211"/>
      <c r="AR197" s="1212"/>
      <c r="AS197" s="1213"/>
      <c r="AT197" s="1211"/>
      <c r="AU197" s="1212"/>
      <c r="AV197" s="1213"/>
      <c r="AW197" s="1211"/>
      <c r="AX197" s="1212"/>
      <c r="AY197" s="1213"/>
      <c r="AZ197" s="1193"/>
      <c r="BA197" s="1194"/>
      <c r="BB197" s="1194"/>
      <c r="BC197" s="1194"/>
      <c r="BD197" s="1195"/>
    </row>
    <row r="198" spans="1:56" ht="10.5" customHeight="1">
      <c r="A198" s="1236"/>
      <c r="B198" s="1252"/>
      <c r="C198" s="1214" t="s">
        <v>1029</v>
      </c>
      <c r="D198" s="1215"/>
      <c r="E198" s="1215"/>
      <c r="F198" s="1215"/>
      <c r="G198" s="1216"/>
      <c r="H198" s="1226" t="s">
        <v>374</v>
      </c>
      <c r="I198" s="1227"/>
      <c r="J198" s="1227"/>
      <c r="K198" s="1227"/>
      <c r="L198" s="1227"/>
      <c r="M198" s="1227"/>
      <c r="N198" s="1227"/>
      <c r="O198" s="1227"/>
      <c r="P198" s="1227"/>
      <c r="Q198" s="1227"/>
      <c r="R198" s="1227"/>
      <c r="S198" s="1227"/>
      <c r="T198" s="1227"/>
      <c r="U198" s="1227"/>
      <c r="V198" s="1227"/>
      <c r="W198" s="1227"/>
      <c r="X198" s="1228"/>
      <c r="Y198" s="1196"/>
      <c r="Z198" s="1197"/>
      <c r="AA198" s="1198"/>
      <c r="AB198" s="1196"/>
      <c r="AC198" s="1197"/>
      <c r="AD198" s="1198"/>
      <c r="AE198" s="1196"/>
      <c r="AF198" s="1197"/>
      <c r="AG198" s="1198"/>
      <c r="AH198" s="1196"/>
      <c r="AI198" s="1197"/>
      <c r="AJ198" s="1198"/>
      <c r="AK198" s="1196"/>
      <c r="AL198" s="1197"/>
      <c r="AM198" s="1198"/>
      <c r="AN198" s="1196"/>
      <c r="AO198" s="1197"/>
      <c r="AP198" s="1198"/>
      <c r="AQ198" s="1196"/>
      <c r="AR198" s="1197"/>
      <c r="AS198" s="1198"/>
      <c r="AT198" s="1196"/>
      <c r="AU198" s="1197"/>
      <c r="AV198" s="1198"/>
      <c r="AW198" s="1196"/>
      <c r="AX198" s="1197"/>
      <c r="AY198" s="1198"/>
      <c r="AZ198" s="1187"/>
      <c r="BA198" s="1188"/>
      <c r="BB198" s="1188"/>
      <c r="BC198" s="1188"/>
      <c r="BD198" s="1189"/>
    </row>
    <row r="199" spans="1:56" ht="10.5" customHeight="1">
      <c r="A199" s="1236"/>
      <c r="B199" s="1252"/>
      <c r="C199" s="1217"/>
      <c r="D199" s="1218"/>
      <c r="E199" s="1218"/>
      <c r="F199" s="1218"/>
      <c r="G199" s="1219"/>
      <c r="H199" s="1229"/>
      <c r="I199" s="1230"/>
      <c r="J199" s="1230"/>
      <c r="K199" s="1230"/>
      <c r="L199" s="1230"/>
      <c r="M199" s="1230"/>
      <c r="N199" s="1230"/>
      <c r="O199" s="1230"/>
      <c r="P199" s="1230"/>
      <c r="Q199" s="1230"/>
      <c r="R199" s="1230"/>
      <c r="S199" s="1230"/>
      <c r="T199" s="1230"/>
      <c r="U199" s="1230"/>
      <c r="V199" s="1230"/>
      <c r="W199" s="1230"/>
      <c r="X199" s="1231"/>
      <c r="Y199" s="1199"/>
      <c r="Z199" s="1200"/>
      <c r="AA199" s="1201"/>
      <c r="AB199" s="1199"/>
      <c r="AC199" s="1200"/>
      <c r="AD199" s="1201"/>
      <c r="AE199" s="1199"/>
      <c r="AF199" s="1200"/>
      <c r="AG199" s="1201"/>
      <c r="AH199" s="1199"/>
      <c r="AI199" s="1200"/>
      <c r="AJ199" s="1201"/>
      <c r="AK199" s="1199"/>
      <c r="AL199" s="1200"/>
      <c r="AM199" s="1201"/>
      <c r="AN199" s="1199"/>
      <c r="AO199" s="1200"/>
      <c r="AP199" s="1201"/>
      <c r="AQ199" s="1199"/>
      <c r="AR199" s="1200"/>
      <c r="AS199" s="1201"/>
      <c r="AT199" s="1199"/>
      <c r="AU199" s="1200"/>
      <c r="AV199" s="1201"/>
      <c r="AW199" s="1199"/>
      <c r="AX199" s="1200"/>
      <c r="AY199" s="1201"/>
      <c r="AZ199" s="1190"/>
      <c r="BA199" s="1191"/>
      <c r="BB199" s="1191"/>
      <c r="BC199" s="1191"/>
      <c r="BD199" s="1192"/>
    </row>
    <row r="200" spans="1:56" ht="10.5" customHeight="1">
      <c r="A200" s="1236"/>
      <c r="B200" s="1252"/>
      <c r="C200" s="1217"/>
      <c r="D200" s="1218"/>
      <c r="E200" s="1218"/>
      <c r="F200" s="1218"/>
      <c r="G200" s="1219"/>
      <c r="H200" s="1232"/>
      <c r="I200" s="1233"/>
      <c r="J200" s="1233"/>
      <c r="K200" s="1233"/>
      <c r="L200" s="1233"/>
      <c r="M200" s="1233"/>
      <c r="N200" s="1233"/>
      <c r="O200" s="1233"/>
      <c r="P200" s="1233"/>
      <c r="Q200" s="1233"/>
      <c r="R200" s="1233"/>
      <c r="S200" s="1233"/>
      <c r="T200" s="1233"/>
      <c r="U200" s="1233"/>
      <c r="V200" s="1233"/>
      <c r="W200" s="1233"/>
      <c r="X200" s="1234"/>
      <c r="Y200" s="1202"/>
      <c r="Z200" s="1203"/>
      <c r="AA200" s="1204"/>
      <c r="AB200" s="1202"/>
      <c r="AC200" s="1203"/>
      <c r="AD200" s="1204"/>
      <c r="AE200" s="1202"/>
      <c r="AF200" s="1203"/>
      <c r="AG200" s="1204"/>
      <c r="AH200" s="1202"/>
      <c r="AI200" s="1203"/>
      <c r="AJ200" s="1204"/>
      <c r="AK200" s="1202"/>
      <c r="AL200" s="1203"/>
      <c r="AM200" s="1204"/>
      <c r="AN200" s="1202"/>
      <c r="AO200" s="1203"/>
      <c r="AP200" s="1204"/>
      <c r="AQ200" s="1202"/>
      <c r="AR200" s="1203"/>
      <c r="AS200" s="1204"/>
      <c r="AT200" s="1202"/>
      <c r="AU200" s="1203"/>
      <c r="AV200" s="1204"/>
      <c r="AW200" s="1202"/>
      <c r="AX200" s="1203"/>
      <c r="AY200" s="1204"/>
      <c r="AZ200" s="1193"/>
      <c r="BA200" s="1194"/>
      <c r="BB200" s="1194"/>
      <c r="BC200" s="1194"/>
      <c r="BD200" s="1195"/>
    </row>
    <row r="201" spans="1:56" ht="10.5" customHeight="1">
      <c r="A201" s="1236"/>
      <c r="B201" s="1252"/>
      <c r="C201" s="1217"/>
      <c r="D201" s="1218"/>
      <c r="E201" s="1218"/>
      <c r="F201" s="1218"/>
      <c r="G201" s="1219"/>
      <c r="H201" s="1226" t="s">
        <v>401</v>
      </c>
      <c r="I201" s="1227"/>
      <c r="J201" s="1227"/>
      <c r="K201" s="1227"/>
      <c r="L201" s="1227"/>
      <c r="M201" s="1227"/>
      <c r="N201" s="1227"/>
      <c r="O201" s="1227"/>
      <c r="P201" s="1227"/>
      <c r="Q201" s="1227"/>
      <c r="R201" s="1227"/>
      <c r="S201" s="1227"/>
      <c r="T201" s="1227"/>
      <c r="U201" s="1227"/>
      <c r="V201" s="1227"/>
      <c r="W201" s="1227"/>
      <c r="X201" s="1228"/>
      <c r="Y201" s="1196"/>
      <c r="Z201" s="1197"/>
      <c r="AA201" s="1198"/>
      <c r="AB201" s="1196"/>
      <c r="AC201" s="1197"/>
      <c r="AD201" s="1198"/>
      <c r="AE201" s="1196"/>
      <c r="AF201" s="1197"/>
      <c r="AG201" s="1198"/>
      <c r="AH201" s="1196"/>
      <c r="AI201" s="1197"/>
      <c r="AJ201" s="1198"/>
      <c r="AK201" s="1196"/>
      <c r="AL201" s="1197"/>
      <c r="AM201" s="1198"/>
      <c r="AN201" s="1196"/>
      <c r="AO201" s="1197"/>
      <c r="AP201" s="1198"/>
      <c r="AQ201" s="1196"/>
      <c r="AR201" s="1197"/>
      <c r="AS201" s="1198"/>
      <c r="AT201" s="1196"/>
      <c r="AU201" s="1197"/>
      <c r="AV201" s="1198"/>
      <c r="AW201" s="1196"/>
      <c r="AX201" s="1197"/>
      <c r="AY201" s="1198"/>
      <c r="AZ201" s="1187"/>
      <c r="BA201" s="1188"/>
      <c r="BB201" s="1188"/>
      <c r="BC201" s="1188"/>
      <c r="BD201" s="1189"/>
    </row>
    <row r="202" spans="1:56" ht="10.5" customHeight="1">
      <c r="A202" s="1236"/>
      <c r="B202" s="1252"/>
      <c r="C202" s="1217"/>
      <c r="D202" s="1218"/>
      <c r="E202" s="1218"/>
      <c r="F202" s="1218"/>
      <c r="G202" s="1219"/>
      <c r="H202" s="1229"/>
      <c r="I202" s="1230"/>
      <c r="J202" s="1230"/>
      <c r="K202" s="1230"/>
      <c r="L202" s="1230"/>
      <c r="M202" s="1230"/>
      <c r="N202" s="1230"/>
      <c r="O202" s="1230"/>
      <c r="P202" s="1230"/>
      <c r="Q202" s="1230"/>
      <c r="R202" s="1230"/>
      <c r="S202" s="1230"/>
      <c r="T202" s="1230"/>
      <c r="U202" s="1230"/>
      <c r="V202" s="1230"/>
      <c r="W202" s="1230"/>
      <c r="X202" s="1231"/>
      <c r="Y202" s="1199"/>
      <c r="Z202" s="1200"/>
      <c r="AA202" s="1201"/>
      <c r="AB202" s="1199"/>
      <c r="AC202" s="1200"/>
      <c r="AD202" s="1201"/>
      <c r="AE202" s="1199"/>
      <c r="AF202" s="1200"/>
      <c r="AG202" s="1201"/>
      <c r="AH202" s="1199"/>
      <c r="AI202" s="1200"/>
      <c r="AJ202" s="1201"/>
      <c r="AK202" s="1199"/>
      <c r="AL202" s="1200"/>
      <c r="AM202" s="1201"/>
      <c r="AN202" s="1199"/>
      <c r="AO202" s="1200"/>
      <c r="AP202" s="1201"/>
      <c r="AQ202" s="1199"/>
      <c r="AR202" s="1200"/>
      <c r="AS202" s="1201"/>
      <c r="AT202" s="1199"/>
      <c r="AU202" s="1200"/>
      <c r="AV202" s="1201"/>
      <c r="AW202" s="1199"/>
      <c r="AX202" s="1200"/>
      <c r="AY202" s="1201"/>
      <c r="AZ202" s="1190"/>
      <c r="BA202" s="1191"/>
      <c r="BB202" s="1191"/>
      <c r="BC202" s="1191"/>
      <c r="BD202" s="1192"/>
    </row>
    <row r="203" spans="1:56" ht="10.5" customHeight="1">
      <c r="A203" s="1236"/>
      <c r="B203" s="1252"/>
      <c r="C203" s="1217"/>
      <c r="D203" s="1218"/>
      <c r="E203" s="1218"/>
      <c r="F203" s="1218"/>
      <c r="G203" s="1219"/>
      <c r="H203" s="1232"/>
      <c r="I203" s="1233"/>
      <c r="J203" s="1233"/>
      <c r="K203" s="1233"/>
      <c r="L203" s="1233"/>
      <c r="M203" s="1233"/>
      <c r="N203" s="1233"/>
      <c r="O203" s="1233"/>
      <c r="P203" s="1233"/>
      <c r="Q203" s="1233"/>
      <c r="R203" s="1233"/>
      <c r="S203" s="1233"/>
      <c r="T203" s="1233"/>
      <c r="U203" s="1233"/>
      <c r="V203" s="1233"/>
      <c r="W203" s="1233"/>
      <c r="X203" s="1234"/>
      <c r="Y203" s="1202"/>
      <c r="Z203" s="1203"/>
      <c r="AA203" s="1204"/>
      <c r="AB203" s="1202"/>
      <c r="AC203" s="1203"/>
      <c r="AD203" s="1204"/>
      <c r="AE203" s="1202"/>
      <c r="AF203" s="1203"/>
      <c r="AG203" s="1204"/>
      <c r="AH203" s="1202"/>
      <c r="AI203" s="1203"/>
      <c r="AJ203" s="1204"/>
      <c r="AK203" s="1202"/>
      <c r="AL203" s="1203"/>
      <c r="AM203" s="1204"/>
      <c r="AN203" s="1202"/>
      <c r="AO203" s="1203"/>
      <c r="AP203" s="1204"/>
      <c r="AQ203" s="1202"/>
      <c r="AR203" s="1203"/>
      <c r="AS203" s="1204"/>
      <c r="AT203" s="1202"/>
      <c r="AU203" s="1203"/>
      <c r="AV203" s="1204"/>
      <c r="AW203" s="1202"/>
      <c r="AX203" s="1203"/>
      <c r="AY203" s="1204"/>
      <c r="AZ203" s="1193"/>
      <c r="BA203" s="1194"/>
      <c r="BB203" s="1194"/>
      <c r="BC203" s="1194"/>
      <c r="BD203" s="1195"/>
    </row>
    <row r="204" spans="1:56" ht="10.199999999999999" customHeight="1">
      <c r="A204" s="1236"/>
      <c r="B204" s="1252"/>
      <c r="C204" s="1217"/>
      <c r="D204" s="1218"/>
      <c r="E204" s="1218"/>
      <c r="F204" s="1218"/>
      <c r="G204" s="1219"/>
      <c r="H204" s="1214" t="s">
        <v>981</v>
      </c>
      <c r="I204" s="1215"/>
      <c r="J204" s="1215"/>
      <c r="K204" s="1215"/>
      <c r="L204" s="1215"/>
      <c r="M204" s="1215"/>
      <c r="N204" s="1215"/>
      <c r="O204" s="1215"/>
      <c r="P204" s="1215"/>
      <c r="Q204" s="1215"/>
      <c r="R204" s="1215"/>
      <c r="S204" s="1215"/>
      <c r="T204" s="1215"/>
      <c r="U204" s="1215"/>
      <c r="V204" s="1215"/>
      <c r="W204" s="1215"/>
      <c r="X204" s="1216"/>
      <c r="Y204" s="1205"/>
      <c r="Z204" s="1206"/>
      <c r="AA204" s="1207"/>
      <c r="AB204" s="1205"/>
      <c r="AC204" s="1206"/>
      <c r="AD204" s="1207"/>
      <c r="AE204" s="1205"/>
      <c r="AF204" s="1206"/>
      <c r="AG204" s="1207"/>
      <c r="AH204" s="1205"/>
      <c r="AI204" s="1206"/>
      <c r="AJ204" s="1207"/>
      <c r="AK204" s="1205"/>
      <c r="AL204" s="1206"/>
      <c r="AM204" s="1207"/>
      <c r="AN204" s="1205"/>
      <c r="AO204" s="1206"/>
      <c r="AP204" s="1207"/>
      <c r="AQ204" s="1205"/>
      <c r="AR204" s="1206"/>
      <c r="AS204" s="1207"/>
      <c r="AT204" s="1205"/>
      <c r="AU204" s="1206"/>
      <c r="AV204" s="1207"/>
      <c r="AW204" s="1205"/>
      <c r="AX204" s="1206"/>
      <c r="AY204" s="1207"/>
      <c r="AZ204" s="1187"/>
      <c r="BA204" s="1188"/>
      <c r="BB204" s="1188"/>
      <c r="BC204" s="1188"/>
      <c r="BD204" s="1189"/>
    </row>
    <row r="205" spans="1:56" ht="10.199999999999999" customHeight="1">
      <c r="A205" s="1236"/>
      <c r="B205" s="1252"/>
      <c r="C205" s="1217"/>
      <c r="D205" s="1218"/>
      <c r="E205" s="1218"/>
      <c r="F205" s="1218"/>
      <c r="G205" s="1219"/>
      <c r="H205" s="1217"/>
      <c r="I205" s="1218"/>
      <c r="J205" s="1218"/>
      <c r="K205" s="1218"/>
      <c r="L205" s="1218"/>
      <c r="M205" s="1218"/>
      <c r="N205" s="1218"/>
      <c r="O205" s="1218"/>
      <c r="P205" s="1218"/>
      <c r="Q205" s="1218"/>
      <c r="R205" s="1218"/>
      <c r="S205" s="1218"/>
      <c r="T205" s="1218"/>
      <c r="U205" s="1218"/>
      <c r="V205" s="1218"/>
      <c r="W205" s="1218"/>
      <c r="X205" s="1219"/>
      <c r="Y205" s="1208" t="s">
        <v>338</v>
      </c>
      <c r="Z205" s="1209"/>
      <c r="AA205" s="1210"/>
      <c r="AB205" s="1208" t="s">
        <v>338</v>
      </c>
      <c r="AC205" s="1209"/>
      <c r="AD205" s="1210"/>
      <c r="AE205" s="1208" t="s">
        <v>439</v>
      </c>
      <c r="AF205" s="1209"/>
      <c r="AG205" s="1210"/>
      <c r="AH205" s="1208" t="s">
        <v>439</v>
      </c>
      <c r="AI205" s="1209"/>
      <c r="AJ205" s="1210"/>
      <c r="AK205" s="1208" t="s">
        <v>439</v>
      </c>
      <c r="AL205" s="1209"/>
      <c r="AM205" s="1210"/>
      <c r="AN205" s="1208" t="s">
        <v>439</v>
      </c>
      <c r="AO205" s="1209"/>
      <c r="AP205" s="1210"/>
      <c r="AQ205" s="1208" t="s">
        <v>439</v>
      </c>
      <c r="AR205" s="1209"/>
      <c r="AS205" s="1210"/>
      <c r="AT205" s="1208" t="s">
        <v>439</v>
      </c>
      <c r="AU205" s="1209"/>
      <c r="AV205" s="1210"/>
      <c r="AW205" s="1208" t="s">
        <v>439</v>
      </c>
      <c r="AX205" s="1209"/>
      <c r="AY205" s="1210"/>
      <c r="AZ205" s="1190"/>
      <c r="BA205" s="1191"/>
      <c r="BB205" s="1191"/>
      <c r="BC205" s="1191"/>
      <c r="BD205" s="1192"/>
    </row>
    <row r="206" spans="1:56" ht="10.199999999999999" customHeight="1">
      <c r="A206" s="1236"/>
      <c r="B206" s="1252"/>
      <c r="C206" s="1217"/>
      <c r="D206" s="1218"/>
      <c r="E206" s="1218"/>
      <c r="F206" s="1218"/>
      <c r="G206" s="1219"/>
      <c r="H206" s="1220"/>
      <c r="I206" s="1221"/>
      <c r="J206" s="1221"/>
      <c r="K206" s="1221"/>
      <c r="L206" s="1221"/>
      <c r="M206" s="1221"/>
      <c r="N206" s="1221"/>
      <c r="O206" s="1221"/>
      <c r="P206" s="1221"/>
      <c r="Q206" s="1221"/>
      <c r="R206" s="1221"/>
      <c r="S206" s="1221"/>
      <c r="T206" s="1221"/>
      <c r="U206" s="1221"/>
      <c r="V206" s="1221"/>
      <c r="W206" s="1221"/>
      <c r="X206" s="1222"/>
      <c r="Y206" s="1211"/>
      <c r="Z206" s="1212"/>
      <c r="AA206" s="1213"/>
      <c r="AB206" s="1211"/>
      <c r="AC206" s="1212"/>
      <c r="AD206" s="1213"/>
      <c r="AE206" s="1211"/>
      <c r="AF206" s="1212"/>
      <c r="AG206" s="1213"/>
      <c r="AH206" s="1211"/>
      <c r="AI206" s="1212"/>
      <c r="AJ206" s="1213"/>
      <c r="AK206" s="1211"/>
      <c r="AL206" s="1212"/>
      <c r="AM206" s="1213"/>
      <c r="AN206" s="1211"/>
      <c r="AO206" s="1212"/>
      <c r="AP206" s="1213"/>
      <c r="AQ206" s="1211"/>
      <c r="AR206" s="1212"/>
      <c r="AS206" s="1213"/>
      <c r="AT206" s="1211"/>
      <c r="AU206" s="1212"/>
      <c r="AV206" s="1213"/>
      <c r="AW206" s="1211"/>
      <c r="AX206" s="1212"/>
      <c r="AY206" s="1213"/>
      <c r="AZ206" s="1193"/>
      <c r="BA206" s="1194"/>
      <c r="BB206" s="1194"/>
      <c r="BC206" s="1194"/>
      <c r="BD206" s="1195"/>
    </row>
    <row r="207" spans="1:56" ht="20.399999999999999" customHeight="1">
      <c r="A207" s="1236"/>
      <c r="B207" s="1252"/>
      <c r="C207" s="1217"/>
      <c r="D207" s="1218"/>
      <c r="E207" s="1218"/>
      <c r="F207" s="1218"/>
      <c r="G207" s="1219"/>
      <c r="H207" s="1214" t="s">
        <v>1030</v>
      </c>
      <c r="I207" s="1215"/>
      <c r="J207" s="1215"/>
      <c r="K207" s="1215"/>
      <c r="L207" s="1215"/>
      <c r="M207" s="1215"/>
      <c r="N207" s="1215"/>
      <c r="O207" s="1215"/>
      <c r="P207" s="1215"/>
      <c r="Q207" s="1215"/>
      <c r="R207" s="1215"/>
      <c r="S207" s="1215"/>
      <c r="T207" s="1215"/>
      <c r="U207" s="1215"/>
      <c r="V207" s="1215"/>
      <c r="W207" s="1215"/>
      <c r="X207" s="1216"/>
      <c r="Y207" s="1205"/>
      <c r="Z207" s="1206"/>
      <c r="AA207" s="1207"/>
      <c r="AB207" s="1205"/>
      <c r="AC207" s="1206"/>
      <c r="AD207" s="1207"/>
      <c r="AE207" s="1205"/>
      <c r="AF207" s="1206"/>
      <c r="AG207" s="1207"/>
      <c r="AH207" s="1205"/>
      <c r="AI207" s="1206"/>
      <c r="AJ207" s="1207"/>
      <c r="AK207" s="1205"/>
      <c r="AL207" s="1206"/>
      <c r="AM207" s="1207"/>
      <c r="AN207" s="1205"/>
      <c r="AO207" s="1206"/>
      <c r="AP207" s="1207"/>
      <c r="AQ207" s="1205"/>
      <c r="AR207" s="1206"/>
      <c r="AS207" s="1207"/>
      <c r="AT207" s="1205"/>
      <c r="AU207" s="1206"/>
      <c r="AV207" s="1207"/>
      <c r="AW207" s="1205"/>
      <c r="AX207" s="1206"/>
      <c r="AY207" s="1207"/>
      <c r="AZ207" s="1187"/>
      <c r="BA207" s="1188"/>
      <c r="BB207" s="1188"/>
      <c r="BC207" s="1188"/>
      <c r="BD207" s="1189"/>
    </row>
    <row r="208" spans="1:56" ht="20.399999999999999" customHeight="1">
      <c r="A208" s="1236"/>
      <c r="B208" s="1252"/>
      <c r="C208" s="1217"/>
      <c r="D208" s="1218"/>
      <c r="E208" s="1218"/>
      <c r="F208" s="1218"/>
      <c r="G208" s="1219"/>
      <c r="H208" s="1217"/>
      <c r="I208" s="1218"/>
      <c r="J208" s="1218"/>
      <c r="K208" s="1218"/>
      <c r="L208" s="1218"/>
      <c r="M208" s="1218"/>
      <c r="N208" s="1218"/>
      <c r="O208" s="1218"/>
      <c r="P208" s="1218"/>
      <c r="Q208" s="1218"/>
      <c r="R208" s="1218"/>
      <c r="S208" s="1218"/>
      <c r="T208" s="1218"/>
      <c r="U208" s="1218"/>
      <c r="V208" s="1218"/>
      <c r="W208" s="1218"/>
      <c r="X208" s="1219"/>
      <c r="Y208" s="1208" t="s">
        <v>338</v>
      </c>
      <c r="Z208" s="1209"/>
      <c r="AA208" s="1210"/>
      <c r="AB208" s="1208" t="s">
        <v>338</v>
      </c>
      <c r="AC208" s="1209"/>
      <c r="AD208" s="1210"/>
      <c r="AE208" s="1208" t="s">
        <v>439</v>
      </c>
      <c r="AF208" s="1209"/>
      <c r="AG208" s="1210"/>
      <c r="AH208" s="1208" t="s">
        <v>439</v>
      </c>
      <c r="AI208" s="1209"/>
      <c r="AJ208" s="1210"/>
      <c r="AK208" s="1208" t="s">
        <v>439</v>
      </c>
      <c r="AL208" s="1209"/>
      <c r="AM208" s="1210"/>
      <c r="AN208" s="1208" t="s">
        <v>439</v>
      </c>
      <c r="AO208" s="1209"/>
      <c r="AP208" s="1210"/>
      <c r="AQ208" s="1208" t="s">
        <v>439</v>
      </c>
      <c r="AR208" s="1209"/>
      <c r="AS208" s="1210"/>
      <c r="AT208" s="1208" t="s">
        <v>439</v>
      </c>
      <c r="AU208" s="1209"/>
      <c r="AV208" s="1210"/>
      <c r="AW208" s="1208" t="s">
        <v>439</v>
      </c>
      <c r="AX208" s="1209"/>
      <c r="AY208" s="1210"/>
      <c r="AZ208" s="1190"/>
      <c r="BA208" s="1191"/>
      <c r="BB208" s="1191"/>
      <c r="BC208" s="1191"/>
      <c r="BD208" s="1192"/>
    </row>
    <row r="209" spans="1:56" ht="20.399999999999999" customHeight="1">
      <c r="A209" s="1236"/>
      <c r="B209" s="1252"/>
      <c r="C209" s="1217"/>
      <c r="D209" s="1218"/>
      <c r="E209" s="1218"/>
      <c r="F209" s="1218"/>
      <c r="G209" s="1219"/>
      <c r="H209" s="1220"/>
      <c r="I209" s="1221"/>
      <c r="J209" s="1221"/>
      <c r="K209" s="1221"/>
      <c r="L209" s="1221"/>
      <c r="M209" s="1221"/>
      <c r="N209" s="1221"/>
      <c r="O209" s="1221"/>
      <c r="P209" s="1221"/>
      <c r="Q209" s="1221"/>
      <c r="R209" s="1221"/>
      <c r="S209" s="1221"/>
      <c r="T209" s="1221"/>
      <c r="U209" s="1221"/>
      <c r="V209" s="1221"/>
      <c r="W209" s="1221"/>
      <c r="X209" s="1222"/>
      <c r="Y209" s="1211"/>
      <c r="Z209" s="1212"/>
      <c r="AA209" s="1213"/>
      <c r="AB209" s="1211"/>
      <c r="AC209" s="1212"/>
      <c r="AD209" s="1213"/>
      <c r="AE209" s="1211"/>
      <c r="AF209" s="1212"/>
      <c r="AG209" s="1213"/>
      <c r="AH209" s="1211"/>
      <c r="AI209" s="1212"/>
      <c r="AJ209" s="1213"/>
      <c r="AK209" s="1211"/>
      <c r="AL209" s="1212"/>
      <c r="AM209" s="1213"/>
      <c r="AN209" s="1211"/>
      <c r="AO209" s="1212"/>
      <c r="AP209" s="1213"/>
      <c r="AQ209" s="1211"/>
      <c r="AR209" s="1212"/>
      <c r="AS209" s="1213"/>
      <c r="AT209" s="1211"/>
      <c r="AU209" s="1212"/>
      <c r="AV209" s="1213"/>
      <c r="AW209" s="1211"/>
      <c r="AX209" s="1212"/>
      <c r="AY209" s="1213"/>
      <c r="AZ209" s="1193"/>
      <c r="BA209" s="1194"/>
      <c r="BB209" s="1194"/>
      <c r="BC209" s="1194"/>
      <c r="BD209" s="1195"/>
    </row>
    <row r="210" spans="1:56" ht="10.199999999999999" customHeight="1">
      <c r="A210" s="1236"/>
      <c r="B210" s="1252"/>
      <c r="C210" s="1217"/>
      <c r="D210" s="1218"/>
      <c r="E210" s="1218"/>
      <c r="F210" s="1218"/>
      <c r="G210" s="1219"/>
      <c r="H210" s="1214" t="s">
        <v>982</v>
      </c>
      <c r="I210" s="1215"/>
      <c r="J210" s="1215"/>
      <c r="K210" s="1215"/>
      <c r="L210" s="1215"/>
      <c r="M210" s="1215"/>
      <c r="N210" s="1215"/>
      <c r="O210" s="1215"/>
      <c r="P210" s="1215"/>
      <c r="Q210" s="1215"/>
      <c r="R210" s="1215"/>
      <c r="S210" s="1215"/>
      <c r="T210" s="1215"/>
      <c r="U210" s="1215"/>
      <c r="V210" s="1215"/>
      <c r="W210" s="1215"/>
      <c r="X210" s="1216"/>
      <c r="Y210" s="1205"/>
      <c r="Z210" s="1206"/>
      <c r="AA210" s="1207"/>
      <c r="AB210" s="1205"/>
      <c r="AC210" s="1206"/>
      <c r="AD210" s="1207"/>
      <c r="AE210" s="1205"/>
      <c r="AF210" s="1206"/>
      <c r="AG210" s="1207"/>
      <c r="AH210" s="1205"/>
      <c r="AI210" s="1206"/>
      <c r="AJ210" s="1207"/>
      <c r="AK210" s="1205"/>
      <c r="AL210" s="1206"/>
      <c r="AM210" s="1207"/>
      <c r="AN210" s="1205"/>
      <c r="AO210" s="1206"/>
      <c r="AP210" s="1207"/>
      <c r="AQ210" s="1205"/>
      <c r="AR210" s="1206"/>
      <c r="AS210" s="1207"/>
      <c r="AT210" s="1205"/>
      <c r="AU210" s="1206"/>
      <c r="AV210" s="1207"/>
      <c r="AW210" s="1205"/>
      <c r="AX210" s="1206"/>
      <c r="AY210" s="1207"/>
      <c r="AZ210" s="1187"/>
      <c r="BA210" s="1188"/>
      <c r="BB210" s="1188"/>
      <c r="BC210" s="1188"/>
      <c r="BD210" s="1189"/>
    </row>
    <row r="211" spans="1:56" ht="10.199999999999999" customHeight="1">
      <c r="A211" s="1236"/>
      <c r="B211" s="1252"/>
      <c r="C211" s="1217"/>
      <c r="D211" s="1218"/>
      <c r="E211" s="1218"/>
      <c r="F211" s="1218"/>
      <c r="G211" s="1219"/>
      <c r="H211" s="1217"/>
      <c r="I211" s="1218"/>
      <c r="J211" s="1218"/>
      <c r="K211" s="1218"/>
      <c r="L211" s="1218"/>
      <c r="M211" s="1218"/>
      <c r="N211" s="1218"/>
      <c r="O211" s="1218"/>
      <c r="P211" s="1218"/>
      <c r="Q211" s="1218"/>
      <c r="R211" s="1218"/>
      <c r="S211" s="1218"/>
      <c r="T211" s="1218"/>
      <c r="U211" s="1218"/>
      <c r="V211" s="1218"/>
      <c r="W211" s="1218"/>
      <c r="X211" s="1219"/>
      <c r="Y211" s="1208" t="s">
        <v>338</v>
      </c>
      <c r="Z211" s="1209"/>
      <c r="AA211" s="1210"/>
      <c r="AB211" s="1208" t="s">
        <v>338</v>
      </c>
      <c r="AC211" s="1209"/>
      <c r="AD211" s="1210"/>
      <c r="AE211" s="1208" t="s">
        <v>439</v>
      </c>
      <c r="AF211" s="1209"/>
      <c r="AG211" s="1210"/>
      <c r="AH211" s="1208" t="s">
        <v>439</v>
      </c>
      <c r="AI211" s="1209"/>
      <c r="AJ211" s="1210"/>
      <c r="AK211" s="1208" t="s">
        <v>439</v>
      </c>
      <c r="AL211" s="1209"/>
      <c r="AM211" s="1210"/>
      <c r="AN211" s="1208" t="s">
        <v>439</v>
      </c>
      <c r="AO211" s="1209"/>
      <c r="AP211" s="1210"/>
      <c r="AQ211" s="1208" t="s">
        <v>439</v>
      </c>
      <c r="AR211" s="1209"/>
      <c r="AS211" s="1210"/>
      <c r="AT211" s="1208" t="s">
        <v>439</v>
      </c>
      <c r="AU211" s="1209"/>
      <c r="AV211" s="1210"/>
      <c r="AW211" s="1208" t="s">
        <v>439</v>
      </c>
      <c r="AX211" s="1209"/>
      <c r="AY211" s="1210"/>
      <c r="AZ211" s="1190"/>
      <c r="BA211" s="1191"/>
      <c r="BB211" s="1191"/>
      <c r="BC211" s="1191"/>
      <c r="BD211" s="1192"/>
    </row>
    <row r="212" spans="1:56" ht="10.199999999999999" customHeight="1">
      <c r="A212" s="1236"/>
      <c r="B212" s="1252"/>
      <c r="C212" s="1220"/>
      <c r="D212" s="1221"/>
      <c r="E212" s="1221"/>
      <c r="F212" s="1221"/>
      <c r="G212" s="1222"/>
      <c r="H212" s="1220"/>
      <c r="I212" s="1221"/>
      <c r="J212" s="1221"/>
      <c r="K212" s="1221"/>
      <c r="L212" s="1221"/>
      <c r="M212" s="1221"/>
      <c r="N212" s="1221"/>
      <c r="O212" s="1221"/>
      <c r="P212" s="1221"/>
      <c r="Q212" s="1221"/>
      <c r="R212" s="1221"/>
      <c r="S212" s="1221"/>
      <c r="T212" s="1221"/>
      <c r="U212" s="1221"/>
      <c r="V212" s="1221"/>
      <c r="W212" s="1221"/>
      <c r="X212" s="1222"/>
      <c r="Y212" s="1211"/>
      <c r="Z212" s="1212"/>
      <c r="AA212" s="1213"/>
      <c r="AB212" s="1211"/>
      <c r="AC212" s="1212"/>
      <c r="AD212" s="1213"/>
      <c r="AE212" s="1211"/>
      <c r="AF212" s="1212"/>
      <c r="AG212" s="1213"/>
      <c r="AH212" s="1211"/>
      <c r="AI212" s="1212"/>
      <c r="AJ212" s="1213"/>
      <c r="AK212" s="1211"/>
      <c r="AL212" s="1212"/>
      <c r="AM212" s="1213"/>
      <c r="AN212" s="1211"/>
      <c r="AO212" s="1212"/>
      <c r="AP212" s="1213"/>
      <c r="AQ212" s="1211"/>
      <c r="AR212" s="1212"/>
      <c r="AS212" s="1213"/>
      <c r="AT212" s="1211"/>
      <c r="AU212" s="1212"/>
      <c r="AV212" s="1213"/>
      <c r="AW212" s="1211"/>
      <c r="AX212" s="1212"/>
      <c r="AY212" s="1213"/>
      <c r="AZ212" s="1193"/>
      <c r="BA212" s="1194"/>
      <c r="BB212" s="1194"/>
      <c r="BC212" s="1194"/>
      <c r="BD212" s="1195"/>
    </row>
    <row r="213" spans="1:56" ht="10.5" customHeight="1">
      <c r="A213" s="1236"/>
      <c r="B213" s="1252"/>
      <c r="C213" s="1214" t="s">
        <v>402</v>
      </c>
      <c r="D213" s="1215"/>
      <c r="E213" s="1215"/>
      <c r="F213" s="1215"/>
      <c r="G213" s="1216"/>
      <c r="H213" s="1226" t="s">
        <v>375</v>
      </c>
      <c r="I213" s="1227"/>
      <c r="J213" s="1227"/>
      <c r="K213" s="1227"/>
      <c r="L213" s="1227"/>
      <c r="M213" s="1227"/>
      <c r="N213" s="1227"/>
      <c r="O213" s="1227"/>
      <c r="P213" s="1227"/>
      <c r="Q213" s="1227"/>
      <c r="R213" s="1227"/>
      <c r="S213" s="1227"/>
      <c r="T213" s="1227"/>
      <c r="U213" s="1227"/>
      <c r="V213" s="1227"/>
      <c r="W213" s="1227"/>
      <c r="X213" s="1228"/>
      <c r="Y213" s="1205"/>
      <c r="Z213" s="1206"/>
      <c r="AA213" s="1207"/>
      <c r="AB213" s="1205"/>
      <c r="AC213" s="1206"/>
      <c r="AD213" s="1207"/>
      <c r="AE213" s="1205"/>
      <c r="AF213" s="1206"/>
      <c r="AG213" s="1207"/>
      <c r="AH213" s="1205"/>
      <c r="AI213" s="1206"/>
      <c r="AJ213" s="1207"/>
      <c r="AK213" s="1205"/>
      <c r="AL213" s="1206"/>
      <c r="AM213" s="1207"/>
      <c r="AN213" s="1205"/>
      <c r="AO213" s="1206"/>
      <c r="AP213" s="1207"/>
      <c r="AQ213" s="1205"/>
      <c r="AR213" s="1206"/>
      <c r="AS213" s="1207"/>
      <c r="AT213" s="1205"/>
      <c r="AU213" s="1206"/>
      <c r="AV213" s="1207"/>
      <c r="AW213" s="1205"/>
      <c r="AX213" s="1206"/>
      <c r="AY213" s="1207"/>
      <c r="AZ213" s="1187"/>
      <c r="BA213" s="1188"/>
      <c r="BB213" s="1188"/>
      <c r="BC213" s="1188"/>
      <c r="BD213" s="1189"/>
    </row>
    <row r="214" spans="1:56" ht="10.5" customHeight="1">
      <c r="A214" s="1236"/>
      <c r="B214" s="1252"/>
      <c r="C214" s="1217"/>
      <c r="D214" s="1218"/>
      <c r="E214" s="1218"/>
      <c r="F214" s="1218"/>
      <c r="G214" s="1219"/>
      <c r="H214" s="1229"/>
      <c r="I214" s="1230"/>
      <c r="J214" s="1230"/>
      <c r="K214" s="1230"/>
      <c r="L214" s="1230"/>
      <c r="M214" s="1230"/>
      <c r="N214" s="1230"/>
      <c r="O214" s="1230"/>
      <c r="P214" s="1230"/>
      <c r="Q214" s="1230"/>
      <c r="R214" s="1230"/>
      <c r="S214" s="1230"/>
      <c r="T214" s="1230"/>
      <c r="U214" s="1230"/>
      <c r="V214" s="1230"/>
      <c r="W214" s="1230"/>
      <c r="X214" s="1231"/>
      <c r="Y214" s="1208" t="s">
        <v>338</v>
      </c>
      <c r="Z214" s="1209"/>
      <c r="AA214" s="1210"/>
      <c r="AB214" s="1208" t="s">
        <v>338</v>
      </c>
      <c r="AC214" s="1209"/>
      <c r="AD214" s="1210"/>
      <c r="AE214" s="1208" t="s">
        <v>439</v>
      </c>
      <c r="AF214" s="1209"/>
      <c r="AG214" s="1210"/>
      <c r="AH214" s="1208" t="s">
        <v>439</v>
      </c>
      <c r="AI214" s="1209"/>
      <c r="AJ214" s="1210"/>
      <c r="AK214" s="1208" t="s">
        <v>439</v>
      </c>
      <c r="AL214" s="1209"/>
      <c r="AM214" s="1210"/>
      <c r="AN214" s="1208" t="s">
        <v>439</v>
      </c>
      <c r="AO214" s="1209"/>
      <c r="AP214" s="1210"/>
      <c r="AQ214" s="1208" t="s">
        <v>439</v>
      </c>
      <c r="AR214" s="1209"/>
      <c r="AS214" s="1210"/>
      <c r="AT214" s="1208" t="s">
        <v>439</v>
      </c>
      <c r="AU214" s="1209"/>
      <c r="AV214" s="1210"/>
      <c r="AW214" s="1208" t="s">
        <v>439</v>
      </c>
      <c r="AX214" s="1209"/>
      <c r="AY214" s="1210"/>
      <c r="AZ214" s="1190"/>
      <c r="BA214" s="1191"/>
      <c r="BB214" s="1191"/>
      <c r="BC214" s="1191"/>
      <c r="BD214" s="1192"/>
    </row>
    <row r="215" spans="1:56" ht="10.5" customHeight="1">
      <c r="A215" s="1236"/>
      <c r="B215" s="1252"/>
      <c r="C215" s="1220"/>
      <c r="D215" s="1221"/>
      <c r="E215" s="1221"/>
      <c r="F215" s="1221"/>
      <c r="G215" s="1222"/>
      <c r="H215" s="1232"/>
      <c r="I215" s="1233"/>
      <c r="J215" s="1233"/>
      <c r="K215" s="1233"/>
      <c r="L215" s="1233"/>
      <c r="M215" s="1233"/>
      <c r="N215" s="1233"/>
      <c r="O215" s="1233"/>
      <c r="P215" s="1233"/>
      <c r="Q215" s="1233"/>
      <c r="R215" s="1233"/>
      <c r="S215" s="1233"/>
      <c r="T215" s="1233"/>
      <c r="U215" s="1233"/>
      <c r="V215" s="1233"/>
      <c r="W215" s="1233"/>
      <c r="X215" s="1234"/>
      <c r="Y215" s="1211"/>
      <c r="Z215" s="1212"/>
      <c r="AA215" s="1213"/>
      <c r="AB215" s="1211"/>
      <c r="AC215" s="1212"/>
      <c r="AD215" s="1213"/>
      <c r="AE215" s="1211"/>
      <c r="AF215" s="1212"/>
      <c r="AG215" s="1213"/>
      <c r="AH215" s="1211"/>
      <c r="AI215" s="1212"/>
      <c r="AJ215" s="1213"/>
      <c r="AK215" s="1211"/>
      <c r="AL215" s="1212"/>
      <c r="AM215" s="1213"/>
      <c r="AN215" s="1211"/>
      <c r="AO215" s="1212"/>
      <c r="AP215" s="1213"/>
      <c r="AQ215" s="1211"/>
      <c r="AR215" s="1212"/>
      <c r="AS215" s="1213"/>
      <c r="AT215" s="1211"/>
      <c r="AU215" s="1212"/>
      <c r="AV215" s="1213"/>
      <c r="AW215" s="1211"/>
      <c r="AX215" s="1212"/>
      <c r="AY215" s="1213"/>
      <c r="AZ215" s="1193"/>
      <c r="BA215" s="1194"/>
      <c r="BB215" s="1194"/>
      <c r="BC215" s="1194"/>
      <c r="BD215" s="1195"/>
    </row>
    <row r="216" spans="1:56" ht="10.5" customHeight="1">
      <c r="A216" s="1236"/>
      <c r="B216" s="1252"/>
      <c r="C216" s="1214" t="s">
        <v>404</v>
      </c>
      <c r="D216" s="1215"/>
      <c r="E216" s="1215"/>
      <c r="F216" s="1215"/>
      <c r="G216" s="1216"/>
      <c r="H216" s="1226" t="s">
        <v>376</v>
      </c>
      <c r="I216" s="1227"/>
      <c r="J216" s="1227"/>
      <c r="K216" s="1227"/>
      <c r="L216" s="1227"/>
      <c r="M216" s="1227"/>
      <c r="N216" s="1227"/>
      <c r="O216" s="1227"/>
      <c r="P216" s="1227"/>
      <c r="Q216" s="1227"/>
      <c r="R216" s="1227"/>
      <c r="S216" s="1227"/>
      <c r="T216" s="1227"/>
      <c r="U216" s="1227"/>
      <c r="V216" s="1227"/>
      <c r="W216" s="1227"/>
      <c r="X216" s="1228"/>
      <c r="Y216" s="1205"/>
      <c r="Z216" s="1206"/>
      <c r="AA216" s="1207"/>
      <c r="AB216" s="1205"/>
      <c r="AC216" s="1206"/>
      <c r="AD216" s="1207"/>
      <c r="AE216" s="1205"/>
      <c r="AF216" s="1206"/>
      <c r="AG216" s="1207"/>
      <c r="AH216" s="1205"/>
      <c r="AI216" s="1206"/>
      <c r="AJ216" s="1207"/>
      <c r="AK216" s="1205"/>
      <c r="AL216" s="1206"/>
      <c r="AM216" s="1207"/>
      <c r="AN216" s="1205"/>
      <c r="AO216" s="1206"/>
      <c r="AP216" s="1207"/>
      <c r="AQ216" s="1205"/>
      <c r="AR216" s="1206"/>
      <c r="AS216" s="1207"/>
      <c r="AT216" s="1205"/>
      <c r="AU216" s="1206"/>
      <c r="AV216" s="1207"/>
      <c r="AW216" s="1205"/>
      <c r="AX216" s="1206"/>
      <c r="AY216" s="1207"/>
      <c r="AZ216" s="1187"/>
      <c r="BA216" s="1188"/>
      <c r="BB216" s="1188"/>
      <c r="BC216" s="1188"/>
      <c r="BD216" s="1189"/>
    </row>
    <row r="217" spans="1:56" ht="10.5" customHeight="1">
      <c r="A217" s="1236"/>
      <c r="B217" s="1252"/>
      <c r="C217" s="1217"/>
      <c r="D217" s="1218"/>
      <c r="E217" s="1218"/>
      <c r="F217" s="1218"/>
      <c r="G217" s="1219"/>
      <c r="H217" s="1229"/>
      <c r="I217" s="1230"/>
      <c r="J217" s="1230"/>
      <c r="K217" s="1230"/>
      <c r="L217" s="1230"/>
      <c r="M217" s="1230"/>
      <c r="N217" s="1230"/>
      <c r="O217" s="1230"/>
      <c r="P217" s="1230"/>
      <c r="Q217" s="1230"/>
      <c r="R217" s="1230"/>
      <c r="S217" s="1230"/>
      <c r="T217" s="1230"/>
      <c r="U217" s="1230"/>
      <c r="V217" s="1230"/>
      <c r="W217" s="1230"/>
      <c r="X217" s="1231"/>
      <c r="Y217" s="1208" t="s">
        <v>338</v>
      </c>
      <c r="Z217" s="1209"/>
      <c r="AA217" s="1210"/>
      <c r="AB217" s="1208" t="s">
        <v>338</v>
      </c>
      <c r="AC217" s="1209"/>
      <c r="AD217" s="1210"/>
      <c r="AE217" s="1208" t="s">
        <v>439</v>
      </c>
      <c r="AF217" s="1209"/>
      <c r="AG217" s="1210"/>
      <c r="AH217" s="1208" t="s">
        <v>439</v>
      </c>
      <c r="AI217" s="1209"/>
      <c r="AJ217" s="1210"/>
      <c r="AK217" s="1208" t="s">
        <v>439</v>
      </c>
      <c r="AL217" s="1209"/>
      <c r="AM217" s="1210"/>
      <c r="AN217" s="1208" t="s">
        <v>439</v>
      </c>
      <c r="AO217" s="1209"/>
      <c r="AP217" s="1210"/>
      <c r="AQ217" s="1208" t="s">
        <v>439</v>
      </c>
      <c r="AR217" s="1209"/>
      <c r="AS217" s="1210"/>
      <c r="AT217" s="1208" t="s">
        <v>439</v>
      </c>
      <c r="AU217" s="1209"/>
      <c r="AV217" s="1210"/>
      <c r="AW217" s="1208" t="s">
        <v>439</v>
      </c>
      <c r="AX217" s="1209"/>
      <c r="AY217" s="1210"/>
      <c r="AZ217" s="1190"/>
      <c r="BA217" s="1191"/>
      <c r="BB217" s="1191"/>
      <c r="BC217" s="1191"/>
      <c r="BD217" s="1192"/>
    </row>
    <row r="218" spans="1:56" ht="10.5" customHeight="1">
      <c r="A218" s="1236"/>
      <c r="B218" s="1252"/>
      <c r="C218" s="1220"/>
      <c r="D218" s="1221"/>
      <c r="E218" s="1221"/>
      <c r="F218" s="1221"/>
      <c r="G218" s="1222"/>
      <c r="H218" s="1232"/>
      <c r="I218" s="1233"/>
      <c r="J218" s="1233"/>
      <c r="K218" s="1233"/>
      <c r="L218" s="1233"/>
      <c r="M218" s="1233"/>
      <c r="N218" s="1233"/>
      <c r="O218" s="1233"/>
      <c r="P218" s="1233"/>
      <c r="Q218" s="1233"/>
      <c r="R218" s="1233"/>
      <c r="S218" s="1233"/>
      <c r="T218" s="1233"/>
      <c r="U218" s="1233"/>
      <c r="V218" s="1233"/>
      <c r="W218" s="1233"/>
      <c r="X218" s="1234"/>
      <c r="Y218" s="1211"/>
      <c r="Z218" s="1212"/>
      <c r="AA218" s="1213"/>
      <c r="AB218" s="1211"/>
      <c r="AC218" s="1212"/>
      <c r="AD218" s="1213"/>
      <c r="AE218" s="1211"/>
      <c r="AF218" s="1212"/>
      <c r="AG218" s="1213"/>
      <c r="AH218" s="1211"/>
      <c r="AI218" s="1212"/>
      <c r="AJ218" s="1213"/>
      <c r="AK218" s="1211"/>
      <c r="AL218" s="1212"/>
      <c r="AM218" s="1213"/>
      <c r="AN218" s="1211"/>
      <c r="AO218" s="1212"/>
      <c r="AP218" s="1213"/>
      <c r="AQ218" s="1211"/>
      <c r="AR218" s="1212"/>
      <c r="AS218" s="1213"/>
      <c r="AT218" s="1211"/>
      <c r="AU218" s="1212"/>
      <c r="AV218" s="1213"/>
      <c r="AW218" s="1211"/>
      <c r="AX218" s="1212"/>
      <c r="AY218" s="1213"/>
      <c r="AZ218" s="1193"/>
      <c r="BA218" s="1194"/>
      <c r="BB218" s="1194"/>
      <c r="BC218" s="1194"/>
      <c r="BD218" s="1195"/>
    </row>
    <row r="219" spans="1:56" ht="10.5" customHeight="1">
      <c r="A219" s="1236"/>
      <c r="B219" s="1252"/>
      <c r="C219" s="1214" t="s">
        <v>377</v>
      </c>
      <c r="D219" s="1215"/>
      <c r="E219" s="1215"/>
      <c r="F219" s="1215"/>
      <c r="G219" s="1216"/>
      <c r="H219" s="1226" t="s">
        <v>378</v>
      </c>
      <c r="I219" s="1227"/>
      <c r="J219" s="1227"/>
      <c r="K219" s="1227"/>
      <c r="L219" s="1227"/>
      <c r="M219" s="1227"/>
      <c r="N219" s="1227"/>
      <c r="O219" s="1227"/>
      <c r="P219" s="1227"/>
      <c r="Q219" s="1227"/>
      <c r="R219" s="1227"/>
      <c r="S219" s="1227"/>
      <c r="T219" s="1227"/>
      <c r="U219" s="1227"/>
      <c r="V219" s="1227"/>
      <c r="W219" s="1227"/>
      <c r="X219" s="1228"/>
      <c r="Y219" s="1205"/>
      <c r="Z219" s="1206"/>
      <c r="AA219" s="1207"/>
      <c r="AB219" s="1205"/>
      <c r="AC219" s="1206"/>
      <c r="AD219" s="1207"/>
      <c r="AE219" s="1205"/>
      <c r="AF219" s="1206"/>
      <c r="AG219" s="1207"/>
      <c r="AH219" s="1205"/>
      <c r="AI219" s="1206"/>
      <c r="AJ219" s="1207"/>
      <c r="AK219" s="1205"/>
      <c r="AL219" s="1206"/>
      <c r="AM219" s="1207"/>
      <c r="AN219" s="1205"/>
      <c r="AO219" s="1206"/>
      <c r="AP219" s="1207"/>
      <c r="AQ219" s="1205"/>
      <c r="AR219" s="1206"/>
      <c r="AS219" s="1207"/>
      <c r="AT219" s="1205"/>
      <c r="AU219" s="1206"/>
      <c r="AV219" s="1207"/>
      <c r="AW219" s="1205"/>
      <c r="AX219" s="1206"/>
      <c r="AY219" s="1207"/>
      <c r="AZ219" s="1187"/>
      <c r="BA219" s="1188"/>
      <c r="BB219" s="1188"/>
      <c r="BC219" s="1188"/>
      <c r="BD219" s="1189"/>
    </row>
    <row r="220" spans="1:56" ht="10.5" customHeight="1">
      <c r="A220" s="1236"/>
      <c r="B220" s="1252"/>
      <c r="C220" s="1217"/>
      <c r="D220" s="1218"/>
      <c r="E220" s="1218"/>
      <c r="F220" s="1218"/>
      <c r="G220" s="1219"/>
      <c r="H220" s="1229"/>
      <c r="I220" s="1230"/>
      <c r="J220" s="1230"/>
      <c r="K220" s="1230"/>
      <c r="L220" s="1230"/>
      <c r="M220" s="1230"/>
      <c r="N220" s="1230"/>
      <c r="O220" s="1230"/>
      <c r="P220" s="1230"/>
      <c r="Q220" s="1230"/>
      <c r="R220" s="1230"/>
      <c r="S220" s="1230"/>
      <c r="T220" s="1230"/>
      <c r="U220" s="1230"/>
      <c r="V220" s="1230"/>
      <c r="W220" s="1230"/>
      <c r="X220" s="1231"/>
      <c r="Y220" s="1208" t="s">
        <v>338</v>
      </c>
      <c r="Z220" s="1209"/>
      <c r="AA220" s="1210"/>
      <c r="AB220" s="1208" t="s">
        <v>338</v>
      </c>
      <c r="AC220" s="1209"/>
      <c r="AD220" s="1210"/>
      <c r="AE220" s="1208" t="s">
        <v>439</v>
      </c>
      <c r="AF220" s="1209"/>
      <c r="AG220" s="1210"/>
      <c r="AH220" s="1208" t="s">
        <v>439</v>
      </c>
      <c r="AI220" s="1209"/>
      <c r="AJ220" s="1210"/>
      <c r="AK220" s="1208" t="s">
        <v>439</v>
      </c>
      <c r="AL220" s="1209"/>
      <c r="AM220" s="1210"/>
      <c r="AN220" s="1208" t="s">
        <v>439</v>
      </c>
      <c r="AO220" s="1209"/>
      <c r="AP220" s="1210"/>
      <c r="AQ220" s="1208" t="s">
        <v>439</v>
      </c>
      <c r="AR220" s="1209"/>
      <c r="AS220" s="1210"/>
      <c r="AT220" s="1208" t="s">
        <v>439</v>
      </c>
      <c r="AU220" s="1209"/>
      <c r="AV220" s="1210"/>
      <c r="AW220" s="1208" t="s">
        <v>439</v>
      </c>
      <c r="AX220" s="1209"/>
      <c r="AY220" s="1210"/>
      <c r="AZ220" s="1190"/>
      <c r="BA220" s="1191"/>
      <c r="BB220" s="1191"/>
      <c r="BC220" s="1191"/>
      <c r="BD220" s="1192"/>
    </row>
    <row r="221" spans="1:56" ht="10.5" customHeight="1">
      <c r="A221" s="1237"/>
      <c r="B221" s="1253"/>
      <c r="C221" s="1220"/>
      <c r="D221" s="1221"/>
      <c r="E221" s="1221"/>
      <c r="F221" s="1221"/>
      <c r="G221" s="1222"/>
      <c r="H221" s="1232"/>
      <c r="I221" s="1233"/>
      <c r="J221" s="1233"/>
      <c r="K221" s="1233"/>
      <c r="L221" s="1233"/>
      <c r="M221" s="1233"/>
      <c r="N221" s="1233"/>
      <c r="O221" s="1233"/>
      <c r="P221" s="1233"/>
      <c r="Q221" s="1233"/>
      <c r="R221" s="1233"/>
      <c r="S221" s="1233"/>
      <c r="T221" s="1233"/>
      <c r="U221" s="1233"/>
      <c r="V221" s="1233"/>
      <c r="W221" s="1233"/>
      <c r="X221" s="1234"/>
      <c r="Y221" s="1211"/>
      <c r="Z221" s="1212"/>
      <c r="AA221" s="1213"/>
      <c r="AB221" s="1211"/>
      <c r="AC221" s="1212"/>
      <c r="AD221" s="1213"/>
      <c r="AE221" s="1211"/>
      <c r="AF221" s="1212"/>
      <c r="AG221" s="1213"/>
      <c r="AH221" s="1211"/>
      <c r="AI221" s="1212"/>
      <c r="AJ221" s="1213"/>
      <c r="AK221" s="1211"/>
      <c r="AL221" s="1212"/>
      <c r="AM221" s="1213"/>
      <c r="AN221" s="1211"/>
      <c r="AO221" s="1212"/>
      <c r="AP221" s="1213"/>
      <c r="AQ221" s="1211"/>
      <c r="AR221" s="1212"/>
      <c r="AS221" s="1213"/>
      <c r="AT221" s="1211"/>
      <c r="AU221" s="1212"/>
      <c r="AV221" s="1213"/>
      <c r="AW221" s="1211"/>
      <c r="AX221" s="1212"/>
      <c r="AY221" s="1213"/>
      <c r="AZ221" s="1193"/>
      <c r="BA221" s="1194"/>
      <c r="BB221" s="1194"/>
      <c r="BC221" s="1194"/>
      <c r="BD221" s="1195"/>
    </row>
    <row r="222" spans="1:56" ht="10.5" customHeight="1">
      <c r="A222" s="1263" t="s">
        <v>692</v>
      </c>
      <c r="B222" s="1263" t="s">
        <v>379</v>
      </c>
      <c r="C222" s="1226" t="s">
        <v>380</v>
      </c>
      <c r="D222" s="1227"/>
      <c r="E222" s="1227"/>
      <c r="F222" s="1227"/>
      <c r="G222" s="1228"/>
      <c r="H222" s="1214" t="s">
        <v>381</v>
      </c>
      <c r="I222" s="1215"/>
      <c r="J222" s="1215"/>
      <c r="K222" s="1215"/>
      <c r="L222" s="1215"/>
      <c r="M222" s="1215"/>
      <c r="N222" s="1215"/>
      <c r="O222" s="1215"/>
      <c r="P222" s="1215"/>
      <c r="Q222" s="1215"/>
      <c r="R222" s="1215"/>
      <c r="S222" s="1215"/>
      <c r="T222" s="1215"/>
      <c r="U222" s="1215"/>
      <c r="V222" s="1215"/>
      <c r="W222" s="1215"/>
      <c r="X222" s="1216"/>
      <c r="Y222" s="1205"/>
      <c r="Z222" s="1206"/>
      <c r="AA222" s="1207"/>
      <c r="AB222" s="1205"/>
      <c r="AC222" s="1206"/>
      <c r="AD222" s="1207"/>
      <c r="AE222" s="1205"/>
      <c r="AF222" s="1206"/>
      <c r="AG222" s="1207"/>
      <c r="AH222" s="1205"/>
      <c r="AI222" s="1206"/>
      <c r="AJ222" s="1207"/>
      <c r="AK222" s="1205"/>
      <c r="AL222" s="1206"/>
      <c r="AM222" s="1207"/>
      <c r="AN222" s="1205"/>
      <c r="AO222" s="1206"/>
      <c r="AP222" s="1207"/>
      <c r="AQ222" s="1205"/>
      <c r="AR222" s="1206"/>
      <c r="AS222" s="1207"/>
      <c r="AT222" s="1205"/>
      <c r="AU222" s="1206"/>
      <c r="AV222" s="1207"/>
      <c r="AW222" s="1205"/>
      <c r="AX222" s="1206"/>
      <c r="AY222" s="1207"/>
      <c r="AZ222" s="1187"/>
      <c r="BA222" s="1188"/>
      <c r="BB222" s="1188"/>
      <c r="BC222" s="1188"/>
      <c r="BD222" s="1189"/>
    </row>
    <row r="223" spans="1:56" ht="10.5" customHeight="1">
      <c r="A223" s="1263"/>
      <c r="B223" s="1263"/>
      <c r="C223" s="1229"/>
      <c r="D223" s="1230"/>
      <c r="E223" s="1230"/>
      <c r="F223" s="1230"/>
      <c r="G223" s="1231"/>
      <c r="H223" s="1217"/>
      <c r="I223" s="1218"/>
      <c r="J223" s="1218"/>
      <c r="K223" s="1218"/>
      <c r="L223" s="1218"/>
      <c r="M223" s="1218"/>
      <c r="N223" s="1218"/>
      <c r="O223" s="1218"/>
      <c r="P223" s="1218"/>
      <c r="Q223" s="1218"/>
      <c r="R223" s="1218"/>
      <c r="S223" s="1218"/>
      <c r="T223" s="1218"/>
      <c r="U223" s="1218"/>
      <c r="V223" s="1218"/>
      <c r="W223" s="1218"/>
      <c r="X223" s="1219"/>
      <c r="Y223" s="1208" t="s">
        <v>338</v>
      </c>
      <c r="Z223" s="1209"/>
      <c r="AA223" s="1210"/>
      <c r="AB223" s="1208" t="s">
        <v>338</v>
      </c>
      <c r="AC223" s="1209"/>
      <c r="AD223" s="1210"/>
      <c r="AE223" s="1208" t="s">
        <v>439</v>
      </c>
      <c r="AF223" s="1209"/>
      <c r="AG223" s="1210"/>
      <c r="AH223" s="1208" t="s">
        <v>439</v>
      </c>
      <c r="AI223" s="1209"/>
      <c r="AJ223" s="1210"/>
      <c r="AK223" s="1208" t="s">
        <v>439</v>
      </c>
      <c r="AL223" s="1209"/>
      <c r="AM223" s="1210"/>
      <c r="AN223" s="1208" t="s">
        <v>439</v>
      </c>
      <c r="AO223" s="1209"/>
      <c r="AP223" s="1210"/>
      <c r="AQ223" s="1208" t="s">
        <v>439</v>
      </c>
      <c r="AR223" s="1209"/>
      <c r="AS223" s="1210"/>
      <c r="AT223" s="1208" t="s">
        <v>439</v>
      </c>
      <c r="AU223" s="1209"/>
      <c r="AV223" s="1210"/>
      <c r="AW223" s="1208" t="s">
        <v>439</v>
      </c>
      <c r="AX223" s="1209"/>
      <c r="AY223" s="1210"/>
      <c r="AZ223" s="1190"/>
      <c r="BA223" s="1191"/>
      <c r="BB223" s="1191"/>
      <c r="BC223" s="1191"/>
      <c r="BD223" s="1192"/>
    </row>
    <row r="224" spans="1:56" ht="10.5" customHeight="1">
      <c r="A224" s="1263"/>
      <c r="B224" s="1263"/>
      <c r="C224" s="1229"/>
      <c r="D224" s="1230"/>
      <c r="E224" s="1230"/>
      <c r="F224" s="1230"/>
      <c r="G224" s="1231"/>
      <c r="H224" s="1220"/>
      <c r="I224" s="1221"/>
      <c r="J224" s="1221"/>
      <c r="K224" s="1221"/>
      <c r="L224" s="1221"/>
      <c r="M224" s="1221"/>
      <c r="N224" s="1221"/>
      <c r="O224" s="1221"/>
      <c r="P224" s="1221"/>
      <c r="Q224" s="1221"/>
      <c r="R224" s="1221"/>
      <c r="S224" s="1221"/>
      <c r="T224" s="1221"/>
      <c r="U224" s="1221"/>
      <c r="V224" s="1221"/>
      <c r="W224" s="1221"/>
      <c r="X224" s="1222"/>
      <c r="Y224" s="1211"/>
      <c r="Z224" s="1212"/>
      <c r="AA224" s="1213"/>
      <c r="AB224" s="1211"/>
      <c r="AC224" s="1212"/>
      <c r="AD224" s="1213"/>
      <c r="AE224" s="1211"/>
      <c r="AF224" s="1212"/>
      <c r="AG224" s="1213"/>
      <c r="AH224" s="1211"/>
      <c r="AI224" s="1212"/>
      <c r="AJ224" s="1213"/>
      <c r="AK224" s="1211"/>
      <c r="AL224" s="1212"/>
      <c r="AM224" s="1213"/>
      <c r="AN224" s="1211"/>
      <c r="AO224" s="1212"/>
      <c r="AP224" s="1213"/>
      <c r="AQ224" s="1211"/>
      <c r="AR224" s="1212"/>
      <c r="AS224" s="1213"/>
      <c r="AT224" s="1211"/>
      <c r="AU224" s="1212"/>
      <c r="AV224" s="1213"/>
      <c r="AW224" s="1211"/>
      <c r="AX224" s="1212"/>
      <c r="AY224" s="1213"/>
      <c r="AZ224" s="1193"/>
      <c r="BA224" s="1194"/>
      <c r="BB224" s="1194"/>
      <c r="BC224" s="1194"/>
      <c r="BD224" s="1195"/>
    </row>
    <row r="225" spans="1:56" ht="10.5" customHeight="1">
      <c r="A225" s="1263"/>
      <c r="B225" s="1263"/>
      <c r="C225" s="1229"/>
      <c r="D225" s="1230"/>
      <c r="E225" s="1230"/>
      <c r="F225" s="1230"/>
      <c r="G225" s="1231"/>
      <c r="H225" s="1226" t="s">
        <v>382</v>
      </c>
      <c r="I225" s="1227"/>
      <c r="J225" s="1227"/>
      <c r="K225" s="1227"/>
      <c r="L225" s="1227"/>
      <c r="M225" s="1227"/>
      <c r="N225" s="1227"/>
      <c r="O225" s="1227"/>
      <c r="P225" s="1227"/>
      <c r="Q225" s="1227"/>
      <c r="R225" s="1227"/>
      <c r="S225" s="1227"/>
      <c r="T225" s="1227"/>
      <c r="U225" s="1227"/>
      <c r="V225" s="1227"/>
      <c r="W225" s="1227"/>
      <c r="X225" s="1228"/>
      <c r="Y225" s="1205"/>
      <c r="Z225" s="1206"/>
      <c r="AA225" s="1207"/>
      <c r="AB225" s="1205"/>
      <c r="AC225" s="1206"/>
      <c r="AD225" s="1207"/>
      <c r="AE225" s="1205"/>
      <c r="AF225" s="1206"/>
      <c r="AG225" s="1207"/>
      <c r="AH225" s="1205"/>
      <c r="AI225" s="1206"/>
      <c r="AJ225" s="1207"/>
      <c r="AK225" s="1205"/>
      <c r="AL225" s="1206"/>
      <c r="AM225" s="1207"/>
      <c r="AN225" s="1205"/>
      <c r="AO225" s="1206"/>
      <c r="AP225" s="1207"/>
      <c r="AQ225" s="1205"/>
      <c r="AR225" s="1206"/>
      <c r="AS225" s="1207"/>
      <c r="AT225" s="1205"/>
      <c r="AU225" s="1206"/>
      <c r="AV225" s="1207"/>
      <c r="AW225" s="1205"/>
      <c r="AX225" s="1206"/>
      <c r="AY225" s="1207"/>
      <c r="AZ225" s="1187"/>
      <c r="BA225" s="1188"/>
      <c r="BB225" s="1188"/>
      <c r="BC225" s="1188"/>
      <c r="BD225" s="1189"/>
    </row>
    <row r="226" spans="1:56" ht="10.5" customHeight="1">
      <c r="A226" s="1263"/>
      <c r="B226" s="1263"/>
      <c r="C226" s="1229"/>
      <c r="D226" s="1230"/>
      <c r="E226" s="1230"/>
      <c r="F226" s="1230"/>
      <c r="G226" s="1231"/>
      <c r="H226" s="1229"/>
      <c r="I226" s="1230"/>
      <c r="J226" s="1230"/>
      <c r="K226" s="1230"/>
      <c r="L226" s="1230"/>
      <c r="M226" s="1230"/>
      <c r="N226" s="1230"/>
      <c r="O226" s="1230"/>
      <c r="P226" s="1230"/>
      <c r="Q226" s="1230"/>
      <c r="R226" s="1230"/>
      <c r="S226" s="1230"/>
      <c r="T226" s="1230"/>
      <c r="U226" s="1230"/>
      <c r="V226" s="1230"/>
      <c r="W226" s="1230"/>
      <c r="X226" s="1231"/>
      <c r="Y226" s="1208" t="s">
        <v>338</v>
      </c>
      <c r="Z226" s="1209"/>
      <c r="AA226" s="1210"/>
      <c r="AB226" s="1208" t="s">
        <v>338</v>
      </c>
      <c r="AC226" s="1209"/>
      <c r="AD226" s="1210"/>
      <c r="AE226" s="1208" t="s">
        <v>439</v>
      </c>
      <c r="AF226" s="1209"/>
      <c r="AG226" s="1210"/>
      <c r="AH226" s="1208" t="s">
        <v>439</v>
      </c>
      <c r="AI226" s="1209"/>
      <c r="AJ226" s="1210"/>
      <c r="AK226" s="1208" t="s">
        <v>439</v>
      </c>
      <c r="AL226" s="1209"/>
      <c r="AM226" s="1210"/>
      <c r="AN226" s="1208" t="s">
        <v>439</v>
      </c>
      <c r="AO226" s="1209"/>
      <c r="AP226" s="1210"/>
      <c r="AQ226" s="1208" t="s">
        <v>439</v>
      </c>
      <c r="AR226" s="1209"/>
      <c r="AS226" s="1210"/>
      <c r="AT226" s="1208" t="s">
        <v>439</v>
      </c>
      <c r="AU226" s="1209"/>
      <c r="AV226" s="1210"/>
      <c r="AW226" s="1208" t="s">
        <v>439</v>
      </c>
      <c r="AX226" s="1209"/>
      <c r="AY226" s="1210"/>
      <c r="AZ226" s="1190"/>
      <c r="BA226" s="1191"/>
      <c r="BB226" s="1191"/>
      <c r="BC226" s="1191"/>
      <c r="BD226" s="1192"/>
    </row>
    <row r="227" spans="1:56" ht="10.5" customHeight="1">
      <c r="A227" s="1263"/>
      <c r="B227" s="1263"/>
      <c r="C227" s="1232"/>
      <c r="D227" s="1233"/>
      <c r="E227" s="1233"/>
      <c r="F227" s="1233"/>
      <c r="G227" s="1234"/>
      <c r="H227" s="1232"/>
      <c r="I227" s="1233"/>
      <c r="J227" s="1233"/>
      <c r="K227" s="1233"/>
      <c r="L227" s="1233"/>
      <c r="M227" s="1233"/>
      <c r="N227" s="1233"/>
      <c r="O227" s="1233"/>
      <c r="P227" s="1233"/>
      <c r="Q227" s="1233"/>
      <c r="R227" s="1233"/>
      <c r="S227" s="1233"/>
      <c r="T227" s="1233"/>
      <c r="U227" s="1233"/>
      <c r="V227" s="1233"/>
      <c r="W227" s="1233"/>
      <c r="X227" s="1234"/>
      <c r="Y227" s="1211"/>
      <c r="Z227" s="1212"/>
      <c r="AA227" s="1213"/>
      <c r="AB227" s="1211"/>
      <c r="AC227" s="1212"/>
      <c r="AD227" s="1213"/>
      <c r="AE227" s="1211"/>
      <c r="AF227" s="1212"/>
      <c r="AG227" s="1213"/>
      <c r="AH227" s="1211"/>
      <c r="AI227" s="1212"/>
      <c r="AJ227" s="1213"/>
      <c r="AK227" s="1211"/>
      <c r="AL227" s="1212"/>
      <c r="AM227" s="1213"/>
      <c r="AN227" s="1211"/>
      <c r="AO227" s="1212"/>
      <c r="AP227" s="1213"/>
      <c r="AQ227" s="1211"/>
      <c r="AR227" s="1212"/>
      <c r="AS227" s="1213"/>
      <c r="AT227" s="1211"/>
      <c r="AU227" s="1212"/>
      <c r="AV227" s="1213"/>
      <c r="AW227" s="1211"/>
      <c r="AX227" s="1212"/>
      <c r="AY227" s="1213"/>
      <c r="AZ227" s="1193"/>
      <c r="BA227" s="1194"/>
      <c r="BB227" s="1194"/>
      <c r="BC227" s="1194"/>
      <c r="BD227" s="1195"/>
    </row>
    <row r="228" spans="1:56" ht="10.5" customHeight="1">
      <c r="A228" s="1263"/>
      <c r="B228" s="1263"/>
      <c r="C228" s="1254" t="s">
        <v>383</v>
      </c>
      <c r="D228" s="1255"/>
      <c r="E228" s="1255"/>
      <c r="F228" s="1255"/>
      <c r="G228" s="1256"/>
      <c r="H228" s="1226" t="s">
        <v>407</v>
      </c>
      <c r="I228" s="1227"/>
      <c r="J228" s="1227"/>
      <c r="K228" s="1227"/>
      <c r="L228" s="1227"/>
      <c r="M228" s="1227"/>
      <c r="N228" s="1227"/>
      <c r="O228" s="1227"/>
      <c r="P228" s="1227"/>
      <c r="Q228" s="1227"/>
      <c r="R228" s="1227"/>
      <c r="S228" s="1227"/>
      <c r="T228" s="1227"/>
      <c r="U228" s="1227"/>
      <c r="V228" s="1227"/>
      <c r="W228" s="1227"/>
      <c r="X228" s="1228"/>
      <c r="Y228" s="1205"/>
      <c r="Z228" s="1206"/>
      <c r="AA228" s="1207"/>
      <c r="AB228" s="1205"/>
      <c r="AC228" s="1206"/>
      <c r="AD228" s="1207"/>
      <c r="AE228" s="1205"/>
      <c r="AF228" s="1206"/>
      <c r="AG228" s="1207"/>
      <c r="AH228" s="1205"/>
      <c r="AI228" s="1206"/>
      <c r="AJ228" s="1207"/>
      <c r="AK228" s="1205"/>
      <c r="AL228" s="1206"/>
      <c r="AM228" s="1207"/>
      <c r="AN228" s="1205"/>
      <c r="AO228" s="1206"/>
      <c r="AP228" s="1207"/>
      <c r="AQ228" s="1205"/>
      <c r="AR228" s="1206"/>
      <c r="AS228" s="1207"/>
      <c r="AT228" s="1205"/>
      <c r="AU228" s="1206"/>
      <c r="AV228" s="1207"/>
      <c r="AW228" s="1205"/>
      <c r="AX228" s="1206"/>
      <c r="AY228" s="1207"/>
      <c r="AZ228" s="1187"/>
      <c r="BA228" s="1188"/>
      <c r="BB228" s="1188"/>
      <c r="BC228" s="1188"/>
      <c r="BD228" s="1189"/>
    </row>
    <row r="229" spans="1:56" ht="10.5" customHeight="1">
      <c r="A229" s="1263"/>
      <c r="B229" s="1263"/>
      <c r="C229" s="1257"/>
      <c r="D229" s="1258"/>
      <c r="E229" s="1258"/>
      <c r="F229" s="1258"/>
      <c r="G229" s="1259"/>
      <c r="H229" s="1229"/>
      <c r="I229" s="1230"/>
      <c r="J229" s="1230"/>
      <c r="K229" s="1230"/>
      <c r="L229" s="1230"/>
      <c r="M229" s="1230"/>
      <c r="N229" s="1230"/>
      <c r="O229" s="1230"/>
      <c r="P229" s="1230"/>
      <c r="Q229" s="1230"/>
      <c r="R229" s="1230"/>
      <c r="S229" s="1230"/>
      <c r="T229" s="1230"/>
      <c r="U229" s="1230"/>
      <c r="V229" s="1230"/>
      <c r="W229" s="1230"/>
      <c r="X229" s="1231"/>
      <c r="Y229" s="1208" t="s">
        <v>338</v>
      </c>
      <c r="Z229" s="1209"/>
      <c r="AA229" s="1210"/>
      <c r="AB229" s="1208" t="s">
        <v>338</v>
      </c>
      <c r="AC229" s="1209"/>
      <c r="AD229" s="1210"/>
      <c r="AE229" s="1208" t="s">
        <v>439</v>
      </c>
      <c r="AF229" s="1209"/>
      <c r="AG229" s="1210"/>
      <c r="AH229" s="1208" t="s">
        <v>439</v>
      </c>
      <c r="AI229" s="1209"/>
      <c r="AJ229" s="1210"/>
      <c r="AK229" s="1208" t="s">
        <v>439</v>
      </c>
      <c r="AL229" s="1209"/>
      <c r="AM229" s="1210"/>
      <c r="AN229" s="1208" t="s">
        <v>439</v>
      </c>
      <c r="AO229" s="1209"/>
      <c r="AP229" s="1210"/>
      <c r="AQ229" s="1208" t="s">
        <v>439</v>
      </c>
      <c r="AR229" s="1209"/>
      <c r="AS229" s="1210"/>
      <c r="AT229" s="1208" t="s">
        <v>439</v>
      </c>
      <c r="AU229" s="1209"/>
      <c r="AV229" s="1210"/>
      <c r="AW229" s="1208" t="s">
        <v>439</v>
      </c>
      <c r="AX229" s="1209"/>
      <c r="AY229" s="1210"/>
      <c r="AZ229" s="1190"/>
      <c r="BA229" s="1191"/>
      <c r="BB229" s="1191"/>
      <c r="BC229" s="1191"/>
      <c r="BD229" s="1192"/>
    </row>
    <row r="230" spans="1:56" ht="10.5" customHeight="1">
      <c r="A230" s="1263"/>
      <c r="B230" s="1263"/>
      <c r="C230" s="1257"/>
      <c r="D230" s="1258"/>
      <c r="E230" s="1258"/>
      <c r="F230" s="1258"/>
      <c r="G230" s="1259"/>
      <c r="H230" s="1232"/>
      <c r="I230" s="1233"/>
      <c r="J230" s="1233"/>
      <c r="K230" s="1233"/>
      <c r="L230" s="1233"/>
      <c r="M230" s="1233"/>
      <c r="N230" s="1233"/>
      <c r="O230" s="1233"/>
      <c r="P230" s="1233"/>
      <c r="Q230" s="1233"/>
      <c r="R230" s="1233"/>
      <c r="S230" s="1233"/>
      <c r="T230" s="1233"/>
      <c r="U230" s="1233"/>
      <c r="V230" s="1233"/>
      <c r="W230" s="1233"/>
      <c r="X230" s="1234"/>
      <c r="Y230" s="1211"/>
      <c r="Z230" s="1212"/>
      <c r="AA230" s="1213"/>
      <c r="AB230" s="1211"/>
      <c r="AC230" s="1212"/>
      <c r="AD230" s="1213"/>
      <c r="AE230" s="1211"/>
      <c r="AF230" s="1212"/>
      <c r="AG230" s="1213"/>
      <c r="AH230" s="1211"/>
      <c r="AI230" s="1212"/>
      <c r="AJ230" s="1213"/>
      <c r="AK230" s="1211"/>
      <c r="AL230" s="1212"/>
      <c r="AM230" s="1213"/>
      <c r="AN230" s="1211"/>
      <c r="AO230" s="1212"/>
      <c r="AP230" s="1213"/>
      <c r="AQ230" s="1211"/>
      <c r="AR230" s="1212"/>
      <c r="AS230" s="1213"/>
      <c r="AT230" s="1211"/>
      <c r="AU230" s="1212"/>
      <c r="AV230" s="1213"/>
      <c r="AW230" s="1211"/>
      <c r="AX230" s="1212"/>
      <c r="AY230" s="1213"/>
      <c r="AZ230" s="1193"/>
      <c r="BA230" s="1194"/>
      <c r="BB230" s="1194"/>
      <c r="BC230" s="1194"/>
      <c r="BD230" s="1195"/>
    </row>
    <row r="231" spans="1:56" ht="10.5" customHeight="1">
      <c r="A231" s="1263"/>
      <c r="B231" s="1263"/>
      <c r="C231" s="1257"/>
      <c r="D231" s="1258"/>
      <c r="E231" s="1258"/>
      <c r="F231" s="1258"/>
      <c r="G231" s="1259"/>
      <c r="H231" s="1226" t="s">
        <v>384</v>
      </c>
      <c r="I231" s="1227"/>
      <c r="J231" s="1227"/>
      <c r="K231" s="1227"/>
      <c r="L231" s="1227"/>
      <c r="M231" s="1227"/>
      <c r="N231" s="1227"/>
      <c r="O231" s="1227"/>
      <c r="P231" s="1227"/>
      <c r="Q231" s="1227"/>
      <c r="R231" s="1227"/>
      <c r="S231" s="1227"/>
      <c r="T231" s="1227"/>
      <c r="U231" s="1227"/>
      <c r="V231" s="1227"/>
      <c r="W231" s="1227"/>
      <c r="X231" s="1228"/>
      <c r="Y231" s="1205"/>
      <c r="Z231" s="1206"/>
      <c r="AA231" s="1207"/>
      <c r="AB231" s="1205"/>
      <c r="AC231" s="1206"/>
      <c r="AD231" s="1207"/>
      <c r="AE231" s="1205"/>
      <c r="AF231" s="1206"/>
      <c r="AG231" s="1207"/>
      <c r="AH231" s="1205"/>
      <c r="AI231" s="1206"/>
      <c r="AJ231" s="1207"/>
      <c r="AK231" s="1205"/>
      <c r="AL231" s="1206"/>
      <c r="AM231" s="1207"/>
      <c r="AN231" s="1205"/>
      <c r="AO231" s="1206"/>
      <c r="AP231" s="1207"/>
      <c r="AQ231" s="1205"/>
      <c r="AR231" s="1206"/>
      <c r="AS231" s="1207"/>
      <c r="AT231" s="1205"/>
      <c r="AU231" s="1206"/>
      <c r="AV231" s="1207"/>
      <c r="AW231" s="1205"/>
      <c r="AX231" s="1206"/>
      <c r="AY231" s="1207"/>
      <c r="AZ231" s="1187"/>
      <c r="BA231" s="1188"/>
      <c r="BB231" s="1188"/>
      <c r="BC231" s="1188"/>
      <c r="BD231" s="1189"/>
    </row>
    <row r="232" spans="1:56" ht="10.5" customHeight="1">
      <c r="A232" s="1263"/>
      <c r="B232" s="1263"/>
      <c r="C232" s="1257"/>
      <c r="D232" s="1258"/>
      <c r="E232" s="1258"/>
      <c r="F232" s="1258"/>
      <c r="G232" s="1259"/>
      <c r="H232" s="1229"/>
      <c r="I232" s="1230"/>
      <c r="J232" s="1230"/>
      <c r="K232" s="1230"/>
      <c r="L232" s="1230"/>
      <c r="M232" s="1230"/>
      <c r="N232" s="1230"/>
      <c r="O232" s="1230"/>
      <c r="P232" s="1230"/>
      <c r="Q232" s="1230"/>
      <c r="R232" s="1230"/>
      <c r="S232" s="1230"/>
      <c r="T232" s="1230"/>
      <c r="U232" s="1230"/>
      <c r="V232" s="1230"/>
      <c r="W232" s="1230"/>
      <c r="X232" s="1231"/>
      <c r="Y232" s="1208" t="s">
        <v>338</v>
      </c>
      <c r="Z232" s="1209"/>
      <c r="AA232" s="1210"/>
      <c r="AB232" s="1208" t="s">
        <v>338</v>
      </c>
      <c r="AC232" s="1209"/>
      <c r="AD232" s="1210"/>
      <c r="AE232" s="1208" t="s">
        <v>439</v>
      </c>
      <c r="AF232" s="1209"/>
      <c r="AG232" s="1210"/>
      <c r="AH232" s="1208" t="s">
        <v>439</v>
      </c>
      <c r="AI232" s="1209"/>
      <c r="AJ232" s="1210"/>
      <c r="AK232" s="1208" t="s">
        <v>439</v>
      </c>
      <c r="AL232" s="1209"/>
      <c r="AM232" s="1210"/>
      <c r="AN232" s="1208" t="s">
        <v>439</v>
      </c>
      <c r="AO232" s="1209"/>
      <c r="AP232" s="1210"/>
      <c r="AQ232" s="1208" t="s">
        <v>439</v>
      </c>
      <c r="AR232" s="1209"/>
      <c r="AS232" s="1210"/>
      <c r="AT232" s="1208" t="s">
        <v>439</v>
      </c>
      <c r="AU232" s="1209"/>
      <c r="AV232" s="1210"/>
      <c r="AW232" s="1208" t="s">
        <v>439</v>
      </c>
      <c r="AX232" s="1209"/>
      <c r="AY232" s="1210"/>
      <c r="AZ232" s="1190"/>
      <c r="BA232" s="1191"/>
      <c r="BB232" s="1191"/>
      <c r="BC232" s="1191"/>
      <c r="BD232" s="1192"/>
    </row>
    <row r="233" spans="1:56" ht="10.5" customHeight="1">
      <c r="A233" s="1263"/>
      <c r="B233" s="1263"/>
      <c r="C233" s="1260"/>
      <c r="D233" s="1261"/>
      <c r="E233" s="1261"/>
      <c r="F233" s="1261"/>
      <c r="G233" s="1262"/>
      <c r="H233" s="1232"/>
      <c r="I233" s="1233"/>
      <c r="J233" s="1233"/>
      <c r="K233" s="1233"/>
      <c r="L233" s="1233"/>
      <c r="M233" s="1233"/>
      <c r="N233" s="1233"/>
      <c r="O233" s="1233"/>
      <c r="P233" s="1233"/>
      <c r="Q233" s="1233"/>
      <c r="R233" s="1233"/>
      <c r="S233" s="1233"/>
      <c r="T233" s="1233"/>
      <c r="U233" s="1233"/>
      <c r="V233" s="1233"/>
      <c r="W233" s="1233"/>
      <c r="X233" s="1234"/>
      <c r="Y233" s="1211"/>
      <c r="Z233" s="1212"/>
      <c r="AA233" s="1213"/>
      <c r="AB233" s="1211"/>
      <c r="AC233" s="1212"/>
      <c r="AD233" s="1213"/>
      <c r="AE233" s="1211"/>
      <c r="AF233" s="1212"/>
      <c r="AG233" s="1213"/>
      <c r="AH233" s="1211"/>
      <c r="AI233" s="1212"/>
      <c r="AJ233" s="1213"/>
      <c r="AK233" s="1211"/>
      <c r="AL233" s="1212"/>
      <c r="AM233" s="1213"/>
      <c r="AN233" s="1211"/>
      <c r="AO233" s="1212"/>
      <c r="AP233" s="1213"/>
      <c r="AQ233" s="1211"/>
      <c r="AR233" s="1212"/>
      <c r="AS233" s="1213"/>
      <c r="AT233" s="1211"/>
      <c r="AU233" s="1212"/>
      <c r="AV233" s="1213"/>
      <c r="AW233" s="1211"/>
      <c r="AX233" s="1212"/>
      <c r="AY233" s="1213"/>
      <c r="AZ233" s="1193"/>
      <c r="BA233" s="1194"/>
      <c r="BB233" s="1194"/>
      <c r="BC233" s="1194"/>
      <c r="BD233" s="1195"/>
    </row>
    <row r="234" spans="1:56" ht="10.5" customHeight="1">
      <c r="A234" s="228"/>
      <c r="B234" s="229"/>
      <c r="C234" s="229"/>
      <c r="D234" s="229"/>
      <c r="E234" s="229"/>
      <c r="F234" s="229"/>
      <c r="G234" s="229"/>
      <c r="H234" s="1181" t="s">
        <v>348</v>
      </c>
      <c r="I234" s="1181"/>
      <c r="J234" s="1181"/>
      <c r="K234" s="1181"/>
      <c r="L234" s="1181"/>
      <c r="M234" s="1181"/>
      <c r="N234" s="1181"/>
      <c r="O234" s="1181"/>
      <c r="P234" s="1181"/>
      <c r="Q234" s="1181"/>
      <c r="R234" s="1181"/>
      <c r="S234" s="1181"/>
      <c r="T234" s="1181"/>
      <c r="U234" s="1181"/>
      <c r="V234" s="1181"/>
      <c r="W234" s="1181"/>
      <c r="X234" s="1181"/>
      <c r="Y234" s="1181"/>
      <c r="Z234" s="1181"/>
      <c r="AA234" s="1181"/>
      <c r="AB234" s="1181"/>
      <c r="AC234" s="1181"/>
      <c r="AD234" s="1181"/>
      <c r="AE234" s="1181"/>
      <c r="AF234" s="1181"/>
      <c r="AG234" s="1181"/>
      <c r="AH234" s="1181"/>
      <c r="AI234" s="1181"/>
      <c r="AJ234" s="1181"/>
      <c r="AK234" s="1181"/>
      <c r="AL234" s="1181"/>
      <c r="AM234" s="1181"/>
      <c r="AN234" s="1181"/>
      <c r="AO234" s="1181"/>
      <c r="AP234" s="1181"/>
      <c r="AQ234" s="1181"/>
      <c r="AR234" s="1181"/>
      <c r="AS234" s="1181"/>
      <c r="AT234" s="1181"/>
      <c r="AU234" s="1181"/>
      <c r="AV234" s="229"/>
      <c r="AW234" s="229"/>
      <c r="AX234" s="233"/>
      <c r="AY234" s="233"/>
      <c r="AZ234" s="233"/>
      <c r="BA234" s="233"/>
      <c r="BB234" s="233"/>
      <c r="BC234" s="233"/>
      <c r="BD234" s="230" t="s">
        <v>1046</v>
      </c>
    </row>
    <row r="235" spans="1:56" ht="10.5" customHeight="1">
      <c r="A235" s="232"/>
      <c r="B235" s="232"/>
      <c r="C235" s="232"/>
      <c r="D235" s="232"/>
      <c r="E235" s="232"/>
      <c r="F235" s="232"/>
      <c r="G235" s="232"/>
      <c r="H235" s="1181"/>
      <c r="I235" s="1181"/>
      <c r="J235" s="1181"/>
      <c r="K235" s="1181"/>
      <c r="L235" s="1181"/>
      <c r="M235" s="1181"/>
      <c r="N235" s="1181"/>
      <c r="O235" s="1181"/>
      <c r="P235" s="1181"/>
      <c r="Q235" s="1181"/>
      <c r="R235" s="1181"/>
      <c r="S235" s="1181"/>
      <c r="T235" s="1181"/>
      <c r="U235" s="1181"/>
      <c r="V235" s="1181"/>
      <c r="W235" s="1181"/>
      <c r="X235" s="1181"/>
      <c r="Y235" s="1181"/>
      <c r="Z235" s="1181"/>
      <c r="AA235" s="1181"/>
      <c r="AB235" s="1181"/>
      <c r="AC235" s="1181"/>
      <c r="AD235" s="1181"/>
      <c r="AE235" s="1181"/>
      <c r="AF235" s="1181"/>
      <c r="AG235" s="1181"/>
      <c r="AH235" s="1181"/>
      <c r="AI235" s="1181"/>
      <c r="AJ235" s="1181"/>
      <c r="AK235" s="1181"/>
      <c r="AL235" s="1181"/>
      <c r="AM235" s="1181"/>
      <c r="AN235" s="1181"/>
      <c r="AO235" s="1181"/>
      <c r="AP235" s="1181"/>
      <c r="AQ235" s="1181"/>
      <c r="AR235" s="1181"/>
      <c r="AS235" s="1181"/>
      <c r="AT235" s="1181"/>
      <c r="AU235" s="1181"/>
      <c r="AV235" s="228"/>
      <c r="AW235" s="228"/>
      <c r="AX235" s="228"/>
      <c r="AY235" s="228"/>
      <c r="AZ235" s="228"/>
      <c r="BA235" s="228"/>
      <c r="BB235" s="228"/>
      <c r="BC235" s="228"/>
      <c r="BD235" s="230" t="s">
        <v>1053</v>
      </c>
    </row>
    <row r="236" spans="1:56" ht="10.5" customHeight="1">
      <c r="A236" s="1250" t="s">
        <v>353</v>
      </c>
      <c r="B236" s="1250" t="s">
        <v>679</v>
      </c>
      <c r="C236" s="1182" t="s">
        <v>355</v>
      </c>
      <c r="D236" s="1182"/>
      <c r="E236" s="1182"/>
      <c r="F236" s="1182"/>
      <c r="G236" s="1182"/>
      <c r="H236" s="1183" t="s">
        <v>356</v>
      </c>
      <c r="I236" s="1183"/>
      <c r="J236" s="1183"/>
      <c r="K236" s="1183"/>
      <c r="L236" s="1183"/>
      <c r="M236" s="1183"/>
      <c r="N236" s="1183"/>
      <c r="O236" s="1183"/>
      <c r="P236" s="1183"/>
      <c r="Q236" s="1183"/>
      <c r="R236" s="1183"/>
      <c r="S236" s="1183"/>
      <c r="T236" s="1183"/>
      <c r="U236" s="1183"/>
      <c r="V236" s="1183"/>
      <c r="W236" s="1183"/>
      <c r="X236" s="1183"/>
      <c r="Y236" s="1184" t="s">
        <v>354</v>
      </c>
      <c r="Z236" s="1184"/>
      <c r="AA236" s="1184"/>
      <c r="AB236" s="1184"/>
      <c r="AC236" s="1184"/>
      <c r="AD236" s="1184"/>
      <c r="AE236" s="1184"/>
      <c r="AF236" s="1184"/>
      <c r="AG236" s="1184"/>
      <c r="AH236" s="1184"/>
      <c r="AI236" s="1184"/>
      <c r="AJ236" s="1184"/>
      <c r="AK236" s="1184"/>
      <c r="AL236" s="1184"/>
      <c r="AM236" s="1184"/>
      <c r="AN236" s="1184"/>
      <c r="AO236" s="1184"/>
      <c r="AP236" s="1184"/>
      <c r="AQ236" s="1184"/>
      <c r="AR236" s="1184"/>
      <c r="AS236" s="1184"/>
      <c r="AT236" s="1184"/>
      <c r="AU236" s="1184"/>
      <c r="AV236" s="1184"/>
      <c r="AW236" s="1184"/>
      <c r="AX236" s="1184"/>
      <c r="AY236" s="1184"/>
      <c r="AZ236" s="1185" t="s">
        <v>689</v>
      </c>
      <c r="BA236" s="1185"/>
      <c r="BB236" s="1185"/>
      <c r="BC236" s="1185"/>
      <c r="BD236" s="1185"/>
    </row>
    <row r="237" spans="1:56" ht="10.5" customHeight="1">
      <c r="A237" s="1250"/>
      <c r="B237" s="1250"/>
      <c r="C237" s="1182"/>
      <c r="D237" s="1182"/>
      <c r="E237" s="1182"/>
      <c r="F237" s="1182"/>
      <c r="G237" s="1182"/>
      <c r="H237" s="1183"/>
      <c r="I237" s="1183"/>
      <c r="J237" s="1183"/>
      <c r="K237" s="1183"/>
      <c r="L237" s="1183"/>
      <c r="M237" s="1183"/>
      <c r="N237" s="1183"/>
      <c r="O237" s="1183"/>
      <c r="P237" s="1183"/>
      <c r="Q237" s="1183"/>
      <c r="R237" s="1183"/>
      <c r="S237" s="1183"/>
      <c r="T237" s="1183"/>
      <c r="U237" s="1183"/>
      <c r="V237" s="1183"/>
      <c r="W237" s="1183"/>
      <c r="X237" s="1183"/>
      <c r="Y237" s="1272" t="s">
        <v>688</v>
      </c>
      <c r="Z237" s="1273"/>
      <c r="AA237" s="1273"/>
      <c r="AB237" s="1273"/>
      <c r="AC237" s="1273"/>
      <c r="AD237" s="1273"/>
      <c r="AE237" s="1273"/>
      <c r="AF237" s="1273"/>
      <c r="AG237" s="1273"/>
      <c r="AH237" s="1273"/>
      <c r="AI237" s="1273"/>
      <c r="AJ237" s="1273"/>
      <c r="AK237" s="1273"/>
      <c r="AL237" s="1273"/>
      <c r="AM237" s="1273"/>
      <c r="AN237" s="1273"/>
      <c r="AO237" s="1273"/>
      <c r="AP237" s="1273"/>
      <c r="AQ237" s="1273"/>
      <c r="AR237" s="1273"/>
      <c r="AS237" s="1273"/>
      <c r="AT237" s="1273"/>
      <c r="AU237" s="1273"/>
      <c r="AV237" s="1273"/>
      <c r="AW237" s="1273"/>
      <c r="AX237" s="1273"/>
      <c r="AY237" s="1274"/>
      <c r="AZ237" s="1186" t="s">
        <v>683</v>
      </c>
      <c r="BA237" s="1186"/>
      <c r="BB237" s="1186"/>
      <c r="BC237" s="1186"/>
      <c r="BD237" s="1186"/>
    </row>
    <row r="238" spans="1:56" ht="10.5" customHeight="1">
      <c r="A238" s="1267" t="s">
        <v>693</v>
      </c>
      <c r="B238" s="1264" t="s">
        <v>379</v>
      </c>
      <c r="C238" s="1226" t="s">
        <v>691</v>
      </c>
      <c r="D238" s="1227"/>
      <c r="E238" s="1227"/>
      <c r="F238" s="1227"/>
      <c r="G238" s="1228"/>
      <c r="H238" s="1226" t="s">
        <v>386</v>
      </c>
      <c r="I238" s="1227"/>
      <c r="J238" s="1227"/>
      <c r="K238" s="1227"/>
      <c r="L238" s="1227"/>
      <c r="M238" s="1227"/>
      <c r="N238" s="1227"/>
      <c r="O238" s="1227"/>
      <c r="P238" s="1227"/>
      <c r="Q238" s="1227"/>
      <c r="R238" s="1227"/>
      <c r="S238" s="1227"/>
      <c r="T238" s="1227"/>
      <c r="U238" s="1227"/>
      <c r="V238" s="1227"/>
      <c r="W238" s="1227"/>
      <c r="X238" s="1228"/>
      <c r="Y238" s="1205"/>
      <c r="Z238" s="1206"/>
      <c r="AA238" s="1207"/>
      <c r="AB238" s="1205"/>
      <c r="AC238" s="1206"/>
      <c r="AD238" s="1207"/>
      <c r="AE238" s="1205"/>
      <c r="AF238" s="1206"/>
      <c r="AG238" s="1207"/>
      <c r="AH238" s="1205"/>
      <c r="AI238" s="1206"/>
      <c r="AJ238" s="1207"/>
      <c r="AK238" s="1205"/>
      <c r="AL238" s="1206"/>
      <c r="AM238" s="1207"/>
      <c r="AN238" s="1205"/>
      <c r="AO238" s="1206"/>
      <c r="AP238" s="1207"/>
      <c r="AQ238" s="1205"/>
      <c r="AR238" s="1206"/>
      <c r="AS238" s="1207"/>
      <c r="AT238" s="1205"/>
      <c r="AU238" s="1206"/>
      <c r="AV238" s="1207"/>
      <c r="AW238" s="1205"/>
      <c r="AX238" s="1206"/>
      <c r="AY238" s="1207"/>
      <c r="AZ238" s="1187"/>
      <c r="BA238" s="1188"/>
      <c r="BB238" s="1188"/>
      <c r="BC238" s="1188"/>
      <c r="BD238" s="1189"/>
    </row>
    <row r="239" spans="1:56" ht="10.5" customHeight="1">
      <c r="A239" s="1268"/>
      <c r="B239" s="1265"/>
      <c r="C239" s="1229"/>
      <c r="D239" s="1230"/>
      <c r="E239" s="1230"/>
      <c r="F239" s="1230"/>
      <c r="G239" s="1231"/>
      <c r="H239" s="1229"/>
      <c r="I239" s="1230"/>
      <c r="J239" s="1230"/>
      <c r="K239" s="1230"/>
      <c r="L239" s="1230"/>
      <c r="M239" s="1230"/>
      <c r="N239" s="1230"/>
      <c r="O239" s="1230"/>
      <c r="P239" s="1230"/>
      <c r="Q239" s="1230"/>
      <c r="R239" s="1230"/>
      <c r="S239" s="1230"/>
      <c r="T239" s="1230"/>
      <c r="U239" s="1230"/>
      <c r="V239" s="1230"/>
      <c r="W239" s="1230"/>
      <c r="X239" s="1231"/>
      <c r="Y239" s="1208" t="s">
        <v>338</v>
      </c>
      <c r="Z239" s="1209"/>
      <c r="AA239" s="1210"/>
      <c r="AB239" s="1208" t="s">
        <v>338</v>
      </c>
      <c r="AC239" s="1209"/>
      <c r="AD239" s="1210"/>
      <c r="AE239" s="1208" t="s">
        <v>439</v>
      </c>
      <c r="AF239" s="1209"/>
      <c r="AG239" s="1210"/>
      <c r="AH239" s="1208" t="s">
        <v>439</v>
      </c>
      <c r="AI239" s="1209"/>
      <c r="AJ239" s="1210"/>
      <c r="AK239" s="1208" t="s">
        <v>439</v>
      </c>
      <c r="AL239" s="1209"/>
      <c r="AM239" s="1210"/>
      <c r="AN239" s="1208" t="s">
        <v>439</v>
      </c>
      <c r="AO239" s="1209"/>
      <c r="AP239" s="1210"/>
      <c r="AQ239" s="1208" t="s">
        <v>439</v>
      </c>
      <c r="AR239" s="1209"/>
      <c r="AS239" s="1210"/>
      <c r="AT239" s="1208" t="s">
        <v>439</v>
      </c>
      <c r="AU239" s="1209"/>
      <c r="AV239" s="1210"/>
      <c r="AW239" s="1208" t="s">
        <v>439</v>
      </c>
      <c r="AX239" s="1209"/>
      <c r="AY239" s="1210"/>
      <c r="AZ239" s="1190"/>
      <c r="BA239" s="1191"/>
      <c r="BB239" s="1191"/>
      <c r="BC239" s="1191"/>
      <c r="BD239" s="1192"/>
    </row>
    <row r="240" spans="1:56" ht="10.5" customHeight="1">
      <c r="A240" s="1268"/>
      <c r="B240" s="1265"/>
      <c r="C240" s="1229"/>
      <c r="D240" s="1230"/>
      <c r="E240" s="1230"/>
      <c r="F240" s="1230"/>
      <c r="G240" s="1231"/>
      <c r="H240" s="1232"/>
      <c r="I240" s="1233"/>
      <c r="J240" s="1233"/>
      <c r="K240" s="1233"/>
      <c r="L240" s="1233"/>
      <c r="M240" s="1233"/>
      <c r="N240" s="1233"/>
      <c r="O240" s="1233"/>
      <c r="P240" s="1233"/>
      <c r="Q240" s="1233"/>
      <c r="R240" s="1233"/>
      <c r="S240" s="1233"/>
      <c r="T240" s="1233"/>
      <c r="U240" s="1233"/>
      <c r="V240" s="1233"/>
      <c r="W240" s="1233"/>
      <c r="X240" s="1234"/>
      <c r="Y240" s="1211"/>
      <c r="Z240" s="1212"/>
      <c r="AA240" s="1213"/>
      <c r="AB240" s="1211"/>
      <c r="AC240" s="1212"/>
      <c r="AD240" s="1213"/>
      <c r="AE240" s="1211"/>
      <c r="AF240" s="1212"/>
      <c r="AG240" s="1213"/>
      <c r="AH240" s="1211"/>
      <c r="AI240" s="1212"/>
      <c r="AJ240" s="1213"/>
      <c r="AK240" s="1211"/>
      <c r="AL240" s="1212"/>
      <c r="AM240" s="1213"/>
      <c r="AN240" s="1211"/>
      <c r="AO240" s="1212"/>
      <c r="AP240" s="1213"/>
      <c r="AQ240" s="1211"/>
      <c r="AR240" s="1212"/>
      <c r="AS240" s="1213"/>
      <c r="AT240" s="1211"/>
      <c r="AU240" s="1212"/>
      <c r="AV240" s="1213"/>
      <c r="AW240" s="1211"/>
      <c r="AX240" s="1212"/>
      <c r="AY240" s="1213"/>
      <c r="AZ240" s="1193"/>
      <c r="BA240" s="1194"/>
      <c r="BB240" s="1194"/>
      <c r="BC240" s="1194"/>
      <c r="BD240" s="1195"/>
    </row>
    <row r="241" spans="1:56" ht="10.5" customHeight="1">
      <c r="A241" s="1268"/>
      <c r="B241" s="1265"/>
      <c r="C241" s="1229" t="s">
        <v>408</v>
      </c>
      <c r="D241" s="1230"/>
      <c r="E241" s="1230"/>
      <c r="F241" s="1230"/>
      <c r="G241" s="1231"/>
      <c r="H241" s="1226" t="s">
        <v>387</v>
      </c>
      <c r="I241" s="1227"/>
      <c r="J241" s="1227"/>
      <c r="K241" s="1227"/>
      <c r="L241" s="1227"/>
      <c r="M241" s="1227"/>
      <c r="N241" s="1227"/>
      <c r="O241" s="1227"/>
      <c r="P241" s="1227"/>
      <c r="Q241" s="1227"/>
      <c r="R241" s="1227"/>
      <c r="S241" s="1227"/>
      <c r="T241" s="1227"/>
      <c r="U241" s="1227"/>
      <c r="V241" s="1227"/>
      <c r="W241" s="1227"/>
      <c r="X241" s="1228"/>
      <c r="Y241" s="1205"/>
      <c r="Z241" s="1206"/>
      <c r="AA241" s="1207"/>
      <c r="AB241" s="1205"/>
      <c r="AC241" s="1206"/>
      <c r="AD241" s="1207"/>
      <c r="AE241" s="1205"/>
      <c r="AF241" s="1206"/>
      <c r="AG241" s="1207"/>
      <c r="AH241" s="1205"/>
      <c r="AI241" s="1206"/>
      <c r="AJ241" s="1207"/>
      <c r="AK241" s="1205"/>
      <c r="AL241" s="1206"/>
      <c r="AM241" s="1207"/>
      <c r="AN241" s="1205"/>
      <c r="AO241" s="1206"/>
      <c r="AP241" s="1207"/>
      <c r="AQ241" s="1205"/>
      <c r="AR241" s="1206"/>
      <c r="AS241" s="1207"/>
      <c r="AT241" s="1205"/>
      <c r="AU241" s="1206"/>
      <c r="AV241" s="1207"/>
      <c r="AW241" s="1205"/>
      <c r="AX241" s="1206"/>
      <c r="AY241" s="1207"/>
      <c r="AZ241" s="1187"/>
      <c r="BA241" s="1188"/>
      <c r="BB241" s="1188"/>
      <c r="BC241" s="1188"/>
      <c r="BD241" s="1189"/>
    </row>
    <row r="242" spans="1:56" ht="10.5" customHeight="1">
      <c r="A242" s="1268"/>
      <c r="B242" s="1265"/>
      <c r="C242" s="1229"/>
      <c r="D242" s="1230"/>
      <c r="E242" s="1230"/>
      <c r="F242" s="1230"/>
      <c r="G242" s="1231"/>
      <c r="H242" s="1229"/>
      <c r="I242" s="1230"/>
      <c r="J242" s="1230"/>
      <c r="K242" s="1230"/>
      <c r="L242" s="1230"/>
      <c r="M242" s="1230"/>
      <c r="N242" s="1230"/>
      <c r="O242" s="1230"/>
      <c r="P242" s="1230"/>
      <c r="Q242" s="1230"/>
      <c r="R242" s="1230"/>
      <c r="S242" s="1230"/>
      <c r="T242" s="1230"/>
      <c r="U242" s="1230"/>
      <c r="V242" s="1230"/>
      <c r="W242" s="1230"/>
      <c r="X242" s="1231"/>
      <c r="Y242" s="1208" t="s">
        <v>338</v>
      </c>
      <c r="Z242" s="1209"/>
      <c r="AA242" s="1210"/>
      <c r="AB242" s="1208" t="s">
        <v>338</v>
      </c>
      <c r="AC242" s="1209"/>
      <c r="AD242" s="1210"/>
      <c r="AE242" s="1208" t="s">
        <v>439</v>
      </c>
      <c r="AF242" s="1209"/>
      <c r="AG242" s="1210"/>
      <c r="AH242" s="1208" t="s">
        <v>439</v>
      </c>
      <c r="AI242" s="1209"/>
      <c r="AJ242" s="1210"/>
      <c r="AK242" s="1208" t="s">
        <v>439</v>
      </c>
      <c r="AL242" s="1209"/>
      <c r="AM242" s="1210"/>
      <c r="AN242" s="1208" t="s">
        <v>439</v>
      </c>
      <c r="AO242" s="1209"/>
      <c r="AP242" s="1210"/>
      <c r="AQ242" s="1208" t="s">
        <v>439</v>
      </c>
      <c r="AR242" s="1209"/>
      <c r="AS242" s="1210"/>
      <c r="AT242" s="1208" t="s">
        <v>439</v>
      </c>
      <c r="AU242" s="1209"/>
      <c r="AV242" s="1210"/>
      <c r="AW242" s="1208" t="s">
        <v>439</v>
      </c>
      <c r="AX242" s="1209"/>
      <c r="AY242" s="1210"/>
      <c r="AZ242" s="1190"/>
      <c r="BA242" s="1191"/>
      <c r="BB242" s="1191"/>
      <c r="BC242" s="1191"/>
      <c r="BD242" s="1192"/>
    </row>
    <row r="243" spans="1:56" ht="10.5" customHeight="1">
      <c r="A243" s="1268"/>
      <c r="B243" s="1265"/>
      <c r="C243" s="1232"/>
      <c r="D243" s="1233"/>
      <c r="E243" s="1233"/>
      <c r="F243" s="1233"/>
      <c r="G243" s="1234"/>
      <c r="H243" s="1232"/>
      <c r="I243" s="1233"/>
      <c r="J243" s="1233"/>
      <c r="K243" s="1233"/>
      <c r="L243" s="1233"/>
      <c r="M243" s="1233"/>
      <c r="N243" s="1233"/>
      <c r="O243" s="1233"/>
      <c r="P243" s="1233"/>
      <c r="Q243" s="1233"/>
      <c r="R243" s="1233"/>
      <c r="S243" s="1233"/>
      <c r="T243" s="1233"/>
      <c r="U243" s="1233"/>
      <c r="V243" s="1233"/>
      <c r="W243" s="1233"/>
      <c r="X243" s="1234"/>
      <c r="Y243" s="1211"/>
      <c r="Z243" s="1212"/>
      <c r="AA243" s="1213"/>
      <c r="AB243" s="1211"/>
      <c r="AC243" s="1212"/>
      <c r="AD243" s="1213"/>
      <c r="AE243" s="1211"/>
      <c r="AF243" s="1212"/>
      <c r="AG243" s="1213"/>
      <c r="AH243" s="1211"/>
      <c r="AI243" s="1212"/>
      <c r="AJ243" s="1213"/>
      <c r="AK243" s="1211"/>
      <c r="AL243" s="1212"/>
      <c r="AM243" s="1213"/>
      <c r="AN243" s="1211"/>
      <c r="AO243" s="1212"/>
      <c r="AP243" s="1213"/>
      <c r="AQ243" s="1211"/>
      <c r="AR243" s="1212"/>
      <c r="AS243" s="1213"/>
      <c r="AT243" s="1211"/>
      <c r="AU243" s="1212"/>
      <c r="AV243" s="1213"/>
      <c r="AW243" s="1211"/>
      <c r="AX243" s="1212"/>
      <c r="AY243" s="1213"/>
      <c r="AZ243" s="1193"/>
      <c r="BA243" s="1194"/>
      <c r="BB243" s="1194"/>
      <c r="BC243" s="1194"/>
      <c r="BD243" s="1195"/>
    </row>
    <row r="244" spans="1:56" ht="10.5" customHeight="1">
      <c r="A244" s="1268"/>
      <c r="B244" s="1265"/>
      <c r="C244" s="1226" t="s">
        <v>388</v>
      </c>
      <c r="D244" s="1227"/>
      <c r="E244" s="1227"/>
      <c r="F244" s="1227"/>
      <c r="G244" s="1228"/>
      <c r="H244" s="1214" t="s">
        <v>389</v>
      </c>
      <c r="I244" s="1215"/>
      <c r="J244" s="1215"/>
      <c r="K244" s="1215"/>
      <c r="L244" s="1215"/>
      <c r="M244" s="1215"/>
      <c r="N244" s="1215"/>
      <c r="O244" s="1215"/>
      <c r="P244" s="1215"/>
      <c r="Q244" s="1215"/>
      <c r="R244" s="1215"/>
      <c r="S244" s="1215"/>
      <c r="T244" s="1215"/>
      <c r="U244" s="1215"/>
      <c r="V244" s="1215"/>
      <c r="W244" s="1215"/>
      <c r="X244" s="1216"/>
      <c r="Y244" s="1205"/>
      <c r="Z244" s="1206"/>
      <c r="AA244" s="1207"/>
      <c r="AB244" s="1205"/>
      <c r="AC244" s="1206"/>
      <c r="AD244" s="1207"/>
      <c r="AE244" s="1205"/>
      <c r="AF244" s="1206"/>
      <c r="AG244" s="1207"/>
      <c r="AH244" s="1205"/>
      <c r="AI244" s="1206"/>
      <c r="AJ244" s="1207"/>
      <c r="AK244" s="1205"/>
      <c r="AL244" s="1206"/>
      <c r="AM244" s="1207"/>
      <c r="AN244" s="1205"/>
      <c r="AO244" s="1206"/>
      <c r="AP244" s="1207"/>
      <c r="AQ244" s="1205"/>
      <c r="AR244" s="1206"/>
      <c r="AS244" s="1207"/>
      <c r="AT244" s="1205"/>
      <c r="AU244" s="1206"/>
      <c r="AV244" s="1207"/>
      <c r="AW244" s="1205"/>
      <c r="AX244" s="1206"/>
      <c r="AY244" s="1207"/>
      <c r="AZ244" s="1187"/>
      <c r="BA244" s="1188"/>
      <c r="BB244" s="1188"/>
      <c r="BC244" s="1188"/>
      <c r="BD244" s="1189"/>
    </row>
    <row r="245" spans="1:56" ht="10.5" customHeight="1">
      <c r="A245" s="1268"/>
      <c r="B245" s="1265"/>
      <c r="C245" s="1229"/>
      <c r="D245" s="1230"/>
      <c r="E245" s="1230"/>
      <c r="F245" s="1230"/>
      <c r="G245" s="1231"/>
      <c r="H245" s="1217"/>
      <c r="I245" s="1218"/>
      <c r="J245" s="1218"/>
      <c r="K245" s="1218"/>
      <c r="L245" s="1218"/>
      <c r="M245" s="1218"/>
      <c r="N245" s="1218"/>
      <c r="O245" s="1218"/>
      <c r="P245" s="1218"/>
      <c r="Q245" s="1218"/>
      <c r="R245" s="1218"/>
      <c r="S245" s="1218"/>
      <c r="T245" s="1218"/>
      <c r="U245" s="1218"/>
      <c r="V245" s="1218"/>
      <c r="W245" s="1218"/>
      <c r="X245" s="1219"/>
      <c r="Y245" s="1208" t="s">
        <v>338</v>
      </c>
      <c r="Z245" s="1209"/>
      <c r="AA245" s="1210"/>
      <c r="AB245" s="1208" t="s">
        <v>338</v>
      </c>
      <c r="AC245" s="1209"/>
      <c r="AD245" s="1210"/>
      <c r="AE245" s="1208" t="s">
        <v>439</v>
      </c>
      <c r="AF245" s="1209"/>
      <c r="AG245" s="1210"/>
      <c r="AH245" s="1208" t="s">
        <v>439</v>
      </c>
      <c r="AI245" s="1209"/>
      <c r="AJ245" s="1210"/>
      <c r="AK245" s="1208" t="s">
        <v>439</v>
      </c>
      <c r="AL245" s="1209"/>
      <c r="AM245" s="1210"/>
      <c r="AN245" s="1208" t="s">
        <v>439</v>
      </c>
      <c r="AO245" s="1209"/>
      <c r="AP245" s="1210"/>
      <c r="AQ245" s="1208" t="s">
        <v>439</v>
      </c>
      <c r="AR245" s="1209"/>
      <c r="AS245" s="1210"/>
      <c r="AT245" s="1208" t="s">
        <v>439</v>
      </c>
      <c r="AU245" s="1209"/>
      <c r="AV245" s="1210"/>
      <c r="AW245" s="1208" t="s">
        <v>439</v>
      </c>
      <c r="AX245" s="1209"/>
      <c r="AY245" s="1210"/>
      <c r="AZ245" s="1190"/>
      <c r="BA245" s="1191"/>
      <c r="BB245" s="1191"/>
      <c r="BC245" s="1191"/>
      <c r="BD245" s="1192"/>
    </row>
    <row r="246" spans="1:56" ht="10.5" customHeight="1">
      <c r="A246" s="1268"/>
      <c r="B246" s="1265"/>
      <c r="C246" s="1229"/>
      <c r="D246" s="1230"/>
      <c r="E246" s="1230"/>
      <c r="F246" s="1230"/>
      <c r="G246" s="1231"/>
      <c r="H246" s="1220"/>
      <c r="I246" s="1221"/>
      <c r="J246" s="1221"/>
      <c r="K246" s="1221"/>
      <c r="L246" s="1221"/>
      <c r="M246" s="1221"/>
      <c r="N246" s="1221"/>
      <c r="O246" s="1221"/>
      <c r="P246" s="1221"/>
      <c r="Q246" s="1221"/>
      <c r="R246" s="1221"/>
      <c r="S246" s="1221"/>
      <c r="T246" s="1221"/>
      <c r="U246" s="1221"/>
      <c r="V246" s="1221"/>
      <c r="W246" s="1221"/>
      <c r="X246" s="1222"/>
      <c r="Y246" s="1211"/>
      <c r="Z246" s="1212"/>
      <c r="AA246" s="1213"/>
      <c r="AB246" s="1211"/>
      <c r="AC246" s="1212"/>
      <c r="AD246" s="1213"/>
      <c r="AE246" s="1211"/>
      <c r="AF246" s="1212"/>
      <c r="AG246" s="1213"/>
      <c r="AH246" s="1211"/>
      <c r="AI246" s="1212"/>
      <c r="AJ246" s="1213"/>
      <c r="AK246" s="1211"/>
      <c r="AL246" s="1212"/>
      <c r="AM246" s="1213"/>
      <c r="AN246" s="1211"/>
      <c r="AO246" s="1212"/>
      <c r="AP246" s="1213"/>
      <c r="AQ246" s="1211"/>
      <c r="AR246" s="1212"/>
      <c r="AS246" s="1213"/>
      <c r="AT246" s="1211"/>
      <c r="AU246" s="1212"/>
      <c r="AV246" s="1213"/>
      <c r="AW246" s="1211"/>
      <c r="AX246" s="1212"/>
      <c r="AY246" s="1213"/>
      <c r="AZ246" s="1193"/>
      <c r="BA246" s="1194"/>
      <c r="BB246" s="1194"/>
      <c r="BC246" s="1194"/>
      <c r="BD246" s="1195"/>
    </row>
    <row r="247" spans="1:56" ht="10.5" customHeight="1">
      <c r="A247" s="1268"/>
      <c r="B247" s="1265"/>
      <c r="C247" s="1229"/>
      <c r="D247" s="1230"/>
      <c r="E247" s="1230"/>
      <c r="F247" s="1230"/>
      <c r="G247" s="1231"/>
      <c r="H247" s="1226" t="s">
        <v>390</v>
      </c>
      <c r="I247" s="1227"/>
      <c r="J247" s="1227"/>
      <c r="K247" s="1227"/>
      <c r="L247" s="1227"/>
      <c r="M247" s="1227"/>
      <c r="N247" s="1227"/>
      <c r="O247" s="1227"/>
      <c r="P247" s="1227"/>
      <c r="Q247" s="1227"/>
      <c r="R247" s="1227"/>
      <c r="S247" s="1227"/>
      <c r="T247" s="1227"/>
      <c r="U247" s="1227"/>
      <c r="V247" s="1227"/>
      <c r="W247" s="1227"/>
      <c r="X247" s="1228"/>
      <c r="Y247" s="1205"/>
      <c r="Z247" s="1206"/>
      <c r="AA247" s="1207"/>
      <c r="AB247" s="1205"/>
      <c r="AC247" s="1206"/>
      <c r="AD247" s="1207"/>
      <c r="AE247" s="1205"/>
      <c r="AF247" s="1206"/>
      <c r="AG247" s="1207"/>
      <c r="AH247" s="1205"/>
      <c r="AI247" s="1206"/>
      <c r="AJ247" s="1207"/>
      <c r="AK247" s="1205"/>
      <c r="AL247" s="1206"/>
      <c r="AM247" s="1207"/>
      <c r="AN247" s="1205"/>
      <c r="AO247" s="1206"/>
      <c r="AP247" s="1207"/>
      <c r="AQ247" s="1205"/>
      <c r="AR247" s="1206"/>
      <c r="AS247" s="1207"/>
      <c r="AT247" s="1205"/>
      <c r="AU247" s="1206"/>
      <c r="AV247" s="1207"/>
      <c r="AW247" s="1205"/>
      <c r="AX247" s="1206"/>
      <c r="AY247" s="1207"/>
      <c r="AZ247" s="1187"/>
      <c r="BA247" s="1188"/>
      <c r="BB247" s="1188"/>
      <c r="BC247" s="1188"/>
      <c r="BD247" s="1189"/>
    </row>
    <row r="248" spans="1:56" ht="10.5" customHeight="1">
      <c r="A248" s="1268"/>
      <c r="B248" s="1265"/>
      <c r="C248" s="1229"/>
      <c r="D248" s="1230"/>
      <c r="E248" s="1230"/>
      <c r="F248" s="1230"/>
      <c r="G248" s="1231"/>
      <c r="H248" s="1229"/>
      <c r="I248" s="1230"/>
      <c r="J248" s="1230"/>
      <c r="K248" s="1230"/>
      <c r="L248" s="1230"/>
      <c r="M248" s="1230"/>
      <c r="N248" s="1230"/>
      <c r="O248" s="1230"/>
      <c r="P248" s="1230"/>
      <c r="Q248" s="1230"/>
      <c r="R248" s="1230"/>
      <c r="S248" s="1230"/>
      <c r="T248" s="1230"/>
      <c r="U248" s="1230"/>
      <c r="V248" s="1230"/>
      <c r="W248" s="1230"/>
      <c r="X248" s="1231"/>
      <c r="Y248" s="1208" t="s">
        <v>338</v>
      </c>
      <c r="Z248" s="1209"/>
      <c r="AA248" s="1210"/>
      <c r="AB248" s="1208" t="s">
        <v>338</v>
      </c>
      <c r="AC248" s="1209"/>
      <c r="AD248" s="1210"/>
      <c r="AE248" s="1208" t="s">
        <v>439</v>
      </c>
      <c r="AF248" s="1209"/>
      <c r="AG248" s="1210"/>
      <c r="AH248" s="1208" t="s">
        <v>439</v>
      </c>
      <c r="AI248" s="1209"/>
      <c r="AJ248" s="1210"/>
      <c r="AK248" s="1208" t="s">
        <v>439</v>
      </c>
      <c r="AL248" s="1209"/>
      <c r="AM248" s="1210"/>
      <c r="AN248" s="1208" t="s">
        <v>439</v>
      </c>
      <c r="AO248" s="1209"/>
      <c r="AP248" s="1210"/>
      <c r="AQ248" s="1208" t="s">
        <v>439</v>
      </c>
      <c r="AR248" s="1209"/>
      <c r="AS248" s="1210"/>
      <c r="AT248" s="1208" t="s">
        <v>439</v>
      </c>
      <c r="AU248" s="1209"/>
      <c r="AV248" s="1210"/>
      <c r="AW248" s="1208" t="s">
        <v>439</v>
      </c>
      <c r="AX248" s="1209"/>
      <c r="AY248" s="1210"/>
      <c r="AZ248" s="1190"/>
      <c r="BA248" s="1191"/>
      <c r="BB248" s="1191"/>
      <c r="BC248" s="1191"/>
      <c r="BD248" s="1192"/>
    </row>
    <row r="249" spans="1:56" ht="10.5" customHeight="1">
      <c r="A249" s="1268"/>
      <c r="B249" s="1266"/>
      <c r="C249" s="1232"/>
      <c r="D249" s="1233"/>
      <c r="E249" s="1233"/>
      <c r="F249" s="1233"/>
      <c r="G249" s="1234"/>
      <c r="H249" s="1232"/>
      <c r="I249" s="1233"/>
      <c r="J249" s="1233"/>
      <c r="K249" s="1233"/>
      <c r="L249" s="1233"/>
      <c r="M249" s="1233"/>
      <c r="N249" s="1233"/>
      <c r="O249" s="1233"/>
      <c r="P249" s="1233"/>
      <c r="Q249" s="1233"/>
      <c r="R249" s="1233"/>
      <c r="S249" s="1233"/>
      <c r="T249" s="1233"/>
      <c r="U249" s="1233"/>
      <c r="V249" s="1233"/>
      <c r="W249" s="1233"/>
      <c r="X249" s="1234"/>
      <c r="Y249" s="1211"/>
      <c r="Z249" s="1212"/>
      <c r="AA249" s="1213"/>
      <c r="AB249" s="1211"/>
      <c r="AC249" s="1212"/>
      <c r="AD249" s="1213"/>
      <c r="AE249" s="1211"/>
      <c r="AF249" s="1212"/>
      <c r="AG249" s="1213"/>
      <c r="AH249" s="1211"/>
      <c r="AI249" s="1212"/>
      <c r="AJ249" s="1213"/>
      <c r="AK249" s="1211"/>
      <c r="AL249" s="1212"/>
      <c r="AM249" s="1213"/>
      <c r="AN249" s="1211"/>
      <c r="AO249" s="1212"/>
      <c r="AP249" s="1213"/>
      <c r="AQ249" s="1211"/>
      <c r="AR249" s="1212"/>
      <c r="AS249" s="1213"/>
      <c r="AT249" s="1211"/>
      <c r="AU249" s="1212"/>
      <c r="AV249" s="1213"/>
      <c r="AW249" s="1211"/>
      <c r="AX249" s="1212"/>
      <c r="AY249" s="1213"/>
      <c r="AZ249" s="1193"/>
      <c r="BA249" s="1194"/>
      <c r="BB249" s="1194"/>
      <c r="BC249" s="1194"/>
      <c r="BD249" s="1195"/>
    </row>
    <row r="250" spans="1:56" ht="10.5" customHeight="1">
      <c r="A250" s="1268"/>
      <c r="B250" s="1267" t="s">
        <v>391</v>
      </c>
      <c r="C250" s="1254" t="s">
        <v>392</v>
      </c>
      <c r="D250" s="1255"/>
      <c r="E250" s="1255"/>
      <c r="F250" s="1255"/>
      <c r="G250" s="1256"/>
      <c r="H250" s="1226" t="s">
        <v>393</v>
      </c>
      <c r="I250" s="1227"/>
      <c r="J250" s="1227"/>
      <c r="K250" s="1227"/>
      <c r="L250" s="1227"/>
      <c r="M250" s="1227"/>
      <c r="N250" s="1227"/>
      <c r="O250" s="1227"/>
      <c r="P250" s="1227"/>
      <c r="Q250" s="1227"/>
      <c r="R250" s="1227"/>
      <c r="S250" s="1227"/>
      <c r="T250" s="1227"/>
      <c r="U250" s="1227"/>
      <c r="V250" s="1227"/>
      <c r="W250" s="1227"/>
      <c r="X250" s="1228"/>
      <c r="Y250" s="1205"/>
      <c r="Z250" s="1206"/>
      <c r="AA250" s="1207"/>
      <c r="AB250" s="1205"/>
      <c r="AC250" s="1206"/>
      <c r="AD250" s="1207"/>
      <c r="AE250" s="1205"/>
      <c r="AF250" s="1206"/>
      <c r="AG250" s="1207"/>
      <c r="AH250" s="1205"/>
      <c r="AI250" s="1206"/>
      <c r="AJ250" s="1207"/>
      <c r="AK250" s="1205"/>
      <c r="AL250" s="1206"/>
      <c r="AM250" s="1207"/>
      <c r="AN250" s="1205"/>
      <c r="AO250" s="1206"/>
      <c r="AP250" s="1207"/>
      <c r="AQ250" s="1205"/>
      <c r="AR250" s="1206"/>
      <c r="AS250" s="1207"/>
      <c r="AT250" s="1205"/>
      <c r="AU250" s="1206"/>
      <c r="AV250" s="1207"/>
      <c r="AW250" s="1205"/>
      <c r="AX250" s="1206"/>
      <c r="AY250" s="1207"/>
      <c r="AZ250" s="1187"/>
      <c r="BA250" s="1188"/>
      <c r="BB250" s="1188"/>
      <c r="BC250" s="1188"/>
      <c r="BD250" s="1189"/>
    </row>
    <row r="251" spans="1:56" ht="10.5" customHeight="1">
      <c r="A251" s="1268"/>
      <c r="B251" s="1268"/>
      <c r="C251" s="1257"/>
      <c r="D251" s="1258"/>
      <c r="E251" s="1258"/>
      <c r="F251" s="1258"/>
      <c r="G251" s="1259"/>
      <c r="H251" s="1229"/>
      <c r="I251" s="1230"/>
      <c r="J251" s="1230"/>
      <c r="K251" s="1230"/>
      <c r="L251" s="1230"/>
      <c r="M251" s="1230"/>
      <c r="N251" s="1230"/>
      <c r="O251" s="1230"/>
      <c r="P251" s="1230"/>
      <c r="Q251" s="1230"/>
      <c r="R251" s="1230"/>
      <c r="S251" s="1230"/>
      <c r="T251" s="1230"/>
      <c r="U251" s="1230"/>
      <c r="V251" s="1230"/>
      <c r="W251" s="1230"/>
      <c r="X251" s="1231"/>
      <c r="Y251" s="1208" t="s">
        <v>338</v>
      </c>
      <c r="Z251" s="1209"/>
      <c r="AA251" s="1210"/>
      <c r="AB251" s="1208" t="s">
        <v>338</v>
      </c>
      <c r="AC251" s="1209"/>
      <c r="AD251" s="1210"/>
      <c r="AE251" s="1208" t="s">
        <v>439</v>
      </c>
      <c r="AF251" s="1209"/>
      <c r="AG251" s="1210"/>
      <c r="AH251" s="1208" t="s">
        <v>439</v>
      </c>
      <c r="AI251" s="1209"/>
      <c r="AJ251" s="1210"/>
      <c r="AK251" s="1208" t="s">
        <v>439</v>
      </c>
      <c r="AL251" s="1209"/>
      <c r="AM251" s="1210"/>
      <c r="AN251" s="1208" t="s">
        <v>439</v>
      </c>
      <c r="AO251" s="1209"/>
      <c r="AP251" s="1210"/>
      <c r="AQ251" s="1208" t="s">
        <v>439</v>
      </c>
      <c r="AR251" s="1209"/>
      <c r="AS251" s="1210"/>
      <c r="AT251" s="1208" t="s">
        <v>439</v>
      </c>
      <c r="AU251" s="1209"/>
      <c r="AV251" s="1210"/>
      <c r="AW251" s="1208" t="s">
        <v>439</v>
      </c>
      <c r="AX251" s="1209"/>
      <c r="AY251" s="1210"/>
      <c r="AZ251" s="1190"/>
      <c r="BA251" s="1191"/>
      <c r="BB251" s="1191"/>
      <c r="BC251" s="1191"/>
      <c r="BD251" s="1192"/>
    </row>
    <row r="252" spans="1:56" ht="10.5" customHeight="1">
      <c r="A252" s="1268"/>
      <c r="B252" s="1268"/>
      <c r="C252" s="1257"/>
      <c r="D252" s="1258"/>
      <c r="E252" s="1258"/>
      <c r="F252" s="1258"/>
      <c r="G252" s="1259"/>
      <c r="H252" s="1232"/>
      <c r="I252" s="1233"/>
      <c r="J252" s="1233"/>
      <c r="K252" s="1233"/>
      <c r="L252" s="1233"/>
      <c r="M252" s="1233"/>
      <c r="N252" s="1233"/>
      <c r="O252" s="1233"/>
      <c r="P252" s="1233"/>
      <c r="Q252" s="1233"/>
      <c r="R252" s="1233"/>
      <c r="S252" s="1233"/>
      <c r="T252" s="1233"/>
      <c r="U252" s="1233"/>
      <c r="V252" s="1233"/>
      <c r="W252" s="1233"/>
      <c r="X252" s="1234"/>
      <c r="Y252" s="1211"/>
      <c r="Z252" s="1212"/>
      <c r="AA252" s="1213"/>
      <c r="AB252" s="1211"/>
      <c r="AC252" s="1212"/>
      <c r="AD252" s="1213"/>
      <c r="AE252" s="1211"/>
      <c r="AF252" s="1212"/>
      <c r="AG252" s="1213"/>
      <c r="AH252" s="1211"/>
      <c r="AI252" s="1212"/>
      <c r="AJ252" s="1213"/>
      <c r="AK252" s="1211"/>
      <c r="AL252" s="1212"/>
      <c r="AM252" s="1213"/>
      <c r="AN252" s="1211"/>
      <c r="AO252" s="1212"/>
      <c r="AP252" s="1213"/>
      <c r="AQ252" s="1211"/>
      <c r="AR252" s="1212"/>
      <c r="AS252" s="1213"/>
      <c r="AT252" s="1211"/>
      <c r="AU252" s="1212"/>
      <c r="AV252" s="1213"/>
      <c r="AW252" s="1211"/>
      <c r="AX252" s="1212"/>
      <c r="AY252" s="1213"/>
      <c r="AZ252" s="1193"/>
      <c r="BA252" s="1194"/>
      <c r="BB252" s="1194"/>
      <c r="BC252" s="1194"/>
      <c r="BD252" s="1195"/>
    </row>
    <row r="253" spans="1:56" ht="10.5" customHeight="1">
      <c r="A253" s="1268"/>
      <c r="B253" s="1268"/>
      <c r="C253" s="1257"/>
      <c r="D253" s="1258"/>
      <c r="E253" s="1258"/>
      <c r="F253" s="1258"/>
      <c r="G253" s="1259"/>
      <c r="H253" s="1226" t="s">
        <v>394</v>
      </c>
      <c r="I253" s="1227"/>
      <c r="J253" s="1227"/>
      <c r="K253" s="1227"/>
      <c r="L253" s="1227"/>
      <c r="M253" s="1227"/>
      <c r="N253" s="1227"/>
      <c r="O253" s="1227"/>
      <c r="P253" s="1227"/>
      <c r="Q253" s="1227"/>
      <c r="R253" s="1227"/>
      <c r="S253" s="1227"/>
      <c r="T253" s="1227"/>
      <c r="U253" s="1227"/>
      <c r="V253" s="1227"/>
      <c r="W253" s="1227"/>
      <c r="X253" s="1228"/>
      <c r="Y253" s="1205"/>
      <c r="Z253" s="1206"/>
      <c r="AA253" s="1207"/>
      <c r="AB253" s="1205"/>
      <c r="AC253" s="1206"/>
      <c r="AD253" s="1207"/>
      <c r="AE253" s="1205"/>
      <c r="AF253" s="1206"/>
      <c r="AG253" s="1207"/>
      <c r="AH253" s="1205"/>
      <c r="AI253" s="1206"/>
      <c r="AJ253" s="1207"/>
      <c r="AK253" s="1205"/>
      <c r="AL253" s="1206"/>
      <c r="AM253" s="1207"/>
      <c r="AN253" s="1205"/>
      <c r="AO253" s="1206"/>
      <c r="AP253" s="1207"/>
      <c r="AQ253" s="1205"/>
      <c r="AR253" s="1206"/>
      <c r="AS253" s="1207"/>
      <c r="AT253" s="1205"/>
      <c r="AU253" s="1206"/>
      <c r="AV253" s="1207"/>
      <c r="AW253" s="1205"/>
      <c r="AX253" s="1206"/>
      <c r="AY253" s="1207"/>
      <c r="AZ253" s="1187"/>
      <c r="BA253" s="1188"/>
      <c r="BB253" s="1188"/>
      <c r="BC253" s="1188"/>
      <c r="BD253" s="1189"/>
    </row>
    <row r="254" spans="1:56" ht="10.5" customHeight="1">
      <c r="A254" s="1268"/>
      <c r="B254" s="1268"/>
      <c r="C254" s="1257"/>
      <c r="D254" s="1258"/>
      <c r="E254" s="1258"/>
      <c r="F254" s="1258"/>
      <c r="G254" s="1259"/>
      <c r="H254" s="1229"/>
      <c r="I254" s="1230"/>
      <c r="J254" s="1230"/>
      <c r="K254" s="1230"/>
      <c r="L254" s="1230"/>
      <c r="M254" s="1230"/>
      <c r="N254" s="1230"/>
      <c r="O254" s="1230"/>
      <c r="P254" s="1230"/>
      <c r="Q254" s="1230"/>
      <c r="R254" s="1230"/>
      <c r="S254" s="1230"/>
      <c r="T254" s="1230"/>
      <c r="U254" s="1230"/>
      <c r="V254" s="1230"/>
      <c r="W254" s="1230"/>
      <c r="X254" s="1231"/>
      <c r="Y254" s="1208" t="s">
        <v>338</v>
      </c>
      <c r="Z254" s="1209"/>
      <c r="AA254" s="1210"/>
      <c r="AB254" s="1208" t="s">
        <v>338</v>
      </c>
      <c r="AC254" s="1209"/>
      <c r="AD254" s="1210"/>
      <c r="AE254" s="1208" t="s">
        <v>439</v>
      </c>
      <c r="AF254" s="1209"/>
      <c r="AG254" s="1210"/>
      <c r="AH254" s="1208" t="s">
        <v>439</v>
      </c>
      <c r="AI254" s="1209"/>
      <c r="AJ254" s="1210"/>
      <c r="AK254" s="1208" t="s">
        <v>439</v>
      </c>
      <c r="AL254" s="1209"/>
      <c r="AM254" s="1210"/>
      <c r="AN254" s="1208" t="s">
        <v>439</v>
      </c>
      <c r="AO254" s="1209"/>
      <c r="AP254" s="1210"/>
      <c r="AQ254" s="1208" t="s">
        <v>439</v>
      </c>
      <c r="AR254" s="1209"/>
      <c r="AS254" s="1210"/>
      <c r="AT254" s="1208" t="s">
        <v>439</v>
      </c>
      <c r="AU254" s="1209"/>
      <c r="AV254" s="1210"/>
      <c r="AW254" s="1208" t="s">
        <v>439</v>
      </c>
      <c r="AX254" s="1209"/>
      <c r="AY254" s="1210"/>
      <c r="AZ254" s="1190"/>
      <c r="BA254" s="1191"/>
      <c r="BB254" s="1191"/>
      <c r="BC254" s="1191"/>
      <c r="BD254" s="1192"/>
    </row>
    <row r="255" spans="1:56" ht="10.5" customHeight="1">
      <c r="A255" s="1268"/>
      <c r="B255" s="1269"/>
      <c r="C255" s="1260"/>
      <c r="D255" s="1261"/>
      <c r="E255" s="1261"/>
      <c r="F255" s="1261"/>
      <c r="G255" s="1262"/>
      <c r="H255" s="1232"/>
      <c r="I255" s="1233"/>
      <c r="J255" s="1233"/>
      <c r="K255" s="1233"/>
      <c r="L255" s="1233"/>
      <c r="M255" s="1233"/>
      <c r="N255" s="1233"/>
      <c r="O255" s="1233"/>
      <c r="P255" s="1233"/>
      <c r="Q255" s="1233"/>
      <c r="R255" s="1233"/>
      <c r="S255" s="1233"/>
      <c r="T255" s="1233"/>
      <c r="U255" s="1233"/>
      <c r="V255" s="1233"/>
      <c r="W255" s="1233"/>
      <c r="X255" s="1234"/>
      <c r="Y255" s="1211"/>
      <c r="Z255" s="1212"/>
      <c r="AA255" s="1213"/>
      <c r="AB255" s="1211"/>
      <c r="AC255" s="1212"/>
      <c r="AD255" s="1213"/>
      <c r="AE255" s="1211"/>
      <c r="AF255" s="1212"/>
      <c r="AG255" s="1213"/>
      <c r="AH255" s="1211"/>
      <c r="AI255" s="1212"/>
      <c r="AJ255" s="1213"/>
      <c r="AK255" s="1211"/>
      <c r="AL255" s="1212"/>
      <c r="AM255" s="1213"/>
      <c r="AN255" s="1211"/>
      <c r="AO255" s="1212"/>
      <c r="AP255" s="1213"/>
      <c r="AQ255" s="1211"/>
      <c r="AR255" s="1212"/>
      <c r="AS255" s="1213"/>
      <c r="AT255" s="1211"/>
      <c r="AU255" s="1212"/>
      <c r="AV255" s="1213"/>
      <c r="AW255" s="1211"/>
      <c r="AX255" s="1212"/>
      <c r="AY255" s="1213"/>
      <c r="AZ255" s="1193"/>
      <c r="BA255" s="1194"/>
      <c r="BB255" s="1194"/>
      <c r="BC255" s="1194"/>
      <c r="BD255" s="1195"/>
    </row>
    <row r="256" spans="1:56" ht="10.5" customHeight="1">
      <c r="A256" s="1268"/>
      <c r="B256" s="1267" t="s">
        <v>395</v>
      </c>
      <c r="C256" s="1254" t="s">
        <v>396</v>
      </c>
      <c r="D256" s="1255"/>
      <c r="E256" s="1255"/>
      <c r="F256" s="1255"/>
      <c r="G256" s="1256"/>
      <c r="H256" s="1226" t="s">
        <v>446</v>
      </c>
      <c r="I256" s="1227"/>
      <c r="J256" s="1227"/>
      <c r="K256" s="1227"/>
      <c r="L256" s="1227"/>
      <c r="M256" s="1227"/>
      <c r="N256" s="1227"/>
      <c r="O256" s="1227"/>
      <c r="P256" s="1227"/>
      <c r="Q256" s="1227"/>
      <c r="R256" s="1227"/>
      <c r="S256" s="1227"/>
      <c r="T256" s="1227"/>
      <c r="U256" s="1227"/>
      <c r="V256" s="1227"/>
      <c r="W256" s="1227"/>
      <c r="X256" s="1228"/>
      <c r="Y256" s="1205"/>
      <c r="Z256" s="1206"/>
      <c r="AA256" s="1207"/>
      <c r="AB256" s="1205"/>
      <c r="AC256" s="1206"/>
      <c r="AD256" s="1207"/>
      <c r="AE256" s="1205"/>
      <c r="AF256" s="1206"/>
      <c r="AG256" s="1207"/>
      <c r="AH256" s="1205"/>
      <c r="AI256" s="1206"/>
      <c r="AJ256" s="1207"/>
      <c r="AK256" s="1205"/>
      <c r="AL256" s="1206"/>
      <c r="AM256" s="1207"/>
      <c r="AN256" s="1205"/>
      <c r="AO256" s="1206"/>
      <c r="AP256" s="1207"/>
      <c r="AQ256" s="1205"/>
      <c r="AR256" s="1206"/>
      <c r="AS256" s="1207"/>
      <c r="AT256" s="1205"/>
      <c r="AU256" s="1206"/>
      <c r="AV256" s="1207"/>
      <c r="AW256" s="1205"/>
      <c r="AX256" s="1206"/>
      <c r="AY256" s="1207"/>
      <c r="AZ256" s="1187"/>
      <c r="BA256" s="1188"/>
      <c r="BB256" s="1188"/>
      <c r="BC256" s="1188"/>
      <c r="BD256" s="1189"/>
    </row>
    <row r="257" spans="1:56" ht="10.5" customHeight="1">
      <c r="A257" s="1268"/>
      <c r="B257" s="1268"/>
      <c r="C257" s="1257"/>
      <c r="D257" s="1258"/>
      <c r="E257" s="1258"/>
      <c r="F257" s="1258"/>
      <c r="G257" s="1259"/>
      <c r="H257" s="1229"/>
      <c r="I257" s="1230"/>
      <c r="J257" s="1230"/>
      <c r="K257" s="1230"/>
      <c r="L257" s="1230"/>
      <c r="M257" s="1230"/>
      <c r="N257" s="1230"/>
      <c r="O257" s="1230"/>
      <c r="P257" s="1230"/>
      <c r="Q257" s="1230"/>
      <c r="R257" s="1230"/>
      <c r="S257" s="1230"/>
      <c r="T257" s="1230"/>
      <c r="U257" s="1230"/>
      <c r="V257" s="1230"/>
      <c r="W257" s="1230"/>
      <c r="X257" s="1231"/>
      <c r="Y257" s="1208" t="s">
        <v>338</v>
      </c>
      <c r="Z257" s="1209"/>
      <c r="AA257" s="1210"/>
      <c r="AB257" s="1208" t="s">
        <v>338</v>
      </c>
      <c r="AC257" s="1209"/>
      <c r="AD257" s="1210"/>
      <c r="AE257" s="1208" t="s">
        <v>439</v>
      </c>
      <c r="AF257" s="1209"/>
      <c r="AG257" s="1210"/>
      <c r="AH257" s="1208" t="s">
        <v>439</v>
      </c>
      <c r="AI257" s="1209"/>
      <c r="AJ257" s="1210"/>
      <c r="AK257" s="1208" t="s">
        <v>439</v>
      </c>
      <c r="AL257" s="1209"/>
      <c r="AM257" s="1210"/>
      <c r="AN257" s="1208" t="s">
        <v>439</v>
      </c>
      <c r="AO257" s="1209"/>
      <c r="AP257" s="1210"/>
      <c r="AQ257" s="1208" t="s">
        <v>439</v>
      </c>
      <c r="AR257" s="1209"/>
      <c r="AS257" s="1210"/>
      <c r="AT257" s="1208" t="s">
        <v>439</v>
      </c>
      <c r="AU257" s="1209"/>
      <c r="AV257" s="1210"/>
      <c r="AW257" s="1208" t="s">
        <v>439</v>
      </c>
      <c r="AX257" s="1209"/>
      <c r="AY257" s="1210"/>
      <c r="AZ257" s="1190"/>
      <c r="BA257" s="1191"/>
      <c r="BB257" s="1191"/>
      <c r="BC257" s="1191"/>
      <c r="BD257" s="1192"/>
    </row>
    <row r="258" spans="1:56" ht="10.5" customHeight="1">
      <c r="A258" s="1268"/>
      <c r="B258" s="1268"/>
      <c r="C258" s="1257"/>
      <c r="D258" s="1258"/>
      <c r="E258" s="1258"/>
      <c r="F258" s="1258"/>
      <c r="G258" s="1259"/>
      <c r="H258" s="1229"/>
      <c r="I258" s="1230"/>
      <c r="J258" s="1230"/>
      <c r="K258" s="1230"/>
      <c r="L258" s="1230"/>
      <c r="M258" s="1230"/>
      <c r="N258" s="1230"/>
      <c r="O258" s="1230"/>
      <c r="P258" s="1230"/>
      <c r="Q258" s="1230"/>
      <c r="R258" s="1230"/>
      <c r="S258" s="1230"/>
      <c r="T258" s="1230"/>
      <c r="U258" s="1230"/>
      <c r="V258" s="1230"/>
      <c r="W258" s="1230"/>
      <c r="X258" s="1231"/>
      <c r="Y258" s="1223"/>
      <c r="Z258" s="1224"/>
      <c r="AA258" s="1225"/>
      <c r="AB258" s="1223"/>
      <c r="AC258" s="1224"/>
      <c r="AD258" s="1225"/>
      <c r="AE258" s="1223"/>
      <c r="AF258" s="1224"/>
      <c r="AG258" s="1225"/>
      <c r="AH258" s="1223"/>
      <c r="AI258" s="1224"/>
      <c r="AJ258" s="1225"/>
      <c r="AK258" s="1223"/>
      <c r="AL258" s="1224"/>
      <c r="AM258" s="1225"/>
      <c r="AN258" s="1223"/>
      <c r="AO258" s="1224"/>
      <c r="AP258" s="1225"/>
      <c r="AQ258" s="1223"/>
      <c r="AR258" s="1224"/>
      <c r="AS258" s="1225"/>
      <c r="AT258" s="1223"/>
      <c r="AU258" s="1224"/>
      <c r="AV258" s="1225"/>
      <c r="AW258" s="1223"/>
      <c r="AX258" s="1224"/>
      <c r="AY258" s="1225"/>
      <c r="AZ258" s="1190"/>
      <c r="BA258" s="1191"/>
      <c r="BB258" s="1191"/>
      <c r="BC258" s="1191"/>
      <c r="BD258" s="1192"/>
    </row>
    <row r="259" spans="1:56" ht="10.5" customHeight="1">
      <c r="A259" s="1268"/>
      <c r="B259" s="1268"/>
      <c r="C259" s="1257"/>
      <c r="D259" s="1258"/>
      <c r="E259" s="1258"/>
      <c r="F259" s="1258"/>
      <c r="G259" s="1259"/>
      <c r="H259" s="1229"/>
      <c r="I259" s="1230"/>
      <c r="J259" s="1230"/>
      <c r="K259" s="1230"/>
      <c r="L259" s="1230"/>
      <c r="M259" s="1230"/>
      <c r="N259" s="1230"/>
      <c r="O259" s="1230"/>
      <c r="P259" s="1230"/>
      <c r="Q259" s="1230"/>
      <c r="R259" s="1230"/>
      <c r="S259" s="1230"/>
      <c r="T259" s="1230"/>
      <c r="U259" s="1230"/>
      <c r="V259" s="1230"/>
      <c r="W259" s="1230"/>
      <c r="X259" s="1231"/>
      <c r="Y259" s="1223"/>
      <c r="Z259" s="1224"/>
      <c r="AA259" s="1225"/>
      <c r="AB259" s="1223"/>
      <c r="AC259" s="1224"/>
      <c r="AD259" s="1225"/>
      <c r="AE259" s="1223"/>
      <c r="AF259" s="1224"/>
      <c r="AG259" s="1225"/>
      <c r="AH259" s="1223"/>
      <c r="AI259" s="1224"/>
      <c r="AJ259" s="1225"/>
      <c r="AK259" s="1223"/>
      <c r="AL259" s="1224"/>
      <c r="AM259" s="1225"/>
      <c r="AN259" s="1223"/>
      <c r="AO259" s="1224"/>
      <c r="AP259" s="1225"/>
      <c r="AQ259" s="1223"/>
      <c r="AR259" s="1224"/>
      <c r="AS259" s="1225"/>
      <c r="AT259" s="1223"/>
      <c r="AU259" s="1224"/>
      <c r="AV259" s="1225"/>
      <c r="AW259" s="1223"/>
      <c r="AX259" s="1224"/>
      <c r="AY259" s="1225"/>
      <c r="AZ259" s="1190"/>
      <c r="BA259" s="1191"/>
      <c r="BB259" s="1191"/>
      <c r="BC259" s="1191"/>
      <c r="BD259" s="1192"/>
    </row>
    <row r="260" spans="1:56" ht="10.5" customHeight="1">
      <c r="A260" s="1268"/>
      <c r="B260" s="1268"/>
      <c r="C260" s="1257"/>
      <c r="D260" s="1258"/>
      <c r="E260" s="1258"/>
      <c r="F260" s="1258"/>
      <c r="G260" s="1259"/>
      <c r="H260" s="1229"/>
      <c r="I260" s="1230"/>
      <c r="J260" s="1230"/>
      <c r="K260" s="1230"/>
      <c r="L260" s="1230"/>
      <c r="M260" s="1230"/>
      <c r="N260" s="1230"/>
      <c r="O260" s="1230"/>
      <c r="P260" s="1230"/>
      <c r="Q260" s="1230"/>
      <c r="R260" s="1230"/>
      <c r="S260" s="1230"/>
      <c r="T260" s="1230"/>
      <c r="U260" s="1230"/>
      <c r="V260" s="1230"/>
      <c r="W260" s="1230"/>
      <c r="X260" s="1231"/>
      <c r="Y260" s="1223"/>
      <c r="Z260" s="1224"/>
      <c r="AA260" s="1225"/>
      <c r="AB260" s="1223"/>
      <c r="AC260" s="1224"/>
      <c r="AD260" s="1225"/>
      <c r="AE260" s="1223"/>
      <c r="AF260" s="1224"/>
      <c r="AG260" s="1225"/>
      <c r="AH260" s="1223"/>
      <c r="AI260" s="1224"/>
      <c r="AJ260" s="1225"/>
      <c r="AK260" s="1223"/>
      <c r="AL260" s="1224"/>
      <c r="AM260" s="1225"/>
      <c r="AN260" s="1223"/>
      <c r="AO260" s="1224"/>
      <c r="AP260" s="1225"/>
      <c r="AQ260" s="1223"/>
      <c r="AR260" s="1224"/>
      <c r="AS260" s="1225"/>
      <c r="AT260" s="1223"/>
      <c r="AU260" s="1224"/>
      <c r="AV260" s="1225"/>
      <c r="AW260" s="1223"/>
      <c r="AX260" s="1224"/>
      <c r="AY260" s="1225"/>
      <c r="AZ260" s="1190"/>
      <c r="BA260" s="1191"/>
      <c r="BB260" s="1191"/>
      <c r="BC260" s="1191"/>
      <c r="BD260" s="1192"/>
    </row>
    <row r="261" spans="1:56" ht="10.5" customHeight="1">
      <c r="A261" s="1268"/>
      <c r="B261" s="1268"/>
      <c r="C261" s="1257"/>
      <c r="D261" s="1258"/>
      <c r="E261" s="1258"/>
      <c r="F261" s="1258"/>
      <c r="G261" s="1259"/>
      <c r="H261" s="1229"/>
      <c r="I261" s="1230"/>
      <c r="J261" s="1230"/>
      <c r="K261" s="1230"/>
      <c r="L261" s="1230"/>
      <c r="M261" s="1230"/>
      <c r="N261" s="1230"/>
      <c r="O261" s="1230"/>
      <c r="P261" s="1230"/>
      <c r="Q261" s="1230"/>
      <c r="R261" s="1230"/>
      <c r="S261" s="1230"/>
      <c r="T261" s="1230"/>
      <c r="U261" s="1230"/>
      <c r="V261" s="1230"/>
      <c r="W261" s="1230"/>
      <c r="X261" s="1231"/>
      <c r="Y261" s="1223"/>
      <c r="Z261" s="1224"/>
      <c r="AA261" s="1225"/>
      <c r="AB261" s="1223"/>
      <c r="AC261" s="1224"/>
      <c r="AD261" s="1225"/>
      <c r="AE261" s="1223"/>
      <c r="AF261" s="1224"/>
      <c r="AG261" s="1225"/>
      <c r="AH261" s="1223"/>
      <c r="AI261" s="1224"/>
      <c r="AJ261" s="1225"/>
      <c r="AK261" s="1223"/>
      <c r="AL261" s="1224"/>
      <c r="AM261" s="1225"/>
      <c r="AN261" s="1223"/>
      <c r="AO261" s="1224"/>
      <c r="AP261" s="1225"/>
      <c r="AQ261" s="1223"/>
      <c r="AR261" s="1224"/>
      <c r="AS261" s="1225"/>
      <c r="AT261" s="1223"/>
      <c r="AU261" s="1224"/>
      <c r="AV261" s="1225"/>
      <c r="AW261" s="1223"/>
      <c r="AX261" s="1224"/>
      <c r="AY261" s="1225"/>
      <c r="AZ261" s="1190"/>
      <c r="BA261" s="1191"/>
      <c r="BB261" s="1191"/>
      <c r="BC261" s="1191"/>
      <c r="BD261" s="1192"/>
    </row>
    <row r="262" spans="1:56" ht="10.5" customHeight="1">
      <c r="A262" s="1268"/>
      <c r="B262" s="1268"/>
      <c r="C262" s="1260"/>
      <c r="D262" s="1261"/>
      <c r="E262" s="1261"/>
      <c r="F262" s="1261"/>
      <c r="G262" s="1262"/>
      <c r="H262" s="1232"/>
      <c r="I262" s="1233"/>
      <c r="J262" s="1233"/>
      <c r="K262" s="1233"/>
      <c r="L262" s="1233"/>
      <c r="M262" s="1233"/>
      <c r="N262" s="1233"/>
      <c r="O262" s="1233"/>
      <c r="P262" s="1233"/>
      <c r="Q262" s="1233"/>
      <c r="R262" s="1233"/>
      <c r="S262" s="1233"/>
      <c r="T262" s="1233"/>
      <c r="U262" s="1233"/>
      <c r="V262" s="1233"/>
      <c r="W262" s="1233"/>
      <c r="X262" s="1234"/>
      <c r="Y262" s="1211"/>
      <c r="Z262" s="1212"/>
      <c r="AA262" s="1213"/>
      <c r="AB262" s="1211"/>
      <c r="AC262" s="1212"/>
      <c r="AD262" s="1213"/>
      <c r="AE262" s="1211"/>
      <c r="AF262" s="1212"/>
      <c r="AG262" s="1213"/>
      <c r="AH262" s="1211"/>
      <c r="AI262" s="1212"/>
      <c r="AJ262" s="1213"/>
      <c r="AK262" s="1211"/>
      <c r="AL262" s="1212"/>
      <c r="AM262" s="1213"/>
      <c r="AN262" s="1211"/>
      <c r="AO262" s="1212"/>
      <c r="AP262" s="1213"/>
      <c r="AQ262" s="1211"/>
      <c r="AR262" s="1212"/>
      <c r="AS262" s="1213"/>
      <c r="AT262" s="1211"/>
      <c r="AU262" s="1212"/>
      <c r="AV262" s="1213"/>
      <c r="AW262" s="1211"/>
      <c r="AX262" s="1212"/>
      <c r="AY262" s="1213"/>
      <c r="AZ262" s="1193"/>
      <c r="BA262" s="1194"/>
      <c r="BB262" s="1194"/>
      <c r="BC262" s="1194"/>
      <c r="BD262" s="1195"/>
    </row>
    <row r="263" spans="1:56" ht="10.5" customHeight="1">
      <c r="A263" s="1268"/>
      <c r="B263" s="1268"/>
      <c r="C263" s="1254" t="s">
        <v>397</v>
      </c>
      <c r="D263" s="1255"/>
      <c r="E263" s="1255"/>
      <c r="F263" s="1255"/>
      <c r="G263" s="1256"/>
      <c r="H263" s="1226" t="s">
        <v>442</v>
      </c>
      <c r="I263" s="1227"/>
      <c r="J263" s="1227"/>
      <c r="K263" s="1227"/>
      <c r="L263" s="1227"/>
      <c r="M263" s="1227"/>
      <c r="N263" s="1227"/>
      <c r="O263" s="1227"/>
      <c r="P263" s="1227"/>
      <c r="Q263" s="1227"/>
      <c r="R263" s="1227"/>
      <c r="S263" s="1227"/>
      <c r="T263" s="1227"/>
      <c r="U263" s="1227"/>
      <c r="V263" s="1227"/>
      <c r="W263" s="1227"/>
      <c r="X263" s="1228"/>
      <c r="Y263" s="1205"/>
      <c r="Z263" s="1206"/>
      <c r="AA263" s="1207"/>
      <c r="AB263" s="1205"/>
      <c r="AC263" s="1206"/>
      <c r="AD263" s="1207"/>
      <c r="AE263" s="1205"/>
      <c r="AF263" s="1206"/>
      <c r="AG263" s="1207"/>
      <c r="AH263" s="1205"/>
      <c r="AI263" s="1206"/>
      <c r="AJ263" s="1207"/>
      <c r="AK263" s="1205"/>
      <c r="AL263" s="1206"/>
      <c r="AM263" s="1207"/>
      <c r="AN263" s="1205"/>
      <c r="AO263" s="1206"/>
      <c r="AP263" s="1207"/>
      <c r="AQ263" s="1205"/>
      <c r="AR263" s="1206"/>
      <c r="AS263" s="1207"/>
      <c r="AT263" s="1205"/>
      <c r="AU263" s="1206"/>
      <c r="AV263" s="1207"/>
      <c r="AW263" s="1205"/>
      <c r="AX263" s="1206"/>
      <c r="AY263" s="1207"/>
      <c r="AZ263" s="1187"/>
      <c r="BA263" s="1188"/>
      <c r="BB263" s="1188"/>
      <c r="BC263" s="1188"/>
      <c r="BD263" s="1189"/>
    </row>
    <row r="264" spans="1:56" ht="10.5" customHeight="1">
      <c r="A264" s="1268"/>
      <c r="B264" s="1268"/>
      <c r="C264" s="1257"/>
      <c r="D264" s="1258"/>
      <c r="E264" s="1258"/>
      <c r="F264" s="1258"/>
      <c r="G264" s="1259"/>
      <c r="H264" s="1229"/>
      <c r="I264" s="1230"/>
      <c r="J264" s="1230"/>
      <c r="K264" s="1230"/>
      <c r="L264" s="1230"/>
      <c r="M264" s="1230"/>
      <c r="N264" s="1230"/>
      <c r="O264" s="1230"/>
      <c r="P264" s="1230"/>
      <c r="Q264" s="1230"/>
      <c r="R264" s="1230"/>
      <c r="S264" s="1230"/>
      <c r="T264" s="1230"/>
      <c r="U264" s="1230"/>
      <c r="V264" s="1230"/>
      <c r="W264" s="1230"/>
      <c r="X264" s="1231"/>
      <c r="Y264" s="1208" t="s">
        <v>338</v>
      </c>
      <c r="Z264" s="1209"/>
      <c r="AA264" s="1210"/>
      <c r="AB264" s="1208" t="s">
        <v>338</v>
      </c>
      <c r="AC264" s="1209"/>
      <c r="AD264" s="1210"/>
      <c r="AE264" s="1208" t="s">
        <v>439</v>
      </c>
      <c r="AF264" s="1209"/>
      <c r="AG264" s="1210"/>
      <c r="AH264" s="1208" t="s">
        <v>439</v>
      </c>
      <c r="AI264" s="1209"/>
      <c r="AJ264" s="1210"/>
      <c r="AK264" s="1208" t="s">
        <v>439</v>
      </c>
      <c r="AL264" s="1209"/>
      <c r="AM264" s="1210"/>
      <c r="AN264" s="1208" t="s">
        <v>439</v>
      </c>
      <c r="AO264" s="1209"/>
      <c r="AP264" s="1210"/>
      <c r="AQ264" s="1208" t="s">
        <v>439</v>
      </c>
      <c r="AR264" s="1209"/>
      <c r="AS264" s="1210"/>
      <c r="AT264" s="1208" t="s">
        <v>439</v>
      </c>
      <c r="AU264" s="1209"/>
      <c r="AV264" s="1210"/>
      <c r="AW264" s="1208" t="s">
        <v>439</v>
      </c>
      <c r="AX264" s="1209"/>
      <c r="AY264" s="1210"/>
      <c r="AZ264" s="1190"/>
      <c r="BA264" s="1191"/>
      <c r="BB264" s="1191"/>
      <c r="BC264" s="1191"/>
      <c r="BD264" s="1192"/>
    </row>
    <row r="265" spans="1:56" ht="10.5" customHeight="1">
      <c r="A265" s="1268"/>
      <c r="B265" s="1268"/>
      <c r="C265" s="1257"/>
      <c r="D265" s="1258"/>
      <c r="E265" s="1258"/>
      <c r="F265" s="1258"/>
      <c r="G265" s="1259"/>
      <c r="H265" s="1229"/>
      <c r="I265" s="1230"/>
      <c r="J265" s="1230"/>
      <c r="K265" s="1230"/>
      <c r="L265" s="1230"/>
      <c r="M265" s="1230"/>
      <c r="N265" s="1230"/>
      <c r="O265" s="1230"/>
      <c r="P265" s="1230"/>
      <c r="Q265" s="1230"/>
      <c r="R265" s="1230"/>
      <c r="S265" s="1230"/>
      <c r="T265" s="1230"/>
      <c r="U265" s="1230"/>
      <c r="V265" s="1230"/>
      <c r="W265" s="1230"/>
      <c r="X265" s="1231"/>
      <c r="Y265" s="1223"/>
      <c r="Z265" s="1224"/>
      <c r="AA265" s="1225"/>
      <c r="AB265" s="1223"/>
      <c r="AC265" s="1224"/>
      <c r="AD265" s="1225"/>
      <c r="AE265" s="1223"/>
      <c r="AF265" s="1224"/>
      <c r="AG265" s="1225"/>
      <c r="AH265" s="1223"/>
      <c r="AI265" s="1224"/>
      <c r="AJ265" s="1225"/>
      <c r="AK265" s="1223"/>
      <c r="AL265" s="1224"/>
      <c r="AM265" s="1225"/>
      <c r="AN265" s="1223"/>
      <c r="AO265" s="1224"/>
      <c r="AP265" s="1225"/>
      <c r="AQ265" s="1223"/>
      <c r="AR265" s="1224"/>
      <c r="AS265" s="1225"/>
      <c r="AT265" s="1223"/>
      <c r="AU265" s="1224"/>
      <c r="AV265" s="1225"/>
      <c r="AW265" s="1223"/>
      <c r="AX265" s="1224"/>
      <c r="AY265" s="1225"/>
      <c r="AZ265" s="1190"/>
      <c r="BA265" s="1191"/>
      <c r="BB265" s="1191"/>
      <c r="BC265" s="1191"/>
      <c r="BD265" s="1192"/>
    </row>
    <row r="266" spans="1:56" ht="10.5" customHeight="1">
      <c r="A266" s="1268"/>
      <c r="B266" s="1268"/>
      <c r="C266" s="1257"/>
      <c r="D266" s="1258"/>
      <c r="E266" s="1258"/>
      <c r="F266" s="1258"/>
      <c r="G266" s="1259"/>
      <c r="H266" s="1229"/>
      <c r="I266" s="1230"/>
      <c r="J266" s="1230"/>
      <c r="K266" s="1230"/>
      <c r="L266" s="1230"/>
      <c r="M266" s="1230"/>
      <c r="N266" s="1230"/>
      <c r="O266" s="1230"/>
      <c r="P266" s="1230"/>
      <c r="Q266" s="1230"/>
      <c r="R266" s="1230"/>
      <c r="S266" s="1230"/>
      <c r="T266" s="1230"/>
      <c r="U266" s="1230"/>
      <c r="V266" s="1230"/>
      <c r="W266" s="1230"/>
      <c r="X266" s="1231"/>
      <c r="Y266" s="1223"/>
      <c r="Z266" s="1224"/>
      <c r="AA266" s="1225"/>
      <c r="AB266" s="1223"/>
      <c r="AC266" s="1224"/>
      <c r="AD266" s="1225"/>
      <c r="AE266" s="1223"/>
      <c r="AF266" s="1224"/>
      <c r="AG266" s="1225"/>
      <c r="AH266" s="1223"/>
      <c r="AI266" s="1224"/>
      <c r="AJ266" s="1225"/>
      <c r="AK266" s="1223"/>
      <c r="AL266" s="1224"/>
      <c r="AM266" s="1225"/>
      <c r="AN266" s="1223"/>
      <c r="AO266" s="1224"/>
      <c r="AP266" s="1225"/>
      <c r="AQ266" s="1223"/>
      <c r="AR266" s="1224"/>
      <c r="AS266" s="1225"/>
      <c r="AT266" s="1223"/>
      <c r="AU266" s="1224"/>
      <c r="AV266" s="1225"/>
      <c r="AW266" s="1223"/>
      <c r="AX266" s="1224"/>
      <c r="AY266" s="1225"/>
      <c r="AZ266" s="1190"/>
      <c r="BA266" s="1191"/>
      <c r="BB266" s="1191"/>
      <c r="BC266" s="1191"/>
      <c r="BD266" s="1192"/>
    </row>
    <row r="267" spans="1:56" ht="10.5" customHeight="1">
      <c r="A267" s="1268"/>
      <c r="B267" s="1268"/>
      <c r="C267" s="1257"/>
      <c r="D267" s="1258"/>
      <c r="E267" s="1258"/>
      <c r="F267" s="1258"/>
      <c r="G267" s="1259"/>
      <c r="H267" s="1229"/>
      <c r="I267" s="1230"/>
      <c r="J267" s="1230"/>
      <c r="K267" s="1230"/>
      <c r="L267" s="1230"/>
      <c r="M267" s="1230"/>
      <c r="N267" s="1230"/>
      <c r="O267" s="1230"/>
      <c r="P267" s="1230"/>
      <c r="Q267" s="1230"/>
      <c r="R267" s="1230"/>
      <c r="S267" s="1230"/>
      <c r="T267" s="1230"/>
      <c r="U267" s="1230"/>
      <c r="V267" s="1230"/>
      <c r="W267" s="1230"/>
      <c r="X267" s="1231"/>
      <c r="Y267" s="1223"/>
      <c r="Z267" s="1224"/>
      <c r="AA267" s="1225"/>
      <c r="AB267" s="1223"/>
      <c r="AC267" s="1224"/>
      <c r="AD267" s="1225"/>
      <c r="AE267" s="1223"/>
      <c r="AF267" s="1224"/>
      <c r="AG267" s="1225"/>
      <c r="AH267" s="1223"/>
      <c r="AI267" s="1224"/>
      <c r="AJ267" s="1225"/>
      <c r="AK267" s="1223"/>
      <c r="AL267" s="1224"/>
      <c r="AM267" s="1225"/>
      <c r="AN267" s="1223"/>
      <c r="AO267" s="1224"/>
      <c r="AP267" s="1225"/>
      <c r="AQ267" s="1223"/>
      <c r="AR267" s="1224"/>
      <c r="AS267" s="1225"/>
      <c r="AT267" s="1223"/>
      <c r="AU267" s="1224"/>
      <c r="AV267" s="1225"/>
      <c r="AW267" s="1223"/>
      <c r="AX267" s="1224"/>
      <c r="AY267" s="1225"/>
      <c r="AZ267" s="1190"/>
      <c r="BA267" s="1191"/>
      <c r="BB267" s="1191"/>
      <c r="BC267" s="1191"/>
      <c r="BD267" s="1192"/>
    </row>
    <row r="268" spans="1:56" ht="10.5" customHeight="1">
      <c r="A268" s="1268"/>
      <c r="B268" s="1268"/>
      <c r="C268" s="1257"/>
      <c r="D268" s="1258"/>
      <c r="E268" s="1258"/>
      <c r="F268" s="1258"/>
      <c r="G268" s="1259"/>
      <c r="H268" s="1229"/>
      <c r="I268" s="1230"/>
      <c r="J268" s="1230"/>
      <c r="K268" s="1230"/>
      <c r="L268" s="1230"/>
      <c r="M268" s="1230"/>
      <c r="N268" s="1230"/>
      <c r="O268" s="1230"/>
      <c r="P268" s="1230"/>
      <c r="Q268" s="1230"/>
      <c r="R268" s="1230"/>
      <c r="S268" s="1230"/>
      <c r="T268" s="1230"/>
      <c r="U268" s="1230"/>
      <c r="V268" s="1230"/>
      <c r="W268" s="1230"/>
      <c r="X268" s="1231"/>
      <c r="Y268" s="1223"/>
      <c r="Z268" s="1224"/>
      <c r="AA268" s="1225"/>
      <c r="AB268" s="1223"/>
      <c r="AC268" s="1224"/>
      <c r="AD268" s="1225"/>
      <c r="AE268" s="1223"/>
      <c r="AF268" s="1224"/>
      <c r="AG268" s="1225"/>
      <c r="AH268" s="1223"/>
      <c r="AI268" s="1224"/>
      <c r="AJ268" s="1225"/>
      <c r="AK268" s="1223"/>
      <c r="AL268" s="1224"/>
      <c r="AM268" s="1225"/>
      <c r="AN268" s="1223"/>
      <c r="AO268" s="1224"/>
      <c r="AP268" s="1225"/>
      <c r="AQ268" s="1223"/>
      <c r="AR268" s="1224"/>
      <c r="AS268" s="1225"/>
      <c r="AT268" s="1223"/>
      <c r="AU268" s="1224"/>
      <c r="AV268" s="1225"/>
      <c r="AW268" s="1223"/>
      <c r="AX268" s="1224"/>
      <c r="AY268" s="1225"/>
      <c r="AZ268" s="1190"/>
      <c r="BA268" s="1191"/>
      <c r="BB268" s="1191"/>
      <c r="BC268" s="1191"/>
      <c r="BD268" s="1192"/>
    </row>
    <row r="269" spans="1:56" ht="10.5" customHeight="1">
      <c r="A269" s="1268"/>
      <c r="B269" s="1268"/>
      <c r="C269" s="1257"/>
      <c r="D269" s="1258"/>
      <c r="E269" s="1258"/>
      <c r="F269" s="1258"/>
      <c r="G269" s="1259"/>
      <c r="H269" s="1229"/>
      <c r="I269" s="1230"/>
      <c r="J269" s="1230"/>
      <c r="K269" s="1230"/>
      <c r="L269" s="1230"/>
      <c r="M269" s="1230"/>
      <c r="N269" s="1230"/>
      <c r="O269" s="1230"/>
      <c r="P269" s="1230"/>
      <c r="Q269" s="1230"/>
      <c r="R269" s="1230"/>
      <c r="S269" s="1230"/>
      <c r="T269" s="1230"/>
      <c r="U269" s="1230"/>
      <c r="V269" s="1230"/>
      <c r="W269" s="1230"/>
      <c r="X269" s="1231"/>
      <c r="Y269" s="1223"/>
      <c r="Z269" s="1224"/>
      <c r="AA269" s="1225"/>
      <c r="AB269" s="1223"/>
      <c r="AC269" s="1224"/>
      <c r="AD269" s="1225"/>
      <c r="AE269" s="1223"/>
      <c r="AF269" s="1224"/>
      <c r="AG269" s="1225"/>
      <c r="AH269" s="1223"/>
      <c r="AI269" s="1224"/>
      <c r="AJ269" s="1225"/>
      <c r="AK269" s="1223"/>
      <c r="AL269" s="1224"/>
      <c r="AM269" s="1225"/>
      <c r="AN269" s="1223"/>
      <c r="AO269" s="1224"/>
      <c r="AP269" s="1225"/>
      <c r="AQ269" s="1223"/>
      <c r="AR269" s="1224"/>
      <c r="AS269" s="1225"/>
      <c r="AT269" s="1223"/>
      <c r="AU269" s="1224"/>
      <c r="AV269" s="1225"/>
      <c r="AW269" s="1223"/>
      <c r="AX269" s="1224"/>
      <c r="AY269" s="1225"/>
      <c r="AZ269" s="1190"/>
      <c r="BA269" s="1191"/>
      <c r="BB269" s="1191"/>
      <c r="BC269" s="1191"/>
      <c r="BD269" s="1192"/>
    </row>
    <row r="270" spans="1:56" ht="10.5" customHeight="1">
      <c r="A270" s="1268"/>
      <c r="B270" s="1269"/>
      <c r="C270" s="1260"/>
      <c r="D270" s="1261"/>
      <c r="E270" s="1261"/>
      <c r="F270" s="1261"/>
      <c r="G270" s="1262"/>
      <c r="H270" s="1232"/>
      <c r="I270" s="1233"/>
      <c r="J270" s="1233"/>
      <c r="K270" s="1233"/>
      <c r="L270" s="1233"/>
      <c r="M270" s="1233"/>
      <c r="N270" s="1233"/>
      <c r="O270" s="1233"/>
      <c r="P270" s="1233"/>
      <c r="Q270" s="1233"/>
      <c r="R270" s="1233"/>
      <c r="S270" s="1233"/>
      <c r="T270" s="1233"/>
      <c r="U270" s="1233"/>
      <c r="V270" s="1233"/>
      <c r="W270" s="1233"/>
      <c r="X270" s="1234"/>
      <c r="Y270" s="1211"/>
      <c r="Z270" s="1212"/>
      <c r="AA270" s="1213"/>
      <c r="AB270" s="1211"/>
      <c r="AC270" s="1212"/>
      <c r="AD270" s="1213"/>
      <c r="AE270" s="1211"/>
      <c r="AF270" s="1212"/>
      <c r="AG270" s="1213"/>
      <c r="AH270" s="1211"/>
      <c r="AI270" s="1212"/>
      <c r="AJ270" s="1213"/>
      <c r="AK270" s="1211"/>
      <c r="AL270" s="1212"/>
      <c r="AM270" s="1213"/>
      <c r="AN270" s="1211"/>
      <c r="AO270" s="1212"/>
      <c r="AP270" s="1213"/>
      <c r="AQ270" s="1211"/>
      <c r="AR270" s="1212"/>
      <c r="AS270" s="1213"/>
      <c r="AT270" s="1211"/>
      <c r="AU270" s="1212"/>
      <c r="AV270" s="1213"/>
      <c r="AW270" s="1211"/>
      <c r="AX270" s="1212"/>
      <c r="AY270" s="1213"/>
      <c r="AZ270" s="1193"/>
      <c r="BA270" s="1194"/>
      <c r="BB270" s="1194"/>
      <c r="BC270" s="1194"/>
      <c r="BD270" s="1195"/>
    </row>
    <row r="271" spans="1:56" ht="10.5" customHeight="1">
      <c r="A271" s="1268"/>
      <c r="B271" s="1267" t="s">
        <v>398</v>
      </c>
      <c r="C271" s="1254" t="s">
        <v>399</v>
      </c>
      <c r="D271" s="1255"/>
      <c r="E271" s="1255"/>
      <c r="F271" s="1255"/>
      <c r="G271" s="1256"/>
      <c r="H271" s="1226" t="s">
        <v>698</v>
      </c>
      <c r="I271" s="1227"/>
      <c r="J271" s="1227"/>
      <c r="K271" s="1227"/>
      <c r="L271" s="1227"/>
      <c r="M271" s="1227"/>
      <c r="N271" s="1227"/>
      <c r="O271" s="1227"/>
      <c r="P271" s="1227"/>
      <c r="Q271" s="1227"/>
      <c r="R271" s="1227"/>
      <c r="S271" s="1227"/>
      <c r="T271" s="1227"/>
      <c r="U271" s="1227"/>
      <c r="V271" s="1227"/>
      <c r="W271" s="1227"/>
      <c r="X271" s="1228"/>
      <c r="Y271" s="1205"/>
      <c r="Z271" s="1206"/>
      <c r="AA271" s="1207"/>
      <c r="AB271" s="1205"/>
      <c r="AC271" s="1206"/>
      <c r="AD271" s="1207"/>
      <c r="AE271" s="1205"/>
      <c r="AF271" s="1206"/>
      <c r="AG271" s="1207"/>
      <c r="AH271" s="1205"/>
      <c r="AI271" s="1206"/>
      <c r="AJ271" s="1207"/>
      <c r="AK271" s="1205"/>
      <c r="AL271" s="1206"/>
      <c r="AM271" s="1207"/>
      <c r="AN271" s="1205"/>
      <c r="AO271" s="1206"/>
      <c r="AP271" s="1207"/>
      <c r="AQ271" s="1205"/>
      <c r="AR271" s="1206"/>
      <c r="AS271" s="1207"/>
      <c r="AT271" s="1205"/>
      <c r="AU271" s="1206"/>
      <c r="AV271" s="1207"/>
      <c r="AW271" s="1205"/>
      <c r="AX271" s="1206"/>
      <c r="AY271" s="1207"/>
      <c r="AZ271" s="1187"/>
      <c r="BA271" s="1188"/>
      <c r="BB271" s="1188"/>
      <c r="BC271" s="1188"/>
      <c r="BD271" s="1189"/>
    </row>
    <row r="272" spans="1:56" ht="10.5" customHeight="1">
      <c r="A272" s="1268"/>
      <c r="B272" s="1268"/>
      <c r="C272" s="1257"/>
      <c r="D272" s="1258"/>
      <c r="E272" s="1258"/>
      <c r="F272" s="1258"/>
      <c r="G272" s="1259"/>
      <c r="H272" s="1229"/>
      <c r="I272" s="1230"/>
      <c r="J272" s="1230"/>
      <c r="K272" s="1230"/>
      <c r="L272" s="1230"/>
      <c r="M272" s="1230"/>
      <c r="N272" s="1230"/>
      <c r="O272" s="1230"/>
      <c r="P272" s="1230"/>
      <c r="Q272" s="1230"/>
      <c r="R272" s="1230"/>
      <c r="S272" s="1230"/>
      <c r="T272" s="1230"/>
      <c r="U272" s="1230"/>
      <c r="V272" s="1230"/>
      <c r="W272" s="1230"/>
      <c r="X272" s="1231"/>
      <c r="Y272" s="1208" t="s">
        <v>338</v>
      </c>
      <c r="Z272" s="1209"/>
      <c r="AA272" s="1210"/>
      <c r="AB272" s="1208" t="s">
        <v>338</v>
      </c>
      <c r="AC272" s="1209"/>
      <c r="AD272" s="1210"/>
      <c r="AE272" s="1208" t="s">
        <v>439</v>
      </c>
      <c r="AF272" s="1209"/>
      <c r="AG272" s="1210"/>
      <c r="AH272" s="1208" t="s">
        <v>439</v>
      </c>
      <c r="AI272" s="1209"/>
      <c r="AJ272" s="1210"/>
      <c r="AK272" s="1208" t="s">
        <v>439</v>
      </c>
      <c r="AL272" s="1209"/>
      <c r="AM272" s="1210"/>
      <c r="AN272" s="1208" t="s">
        <v>439</v>
      </c>
      <c r="AO272" s="1209"/>
      <c r="AP272" s="1210"/>
      <c r="AQ272" s="1208" t="s">
        <v>439</v>
      </c>
      <c r="AR272" s="1209"/>
      <c r="AS272" s="1210"/>
      <c r="AT272" s="1208" t="s">
        <v>439</v>
      </c>
      <c r="AU272" s="1209"/>
      <c r="AV272" s="1210"/>
      <c r="AW272" s="1208" t="s">
        <v>439</v>
      </c>
      <c r="AX272" s="1209"/>
      <c r="AY272" s="1210"/>
      <c r="AZ272" s="1190"/>
      <c r="BA272" s="1191"/>
      <c r="BB272" s="1191"/>
      <c r="BC272" s="1191"/>
      <c r="BD272" s="1192"/>
    </row>
    <row r="273" spans="1:56" ht="10.5" customHeight="1">
      <c r="A273" s="1268"/>
      <c r="B273" s="1268"/>
      <c r="C273" s="1257"/>
      <c r="D273" s="1258"/>
      <c r="E273" s="1258"/>
      <c r="F273" s="1258"/>
      <c r="G273" s="1259"/>
      <c r="H273" s="1229"/>
      <c r="I273" s="1230"/>
      <c r="J273" s="1230"/>
      <c r="K273" s="1230"/>
      <c r="L273" s="1230"/>
      <c r="M273" s="1230"/>
      <c r="N273" s="1230"/>
      <c r="O273" s="1230"/>
      <c r="P273" s="1230"/>
      <c r="Q273" s="1230"/>
      <c r="R273" s="1230"/>
      <c r="S273" s="1230"/>
      <c r="T273" s="1230"/>
      <c r="U273" s="1230"/>
      <c r="V273" s="1230"/>
      <c r="W273" s="1230"/>
      <c r="X273" s="1231"/>
      <c r="Y273" s="1223"/>
      <c r="Z273" s="1224"/>
      <c r="AA273" s="1225"/>
      <c r="AB273" s="1223"/>
      <c r="AC273" s="1224"/>
      <c r="AD273" s="1225"/>
      <c r="AE273" s="1223"/>
      <c r="AF273" s="1224"/>
      <c r="AG273" s="1225"/>
      <c r="AH273" s="1223"/>
      <c r="AI273" s="1224"/>
      <c r="AJ273" s="1225"/>
      <c r="AK273" s="1223"/>
      <c r="AL273" s="1224"/>
      <c r="AM273" s="1225"/>
      <c r="AN273" s="1223"/>
      <c r="AO273" s="1224"/>
      <c r="AP273" s="1225"/>
      <c r="AQ273" s="1223"/>
      <c r="AR273" s="1224"/>
      <c r="AS273" s="1225"/>
      <c r="AT273" s="1223"/>
      <c r="AU273" s="1224"/>
      <c r="AV273" s="1225"/>
      <c r="AW273" s="1223"/>
      <c r="AX273" s="1224"/>
      <c r="AY273" s="1225"/>
      <c r="AZ273" s="1190"/>
      <c r="BA273" s="1191"/>
      <c r="BB273" s="1191"/>
      <c r="BC273" s="1191"/>
      <c r="BD273" s="1192"/>
    </row>
    <row r="274" spans="1:56" ht="10.5" customHeight="1">
      <c r="A274" s="1268"/>
      <c r="B274" s="1268"/>
      <c r="C274" s="1257"/>
      <c r="D274" s="1258"/>
      <c r="E274" s="1258"/>
      <c r="F274" s="1258"/>
      <c r="G274" s="1259"/>
      <c r="H274" s="1229"/>
      <c r="I274" s="1230"/>
      <c r="J274" s="1230"/>
      <c r="K274" s="1230"/>
      <c r="L274" s="1230"/>
      <c r="M274" s="1230"/>
      <c r="N274" s="1230"/>
      <c r="O274" s="1230"/>
      <c r="P274" s="1230"/>
      <c r="Q274" s="1230"/>
      <c r="R274" s="1230"/>
      <c r="S274" s="1230"/>
      <c r="T274" s="1230"/>
      <c r="U274" s="1230"/>
      <c r="V274" s="1230"/>
      <c r="W274" s="1230"/>
      <c r="X274" s="1231"/>
      <c r="Y274" s="1223"/>
      <c r="Z274" s="1224"/>
      <c r="AA274" s="1225"/>
      <c r="AB274" s="1223"/>
      <c r="AC274" s="1224"/>
      <c r="AD274" s="1225"/>
      <c r="AE274" s="1223"/>
      <c r="AF274" s="1224"/>
      <c r="AG274" s="1225"/>
      <c r="AH274" s="1223"/>
      <c r="AI274" s="1224"/>
      <c r="AJ274" s="1225"/>
      <c r="AK274" s="1223"/>
      <c r="AL274" s="1224"/>
      <c r="AM274" s="1225"/>
      <c r="AN274" s="1223"/>
      <c r="AO274" s="1224"/>
      <c r="AP274" s="1225"/>
      <c r="AQ274" s="1223"/>
      <c r="AR274" s="1224"/>
      <c r="AS274" s="1225"/>
      <c r="AT274" s="1223"/>
      <c r="AU274" s="1224"/>
      <c r="AV274" s="1225"/>
      <c r="AW274" s="1223"/>
      <c r="AX274" s="1224"/>
      <c r="AY274" s="1225"/>
      <c r="AZ274" s="1190"/>
      <c r="BA274" s="1191"/>
      <c r="BB274" s="1191"/>
      <c r="BC274" s="1191"/>
      <c r="BD274" s="1192"/>
    </row>
    <row r="275" spans="1:56" ht="10.5" customHeight="1">
      <c r="A275" s="1269"/>
      <c r="B275" s="1269"/>
      <c r="C275" s="1260"/>
      <c r="D275" s="1261"/>
      <c r="E275" s="1261"/>
      <c r="F275" s="1261"/>
      <c r="G275" s="1262"/>
      <c r="H275" s="1232"/>
      <c r="I275" s="1233"/>
      <c r="J275" s="1233"/>
      <c r="K275" s="1233"/>
      <c r="L275" s="1233"/>
      <c r="M275" s="1233"/>
      <c r="N275" s="1233"/>
      <c r="O275" s="1233"/>
      <c r="P275" s="1233"/>
      <c r="Q275" s="1233"/>
      <c r="R275" s="1233"/>
      <c r="S275" s="1233"/>
      <c r="T275" s="1233"/>
      <c r="U275" s="1233"/>
      <c r="V275" s="1233"/>
      <c r="W275" s="1233"/>
      <c r="X275" s="1234"/>
      <c r="Y275" s="1211"/>
      <c r="Z275" s="1212"/>
      <c r="AA275" s="1213"/>
      <c r="AB275" s="1211"/>
      <c r="AC275" s="1212"/>
      <c r="AD275" s="1213"/>
      <c r="AE275" s="1211"/>
      <c r="AF275" s="1212"/>
      <c r="AG275" s="1213"/>
      <c r="AH275" s="1211"/>
      <c r="AI275" s="1212"/>
      <c r="AJ275" s="1213"/>
      <c r="AK275" s="1211"/>
      <c r="AL275" s="1212"/>
      <c r="AM275" s="1213"/>
      <c r="AN275" s="1211"/>
      <c r="AO275" s="1212"/>
      <c r="AP275" s="1213"/>
      <c r="AQ275" s="1211"/>
      <c r="AR275" s="1212"/>
      <c r="AS275" s="1213"/>
      <c r="AT275" s="1211"/>
      <c r="AU275" s="1212"/>
      <c r="AV275" s="1213"/>
      <c r="AW275" s="1211"/>
      <c r="AX275" s="1212"/>
      <c r="AY275" s="1213"/>
      <c r="AZ275" s="1193"/>
      <c r="BA275" s="1194"/>
      <c r="BB275" s="1194"/>
      <c r="BC275" s="1194"/>
      <c r="BD275" s="1195"/>
    </row>
    <row r="276" spans="1:56" ht="10.5" customHeight="1">
      <c r="A276" s="228"/>
      <c r="B276" s="229"/>
      <c r="C276" s="229"/>
      <c r="D276" s="229"/>
      <c r="E276" s="229"/>
      <c r="F276" s="229"/>
      <c r="G276" s="229"/>
      <c r="H276" s="1181" t="s">
        <v>348</v>
      </c>
      <c r="I276" s="1181"/>
      <c r="J276" s="1181"/>
      <c r="K276" s="1181"/>
      <c r="L276" s="1181"/>
      <c r="M276" s="1181"/>
      <c r="N276" s="1181"/>
      <c r="O276" s="1181"/>
      <c r="P276" s="1181"/>
      <c r="Q276" s="1181"/>
      <c r="R276" s="1181"/>
      <c r="S276" s="1181"/>
      <c r="T276" s="1181"/>
      <c r="U276" s="1181"/>
      <c r="V276" s="1181"/>
      <c r="W276" s="1181"/>
      <c r="X276" s="1181"/>
      <c r="Y276" s="1181"/>
      <c r="Z276" s="1181"/>
      <c r="AA276" s="1181"/>
      <c r="AB276" s="1181"/>
      <c r="AC276" s="1181"/>
      <c r="AD276" s="1181"/>
      <c r="AE276" s="1181"/>
      <c r="AF276" s="1181"/>
      <c r="AG276" s="1181"/>
      <c r="AH276" s="1181"/>
      <c r="AI276" s="1181"/>
      <c r="AJ276" s="1181"/>
      <c r="AK276" s="1181"/>
      <c r="AL276" s="1181"/>
      <c r="AM276" s="1181"/>
      <c r="AN276" s="1181"/>
      <c r="AO276" s="1181"/>
      <c r="AP276" s="1181"/>
      <c r="AQ276" s="1181"/>
      <c r="AR276" s="1181"/>
      <c r="AS276" s="1181"/>
      <c r="AT276" s="1181"/>
      <c r="AU276" s="1181"/>
      <c r="AV276" s="232"/>
      <c r="AW276" s="232"/>
      <c r="AX276" s="232"/>
      <c r="AY276" s="232"/>
      <c r="AZ276" s="232"/>
      <c r="BA276" s="232"/>
      <c r="BB276" s="232"/>
      <c r="BC276" s="232"/>
      <c r="BD276" s="230" t="s">
        <v>1047</v>
      </c>
    </row>
    <row r="277" spans="1:56" ht="10.5" customHeight="1">
      <c r="A277" s="232"/>
      <c r="B277" s="232"/>
      <c r="C277" s="232"/>
      <c r="D277" s="232"/>
      <c r="E277" s="232"/>
      <c r="F277" s="232"/>
      <c r="G277" s="232"/>
      <c r="H277" s="1181"/>
      <c r="I277" s="1181"/>
      <c r="J277" s="1181"/>
      <c r="K277" s="1181"/>
      <c r="L277" s="1181"/>
      <c r="M277" s="1181"/>
      <c r="N277" s="1181"/>
      <c r="O277" s="1181"/>
      <c r="P277" s="1181"/>
      <c r="Q277" s="1181"/>
      <c r="R277" s="1181"/>
      <c r="S277" s="1181"/>
      <c r="T277" s="1181"/>
      <c r="U277" s="1181"/>
      <c r="V277" s="1181"/>
      <c r="W277" s="1181"/>
      <c r="X277" s="1181"/>
      <c r="Y277" s="1181"/>
      <c r="Z277" s="1181"/>
      <c r="AA277" s="1181"/>
      <c r="AB277" s="1181"/>
      <c r="AC277" s="1181"/>
      <c r="AD277" s="1181"/>
      <c r="AE277" s="1181"/>
      <c r="AF277" s="1181"/>
      <c r="AG277" s="1181"/>
      <c r="AH277" s="1181"/>
      <c r="AI277" s="1181"/>
      <c r="AJ277" s="1181"/>
      <c r="AK277" s="1181"/>
      <c r="AL277" s="1181"/>
      <c r="AM277" s="1181"/>
      <c r="AN277" s="1181"/>
      <c r="AO277" s="1181"/>
      <c r="AP277" s="1181"/>
      <c r="AQ277" s="1181"/>
      <c r="AR277" s="1181"/>
      <c r="AS277" s="1181"/>
      <c r="AT277" s="1181"/>
      <c r="AU277" s="1181"/>
      <c r="AV277" s="232"/>
      <c r="AW277" s="232"/>
      <c r="AX277" s="232"/>
      <c r="AY277" s="232"/>
      <c r="AZ277" s="232"/>
      <c r="BA277" s="232"/>
      <c r="BB277" s="232"/>
      <c r="BC277" s="232"/>
      <c r="BD277" s="230" t="s">
        <v>1053</v>
      </c>
    </row>
    <row r="278" spans="1:56" ht="10.5" customHeight="1">
      <c r="A278" s="1250" t="s">
        <v>353</v>
      </c>
      <c r="B278" s="1250" t="s">
        <v>679</v>
      </c>
      <c r="C278" s="1182" t="s">
        <v>355</v>
      </c>
      <c r="D278" s="1182"/>
      <c r="E278" s="1182"/>
      <c r="F278" s="1182"/>
      <c r="G278" s="1182"/>
      <c r="H278" s="1183" t="s">
        <v>356</v>
      </c>
      <c r="I278" s="1183"/>
      <c r="J278" s="1183"/>
      <c r="K278" s="1183"/>
      <c r="L278" s="1183"/>
      <c r="M278" s="1183"/>
      <c r="N278" s="1183"/>
      <c r="O278" s="1183"/>
      <c r="P278" s="1183"/>
      <c r="Q278" s="1183"/>
      <c r="R278" s="1183"/>
      <c r="S278" s="1183"/>
      <c r="T278" s="1183"/>
      <c r="U278" s="1183"/>
      <c r="V278" s="1183"/>
      <c r="W278" s="1183"/>
      <c r="X278" s="1183"/>
      <c r="Y278" s="1184" t="s">
        <v>354</v>
      </c>
      <c r="Z278" s="1184"/>
      <c r="AA278" s="1184"/>
      <c r="AB278" s="1184"/>
      <c r="AC278" s="1184"/>
      <c r="AD278" s="1184"/>
      <c r="AE278" s="1184"/>
      <c r="AF278" s="1184"/>
      <c r="AG278" s="1184"/>
      <c r="AH278" s="1184"/>
      <c r="AI278" s="1184"/>
      <c r="AJ278" s="1184"/>
      <c r="AK278" s="1184"/>
      <c r="AL278" s="1184"/>
      <c r="AM278" s="1184"/>
      <c r="AN278" s="1184"/>
      <c r="AO278" s="1184"/>
      <c r="AP278" s="1184"/>
      <c r="AQ278" s="1184"/>
      <c r="AR278" s="1184"/>
      <c r="AS278" s="1184"/>
      <c r="AT278" s="1184"/>
      <c r="AU278" s="1184"/>
      <c r="AV278" s="1184"/>
      <c r="AW278" s="1184"/>
      <c r="AX278" s="1184"/>
      <c r="AY278" s="1184"/>
      <c r="AZ278" s="1185" t="s">
        <v>689</v>
      </c>
      <c r="BA278" s="1185"/>
      <c r="BB278" s="1185"/>
      <c r="BC278" s="1185"/>
      <c r="BD278" s="1185"/>
    </row>
    <row r="279" spans="1:56" ht="10.5" customHeight="1">
      <c r="A279" s="1250"/>
      <c r="B279" s="1250"/>
      <c r="C279" s="1182"/>
      <c r="D279" s="1182"/>
      <c r="E279" s="1182"/>
      <c r="F279" s="1182"/>
      <c r="G279" s="1182"/>
      <c r="H279" s="1183"/>
      <c r="I279" s="1183"/>
      <c r="J279" s="1183"/>
      <c r="K279" s="1183"/>
      <c r="L279" s="1183"/>
      <c r="M279" s="1183"/>
      <c r="N279" s="1183"/>
      <c r="O279" s="1183"/>
      <c r="P279" s="1183"/>
      <c r="Q279" s="1183"/>
      <c r="R279" s="1183"/>
      <c r="S279" s="1183"/>
      <c r="T279" s="1183"/>
      <c r="U279" s="1183"/>
      <c r="V279" s="1183"/>
      <c r="W279" s="1183"/>
      <c r="X279" s="1183"/>
      <c r="Y279" s="1272" t="s">
        <v>688</v>
      </c>
      <c r="Z279" s="1273"/>
      <c r="AA279" s="1273"/>
      <c r="AB279" s="1273"/>
      <c r="AC279" s="1273"/>
      <c r="AD279" s="1273"/>
      <c r="AE279" s="1273"/>
      <c r="AF279" s="1273"/>
      <c r="AG279" s="1273"/>
      <c r="AH279" s="1273"/>
      <c r="AI279" s="1273"/>
      <c r="AJ279" s="1273"/>
      <c r="AK279" s="1273"/>
      <c r="AL279" s="1273"/>
      <c r="AM279" s="1273"/>
      <c r="AN279" s="1273"/>
      <c r="AO279" s="1273"/>
      <c r="AP279" s="1273"/>
      <c r="AQ279" s="1273"/>
      <c r="AR279" s="1273"/>
      <c r="AS279" s="1273"/>
      <c r="AT279" s="1273"/>
      <c r="AU279" s="1273"/>
      <c r="AV279" s="1273"/>
      <c r="AW279" s="1184" t="s">
        <v>358</v>
      </c>
      <c r="AX279" s="1184"/>
      <c r="AY279" s="1184"/>
      <c r="AZ279" s="1186" t="s">
        <v>683</v>
      </c>
      <c r="BA279" s="1186"/>
      <c r="BB279" s="1186"/>
      <c r="BC279" s="1186"/>
      <c r="BD279" s="1186"/>
    </row>
    <row r="280" spans="1:56" ht="10.5" customHeight="1">
      <c r="A280" s="1235" t="s">
        <v>359</v>
      </c>
      <c r="B280" s="1235" t="s">
        <v>360</v>
      </c>
      <c r="C280" s="1226" t="s">
        <v>361</v>
      </c>
      <c r="D280" s="1227"/>
      <c r="E280" s="1227"/>
      <c r="F280" s="1227"/>
      <c r="G280" s="1228"/>
      <c r="H280" s="1226" t="s">
        <v>403</v>
      </c>
      <c r="I280" s="1227"/>
      <c r="J280" s="1227"/>
      <c r="K280" s="1227"/>
      <c r="L280" s="1227"/>
      <c r="M280" s="1227"/>
      <c r="N280" s="1227"/>
      <c r="O280" s="1227"/>
      <c r="P280" s="1227"/>
      <c r="Q280" s="1227"/>
      <c r="R280" s="1227"/>
      <c r="S280" s="1227"/>
      <c r="T280" s="1227"/>
      <c r="U280" s="1227"/>
      <c r="V280" s="1227"/>
      <c r="W280" s="1227"/>
      <c r="X280" s="1228"/>
      <c r="Y280" s="1205"/>
      <c r="Z280" s="1206"/>
      <c r="AA280" s="1207"/>
      <c r="AB280" s="1205"/>
      <c r="AC280" s="1206"/>
      <c r="AD280" s="1207"/>
      <c r="AE280" s="1205"/>
      <c r="AF280" s="1206"/>
      <c r="AG280" s="1207"/>
      <c r="AH280" s="1205"/>
      <c r="AI280" s="1206"/>
      <c r="AJ280" s="1207"/>
      <c r="AK280" s="1205"/>
      <c r="AL280" s="1206"/>
      <c r="AM280" s="1207"/>
      <c r="AN280" s="1205"/>
      <c r="AO280" s="1206"/>
      <c r="AP280" s="1207"/>
      <c r="AQ280" s="1205"/>
      <c r="AR280" s="1206"/>
      <c r="AS280" s="1207"/>
      <c r="AT280" s="1205"/>
      <c r="AU280" s="1206"/>
      <c r="AV280" s="1207"/>
      <c r="AW280" s="1196"/>
      <c r="AX280" s="1197"/>
      <c r="AY280" s="1198"/>
      <c r="AZ280" s="1187"/>
      <c r="BA280" s="1188"/>
      <c r="BB280" s="1188"/>
      <c r="BC280" s="1188"/>
      <c r="BD280" s="1189"/>
    </row>
    <row r="281" spans="1:56" ht="10.5" customHeight="1">
      <c r="A281" s="1236"/>
      <c r="B281" s="1236"/>
      <c r="C281" s="1229"/>
      <c r="D281" s="1230"/>
      <c r="E281" s="1230"/>
      <c r="F281" s="1230"/>
      <c r="G281" s="1231"/>
      <c r="H281" s="1229"/>
      <c r="I281" s="1230"/>
      <c r="J281" s="1230"/>
      <c r="K281" s="1230"/>
      <c r="L281" s="1230"/>
      <c r="M281" s="1230"/>
      <c r="N281" s="1230"/>
      <c r="O281" s="1230"/>
      <c r="P281" s="1230"/>
      <c r="Q281" s="1230"/>
      <c r="R281" s="1230"/>
      <c r="S281" s="1230"/>
      <c r="T281" s="1230"/>
      <c r="U281" s="1230"/>
      <c r="V281" s="1230"/>
      <c r="W281" s="1230"/>
      <c r="X281" s="1231"/>
      <c r="Y281" s="1208" t="s">
        <v>338</v>
      </c>
      <c r="Z281" s="1209"/>
      <c r="AA281" s="1210"/>
      <c r="AB281" s="1208" t="s">
        <v>338</v>
      </c>
      <c r="AC281" s="1209"/>
      <c r="AD281" s="1210"/>
      <c r="AE281" s="1208" t="s">
        <v>439</v>
      </c>
      <c r="AF281" s="1209"/>
      <c r="AG281" s="1210"/>
      <c r="AH281" s="1208" t="s">
        <v>439</v>
      </c>
      <c r="AI281" s="1209"/>
      <c r="AJ281" s="1210"/>
      <c r="AK281" s="1208" t="s">
        <v>439</v>
      </c>
      <c r="AL281" s="1209"/>
      <c r="AM281" s="1210"/>
      <c r="AN281" s="1208" t="s">
        <v>439</v>
      </c>
      <c r="AO281" s="1209"/>
      <c r="AP281" s="1210"/>
      <c r="AQ281" s="1208" t="s">
        <v>439</v>
      </c>
      <c r="AR281" s="1209"/>
      <c r="AS281" s="1210"/>
      <c r="AT281" s="1208" t="s">
        <v>439</v>
      </c>
      <c r="AU281" s="1209"/>
      <c r="AV281" s="1210"/>
      <c r="AW281" s="1199"/>
      <c r="AX281" s="1200"/>
      <c r="AY281" s="1201"/>
      <c r="AZ281" s="1190"/>
      <c r="BA281" s="1191"/>
      <c r="BB281" s="1191"/>
      <c r="BC281" s="1191"/>
      <c r="BD281" s="1192"/>
    </row>
    <row r="282" spans="1:56" ht="10.5" customHeight="1">
      <c r="A282" s="1236"/>
      <c r="B282" s="1236"/>
      <c r="C282" s="1232"/>
      <c r="D282" s="1233"/>
      <c r="E282" s="1233"/>
      <c r="F282" s="1233"/>
      <c r="G282" s="1234"/>
      <c r="H282" s="1232"/>
      <c r="I282" s="1233"/>
      <c r="J282" s="1233"/>
      <c r="K282" s="1233"/>
      <c r="L282" s="1233"/>
      <c r="M282" s="1233"/>
      <c r="N282" s="1233"/>
      <c r="O282" s="1233"/>
      <c r="P282" s="1233"/>
      <c r="Q282" s="1233"/>
      <c r="R282" s="1233"/>
      <c r="S282" s="1233"/>
      <c r="T282" s="1233"/>
      <c r="U282" s="1233"/>
      <c r="V282" s="1233"/>
      <c r="W282" s="1233"/>
      <c r="X282" s="1234"/>
      <c r="Y282" s="1211"/>
      <c r="Z282" s="1212"/>
      <c r="AA282" s="1213"/>
      <c r="AB282" s="1211"/>
      <c r="AC282" s="1212"/>
      <c r="AD282" s="1213"/>
      <c r="AE282" s="1211"/>
      <c r="AF282" s="1212"/>
      <c r="AG282" s="1213"/>
      <c r="AH282" s="1211"/>
      <c r="AI282" s="1212"/>
      <c r="AJ282" s="1213"/>
      <c r="AK282" s="1211"/>
      <c r="AL282" s="1212"/>
      <c r="AM282" s="1213"/>
      <c r="AN282" s="1211"/>
      <c r="AO282" s="1212"/>
      <c r="AP282" s="1213"/>
      <c r="AQ282" s="1211"/>
      <c r="AR282" s="1212"/>
      <c r="AS282" s="1213"/>
      <c r="AT282" s="1211"/>
      <c r="AU282" s="1212"/>
      <c r="AV282" s="1213"/>
      <c r="AW282" s="1202"/>
      <c r="AX282" s="1203"/>
      <c r="AY282" s="1204"/>
      <c r="AZ282" s="1193"/>
      <c r="BA282" s="1194"/>
      <c r="BB282" s="1194"/>
      <c r="BC282" s="1194"/>
      <c r="BD282" s="1195"/>
    </row>
    <row r="283" spans="1:56" ht="10.5" customHeight="1">
      <c r="A283" s="1236"/>
      <c r="B283" s="1236"/>
      <c r="C283" s="1226" t="s">
        <v>362</v>
      </c>
      <c r="D283" s="1227"/>
      <c r="E283" s="1227"/>
      <c r="F283" s="1227"/>
      <c r="G283" s="1228"/>
      <c r="H283" s="1226" t="s">
        <v>1314</v>
      </c>
      <c r="I283" s="1227"/>
      <c r="J283" s="1227"/>
      <c r="K283" s="1227"/>
      <c r="L283" s="1227"/>
      <c r="M283" s="1227"/>
      <c r="N283" s="1227"/>
      <c r="O283" s="1227"/>
      <c r="P283" s="1227"/>
      <c r="Q283" s="1227"/>
      <c r="R283" s="1227"/>
      <c r="S283" s="1227"/>
      <c r="T283" s="1227"/>
      <c r="U283" s="1227"/>
      <c r="V283" s="1227"/>
      <c r="W283" s="1227"/>
      <c r="X283" s="1228"/>
      <c r="Y283" s="1205"/>
      <c r="Z283" s="1206"/>
      <c r="AA283" s="1207"/>
      <c r="AB283" s="1205"/>
      <c r="AC283" s="1206"/>
      <c r="AD283" s="1207"/>
      <c r="AE283" s="1205"/>
      <c r="AF283" s="1206"/>
      <c r="AG283" s="1207"/>
      <c r="AH283" s="1205"/>
      <c r="AI283" s="1206"/>
      <c r="AJ283" s="1207"/>
      <c r="AK283" s="1205"/>
      <c r="AL283" s="1206"/>
      <c r="AM283" s="1207"/>
      <c r="AN283" s="1205"/>
      <c r="AO283" s="1206"/>
      <c r="AP283" s="1207"/>
      <c r="AQ283" s="1205"/>
      <c r="AR283" s="1206"/>
      <c r="AS283" s="1207"/>
      <c r="AT283" s="1205"/>
      <c r="AU283" s="1206"/>
      <c r="AV283" s="1207"/>
      <c r="AW283" s="1196"/>
      <c r="AX283" s="1197"/>
      <c r="AY283" s="1198"/>
      <c r="AZ283" s="1187"/>
      <c r="BA283" s="1188"/>
      <c r="BB283" s="1188"/>
      <c r="BC283" s="1188"/>
      <c r="BD283" s="1189"/>
    </row>
    <row r="284" spans="1:56" ht="10.5" customHeight="1">
      <c r="A284" s="1236"/>
      <c r="B284" s="1236"/>
      <c r="C284" s="1229"/>
      <c r="D284" s="1230"/>
      <c r="E284" s="1230"/>
      <c r="F284" s="1230"/>
      <c r="G284" s="1231"/>
      <c r="H284" s="1229"/>
      <c r="I284" s="1230"/>
      <c r="J284" s="1230"/>
      <c r="K284" s="1230"/>
      <c r="L284" s="1230"/>
      <c r="M284" s="1230"/>
      <c r="N284" s="1230"/>
      <c r="O284" s="1230"/>
      <c r="P284" s="1230"/>
      <c r="Q284" s="1230"/>
      <c r="R284" s="1230"/>
      <c r="S284" s="1230"/>
      <c r="T284" s="1230"/>
      <c r="U284" s="1230"/>
      <c r="V284" s="1230"/>
      <c r="W284" s="1230"/>
      <c r="X284" s="1231"/>
      <c r="Y284" s="1208" t="s">
        <v>338</v>
      </c>
      <c r="Z284" s="1209"/>
      <c r="AA284" s="1210"/>
      <c r="AB284" s="1208" t="s">
        <v>338</v>
      </c>
      <c r="AC284" s="1209"/>
      <c r="AD284" s="1210"/>
      <c r="AE284" s="1208" t="s">
        <v>439</v>
      </c>
      <c r="AF284" s="1209"/>
      <c r="AG284" s="1210"/>
      <c r="AH284" s="1208" t="s">
        <v>439</v>
      </c>
      <c r="AI284" s="1209"/>
      <c r="AJ284" s="1210"/>
      <c r="AK284" s="1208" t="s">
        <v>439</v>
      </c>
      <c r="AL284" s="1209"/>
      <c r="AM284" s="1210"/>
      <c r="AN284" s="1208" t="s">
        <v>439</v>
      </c>
      <c r="AO284" s="1209"/>
      <c r="AP284" s="1210"/>
      <c r="AQ284" s="1208" t="s">
        <v>439</v>
      </c>
      <c r="AR284" s="1209"/>
      <c r="AS284" s="1210"/>
      <c r="AT284" s="1208" t="s">
        <v>439</v>
      </c>
      <c r="AU284" s="1209"/>
      <c r="AV284" s="1210"/>
      <c r="AW284" s="1199"/>
      <c r="AX284" s="1200"/>
      <c r="AY284" s="1201"/>
      <c r="AZ284" s="1190"/>
      <c r="BA284" s="1191"/>
      <c r="BB284" s="1191"/>
      <c r="BC284" s="1191"/>
      <c r="BD284" s="1192"/>
    </row>
    <row r="285" spans="1:56" ht="10.5" customHeight="1">
      <c r="A285" s="1236"/>
      <c r="B285" s="1236"/>
      <c r="C285" s="1229"/>
      <c r="D285" s="1230"/>
      <c r="E285" s="1230"/>
      <c r="F285" s="1230"/>
      <c r="G285" s="1231"/>
      <c r="H285" s="1232"/>
      <c r="I285" s="1233"/>
      <c r="J285" s="1233"/>
      <c r="K285" s="1233"/>
      <c r="L285" s="1233"/>
      <c r="M285" s="1233"/>
      <c r="N285" s="1233"/>
      <c r="O285" s="1233"/>
      <c r="P285" s="1233"/>
      <c r="Q285" s="1233"/>
      <c r="R285" s="1233"/>
      <c r="S285" s="1233"/>
      <c r="T285" s="1233"/>
      <c r="U285" s="1233"/>
      <c r="V285" s="1233"/>
      <c r="W285" s="1233"/>
      <c r="X285" s="1234"/>
      <c r="Y285" s="1211"/>
      <c r="Z285" s="1212"/>
      <c r="AA285" s="1213"/>
      <c r="AB285" s="1211"/>
      <c r="AC285" s="1212"/>
      <c r="AD285" s="1213"/>
      <c r="AE285" s="1211"/>
      <c r="AF285" s="1212"/>
      <c r="AG285" s="1213"/>
      <c r="AH285" s="1211"/>
      <c r="AI285" s="1212"/>
      <c r="AJ285" s="1213"/>
      <c r="AK285" s="1211"/>
      <c r="AL285" s="1212"/>
      <c r="AM285" s="1213"/>
      <c r="AN285" s="1211"/>
      <c r="AO285" s="1212"/>
      <c r="AP285" s="1213"/>
      <c r="AQ285" s="1211"/>
      <c r="AR285" s="1212"/>
      <c r="AS285" s="1213"/>
      <c r="AT285" s="1211"/>
      <c r="AU285" s="1212"/>
      <c r="AV285" s="1213"/>
      <c r="AW285" s="1202"/>
      <c r="AX285" s="1203"/>
      <c r="AY285" s="1204"/>
      <c r="AZ285" s="1193"/>
      <c r="BA285" s="1194"/>
      <c r="BB285" s="1194"/>
      <c r="BC285" s="1194"/>
      <c r="BD285" s="1195"/>
    </row>
    <row r="286" spans="1:56" ht="10.5" customHeight="1">
      <c r="A286" s="1236"/>
      <c r="B286" s="1236"/>
      <c r="C286" s="1229"/>
      <c r="D286" s="1230"/>
      <c r="E286" s="1230"/>
      <c r="F286" s="1230"/>
      <c r="G286" s="1231"/>
      <c r="H286" s="1214" t="s">
        <v>363</v>
      </c>
      <c r="I286" s="1215"/>
      <c r="J286" s="1215"/>
      <c r="K286" s="1215"/>
      <c r="L286" s="1215"/>
      <c r="M286" s="1215"/>
      <c r="N286" s="1215"/>
      <c r="O286" s="1215"/>
      <c r="P286" s="1215"/>
      <c r="Q286" s="1215"/>
      <c r="R286" s="1215"/>
      <c r="S286" s="1215"/>
      <c r="T286" s="1215"/>
      <c r="U286" s="1215"/>
      <c r="V286" s="1215"/>
      <c r="W286" s="1215"/>
      <c r="X286" s="1216"/>
      <c r="Y286" s="1205"/>
      <c r="Z286" s="1206"/>
      <c r="AA286" s="1207"/>
      <c r="AB286" s="1205"/>
      <c r="AC286" s="1206"/>
      <c r="AD286" s="1207"/>
      <c r="AE286" s="1205"/>
      <c r="AF286" s="1206"/>
      <c r="AG286" s="1207"/>
      <c r="AH286" s="1205"/>
      <c r="AI286" s="1206"/>
      <c r="AJ286" s="1207"/>
      <c r="AK286" s="1205"/>
      <c r="AL286" s="1206"/>
      <c r="AM286" s="1207"/>
      <c r="AN286" s="1205"/>
      <c r="AO286" s="1206"/>
      <c r="AP286" s="1207"/>
      <c r="AQ286" s="1205"/>
      <c r="AR286" s="1206"/>
      <c r="AS286" s="1207"/>
      <c r="AT286" s="1205"/>
      <c r="AU286" s="1206"/>
      <c r="AV286" s="1207"/>
      <c r="AW286" s="1196"/>
      <c r="AX286" s="1197"/>
      <c r="AY286" s="1198"/>
      <c r="AZ286" s="1187"/>
      <c r="BA286" s="1188"/>
      <c r="BB286" s="1188"/>
      <c r="BC286" s="1188"/>
      <c r="BD286" s="1189"/>
    </row>
    <row r="287" spans="1:56" ht="10.5" customHeight="1">
      <c r="A287" s="1236"/>
      <c r="B287" s="1236"/>
      <c r="C287" s="1229"/>
      <c r="D287" s="1230"/>
      <c r="E287" s="1230"/>
      <c r="F287" s="1230"/>
      <c r="G287" s="1231"/>
      <c r="H287" s="1217"/>
      <c r="I287" s="1218"/>
      <c r="J287" s="1218"/>
      <c r="K287" s="1218"/>
      <c r="L287" s="1218"/>
      <c r="M287" s="1218"/>
      <c r="N287" s="1218"/>
      <c r="O287" s="1218"/>
      <c r="P287" s="1218"/>
      <c r="Q287" s="1218"/>
      <c r="R287" s="1218"/>
      <c r="S287" s="1218"/>
      <c r="T287" s="1218"/>
      <c r="U287" s="1218"/>
      <c r="V287" s="1218"/>
      <c r="W287" s="1218"/>
      <c r="X287" s="1219"/>
      <c r="Y287" s="1208" t="s">
        <v>338</v>
      </c>
      <c r="Z287" s="1209"/>
      <c r="AA287" s="1210"/>
      <c r="AB287" s="1208" t="s">
        <v>338</v>
      </c>
      <c r="AC287" s="1209"/>
      <c r="AD287" s="1210"/>
      <c r="AE287" s="1208" t="s">
        <v>439</v>
      </c>
      <c r="AF287" s="1209"/>
      <c r="AG287" s="1210"/>
      <c r="AH287" s="1208" t="s">
        <v>439</v>
      </c>
      <c r="AI287" s="1209"/>
      <c r="AJ287" s="1210"/>
      <c r="AK287" s="1208" t="s">
        <v>439</v>
      </c>
      <c r="AL287" s="1209"/>
      <c r="AM287" s="1210"/>
      <c r="AN287" s="1208" t="s">
        <v>439</v>
      </c>
      <c r="AO287" s="1209"/>
      <c r="AP287" s="1210"/>
      <c r="AQ287" s="1208" t="s">
        <v>439</v>
      </c>
      <c r="AR287" s="1209"/>
      <c r="AS287" s="1210"/>
      <c r="AT287" s="1208" t="s">
        <v>439</v>
      </c>
      <c r="AU287" s="1209"/>
      <c r="AV287" s="1210"/>
      <c r="AW287" s="1199"/>
      <c r="AX287" s="1200"/>
      <c r="AY287" s="1201"/>
      <c r="AZ287" s="1190"/>
      <c r="BA287" s="1191"/>
      <c r="BB287" s="1191"/>
      <c r="BC287" s="1191"/>
      <c r="BD287" s="1192"/>
    </row>
    <row r="288" spans="1:56" ht="10.5" customHeight="1">
      <c r="A288" s="1236"/>
      <c r="B288" s="1236"/>
      <c r="C288" s="1229"/>
      <c r="D288" s="1230"/>
      <c r="E288" s="1230"/>
      <c r="F288" s="1230"/>
      <c r="G288" s="1231"/>
      <c r="H288" s="1220"/>
      <c r="I288" s="1221"/>
      <c r="J288" s="1221"/>
      <c r="K288" s="1221"/>
      <c r="L288" s="1221"/>
      <c r="M288" s="1221"/>
      <c r="N288" s="1221"/>
      <c r="O288" s="1221"/>
      <c r="P288" s="1221"/>
      <c r="Q288" s="1221"/>
      <c r="R288" s="1221"/>
      <c r="S288" s="1221"/>
      <c r="T288" s="1221"/>
      <c r="U288" s="1221"/>
      <c r="V288" s="1221"/>
      <c r="W288" s="1221"/>
      <c r="X288" s="1222"/>
      <c r="Y288" s="1211"/>
      <c r="Z288" s="1212"/>
      <c r="AA288" s="1213"/>
      <c r="AB288" s="1211"/>
      <c r="AC288" s="1212"/>
      <c r="AD288" s="1213"/>
      <c r="AE288" s="1211"/>
      <c r="AF288" s="1212"/>
      <c r="AG288" s="1213"/>
      <c r="AH288" s="1211"/>
      <c r="AI288" s="1212"/>
      <c r="AJ288" s="1213"/>
      <c r="AK288" s="1211"/>
      <c r="AL288" s="1212"/>
      <c r="AM288" s="1213"/>
      <c r="AN288" s="1211"/>
      <c r="AO288" s="1212"/>
      <c r="AP288" s="1213"/>
      <c r="AQ288" s="1211"/>
      <c r="AR288" s="1212"/>
      <c r="AS288" s="1213"/>
      <c r="AT288" s="1211"/>
      <c r="AU288" s="1212"/>
      <c r="AV288" s="1213"/>
      <c r="AW288" s="1202"/>
      <c r="AX288" s="1203"/>
      <c r="AY288" s="1204"/>
      <c r="AZ288" s="1193"/>
      <c r="BA288" s="1194"/>
      <c r="BB288" s="1194"/>
      <c r="BC288" s="1194"/>
      <c r="BD288" s="1195"/>
    </row>
    <row r="289" spans="1:56" ht="10.5" customHeight="1">
      <c r="A289" s="1236"/>
      <c r="B289" s="1236"/>
      <c r="C289" s="1229"/>
      <c r="D289" s="1230"/>
      <c r="E289" s="1230"/>
      <c r="F289" s="1230"/>
      <c r="G289" s="1231"/>
      <c r="H289" s="1226" t="s">
        <v>364</v>
      </c>
      <c r="I289" s="1227"/>
      <c r="J289" s="1227"/>
      <c r="K289" s="1227"/>
      <c r="L289" s="1227"/>
      <c r="M289" s="1227"/>
      <c r="N289" s="1227"/>
      <c r="O289" s="1227"/>
      <c r="P289" s="1227"/>
      <c r="Q289" s="1227"/>
      <c r="R289" s="1227"/>
      <c r="S289" s="1227"/>
      <c r="T289" s="1227"/>
      <c r="U289" s="1227"/>
      <c r="V289" s="1227"/>
      <c r="W289" s="1227"/>
      <c r="X289" s="1228"/>
      <c r="Y289" s="1205"/>
      <c r="Z289" s="1206"/>
      <c r="AA289" s="1207"/>
      <c r="AB289" s="1205"/>
      <c r="AC289" s="1206"/>
      <c r="AD289" s="1207"/>
      <c r="AE289" s="1205"/>
      <c r="AF289" s="1206"/>
      <c r="AG289" s="1207"/>
      <c r="AH289" s="1205"/>
      <c r="AI289" s="1206"/>
      <c r="AJ289" s="1207"/>
      <c r="AK289" s="1205"/>
      <c r="AL289" s="1206"/>
      <c r="AM289" s="1207"/>
      <c r="AN289" s="1205"/>
      <c r="AO289" s="1206"/>
      <c r="AP289" s="1207"/>
      <c r="AQ289" s="1205"/>
      <c r="AR289" s="1206"/>
      <c r="AS289" s="1207"/>
      <c r="AT289" s="1205"/>
      <c r="AU289" s="1206"/>
      <c r="AV289" s="1207"/>
      <c r="AW289" s="1196"/>
      <c r="AX289" s="1197"/>
      <c r="AY289" s="1198"/>
      <c r="AZ289" s="1187"/>
      <c r="BA289" s="1188"/>
      <c r="BB289" s="1188"/>
      <c r="BC289" s="1188"/>
      <c r="BD289" s="1189"/>
    </row>
    <row r="290" spans="1:56" ht="10.5" customHeight="1">
      <c r="A290" s="1236"/>
      <c r="B290" s="1236"/>
      <c r="C290" s="1229"/>
      <c r="D290" s="1230"/>
      <c r="E290" s="1230"/>
      <c r="F290" s="1230"/>
      <c r="G290" s="1231"/>
      <c r="H290" s="1229"/>
      <c r="I290" s="1230"/>
      <c r="J290" s="1230"/>
      <c r="K290" s="1230"/>
      <c r="L290" s="1230"/>
      <c r="M290" s="1230"/>
      <c r="N290" s="1230"/>
      <c r="O290" s="1230"/>
      <c r="P290" s="1230"/>
      <c r="Q290" s="1230"/>
      <c r="R290" s="1230"/>
      <c r="S290" s="1230"/>
      <c r="T290" s="1230"/>
      <c r="U290" s="1230"/>
      <c r="V290" s="1230"/>
      <c r="W290" s="1230"/>
      <c r="X290" s="1231"/>
      <c r="Y290" s="1208" t="s">
        <v>338</v>
      </c>
      <c r="Z290" s="1209"/>
      <c r="AA290" s="1210"/>
      <c r="AB290" s="1208" t="s">
        <v>338</v>
      </c>
      <c r="AC290" s="1209"/>
      <c r="AD290" s="1210"/>
      <c r="AE290" s="1208" t="s">
        <v>439</v>
      </c>
      <c r="AF290" s="1209"/>
      <c r="AG290" s="1210"/>
      <c r="AH290" s="1208" t="s">
        <v>439</v>
      </c>
      <c r="AI290" s="1209"/>
      <c r="AJ290" s="1210"/>
      <c r="AK290" s="1208" t="s">
        <v>439</v>
      </c>
      <c r="AL290" s="1209"/>
      <c r="AM290" s="1210"/>
      <c r="AN290" s="1208" t="s">
        <v>439</v>
      </c>
      <c r="AO290" s="1209"/>
      <c r="AP290" s="1210"/>
      <c r="AQ290" s="1208" t="s">
        <v>439</v>
      </c>
      <c r="AR290" s="1209"/>
      <c r="AS290" s="1210"/>
      <c r="AT290" s="1208" t="s">
        <v>439</v>
      </c>
      <c r="AU290" s="1209"/>
      <c r="AV290" s="1210"/>
      <c r="AW290" s="1199"/>
      <c r="AX290" s="1200"/>
      <c r="AY290" s="1201"/>
      <c r="AZ290" s="1190"/>
      <c r="BA290" s="1191"/>
      <c r="BB290" s="1191"/>
      <c r="BC290" s="1191"/>
      <c r="BD290" s="1192"/>
    </row>
    <row r="291" spans="1:56" ht="10.5" customHeight="1">
      <c r="A291" s="1236"/>
      <c r="B291" s="1236"/>
      <c r="C291" s="1232"/>
      <c r="D291" s="1233"/>
      <c r="E291" s="1233"/>
      <c r="F291" s="1233"/>
      <c r="G291" s="1234"/>
      <c r="H291" s="1232"/>
      <c r="I291" s="1233"/>
      <c r="J291" s="1233"/>
      <c r="K291" s="1233"/>
      <c r="L291" s="1233"/>
      <c r="M291" s="1233"/>
      <c r="N291" s="1233"/>
      <c r="O291" s="1233"/>
      <c r="P291" s="1233"/>
      <c r="Q291" s="1233"/>
      <c r="R291" s="1233"/>
      <c r="S291" s="1233"/>
      <c r="T291" s="1233"/>
      <c r="U291" s="1233"/>
      <c r="V291" s="1233"/>
      <c r="W291" s="1233"/>
      <c r="X291" s="1234"/>
      <c r="Y291" s="1211"/>
      <c r="Z291" s="1212"/>
      <c r="AA291" s="1213"/>
      <c r="AB291" s="1211"/>
      <c r="AC291" s="1212"/>
      <c r="AD291" s="1213"/>
      <c r="AE291" s="1211"/>
      <c r="AF291" s="1212"/>
      <c r="AG291" s="1213"/>
      <c r="AH291" s="1211"/>
      <c r="AI291" s="1212"/>
      <c r="AJ291" s="1213"/>
      <c r="AK291" s="1211"/>
      <c r="AL291" s="1212"/>
      <c r="AM291" s="1213"/>
      <c r="AN291" s="1211"/>
      <c r="AO291" s="1212"/>
      <c r="AP291" s="1213"/>
      <c r="AQ291" s="1211"/>
      <c r="AR291" s="1212"/>
      <c r="AS291" s="1213"/>
      <c r="AT291" s="1211"/>
      <c r="AU291" s="1212"/>
      <c r="AV291" s="1213"/>
      <c r="AW291" s="1202"/>
      <c r="AX291" s="1203"/>
      <c r="AY291" s="1204"/>
      <c r="AZ291" s="1193"/>
      <c r="BA291" s="1194"/>
      <c r="BB291" s="1194"/>
      <c r="BC291" s="1194"/>
      <c r="BD291" s="1195"/>
    </row>
    <row r="292" spans="1:56" ht="10.5" customHeight="1">
      <c r="A292" s="1236"/>
      <c r="B292" s="1236"/>
      <c r="C292" s="1226" t="s">
        <v>405</v>
      </c>
      <c r="D292" s="1227"/>
      <c r="E292" s="1227"/>
      <c r="F292" s="1227"/>
      <c r="G292" s="1228"/>
      <c r="H292" s="1226" t="s">
        <v>365</v>
      </c>
      <c r="I292" s="1227"/>
      <c r="J292" s="1227"/>
      <c r="K292" s="1227"/>
      <c r="L292" s="1227"/>
      <c r="M292" s="1227"/>
      <c r="N292" s="1227"/>
      <c r="O292" s="1227"/>
      <c r="P292" s="1227"/>
      <c r="Q292" s="1227"/>
      <c r="R292" s="1227"/>
      <c r="S292" s="1227"/>
      <c r="T292" s="1227"/>
      <c r="U292" s="1227"/>
      <c r="V292" s="1227"/>
      <c r="W292" s="1227"/>
      <c r="X292" s="1228"/>
      <c r="Y292" s="1205"/>
      <c r="Z292" s="1206"/>
      <c r="AA292" s="1207"/>
      <c r="AB292" s="1205"/>
      <c r="AC292" s="1206"/>
      <c r="AD292" s="1207"/>
      <c r="AE292" s="1205"/>
      <c r="AF292" s="1206"/>
      <c r="AG292" s="1207"/>
      <c r="AH292" s="1205"/>
      <c r="AI292" s="1206"/>
      <c r="AJ292" s="1207"/>
      <c r="AK292" s="1205"/>
      <c r="AL292" s="1206"/>
      <c r="AM292" s="1207"/>
      <c r="AN292" s="1205"/>
      <c r="AO292" s="1206"/>
      <c r="AP292" s="1207"/>
      <c r="AQ292" s="1205"/>
      <c r="AR292" s="1206"/>
      <c r="AS292" s="1207"/>
      <c r="AT292" s="1205"/>
      <c r="AU292" s="1206"/>
      <c r="AV292" s="1207"/>
      <c r="AW292" s="1196"/>
      <c r="AX292" s="1197"/>
      <c r="AY292" s="1198"/>
      <c r="AZ292" s="1187"/>
      <c r="BA292" s="1188"/>
      <c r="BB292" s="1188"/>
      <c r="BC292" s="1188"/>
      <c r="BD292" s="1189"/>
    </row>
    <row r="293" spans="1:56" ht="10.5" customHeight="1">
      <c r="A293" s="1236"/>
      <c r="B293" s="1236"/>
      <c r="C293" s="1229"/>
      <c r="D293" s="1230"/>
      <c r="E293" s="1230"/>
      <c r="F293" s="1230"/>
      <c r="G293" s="1231"/>
      <c r="H293" s="1229"/>
      <c r="I293" s="1230"/>
      <c r="J293" s="1230"/>
      <c r="K293" s="1230"/>
      <c r="L293" s="1230"/>
      <c r="M293" s="1230"/>
      <c r="N293" s="1230"/>
      <c r="O293" s="1230"/>
      <c r="P293" s="1230"/>
      <c r="Q293" s="1230"/>
      <c r="R293" s="1230"/>
      <c r="S293" s="1230"/>
      <c r="T293" s="1230"/>
      <c r="U293" s="1230"/>
      <c r="V293" s="1230"/>
      <c r="W293" s="1230"/>
      <c r="X293" s="1231"/>
      <c r="Y293" s="1208" t="s">
        <v>338</v>
      </c>
      <c r="Z293" s="1209"/>
      <c r="AA293" s="1210"/>
      <c r="AB293" s="1208" t="s">
        <v>338</v>
      </c>
      <c r="AC293" s="1209"/>
      <c r="AD293" s="1210"/>
      <c r="AE293" s="1208" t="s">
        <v>439</v>
      </c>
      <c r="AF293" s="1209"/>
      <c r="AG293" s="1210"/>
      <c r="AH293" s="1208" t="s">
        <v>439</v>
      </c>
      <c r="AI293" s="1209"/>
      <c r="AJ293" s="1210"/>
      <c r="AK293" s="1208" t="s">
        <v>439</v>
      </c>
      <c r="AL293" s="1209"/>
      <c r="AM293" s="1210"/>
      <c r="AN293" s="1208" t="s">
        <v>439</v>
      </c>
      <c r="AO293" s="1209"/>
      <c r="AP293" s="1210"/>
      <c r="AQ293" s="1208" t="s">
        <v>439</v>
      </c>
      <c r="AR293" s="1209"/>
      <c r="AS293" s="1210"/>
      <c r="AT293" s="1208" t="s">
        <v>439</v>
      </c>
      <c r="AU293" s="1209"/>
      <c r="AV293" s="1210"/>
      <c r="AW293" s="1199"/>
      <c r="AX293" s="1200"/>
      <c r="AY293" s="1201"/>
      <c r="AZ293" s="1190"/>
      <c r="BA293" s="1191"/>
      <c r="BB293" s="1191"/>
      <c r="BC293" s="1191"/>
      <c r="BD293" s="1192"/>
    </row>
    <row r="294" spans="1:56" ht="10.5" customHeight="1">
      <c r="A294" s="1236"/>
      <c r="B294" s="1236"/>
      <c r="C294" s="1232"/>
      <c r="D294" s="1233"/>
      <c r="E294" s="1233"/>
      <c r="F294" s="1233"/>
      <c r="G294" s="1234"/>
      <c r="H294" s="1232"/>
      <c r="I294" s="1233"/>
      <c r="J294" s="1233"/>
      <c r="K294" s="1233"/>
      <c r="L294" s="1233"/>
      <c r="M294" s="1233"/>
      <c r="N294" s="1233"/>
      <c r="O294" s="1233"/>
      <c r="P294" s="1233"/>
      <c r="Q294" s="1233"/>
      <c r="R294" s="1233"/>
      <c r="S294" s="1233"/>
      <c r="T294" s="1233"/>
      <c r="U294" s="1233"/>
      <c r="V294" s="1233"/>
      <c r="W294" s="1233"/>
      <c r="X294" s="1234"/>
      <c r="Y294" s="1211"/>
      <c r="Z294" s="1212"/>
      <c r="AA294" s="1213"/>
      <c r="AB294" s="1211"/>
      <c r="AC294" s="1212"/>
      <c r="AD294" s="1213"/>
      <c r="AE294" s="1211"/>
      <c r="AF294" s="1212"/>
      <c r="AG294" s="1213"/>
      <c r="AH294" s="1211"/>
      <c r="AI294" s="1212"/>
      <c r="AJ294" s="1213"/>
      <c r="AK294" s="1211"/>
      <c r="AL294" s="1212"/>
      <c r="AM294" s="1213"/>
      <c r="AN294" s="1211"/>
      <c r="AO294" s="1212"/>
      <c r="AP294" s="1213"/>
      <c r="AQ294" s="1211"/>
      <c r="AR294" s="1212"/>
      <c r="AS294" s="1213"/>
      <c r="AT294" s="1211"/>
      <c r="AU294" s="1212"/>
      <c r="AV294" s="1213"/>
      <c r="AW294" s="1202"/>
      <c r="AX294" s="1203"/>
      <c r="AY294" s="1204"/>
      <c r="AZ294" s="1193"/>
      <c r="BA294" s="1194"/>
      <c r="BB294" s="1194"/>
      <c r="BC294" s="1194"/>
      <c r="BD294" s="1195"/>
    </row>
    <row r="295" spans="1:56" ht="10.5" customHeight="1">
      <c r="A295" s="1236"/>
      <c r="B295" s="1236"/>
      <c r="C295" s="1226" t="s">
        <v>366</v>
      </c>
      <c r="D295" s="1227"/>
      <c r="E295" s="1227"/>
      <c r="F295" s="1227"/>
      <c r="G295" s="1228"/>
      <c r="H295" s="1226" t="s">
        <v>440</v>
      </c>
      <c r="I295" s="1227"/>
      <c r="J295" s="1227"/>
      <c r="K295" s="1227"/>
      <c r="L295" s="1227"/>
      <c r="M295" s="1227"/>
      <c r="N295" s="1227"/>
      <c r="O295" s="1227"/>
      <c r="P295" s="1227"/>
      <c r="Q295" s="1227"/>
      <c r="R295" s="1227"/>
      <c r="S295" s="1227"/>
      <c r="T295" s="1227"/>
      <c r="U295" s="1227"/>
      <c r="V295" s="1227"/>
      <c r="W295" s="1227"/>
      <c r="X295" s="1228"/>
      <c r="Y295" s="1205"/>
      <c r="Z295" s="1206"/>
      <c r="AA295" s="1207"/>
      <c r="AB295" s="1205"/>
      <c r="AC295" s="1206"/>
      <c r="AD295" s="1207"/>
      <c r="AE295" s="1205"/>
      <c r="AF295" s="1206"/>
      <c r="AG295" s="1207"/>
      <c r="AH295" s="1205"/>
      <c r="AI295" s="1206"/>
      <c r="AJ295" s="1207"/>
      <c r="AK295" s="1205"/>
      <c r="AL295" s="1206"/>
      <c r="AM295" s="1207"/>
      <c r="AN295" s="1205"/>
      <c r="AO295" s="1206"/>
      <c r="AP295" s="1207"/>
      <c r="AQ295" s="1205"/>
      <c r="AR295" s="1206"/>
      <c r="AS295" s="1207"/>
      <c r="AT295" s="1205"/>
      <c r="AU295" s="1206"/>
      <c r="AV295" s="1207"/>
      <c r="AW295" s="1196"/>
      <c r="AX295" s="1197"/>
      <c r="AY295" s="1198"/>
      <c r="AZ295" s="1187"/>
      <c r="BA295" s="1188"/>
      <c r="BB295" s="1188"/>
      <c r="BC295" s="1188"/>
      <c r="BD295" s="1189"/>
    </row>
    <row r="296" spans="1:56" ht="10.5" customHeight="1">
      <c r="A296" s="1236"/>
      <c r="B296" s="1236"/>
      <c r="C296" s="1229"/>
      <c r="D296" s="1230"/>
      <c r="E296" s="1230"/>
      <c r="F296" s="1230"/>
      <c r="G296" s="1231"/>
      <c r="H296" s="1229"/>
      <c r="I296" s="1230"/>
      <c r="J296" s="1230"/>
      <c r="K296" s="1230"/>
      <c r="L296" s="1230"/>
      <c r="M296" s="1230"/>
      <c r="N296" s="1230"/>
      <c r="O296" s="1230"/>
      <c r="P296" s="1230"/>
      <c r="Q296" s="1230"/>
      <c r="R296" s="1230"/>
      <c r="S296" s="1230"/>
      <c r="T296" s="1230"/>
      <c r="U296" s="1230"/>
      <c r="V296" s="1230"/>
      <c r="W296" s="1230"/>
      <c r="X296" s="1231"/>
      <c r="Y296" s="1208" t="s">
        <v>338</v>
      </c>
      <c r="Z296" s="1209"/>
      <c r="AA296" s="1210"/>
      <c r="AB296" s="1208" t="s">
        <v>338</v>
      </c>
      <c r="AC296" s="1209"/>
      <c r="AD296" s="1210"/>
      <c r="AE296" s="1208" t="s">
        <v>439</v>
      </c>
      <c r="AF296" s="1209"/>
      <c r="AG296" s="1210"/>
      <c r="AH296" s="1208" t="s">
        <v>439</v>
      </c>
      <c r="AI296" s="1209"/>
      <c r="AJ296" s="1210"/>
      <c r="AK296" s="1208" t="s">
        <v>439</v>
      </c>
      <c r="AL296" s="1209"/>
      <c r="AM296" s="1210"/>
      <c r="AN296" s="1208" t="s">
        <v>439</v>
      </c>
      <c r="AO296" s="1209"/>
      <c r="AP296" s="1210"/>
      <c r="AQ296" s="1208" t="s">
        <v>439</v>
      </c>
      <c r="AR296" s="1209"/>
      <c r="AS296" s="1210"/>
      <c r="AT296" s="1208" t="s">
        <v>439</v>
      </c>
      <c r="AU296" s="1209"/>
      <c r="AV296" s="1210"/>
      <c r="AW296" s="1199"/>
      <c r="AX296" s="1200"/>
      <c r="AY296" s="1201"/>
      <c r="AZ296" s="1190"/>
      <c r="BA296" s="1191"/>
      <c r="BB296" s="1191"/>
      <c r="BC296" s="1191"/>
      <c r="BD296" s="1192"/>
    </row>
    <row r="297" spans="1:56" ht="10.5" customHeight="1">
      <c r="A297" s="1236"/>
      <c r="B297" s="1236"/>
      <c r="C297" s="1232"/>
      <c r="D297" s="1233"/>
      <c r="E297" s="1233"/>
      <c r="F297" s="1233"/>
      <c r="G297" s="1234"/>
      <c r="H297" s="1232"/>
      <c r="I297" s="1233"/>
      <c r="J297" s="1233"/>
      <c r="K297" s="1233"/>
      <c r="L297" s="1233"/>
      <c r="M297" s="1233"/>
      <c r="N297" s="1233"/>
      <c r="O297" s="1233"/>
      <c r="P297" s="1233"/>
      <c r="Q297" s="1233"/>
      <c r="R297" s="1233"/>
      <c r="S297" s="1233"/>
      <c r="T297" s="1233"/>
      <c r="U297" s="1233"/>
      <c r="V297" s="1233"/>
      <c r="W297" s="1233"/>
      <c r="X297" s="1234"/>
      <c r="Y297" s="1211"/>
      <c r="Z297" s="1212"/>
      <c r="AA297" s="1213"/>
      <c r="AB297" s="1211"/>
      <c r="AC297" s="1212"/>
      <c r="AD297" s="1213"/>
      <c r="AE297" s="1211"/>
      <c r="AF297" s="1212"/>
      <c r="AG297" s="1213"/>
      <c r="AH297" s="1211"/>
      <c r="AI297" s="1212"/>
      <c r="AJ297" s="1213"/>
      <c r="AK297" s="1211"/>
      <c r="AL297" s="1212"/>
      <c r="AM297" s="1213"/>
      <c r="AN297" s="1211"/>
      <c r="AO297" s="1212"/>
      <c r="AP297" s="1213"/>
      <c r="AQ297" s="1211"/>
      <c r="AR297" s="1212"/>
      <c r="AS297" s="1213"/>
      <c r="AT297" s="1211"/>
      <c r="AU297" s="1212"/>
      <c r="AV297" s="1213"/>
      <c r="AW297" s="1202"/>
      <c r="AX297" s="1203"/>
      <c r="AY297" s="1204"/>
      <c r="AZ297" s="1193"/>
      <c r="BA297" s="1194"/>
      <c r="BB297" s="1194"/>
      <c r="BC297" s="1194"/>
      <c r="BD297" s="1195"/>
    </row>
    <row r="298" spans="1:56" ht="10.5" customHeight="1">
      <c r="A298" s="1236"/>
      <c r="B298" s="1236"/>
      <c r="C298" s="1226" t="s">
        <v>367</v>
      </c>
      <c r="D298" s="1227"/>
      <c r="E298" s="1227"/>
      <c r="F298" s="1227"/>
      <c r="G298" s="1228"/>
      <c r="H298" s="1226" t="s">
        <v>368</v>
      </c>
      <c r="I298" s="1227"/>
      <c r="J298" s="1227"/>
      <c r="K298" s="1227"/>
      <c r="L298" s="1227"/>
      <c r="M298" s="1227"/>
      <c r="N298" s="1227"/>
      <c r="O298" s="1227"/>
      <c r="P298" s="1227"/>
      <c r="Q298" s="1227"/>
      <c r="R298" s="1227"/>
      <c r="S298" s="1227"/>
      <c r="T298" s="1227"/>
      <c r="U298" s="1227"/>
      <c r="V298" s="1227"/>
      <c r="W298" s="1227"/>
      <c r="X298" s="1228"/>
      <c r="Y298" s="1205"/>
      <c r="Z298" s="1206"/>
      <c r="AA298" s="1207"/>
      <c r="AB298" s="1205"/>
      <c r="AC298" s="1206"/>
      <c r="AD298" s="1207"/>
      <c r="AE298" s="1205"/>
      <c r="AF298" s="1206"/>
      <c r="AG298" s="1207"/>
      <c r="AH298" s="1205"/>
      <c r="AI298" s="1206"/>
      <c r="AJ298" s="1207"/>
      <c r="AK298" s="1205"/>
      <c r="AL298" s="1206"/>
      <c r="AM298" s="1207"/>
      <c r="AN298" s="1205"/>
      <c r="AO298" s="1206"/>
      <c r="AP298" s="1207"/>
      <c r="AQ298" s="1205"/>
      <c r="AR298" s="1206"/>
      <c r="AS298" s="1207"/>
      <c r="AT298" s="1205"/>
      <c r="AU298" s="1206"/>
      <c r="AV298" s="1207"/>
      <c r="AW298" s="1196"/>
      <c r="AX298" s="1197"/>
      <c r="AY298" s="1198"/>
      <c r="AZ298" s="1187"/>
      <c r="BA298" s="1188"/>
      <c r="BB298" s="1188"/>
      <c r="BC298" s="1188"/>
      <c r="BD298" s="1189"/>
    </row>
    <row r="299" spans="1:56" ht="10.5" customHeight="1">
      <c r="A299" s="1236"/>
      <c r="B299" s="1236"/>
      <c r="C299" s="1229"/>
      <c r="D299" s="1230"/>
      <c r="E299" s="1230"/>
      <c r="F299" s="1230"/>
      <c r="G299" s="1231"/>
      <c r="H299" s="1229"/>
      <c r="I299" s="1230"/>
      <c r="J299" s="1230"/>
      <c r="K299" s="1230"/>
      <c r="L299" s="1230"/>
      <c r="M299" s="1230"/>
      <c r="N299" s="1230"/>
      <c r="O299" s="1230"/>
      <c r="P299" s="1230"/>
      <c r="Q299" s="1230"/>
      <c r="R299" s="1230"/>
      <c r="S299" s="1230"/>
      <c r="T299" s="1230"/>
      <c r="U299" s="1230"/>
      <c r="V299" s="1230"/>
      <c r="W299" s="1230"/>
      <c r="X299" s="1231"/>
      <c r="Y299" s="1208" t="s">
        <v>338</v>
      </c>
      <c r="Z299" s="1209"/>
      <c r="AA299" s="1210"/>
      <c r="AB299" s="1208" t="s">
        <v>338</v>
      </c>
      <c r="AC299" s="1209"/>
      <c r="AD299" s="1210"/>
      <c r="AE299" s="1208" t="s">
        <v>439</v>
      </c>
      <c r="AF299" s="1209"/>
      <c r="AG299" s="1210"/>
      <c r="AH299" s="1208" t="s">
        <v>439</v>
      </c>
      <c r="AI299" s="1209"/>
      <c r="AJ299" s="1210"/>
      <c r="AK299" s="1208" t="s">
        <v>439</v>
      </c>
      <c r="AL299" s="1209"/>
      <c r="AM299" s="1210"/>
      <c r="AN299" s="1208" t="s">
        <v>439</v>
      </c>
      <c r="AO299" s="1209"/>
      <c r="AP299" s="1210"/>
      <c r="AQ299" s="1208" t="s">
        <v>439</v>
      </c>
      <c r="AR299" s="1209"/>
      <c r="AS299" s="1210"/>
      <c r="AT299" s="1208" t="s">
        <v>439</v>
      </c>
      <c r="AU299" s="1209"/>
      <c r="AV299" s="1210"/>
      <c r="AW299" s="1199"/>
      <c r="AX299" s="1200"/>
      <c r="AY299" s="1201"/>
      <c r="AZ299" s="1190"/>
      <c r="BA299" s="1191"/>
      <c r="BB299" s="1191"/>
      <c r="BC299" s="1191"/>
      <c r="BD299" s="1192"/>
    </row>
    <row r="300" spans="1:56" ht="10.5" customHeight="1">
      <c r="A300" s="1236"/>
      <c r="B300" s="1236"/>
      <c r="C300" s="1229"/>
      <c r="D300" s="1230"/>
      <c r="E300" s="1230"/>
      <c r="F300" s="1230"/>
      <c r="G300" s="1231"/>
      <c r="H300" s="1232"/>
      <c r="I300" s="1233"/>
      <c r="J300" s="1233"/>
      <c r="K300" s="1233"/>
      <c r="L300" s="1233"/>
      <c r="M300" s="1233"/>
      <c r="N300" s="1233"/>
      <c r="O300" s="1233"/>
      <c r="P300" s="1233"/>
      <c r="Q300" s="1233"/>
      <c r="R300" s="1233"/>
      <c r="S300" s="1233"/>
      <c r="T300" s="1233"/>
      <c r="U300" s="1233"/>
      <c r="V300" s="1233"/>
      <c r="W300" s="1233"/>
      <c r="X300" s="1234"/>
      <c r="Y300" s="1211"/>
      <c r="Z300" s="1212"/>
      <c r="AA300" s="1213"/>
      <c r="AB300" s="1211"/>
      <c r="AC300" s="1212"/>
      <c r="AD300" s="1213"/>
      <c r="AE300" s="1211"/>
      <c r="AF300" s="1212"/>
      <c r="AG300" s="1213"/>
      <c r="AH300" s="1211"/>
      <c r="AI300" s="1212"/>
      <c r="AJ300" s="1213"/>
      <c r="AK300" s="1211"/>
      <c r="AL300" s="1212"/>
      <c r="AM300" s="1213"/>
      <c r="AN300" s="1211"/>
      <c r="AO300" s="1212"/>
      <c r="AP300" s="1213"/>
      <c r="AQ300" s="1211"/>
      <c r="AR300" s="1212"/>
      <c r="AS300" s="1213"/>
      <c r="AT300" s="1211"/>
      <c r="AU300" s="1212"/>
      <c r="AV300" s="1213"/>
      <c r="AW300" s="1202"/>
      <c r="AX300" s="1203"/>
      <c r="AY300" s="1204"/>
      <c r="AZ300" s="1193"/>
      <c r="BA300" s="1194"/>
      <c r="BB300" s="1194"/>
      <c r="BC300" s="1194"/>
      <c r="BD300" s="1195"/>
    </row>
    <row r="301" spans="1:56" ht="10.5" customHeight="1">
      <c r="A301" s="1236"/>
      <c r="B301" s="1236"/>
      <c r="C301" s="1229"/>
      <c r="D301" s="1230"/>
      <c r="E301" s="1230"/>
      <c r="F301" s="1230"/>
      <c r="G301" s="1231"/>
      <c r="H301" s="1214" t="s">
        <v>441</v>
      </c>
      <c r="I301" s="1215"/>
      <c r="J301" s="1215"/>
      <c r="K301" s="1215"/>
      <c r="L301" s="1215"/>
      <c r="M301" s="1215"/>
      <c r="N301" s="1215"/>
      <c r="O301" s="1215"/>
      <c r="P301" s="1215"/>
      <c r="Q301" s="1215"/>
      <c r="R301" s="1215"/>
      <c r="S301" s="1215"/>
      <c r="T301" s="1215"/>
      <c r="U301" s="1215"/>
      <c r="V301" s="1215"/>
      <c r="W301" s="1215"/>
      <c r="X301" s="1216"/>
      <c r="Y301" s="1205"/>
      <c r="Z301" s="1206"/>
      <c r="AA301" s="1207"/>
      <c r="AB301" s="1205"/>
      <c r="AC301" s="1206"/>
      <c r="AD301" s="1207"/>
      <c r="AE301" s="1205"/>
      <c r="AF301" s="1206"/>
      <c r="AG301" s="1207"/>
      <c r="AH301" s="1205"/>
      <c r="AI301" s="1206"/>
      <c r="AJ301" s="1207"/>
      <c r="AK301" s="1205"/>
      <c r="AL301" s="1206"/>
      <c r="AM301" s="1207"/>
      <c r="AN301" s="1205"/>
      <c r="AO301" s="1206"/>
      <c r="AP301" s="1207"/>
      <c r="AQ301" s="1205"/>
      <c r="AR301" s="1206"/>
      <c r="AS301" s="1207"/>
      <c r="AT301" s="1205"/>
      <c r="AU301" s="1206"/>
      <c r="AV301" s="1207"/>
      <c r="AW301" s="1196"/>
      <c r="AX301" s="1197"/>
      <c r="AY301" s="1198"/>
      <c r="AZ301" s="1187"/>
      <c r="BA301" s="1188"/>
      <c r="BB301" s="1188"/>
      <c r="BC301" s="1188"/>
      <c r="BD301" s="1189"/>
    </row>
    <row r="302" spans="1:56" ht="10.5" customHeight="1">
      <c r="A302" s="1236"/>
      <c r="B302" s="1236"/>
      <c r="C302" s="1229"/>
      <c r="D302" s="1230"/>
      <c r="E302" s="1230"/>
      <c r="F302" s="1230"/>
      <c r="G302" s="1231"/>
      <c r="H302" s="1217"/>
      <c r="I302" s="1218"/>
      <c r="J302" s="1218"/>
      <c r="K302" s="1218"/>
      <c r="L302" s="1218"/>
      <c r="M302" s="1218"/>
      <c r="N302" s="1218"/>
      <c r="O302" s="1218"/>
      <c r="P302" s="1218"/>
      <c r="Q302" s="1218"/>
      <c r="R302" s="1218"/>
      <c r="S302" s="1218"/>
      <c r="T302" s="1218"/>
      <c r="U302" s="1218"/>
      <c r="V302" s="1218"/>
      <c r="W302" s="1218"/>
      <c r="X302" s="1219"/>
      <c r="Y302" s="1208" t="s">
        <v>338</v>
      </c>
      <c r="Z302" s="1209"/>
      <c r="AA302" s="1210"/>
      <c r="AB302" s="1208" t="s">
        <v>338</v>
      </c>
      <c r="AC302" s="1209"/>
      <c r="AD302" s="1210"/>
      <c r="AE302" s="1208" t="s">
        <v>439</v>
      </c>
      <c r="AF302" s="1209"/>
      <c r="AG302" s="1210"/>
      <c r="AH302" s="1208" t="s">
        <v>439</v>
      </c>
      <c r="AI302" s="1209"/>
      <c r="AJ302" s="1210"/>
      <c r="AK302" s="1208" t="s">
        <v>439</v>
      </c>
      <c r="AL302" s="1209"/>
      <c r="AM302" s="1210"/>
      <c r="AN302" s="1208" t="s">
        <v>439</v>
      </c>
      <c r="AO302" s="1209"/>
      <c r="AP302" s="1210"/>
      <c r="AQ302" s="1208" t="s">
        <v>439</v>
      </c>
      <c r="AR302" s="1209"/>
      <c r="AS302" s="1210"/>
      <c r="AT302" s="1208" t="s">
        <v>439</v>
      </c>
      <c r="AU302" s="1209"/>
      <c r="AV302" s="1210"/>
      <c r="AW302" s="1199"/>
      <c r="AX302" s="1200"/>
      <c r="AY302" s="1201"/>
      <c r="AZ302" s="1190"/>
      <c r="BA302" s="1191"/>
      <c r="BB302" s="1191"/>
      <c r="BC302" s="1191"/>
      <c r="BD302" s="1192"/>
    </row>
    <row r="303" spans="1:56" ht="10.5" customHeight="1">
      <c r="A303" s="1236"/>
      <c r="B303" s="1236"/>
      <c r="C303" s="1229"/>
      <c r="D303" s="1230"/>
      <c r="E303" s="1230"/>
      <c r="F303" s="1230"/>
      <c r="G303" s="1231"/>
      <c r="H303" s="1220"/>
      <c r="I303" s="1221"/>
      <c r="J303" s="1221"/>
      <c r="K303" s="1221"/>
      <c r="L303" s="1221"/>
      <c r="M303" s="1221"/>
      <c r="N303" s="1221"/>
      <c r="O303" s="1221"/>
      <c r="P303" s="1221"/>
      <c r="Q303" s="1221"/>
      <c r="R303" s="1221"/>
      <c r="S303" s="1221"/>
      <c r="T303" s="1221"/>
      <c r="U303" s="1221"/>
      <c r="V303" s="1221"/>
      <c r="W303" s="1221"/>
      <c r="X303" s="1222"/>
      <c r="Y303" s="1211"/>
      <c r="Z303" s="1212"/>
      <c r="AA303" s="1213"/>
      <c r="AB303" s="1211"/>
      <c r="AC303" s="1212"/>
      <c r="AD303" s="1213"/>
      <c r="AE303" s="1211"/>
      <c r="AF303" s="1212"/>
      <c r="AG303" s="1213"/>
      <c r="AH303" s="1211"/>
      <c r="AI303" s="1212"/>
      <c r="AJ303" s="1213"/>
      <c r="AK303" s="1211"/>
      <c r="AL303" s="1212"/>
      <c r="AM303" s="1213"/>
      <c r="AN303" s="1211"/>
      <c r="AO303" s="1212"/>
      <c r="AP303" s="1213"/>
      <c r="AQ303" s="1211"/>
      <c r="AR303" s="1212"/>
      <c r="AS303" s="1213"/>
      <c r="AT303" s="1211"/>
      <c r="AU303" s="1212"/>
      <c r="AV303" s="1213"/>
      <c r="AW303" s="1202"/>
      <c r="AX303" s="1203"/>
      <c r="AY303" s="1204"/>
      <c r="AZ303" s="1193"/>
      <c r="BA303" s="1194"/>
      <c r="BB303" s="1194"/>
      <c r="BC303" s="1194"/>
      <c r="BD303" s="1195"/>
    </row>
    <row r="304" spans="1:56" ht="10.5" customHeight="1">
      <c r="A304" s="1236"/>
      <c r="B304" s="1236"/>
      <c r="C304" s="1229"/>
      <c r="D304" s="1230"/>
      <c r="E304" s="1230"/>
      <c r="F304" s="1230"/>
      <c r="G304" s="1231"/>
      <c r="H304" s="1238" t="s">
        <v>685</v>
      </c>
      <c r="I304" s="1239"/>
      <c r="J304" s="1239"/>
      <c r="K304" s="1239"/>
      <c r="L304" s="1239"/>
      <c r="M304" s="1239"/>
      <c r="N304" s="1239"/>
      <c r="O304" s="1239"/>
      <c r="P304" s="1239"/>
      <c r="Q304" s="1239"/>
      <c r="R304" s="1239"/>
      <c r="S304" s="1239"/>
      <c r="T304" s="1239"/>
      <c r="U304" s="1239"/>
      <c r="V304" s="1239"/>
      <c r="W304" s="1239"/>
      <c r="X304" s="1240"/>
      <c r="Y304" s="1205"/>
      <c r="Z304" s="1206"/>
      <c r="AA304" s="1207"/>
      <c r="AB304" s="1205"/>
      <c r="AC304" s="1206"/>
      <c r="AD304" s="1207"/>
      <c r="AE304" s="1205"/>
      <c r="AF304" s="1206"/>
      <c r="AG304" s="1207"/>
      <c r="AH304" s="1205"/>
      <c r="AI304" s="1206"/>
      <c r="AJ304" s="1207"/>
      <c r="AK304" s="1205"/>
      <c r="AL304" s="1206"/>
      <c r="AM304" s="1207"/>
      <c r="AN304" s="1205"/>
      <c r="AO304" s="1206"/>
      <c r="AP304" s="1207"/>
      <c r="AQ304" s="1205"/>
      <c r="AR304" s="1206"/>
      <c r="AS304" s="1207"/>
      <c r="AT304" s="1205"/>
      <c r="AU304" s="1206"/>
      <c r="AV304" s="1207"/>
      <c r="AW304" s="1196"/>
      <c r="AX304" s="1197"/>
      <c r="AY304" s="1198"/>
      <c r="AZ304" s="1187"/>
      <c r="BA304" s="1188"/>
      <c r="BB304" s="1188"/>
      <c r="BC304" s="1188"/>
      <c r="BD304" s="1189"/>
    </row>
    <row r="305" spans="1:56" ht="10.5" customHeight="1">
      <c r="A305" s="1236"/>
      <c r="B305" s="1236"/>
      <c r="C305" s="1229"/>
      <c r="D305" s="1230"/>
      <c r="E305" s="1230"/>
      <c r="F305" s="1230"/>
      <c r="G305" s="1231"/>
      <c r="H305" s="1241"/>
      <c r="I305" s="1242"/>
      <c r="J305" s="1242"/>
      <c r="K305" s="1242"/>
      <c r="L305" s="1242"/>
      <c r="M305" s="1242"/>
      <c r="N305" s="1242"/>
      <c r="O305" s="1242"/>
      <c r="P305" s="1242"/>
      <c r="Q305" s="1242"/>
      <c r="R305" s="1242"/>
      <c r="S305" s="1242"/>
      <c r="T305" s="1242"/>
      <c r="U305" s="1242"/>
      <c r="V305" s="1242"/>
      <c r="W305" s="1242"/>
      <c r="X305" s="1243"/>
      <c r="Y305" s="1208" t="s">
        <v>338</v>
      </c>
      <c r="Z305" s="1209"/>
      <c r="AA305" s="1210"/>
      <c r="AB305" s="1208" t="s">
        <v>338</v>
      </c>
      <c r="AC305" s="1209"/>
      <c r="AD305" s="1210"/>
      <c r="AE305" s="1208" t="s">
        <v>439</v>
      </c>
      <c r="AF305" s="1209"/>
      <c r="AG305" s="1210"/>
      <c r="AH305" s="1208" t="s">
        <v>439</v>
      </c>
      <c r="AI305" s="1209"/>
      <c r="AJ305" s="1210"/>
      <c r="AK305" s="1208" t="s">
        <v>439</v>
      </c>
      <c r="AL305" s="1209"/>
      <c r="AM305" s="1210"/>
      <c r="AN305" s="1208" t="s">
        <v>439</v>
      </c>
      <c r="AO305" s="1209"/>
      <c r="AP305" s="1210"/>
      <c r="AQ305" s="1208" t="s">
        <v>439</v>
      </c>
      <c r="AR305" s="1209"/>
      <c r="AS305" s="1210"/>
      <c r="AT305" s="1208" t="s">
        <v>439</v>
      </c>
      <c r="AU305" s="1209"/>
      <c r="AV305" s="1210"/>
      <c r="AW305" s="1199"/>
      <c r="AX305" s="1200"/>
      <c r="AY305" s="1201"/>
      <c r="AZ305" s="1190"/>
      <c r="BA305" s="1191"/>
      <c r="BB305" s="1191"/>
      <c r="BC305" s="1191"/>
      <c r="BD305" s="1192"/>
    </row>
    <row r="306" spans="1:56" ht="10.5" customHeight="1">
      <c r="A306" s="1236"/>
      <c r="B306" s="1236"/>
      <c r="C306" s="1229"/>
      <c r="D306" s="1230"/>
      <c r="E306" s="1230"/>
      <c r="F306" s="1230"/>
      <c r="G306" s="1231"/>
      <c r="H306" s="1241"/>
      <c r="I306" s="1242"/>
      <c r="J306" s="1242"/>
      <c r="K306" s="1242"/>
      <c r="L306" s="1242"/>
      <c r="M306" s="1242"/>
      <c r="N306" s="1242"/>
      <c r="O306" s="1242"/>
      <c r="P306" s="1242"/>
      <c r="Q306" s="1242"/>
      <c r="R306" s="1242"/>
      <c r="S306" s="1242"/>
      <c r="T306" s="1242"/>
      <c r="U306" s="1242"/>
      <c r="V306" s="1242"/>
      <c r="W306" s="1242"/>
      <c r="X306" s="1243"/>
      <c r="Y306" s="1223"/>
      <c r="Z306" s="1224"/>
      <c r="AA306" s="1225"/>
      <c r="AB306" s="1223"/>
      <c r="AC306" s="1224"/>
      <c r="AD306" s="1225"/>
      <c r="AE306" s="1223"/>
      <c r="AF306" s="1224"/>
      <c r="AG306" s="1225"/>
      <c r="AH306" s="1223"/>
      <c r="AI306" s="1224"/>
      <c r="AJ306" s="1225"/>
      <c r="AK306" s="1223"/>
      <c r="AL306" s="1224"/>
      <c r="AM306" s="1225"/>
      <c r="AN306" s="1223"/>
      <c r="AO306" s="1224"/>
      <c r="AP306" s="1225"/>
      <c r="AQ306" s="1223"/>
      <c r="AR306" s="1224"/>
      <c r="AS306" s="1225"/>
      <c r="AT306" s="1223"/>
      <c r="AU306" s="1224"/>
      <c r="AV306" s="1225"/>
      <c r="AW306" s="1199"/>
      <c r="AX306" s="1200"/>
      <c r="AY306" s="1201"/>
      <c r="AZ306" s="1190"/>
      <c r="BA306" s="1191"/>
      <c r="BB306" s="1191"/>
      <c r="BC306" s="1191"/>
      <c r="BD306" s="1192"/>
    </row>
    <row r="307" spans="1:56" ht="10.5" customHeight="1">
      <c r="A307" s="1236"/>
      <c r="B307" s="1236"/>
      <c r="C307" s="1229"/>
      <c r="D307" s="1230"/>
      <c r="E307" s="1230"/>
      <c r="F307" s="1230"/>
      <c r="G307" s="1231"/>
      <c r="H307" s="1244"/>
      <c r="I307" s="1245"/>
      <c r="J307" s="1245"/>
      <c r="K307" s="1245"/>
      <c r="L307" s="1245"/>
      <c r="M307" s="1245"/>
      <c r="N307" s="1245"/>
      <c r="O307" s="1245"/>
      <c r="P307" s="1245"/>
      <c r="Q307" s="1245"/>
      <c r="R307" s="1245"/>
      <c r="S307" s="1245"/>
      <c r="T307" s="1245"/>
      <c r="U307" s="1245"/>
      <c r="V307" s="1245"/>
      <c r="W307" s="1245"/>
      <c r="X307" s="1246"/>
      <c r="Y307" s="1211"/>
      <c r="Z307" s="1212"/>
      <c r="AA307" s="1213"/>
      <c r="AB307" s="1211"/>
      <c r="AC307" s="1212"/>
      <c r="AD307" s="1213"/>
      <c r="AE307" s="1211"/>
      <c r="AF307" s="1212"/>
      <c r="AG307" s="1213"/>
      <c r="AH307" s="1211"/>
      <c r="AI307" s="1212"/>
      <c r="AJ307" s="1213"/>
      <c r="AK307" s="1211"/>
      <c r="AL307" s="1212"/>
      <c r="AM307" s="1213"/>
      <c r="AN307" s="1211"/>
      <c r="AO307" s="1212"/>
      <c r="AP307" s="1213"/>
      <c r="AQ307" s="1211"/>
      <c r="AR307" s="1212"/>
      <c r="AS307" s="1213"/>
      <c r="AT307" s="1211"/>
      <c r="AU307" s="1212"/>
      <c r="AV307" s="1213"/>
      <c r="AW307" s="1202"/>
      <c r="AX307" s="1203"/>
      <c r="AY307" s="1204"/>
      <c r="AZ307" s="1193"/>
      <c r="BA307" s="1194"/>
      <c r="BB307" s="1194"/>
      <c r="BC307" s="1194"/>
      <c r="BD307" s="1195"/>
    </row>
    <row r="308" spans="1:56" ht="10.5" customHeight="1">
      <c r="A308" s="1236"/>
      <c r="B308" s="1236"/>
      <c r="C308" s="1229"/>
      <c r="D308" s="1230"/>
      <c r="E308" s="1230"/>
      <c r="F308" s="1230"/>
      <c r="G308" s="1231"/>
      <c r="H308" s="1226" t="s">
        <v>406</v>
      </c>
      <c r="I308" s="1227"/>
      <c r="J308" s="1227"/>
      <c r="K308" s="1227"/>
      <c r="L308" s="1227"/>
      <c r="M308" s="1227"/>
      <c r="N308" s="1227"/>
      <c r="O308" s="1227"/>
      <c r="P308" s="1227"/>
      <c r="Q308" s="1227"/>
      <c r="R308" s="1227"/>
      <c r="S308" s="1227"/>
      <c r="T308" s="1227"/>
      <c r="U308" s="1227"/>
      <c r="V308" s="1227"/>
      <c r="W308" s="1227"/>
      <c r="X308" s="1228"/>
      <c r="Y308" s="1205"/>
      <c r="Z308" s="1206"/>
      <c r="AA308" s="1207"/>
      <c r="AB308" s="1205"/>
      <c r="AC308" s="1206"/>
      <c r="AD308" s="1207"/>
      <c r="AE308" s="1205"/>
      <c r="AF308" s="1206"/>
      <c r="AG308" s="1207"/>
      <c r="AH308" s="1205"/>
      <c r="AI308" s="1206"/>
      <c r="AJ308" s="1207"/>
      <c r="AK308" s="1205"/>
      <c r="AL308" s="1206"/>
      <c r="AM308" s="1207"/>
      <c r="AN308" s="1205"/>
      <c r="AO308" s="1206"/>
      <c r="AP308" s="1207"/>
      <c r="AQ308" s="1205"/>
      <c r="AR308" s="1206"/>
      <c r="AS308" s="1207"/>
      <c r="AT308" s="1205"/>
      <c r="AU308" s="1206"/>
      <c r="AV308" s="1207"/>
      <c r="AW308" s="1196"/>
      <c r="AX308" s="1197"/>
      <c r="AY308" s="1198"/>
      <c r="AZ308" s="1187"/>
      <c r="BA308" s="1188"/>
      <c r="BB308" s="1188"/>
      <c r="BC308" s="1188"/>
      <c r="BD308" s="1189"/>
    </row>
    <row r="309" spans="1:56" ht="10.5" customHeight="1">
      <c r="A309" s="1236"/>
      <c r="B309" s="1236"/>
      <c r="C309" s="1229"/>
      <c r="D309" s="1230"/>
      <c r="E309" s="1230"/>
      <c r="F309" s="1230"/>
      <c r="G309" s="1231"/>
      <c r="H309" s="1229"/>
      <c r="I309" s="1230"/>
      <c r="J309" s="1230"/>
      <c r="K309" s="1230"/>
      <c r="L309" s="1230"/>
      <c r="M309" s="1230"/>
      <c r="N309" s="1230"/>
      <c r="O309" s="1230"/>
      <c r="P309" s="1230"/>
      <c r="Q309" s="1230"/>
      <c r="R309" s="1230"/>
      <c r="S309" s="1230"/>
      <c r="T309" s="1230"/>
      <c r="U309" s="1230"/>
      <c r="V309" s="1230"/>
      <c r="W309" s="1230"/>
      <c r="X309" s="1231"/>
      <c r="Y309" s="1208" t="s">
        <v>338</v>
      </c>
      <c r="Z309" s="1209"/>
      <c r="AA309" s="1210"/>
      <c r="AB309" s="1208" t="s">
        <v>338</v>
      </c>
      <c r="AC309" s="1209"/>
      <c r="AD309" s="1210"/>
      <c r="AE309" s="1208" t="s">
        <v>439</v>
      </c>
      <c r="AF309" s="1209"/>
      <c r="AG309" s="1210"/>
      <c r="AH309" s="1208" t="s">
        <v>439</v>
      </c>
      <c r="AI309" s="1209"/>
      <c r="AJ309" s="1210"/>
      <c r="AK309" s="1208" t="s">
        <v>439</v>
      </c>
      <c r="AL309" s="1209"/>
      <c r="AM309" s="1210"/>
      <c r="AN309" s="1208" t="s">
        <v>439</v>
      </c>
      <c r="AO309" s="1209"/>
      <c r="AP309" s="1210"/>
      <c r="AQ309" s="1208" t="s">
        <v>439</v>
      </c>
      <c r="AR309" s="1209"/>
      <c r="AS309" s="1210"/>
      <c r="AT309" s="1208" t="s">
        <v>439</v>
      </c>
      <c r="AU309" s="1209"/>
      <c r="AV309" s="1210"/>
      <c r="AW309" s="1199"/>
      <c r="AX309" s="1200"/>
      <c r="AY309" s="1201"/>
      <c r="AZ309" s="1190"/>
      <c r="BA309" s="1191"/>
      <c r="BB309" s="1191"/>
      <c r="BC309" s="1191"/>
      <c r="BD309" s="1192"/>
    </row>
    <row r="310" spans="1:56" ht="10.5" customHeight="1">
      <c r="A310" s="1236"/>
      <c r="B310" s="1236"/>
      <c r="C310" s="1229"/>
      <c r="D310" s="1230"/>
      <c r="E310" s="1230"/>
      <c r="F310" s="1230"/>
      <c r="G310" s="1231"/>
      <c r="H310" s="1232"/>
      <c r="I310" s="1233"/>
      <c r="J310" s="1233"/>
      <c r="K310" s="1233"/>
      <c r="L310" s="1233"/>
      <c r="M310" s="1233"/>
      <c r="N310" s="1233"/>
      <c r="O310" s="1233"/>
      <c r="P310" s="1233"/>
      <c r="Q310" s="1233"/>
      <c r="R310" s="1233"/>
      <c r="S310" s="1233"/>
      <c r="T310" s="1233"/>
      <c r="U310" s="1233"/>
      <c r="V310" s="1233"/>
      <c r="W310" s="1233"/>
      <c r="X310" s="1234"/>
      <c r="Y310" s="1211"/>
      <c r="Z310" s="1212"/>
      <c r="AA310" s="1213"/>
      <c r="AB310" s="1211"/>
      <c r="AC310" s="1212"/>
      <c r="AD310" s="1213"/>
      <c r="AE310" s="1211"/>
      <c r="AF310" s="1212"/>
      <c r="AG310" s="1213"/>
      <c r="AH310" s="1211"/>
      <c r="AI310" s="1212"/>
      <c r="AJ310" s="1213"/>
      <c r="AK310" s="1211"/>
      <c r="AL310" s="1212"/>
      <c r="AM310" s="1213"/>
      <c r="AN310" s="1211"/>
      <c r="AO310" s="1212"/>
      <c r="AP310" s="1213"/>
      <c r="AQ310" s="1211"/>
      <c r="AR310" s="1212"/>
      <c r="AS310" s="1213"/>
      <c r="AT310" s="1211"/>
      <c r="AU310" s="1212"/>
      <c r="AV310" s="1213"/>
      <c r="AW310" s="1202"/>
      <c r="AX310" s="1203"/>
      <c r="AY310" s="1204"/>
      <c r="AZ310" s="1193"/>
      <c r="BA310" s="1194"/>
      <c r="BB310" s="1194"/>
      <c r="BC310" s="1194"/>
      <c r="BD310" s="1195"/>
    </row>
    <row r="311" spans="1:56" ht="10.5" customHeight="1">
      <c r="A311" s="1236"/>
      <c r="B311" s="1236"/>
      <c r="C311" s="1229"/>
      <c r="D311" s="1230"/>
      <c r="E311" s="1230"/>
      <c r="F311" s="1230"/>
      <c r="G311" s="1231"/>
      <c r="H311" s="1226" t="s">
        <v>369</v>
      </c>
      <c r="I311" s="1227"/>
      <c r="J311" s="1227"/>
      <c r="K311" s="1227"/>
      <c r="L311" s="1227"/>
      <c r="M311" s="1227"/>
      <c r="N311" s="1227"/>
      <c r="O311" s="1227"/>
      <c r="P311" s="1227"/>
      <c r="Q311" s="1227"/>
      <c r="R311" s="1227"/>
      <c r="S311" s="1227"/>
      <c r="T311" s="1227"/>
      <c r="U311" s="1227"/>
      <c r="V311" s="1227"/>
      <c r="W311" s="1227"/>
      <c r="X311" s="1228"/>
      <c r="Y311" s="1205"/>
      <c r="Z311" s="1206"/>
      <c r="AA311" s="1207"/>
      <c r="AB311" s="1205"/>
      <c r="AC311" s="1206"/>
      <c r="AD311" s="1207"/>
      <c r="AE311" s="1205"/>
      <c r="AF311" s="1206"/>
      <c r="AG311" s="1207"/>
      <c r="AH311" s="1205"/>
      <c r="AI311" s="1206"/>
      <c r="AJ311" s="1207"/>
      <c r="AK311" s="1205"/>
      <c r="AL311" s="1206"/>
      <c r="AM311" s="1207"/>
      <c r="AN311" s="1205"/>
      <c r="AO311" s="1206"/>
      <c r="AP311" s="1207"/>
      <c r="AQ311" s="1205"/>
      <c r="AR311" s="1206"/>
      <c r="AS311" s="1207"/>
      <c r="AT311" s="1205"/>
      <c r="AU311" s="1206"/>
      <c r="AV311" s="1207"/>
      <c r="AW311" s="1196"/>
      <c r="AX311" s="1197"/>
      <c r="AY311" s="1198"/>
      <c r="AZ311" s="1187"/>
      <c r="BA311" s="1188"/>
      <c r="BB311" s="1188"/>
      <c r="BC311" s="1188"/>
      <c r="BD311" s="1189"/>
    </row>
    <row r="312" spans="1:56" ht="10.5" customHeight="1">
      <c r="A312" s="1236"/>
      <c r="B312" s="1236"/>
      <c r="C312" s="1229"/>
      <c r="D312" s="1230"/>
      <c r="E312" s="1230"/>
      <c r="F312" s="1230"/>
      <c r="G312" s="1231"/>
      <c r="H312" s="1229"/>
      <c r="I312" s="1230"/>
      <c r="J312" s="1230"/>
      <c r="K312" s="1230"/>
      <c r="L312" s="1230"/>
      <c r="M312" s="1230"/>
      <c r="N312" s="1230"/>
      <c r="O312" s="1230"/>
      <c r="P312" s="1230"/>
      <c r="Q312" s="1230"/>
      <c r="R312" s="1230"/>
      <c r="S312" s="1230"/>
      <c r="T312" s="1230"/>
      <c r="U312" s="1230"/>
      <c r="V312" s="1230"/>
      <c r="W312" s="1230"/>
      <c r="X312" s="1231"/>
      <c r="Y312" s="1208" t="s">
        <v>338</v>
      </c>
      <c r="Z312" s="1209"/>
      <c r="AA312" s="1210"/>
      <c r="AB312" s="1208" t="s">
        <v>338</v>
      </c>
      <c r="AC312" s="1209"/>
      <c r="AD312" s="1210"/>
      <c r="AE312" s="1208" t="s">
        <v>439</v>
      </c>
      <c r="AF312" s="1209"/>
      <c r="AG312" s="1210"/>
      <c r="AH312" s="1208" t="s">
        <v>439</v>
      </c>
      <c r="AI312" s="1209"/>
      <c r="AJ312" s="1210"/>
      <c r="AK312" s="1208" t="s">
        <v>439</v>
      </c>
      <c r="AL312" s="1209"/>
      <c r="AM312" s="1210"/>
      <c r="AN312" s="1208" t="s">
        <v>439</v>
      </c>
      <c r="AO312" s="1209"/>
      <c r="AP312" s="1210"/>
      <c r="AQ312" s="1208" t="s">
        <v>439</v>
      </c>
      <c r="AR312" s="1209"/>
      <c r="AS312" s="1210"/>
      <c r="AT312" s="1208" t="s">
        <v>439</v>
      </c>
      <c r="AU312" s="1209"/>
      <c r="AV312" s="1210"/>
      <c r="AW312" s="1199"/>
      <c r="AX312" s="1200"/>
      <c r="AY312" s="1201"/>
      <c r="AZ312" s="1190"/>
      <c r="BA312" s="1191"/>
      <c r="BB312" s="1191"/>
      <c r="BC312" s="1191"/>
      <c r="BD312" s="1192"/>
    </row>
    <row r="313" spans="1:56" ht="10.5" customHeight="1">
      <c r="A313" s="1236"/>
      <c r="B313" s="1236"/>
      <c r="C313" s="1229"/>
      <c r="D313" s="1230"/>
      <c r="E313" s="1230"/>
      <c r="F313" s="1230"/>
      <c r="G313" s="1231"/>
      <c r="H313" s="1232"/>
      <c r="I313" s="1233"/>
      <c r="J313" s="1233"/>
      <c r="K313" s="1233"/>
      <c r="L313" s="1233"/>
      <c r="M313" s="1233"/>
      <c r="N313" s="1233"/>
      <c r="O313" s="1233"/>
      <c r="P313" s="1233"/>
      <c r="Q313" s="1233"/>
      <c r="R313" s="1233"/>
      <c r="S313" s="1233"/>
      <c r="T313" s="1233"/>
      <c r="U313" s="1233"/>
      <c r="V313" s="1233"/>
      <c r="W313" s="1233"/>
      <c r="X313" s="1234"/>
      <c r="Y313" s="1211"/>
      <c r="Z313" s="1212"/>
      <c r="AA313" s="1213"/>
      <c r="AB313" s="1211"/>
      <c r="AC313" s="1212"/>
      <c r="AD313" s="1213"/>
      <c r="AE313" s="1211"/>
      <c r="AF313" s="1212"/>
      <c r="AG313" s="1213"/>
      <c r="AH313" s="1211"/>
      <c r="AI313" s="1212"/>
      <c r="AJ313" s="1213"/>
      <c r="AK313" s="1211"/>
      <c r="AL313" s="1212"/>
      <c r="AM313" s="1213"/>
      <c r="AN313" s="1211"/>
      <c r="AO313" s="1212"/>
      <c r="AP313" s="1213"/>
      <c r="AQ313" s="1211"/>
      <c r="AR313" s="1212"/>
      <c r="AS313" s="1213"/>
      <c r="AT313" s="1211"/>
      <c r="AU313" s="1212"/>
      <c r="AV313" s="1213"/>
      <c r="AW313" s="1202"/>
      <c r="AX313" s="1203"/>
      <c r="AY313" s="1204"/>
      <c r="AZ313" s="1193"/>
      <c r="BA313" s="1194"/>
      <c r="BB313" s="1194"/>
      <c r="BC313" s="1194"/>
      <c r="BD313" s="1195"/>
    </row>
    <row r="314" spans="1:56" ht="10.5" customHeight="1">
      <c r="A314" s="1236"/>
      <c r="B314" s="1236"/>
      <c r="C314" s="1229"/>
      <c r="D314" s="1230"/>
      <c r="E314" s="1230"/>
      <c r="F314" s="1230"/>
      <c r="G314" s="1231"/>
      <c r="H314" s="1226" t="s">
        <v>684</v>
      </c>
      <c r="I314" s="1227"/>
      <c r="J314" s="1227"/>
      <c r="K314" s="1227"/>
      <c r="L314" s="1227"/>
      <c r="M314" s="1227"/>
      <c r="N314" s="1227"/>
      <c r="O314" s="1227"/>
      <c r="P314" s="1227"/>
      <c r="Q314" s="1227"/>
      <c r="R314" s="1227"/>
      <c r="S314" s="1227"/>
      <c r="T314" s="1227"/>
      <c r="U314" s="1227"/>
      <c r="V314" s="1227"/>
      <c r="W314" s="1227"/>
      <c r="X314" s="1228"/>
      <c r="Y314" s="1205"/>
      <c r="Z314" s="1206"/>
      <c r="AA314" s="1207"/>
      <c r="AB314" s="1205"/>
      <c r="AC314" s="1206"/>
      <c r="AD314" s="1207"/>
      <c r="AE314" s="1205"/>
      <c r="AF314" s="1206"/>
      <c r="AG314" s="1207"/>
      <c r="AH314" s="1205"/>
      <c r="AI314" s="1206"/>
      <c r="AJ314" s="1207"/>
      <c r="AK314" s="1205"/>
      <c r="AL314" s="1206"/>
      <c r="AM314" s="1207"/>
      <c r="AN314" s="1205"/>
      <c r="AO314" s="1206"/>
      <c r="AP314" s="1207"/>
      <c r="AQ314" s="1205"/>
      <c r="AR314" s="1206"/>
      <c r="AS314" s="1207"/>
      <c r="AT314" s="1205"/>
      <c r="AU314" s="1206"/>
      <c r="AV314" s="1207"/>
      <c r="AW314" s="1196"/>
      <c r="AX314" s="1197"/>
      <c r="AY314" s="1198"/>
      <c r="AZ314" s="1187"/>
      <c r="BA314" s="1188"/>
      <c r="BB314" s="1188"/>
      <c r="BC314" s="1188"/>
      <c r="BD314" s="1189"/>
    </row>
    <row r="315" spans="1:56" ht="10.5" customHeight="1">
      <c r="A315" s="1236"/>
      <c r="B315" s="1236"/>
      <c r="C315" s="1229"/>
      <c r="D315" s="1230"/>
      <c r="E315" s="1230"/>
      <c r="F315" s="1230"/>
      <c r="G315" s="1231"/>
      <c r="H315" s="1229"/>
      <c r="I315" s="1230"/>
      <c r="J315" s="1230"/>
      <c r="K315" s="1230"/>
      <c r="L315" s="1230"/>
      <c r="M315" s="1230"/>
      <c r="N315" s="1230"/>
      <c r="O315" s="1230"/>
      <c r="P315" s="1230"/>
      <c r="Q315" s="1230"/>
      <c r="R315" s="1230"/>
      <c r="S315" s="1230"/>
      <c r="T315" s="1230"/>
      <c r="U315" s="1230"/>
      <c r="V315" s="1230"/>
      <c r="W315" s="1230"/>
      <c r="X315" s="1231"/>
      <c r="Y315" s="1208" t="s">
        <v>338</v>
      </c>
      <c r="Z315" s="1209"/>
      <c r="AA315" s="1210"/>
      <c r="AB315" s="1208" t="s">
        <v>338</v>
      </c>
      <c r="AC315" s="1209"/>
      <c r="AD315" s="1210"/>
      <c r="AE315" s="1208" t="s">
        <v>439</v>
      </c>
      <c r="AF315" s="1209"/>
      <c r="AG315" s="1210"/>
      <c r="AH315" s="1208" t="s">
        <v>439</v>
      </c>
      <c r="AI315" s="1209"/>
      <c r="AJ315" s="1210"/>
      <c r="AK315" s="1208" t="s">
        <v>439</v>
      </c>
      <c r="AL315" s="1209"/>
      <c r="AM315" s="1210"/>
      <c r="AN315" s="1208" t="s">
        <v>439</v>
      </c>
      <c r="AO315" s="1209"/>
      <c r="AP315" s="1210"/>
      <c r="AQ315" s="1208" t="s">
        <v>439</v>
      </c>
      <c r="AR315" s="1209"/>
      <c r="AS315" s="1210"/>
      <c r="AT315" s="1208" t="s">
        <v>439</v>
      </c>
      <c r="AU315" s="1209"/>
      <c r="AV315" s="1210"/>
      <c r="AW315" s="1199"/>
      <c r="AX315" s="1200"/>
      <c r="AY315" s="1201"/>
      <c r="AZ315" s="1190"/>
      <c r="BA315" s="1191"/>
      <c r="BB315" s="1191"/>
      <c r="BC315" s="1191"/>
      <c r="BD315" s="1192"/>
    </row>
    <row r="316" spans="1:56" ht="10.5" customHeight="1">
      <c r="A316" s="1237"/>
      <c r="B316" s="1237"/>
      <c r="C316" s="1232"/>
      <c r="D316" s="1233"/>
      <c r="E316" s="1233"/>
      <c r="F316" s="1233"/>
      <c r="G316" s="1234"/>
      <c r="H316" s="1232"/>
      <c r="I316" s="1233"/>
      <c r="J316" s="1233"/>
      <c r="K316" s="1233"/>
      <c r="L316" s="1233"/>
      <c r="M316" s="1233"/>
      <c r="N316" s="1233"/>
      <c r="O316" s="1233"/>
      <c r="P316" s="1233"/>
      <c r="Q316" s="1233"/>
      <c r="R316" s="1233"/>
      <c r="S316" s="1233"/>
      <c r="T316" s="1233"/>
      <c r="U316" s="1233"/>
      <c r="V316" s="1233"/>
      <c r="W316" s="1233"/>
      <c r="X316" s="1234"/>
      <c r="Y316" s="1211"/>
      <c r="Z316" s="1212"/>
      <c r="AA316" s="1213"/>
      <c r="AB316" s="1211"/>
      <c r="AC316" s="1212"/>
      <c r="AD316" s="1213"/>
      <c r="AE316" s="1211"/>
      <c r="AF316" s="1212"/>
      <c r="AG316" s="1213"/>
      <c r="AH316" s="1211"/>
      <c r="AI316" s="1212"/>
      <c r="AJ316" s="1213"/>
      <c r="AK316" s="1211"/>
      <c r="AL316" s="1212"/>
      <c r="AM316" s="1213"/>
      <c r="AN316" s="1211"/>
      <c r="AO316" s="1212"/>
      <c r="AP316" s="1213"/>
      <c r="AQ316" s="1211"/>
      <c r="AR316" s="1212"/>
      <c r="AS316" s="1213"/>
      <c r="AT316" s="1211"/>
      <c r="AU316" s="1212"/>
      <c r="AV316" s="1213"/>
      <c r="AW316" s="1202"/>
      <c r="AX316" s="1203"/>
      <c r="AY316" s="1204"/>
      <c r="AZ316" s="1193"/>
      <c r="BA316" s="1194"/>
      <c r="BB316" s="1194"/>
      <c r="BC316" s="1194"/>
      <c r="BD316" s="1195"/>
    </row>
    <row r="317" spans="1:56" ht="10.5" customHeight="1">
      <c r="A317" s="228"/>
      <c r="B317" s="229"/>
      <c r="C317" s="229"/>
      <c r="D317" s="229"/>
      <c r="E317" s="229"/>
      <c r="F317" s="229"/>
      <c r="G317" s="229"/>
      <c r="H317" s="1181" t="s">
        <v>348</v>
      </c>
      <c r="I317" s="1181"/>
      <c r="J317" s="1181"/>
      <c r="K317" s="1181"/>
      <c r="L317" s="1181"/>
      <c r="M317" s="1181"/>
      <c r="N317" s="1181"/>
      <c r="O317" s="1181"/>
      <c r="P317" s="1181"/>
      <c r="Q317" s="1181"/>
      <c r="R317" s="1181"/>
      <c r="S317" s="1181"/>
      <c r="T317" s="1181"/>
      <c r="U317" s="1181"/>
      <c r="V317" s="1181"/>
      <c r="W317" s="1181"/>
      <c r="X317" s="1181"/>
      <c r="Y317" s="1181"/>
      <c r="Z317" s="1181"/>
      <c r="AA317" s="1181"/>
      <c r="AB317" s="1181"/>
      <c r="AC317" s="1181"/>
      <c r="AD317" s="1181"/>
      <c r="AE317" s="1181"/>
      <c r="AF317" s="1181"/>
      <c r="AG317" s="1181"/>
      <c r="AH317" s="1181"/>
      <c r="AI317" s="1181"/>
      <c r="AJ317" s="1181"/>
      <c r="AK317" s="1181"/>
      <c r="AL317" s="1181"/>
      <c r="AM317" s="1181"/>
      <c r="AN317" s="1181"/>
      <c r="AO317" s="1181"/>
      <c r="AP317" s="1181"/>
      <c r="AQ317" s="1181"/>
      <c r="AR317" s="1181"/>
      <c r="AS317" s="1181"/>
      <c r="AT317" s="1181"/>
      <c r="AU317" s="1181"/>
      <c r="AV317" s="229"/>
      <c r="AW317" s="229"/>
      <c r="AX317" s="233"/>
      <c r="AY317" s="233"/>
      <c r="AZ317" s="233"/>
      <c r="BA317" s="233"/>
      <c r="BB317" s="233"/>
      <c r="BC317" s="233"/>
      <c r="BD317" s="230" t="s">
        <v>1048</v>
      </c>
    </row>
    <row r="318" spans="1:56" ht="10.5" customHeight="1">
      <c r="A318" s="232"/>
      <c r="B318" s="232"/>
      <c r="C318" s="232"/>
      <c r="D318" s="232"/>
      <c r="E318" s="232"/>
      <c r="F318" s="232"/>
      <c r="G318" s="232"/>
      <c r="H318" s="1181"/>
      <c r="I318" s="1181"/>
      <c r="J318" s="1181"/>
      <c r="K318" s="1181"/>
      <c r="L318" s="1181"/>
      <c r="M318" s="1181"/>
      <c r="N318" s="1181"/>
      <c r="O318" s="1181"/>
      <c r="P318" s="1181"/>
      <c r="Q318" s="1181"/>
      <c r="R318" s="1181"/>
      <c r="S318" s="1181"/>
      <c r="T318" s="1181"/>
      <c r="U318" s="1181"/>
      <c r="V318" s="1181"/>
      <c r="W318" s="1181"/>
      <c r="X318" s="1181"/>
      <c r="Y318" s="1181"/>
      <c r="Z318" s="1181"/>
      <c r="AA318" s="1181"/>
      <c r="AB318" s="1181"/>
      <c r="AC318" s="1181"/>
      <c r="AD318" s="1181"/>
      <c r="AE318" s="1181"/>
      <c r="AF318" s="1181"/>
      <c r="AG318" s="1181"/>
      <c r="AH318" s="1181"/>
      <c r="AI318" s="1181"/>
      <c r="AJ318" s="1181"/>
      <c r="AK318" s="1181"/>
      <c r="AL318" s="1181"/>
      <c r="AM318" s="1181"/>
      <c r="AN318" s="1181"/>
      <c r="AO318" s="1181"/>
      <c r="AP318" s="1181"/>
      <c r="AQ318" s="1181"/>
      <c r="AR318" s="1181"/>
      <c r="AS318" s="1181"/>
      <c r="AT318" s="1181"/>
      <c r="AU318" s="1181"/>
      <c r="AV318" s="228"/>
      <c r="AW318" s="228"/>
      <c r="AX318" s="228"/>
      <c r="AY318" s="228"/>
      <c r="AZ318" s="228"/>
      <c r="BA318" s="228"/>
      <c r="BB318" s="228"/>
      <c r="BC318" s="228"/>
      <c r="BD318" s="230" t="s">
        <v>1053</v>
      </c>
    </row>
    <row r="319" spans="1:56" ht="10.5" customHeight="1">
      <c r="A319" s="1250" t="s">
        <v>353</v>
      </c>
      <c r="B319" s="1250" t="s">
        <v>679</v>
      </c>
      <c r="C319" s="1182" t="s">
        <v>355</v>
      </c>
      <c r="D319" s="1182"/>
      <c r="E319" s="1182"/>
      <c r="F319" s="1182"/>
      <c r="G319" s="1182"/>
      <c r="H319" s="1183" t="s">
        <v>356</v>
      </c>
      <c r="I319" s="1183"/>
      <c r="J319" s="1183"/>
      <c r="K319" s="1183"/>
      <c r="L319" s="1183"/>
      <c r="M319" s="1183"/>
      <c r="N319" s="1183"/>
      <c r="O319" s="1183"/>
      <c r="P319" s="1183"/>
      <c r="Q319" s="1183"/>
      <c r="R319" s="1183"/>
      <c r="S319" s="1183"/>
      <c r="T319" s="1183"/>
      <c r="U319" s="1183"/>
      <c r="V319" s="1183"/>
      <c r="W319" s="1183"/>
      <c r="X319" s="1183"/>
      <c r="Y319" s="1184" t="s">
        <v>354</v>
      </c>
      <c r="Z319" s="1184"/>
      <c r="AA319" s="1184"/>
      <c r="AB319" s="1184"/>
      <c r="AC319" s="1184"/>
      <c r="AD319" s="1184"/>
      <c r="AE319" s="1184"/>
      <c r="AF319" s="1184"/>
      <c r="AG319" s="1184"/>
      <c r="AH319" s="1184"/>
      <c r="AI319" s="1184"/>
      <c r="AJ319" s="1184"/>
      <c r="AK319" s="1184"/>
      <c r="AL319" s="1184"/>
      <c r="AM319" s="1184"/>
      <c r="AN319" s="1184"/>
      <c r="AO319" s="1184"/>
      <c r="AP319" s="1184"/>
      <c r="AQ319" s="1184"/>
      <c r="AR319" s="1184"/>
      <c r="AS319" s="1184"/>
      <c r="AT319" s="1184"/>
      <c r="AU319" s="1184"/>
      <c r="AV319" s="1184"/>
      <c r="AW319" s="1184"/>
      <c r="AX319" s="1184"/>
      <c r="AY319" s="1184"/>
      <c r="AZ319" s="1185" t="s">
        <v>689</v>
      </c>
      <c r="BA319" s="1185"/>
      <c r="BB319" s="1185"/>
      <c r="BC319" s="1185"/>
      <c r="BD319" s="1185"/>
    </row>
    <row r="320" spans="1:56" ht="10.5" customHeight="1">
      <c r="A320" s="1250"/>
      <c r="B320" s="1250"/>
      <c r="C320" s="1182"/>
      <c r="D320" s="1182"/>
      <c r="E320" s="1182"/>
      <c r="F320" s="1182"/>
      <c r="G320" s="1182"/>
      <c r="H320" s="1183"/>
      <c r="I320" s="1183"/>
      <c r="J320" s="1183"/>
      <c r="K320" s="1183"/>
      <c r="L320" s="1183"/>
      <c r="M320" s="1183"/>
      <c r="N320" s="1183"/>
      <c r="O320" s="1183"/>
      <c r="P320" s="1183"/>
      <c r="Q320" s="1183"/>
      <c r="R320" s="1183"/>
      <c r="S320" s="1183"/>
      <c r="T320" s="1183"/>
      <c r="U320" s="1183"/>
      <c r="V320" s="1183"/>
      <c r="W320" s="1183"/>
      <c r="X320" s="1183"/>
      <c r="Y320" s="1272" t="s">
        <v>688</v>
      </c>
      <c r="Z320" s="1273"/>
      <c r="AA320" s="1273"/>
      <c r="AB320" s="1273"/>
      <c r="AC320" s="1273"/>
      <c r="AD320" s="1273"/>
      <c r="AE320" s="1273"/>
      <c r="AF320" s="1273"/>
      <c r="AG320" s="1273"/>
      <c r="AH320" s="1273"/>
      <c r="AI320" s="1273"/>
      <c r="AJ320" s="1273"/>
      <c r="AK320" s="1273"/>
      <c r="AL320" s="1273"/>
      <c r="AM320" s="1273"/>
      <c r="AN320" s="1273"/>
      <c r="AO320" s="1273"/>
      <c r="AP320" s="1273"/>
      <c r="AQ320" s="1273"/>
      <c r="AR320" s="1273"/>
      <c r="AS320" s="1273"/>
      <c r="AT320" s="1273"/>
      <c r="AU320" s="1273"/>
      <c r="AV320" s="1273"/>
      <c r="AW320" s="1184" t="s">
        <v>358</v>
      </c>
      <c r="AX320" s="1184"/>
      <c r="AY320" s="1184"/>
      <c r="AZ320" s="1186" t="s">
        <v>683</v>
      </c>
      <c r="BA320" s="1186"/>
      <c r="BB320" s="1186"/>
      <c r="BC320" s="1186"/>
      <c r="BD320" s="1186"/>
    </row>
    <row r="321" spans="1:56" ht="10.5" customHeight="1">
      <c r="A321" s="1235" t="s">
        <v>359</v>
      </c>
      <c r="B321" s="1251" t="s">
        <v>1028</v>
      </c>
      <c r="C321" s="1214" t="s">
        <v>371</v>
      </c>
      <c r="D321" s="1215"/>
      <c r="E321" s="1215"/>
      <c r="F321" s="1215"/>
      <c r="G321" s="1216"/>
      <c r="H321" s="1214" t="s">
        <v>697</v>
      </c>
      <c r="I321" s="1215"/>
      <c r="J321" s="1215"/>
      <c r="K321" s="1215"/>
      <c r="L321" s="1215"/>
      <c r="M321" s="1215"/>
      <c r="N321" s="1215"/>
      <c r="O321" s="1215"/>
      <c r="P321" s="1215"/>
      <c r="Q321" s="1215"/>
      <c r="R321" s="1215"/>
      <c r="S321" s="1215"/>
      <c r="T321" s="1215"/>
      <c r="U321" s="1215"/>
      <c r="V321" s="1215"/>
      <c r="W321" s="1215"/>
      <c r="X321" s="1216"/>
      <c r="Y321" s="1205"/>
      <c r="Z321" s="1206"/>
      <c r="AA321" s="1207"/>
      <c r="AB321" s="1205"/>
      <c r="AC321" s="1206"/>
      <c r="AD321" s="1207"/>
      <c r="AE321" s="1205"/>
      <c r="AF321" s="1206"/>
      <c r="AG321" s="1207"/>
      <c r="AH321" s="1205"/>
      <c r="AI321" s="1206"/>
      <c r="AJ321" s="1207"/>
      <c r="AK321" s="1205"/>
      <c r="AL321" s="1206"/>
      <c r="AM321" s="1207"/>
      <c r="AN321" s="1205"/>
      <c r="AO321" s="1206"/>
      <c r="AP321" s="1207"/>
      <c r="AQ321" s="1205"/>
      <c r="AR321" s="1206"/>
      <c r="AS321" s="1207"/>
      <c r="AT321" s="1205"/>
      <c r="AU321" s="1206"/>
      <c r="AV321" s="1207"/>
      <c r="AW321" s="1205"/>
      <c r="AX321" s="1206"/>
      <c r="AY321" s="1207"/>
      <c r="AZ321" s="1187"/>
      <c r="BA321" s="1188"/>
      <c r="BB321" s="1188"/>
      <c r="BC321" s="1188"/>
      <c r="BD321" s="1189"/>
    </row>
    <row r="322" spans="1:56" ht="10.5" customHeight="1">
      <c r="A322" s="1236"/>
      <c r="B322" s="1252"/>
      <c r="C322" s="1217"/>
      <c r="D322" s="1218"/>
      <c r="E322" s="1218"/>
      <c r="F322" s="1218"/>
      <c r="G322" s="1219"/>
      <c r="H322" s="1217"/>
      <c r="I322" s="1218"/>
      <c r="J322" s="1218"/>
      <c r="K322" s="1218"/>
      <c r="L322" s="1218"/>
      <c r="M322" s="1218"/>
      <c r="N322" s="1218"/>
      <c r="O322" s="1218"/>
      <c r="P322" s="1218"/>
      <c r="Q322" s="1218"/>
      <c r="R322" s="1218"/>
      <c r="S322" s="1218"/>
      <c r="T322" s="1218"/>
      <c r="U322" s="1218"/>
      <c r="V322" s="1218"/>
      <c r="W322" s="1218"/>
      <c r="X322" s="1219"/>
      <c r="Y322" s="1208" t="s">
        <v>338</v>
      </c>
      <c r="Z322" s="1209"/>
      <c r="AA322" s="1210"/>
      <c r="AB322" s="1208" t="s">
        <v>338</v>
      </c>
      <c r="AC322" s="1209"/>
      <c r="AD322" s="1210"/>
      <c r="AE322" s="1208" t="s">
        <v>439</v>
      </c>
      <c r="AF322" s="1209"/>
      <c r="AG322" s="1210"/>
      <c r="AH322" s="1208" t="s">
        <v>439</v>
      </c>
      <c r="AI322" s="1209"/>
      <c r="AJ322" s="1210"/>
      <c r="AK322" s="1208" t="s">
        <v>439</v>
      </c>
      <c r="AL322" s="1209"/>
      <c r="AM322" s="1210"/>
      <c r="AN322" s="1208" t="s">
        <v>439</v>
      </c>
      <c r="AO322" s="1209"/>
      <c r="AP322" s="1210"/>
      <c r="AQ322" s="1208" t="s">
        <v>439</v>
      </c>
      <c r="AR322" s="1209"/>
      <c r="AS322" s="1210"/>
      <c r="AT322" s="1208" t="s">
        <v>439</v>
      </c>
      <c r="AU322" s="1209"/>
      <c r="AV322" s="1210"/>
      <c r="AW322" s="1208" t="s">
        <v>439</v>
      </c>
      <c r="AX322" s="1209"/>
      <c r="AY322" s="1210"/>
      <c r="AZ322" s="1190"/>
      <c r="BA322" s="1191"/>
      <c r="BB322" s="1191"/>
      <c r="BC322" s="1191"/>
      <c r="BD322" s="1192"/>
    </row>
    <row r="323" spans="1:56" ht="10.5" customHeight="1">
      <c r="A323" s="1236"/>
      <c r="B323" s="1252"/>
      <c r="C323" s="1217"/>
      <c r="D323" s="1218"/>
      <c r="E323" s="1218"/>
      <c r="F323" s="1218"/>
      <c r="G323" s="1219"/>
      <c r="H323" s="1217"/>
      <c r="I323" s="1218"/>
      <c r="J323" s="1218"/>
      <c r="K323" s="1218"/>
      <c r="L323" s="1218"/>
      <c r="M323" s="1218"/>
      <c r="N323" s="1218"/>
      <c r="O323" s="1218"/>
      <c r="P323" s="1218"/>
      <c r="Q323" s="1218"/>
      <c r="R323" s="1218"/>
      <c r="S323" s="1218"/>
      <c r="T323" s="1218"/>
      <c r="U323" s="1218"/>
      <c r="V323" s="1218"/>
      <c r="W323" s="1218"/>
      <c r="X323" s="1219"/>
      <c r="Y323" s="1223"/>
      <c r="Z323" s="1224"/>
      <c r="AA323" s="1225"/>
      <c r="AB323" s="1223"/>
      <c r="AC323" s="1224"/>
      <c r="AD323" s="1225"/>
      <c r="AE323" s="1223"/>
      <c r="AF323" s="1224"/>
      <c r="AG323" s="1225"/>
      <c r="AH323" s="1223"/>
      <c r="AI323" s="1224"/>
      <c r="AJ323" s="1225"/>
      <c r="AK323" s="1223"/>
      <c r="AL323" s="1224"/>
      <c r="AM323" s="1225"/>
      <c r="AN323" s="1223"/>
      <c r="AO323" s="1224"/>
      <c r="AP323" s="1225"/>
      <c r="AQ323" s="1223"/>
      <c r="AR323" s="1224"/>
      <c r="AS323" s="1225"/>
      <c r="AT323" s="1223"/>
      <c r="AU323" s="1224"/>
      <c r="AV323" s="1225"/>
      <c r="AW323" s="1223"/>
      <c r="AX323" s="1224"/>
      <c r="AY323" s="1225"/>
      <c r="AZ323" s="1190"/>
      <c r="BA323" s="1191"/>
      <c r="BB323" s="1191"/>
      <c r="BC323" s="1191"/>
      <c r="BD323" s="1192"/>
    </row>
    <row r="324" spans="1:56" ht="10.5" customHeight="1">
      <c r="A324" s="1236"/>
      <c r="B324" s="1252"/>
      <c r="C324" s="1220"/>
      <c r="D324" s="1221"/>
      <c r="E324" s="1221"/>
      <c r="F324" s="1221"/>
      <c r="G324" s="1222"/>
      <c r="H324" s="1220"/>
      <c r="I324" s="1221"/>
      <c r="J324" s="1221"/>
      <c r="K324" s="1221"/>
      <c r="L324" s="1221"/>
      <c r="M324" s="1221"/>
      <c r="N324" s="1221"/>
      <c r="O324" s="1221"/>
      <c r="P324" s="1221"/>
      <c r="Q324" s="1221"/>
      <c r="R324" s="1221"/>
      <c r="S324" s="1221"/>
      <c r="T324" s="1221"/>
      <c r="U324" s="1221"/>
      <c r="V324" s="1221"/>
      <c r="W324" s="1221"/>
      <c r="X324" s="1222"/>
      <c r="Y324" s="1211"/>
      <c r="Z324" s="1212"/>
      <c r="AA324" s="1213"/>
      <c r="AB324" s="1211"/>
      <c r="AC324" s="1212"/>
      <c r="AD324" s="1213"/>
      <c r="AE324" s="1211"/>
      <c r="AF324" s="1212"/>
      <c r="AG324" s="1213"/>
      <c r="AH324" s="1211"/>
      <c r="AI324" s="1212"/>
      <c r="AJ324" s="1213"/>
      <c r="AK324" s="1211"/>
      <c r="AL324" s="1212"/>
      <c r="AM324" s="1213"/>
      <c r="AN324" s="1211"/>
      <c r="AO324" s="1212"/>
      <c r="AP324" s="1213"/>
      <c r="AQ324" s="1211"/>
      <c r="AR324" s="1212"/>
      <c r="AS324" s="1213"/>
      <c r="AT324" s="1211"/>
      <c r="AU324" s="1212"/>
      <c r="AV324" s="1213"/>
      <c r="AW324" s="1211"/>
      <c r="AX324" s="1212"/>
      <c r="AY324" s="1213"/>
      <c r="AZ324" s="1193"/>
      <c r="BA324" s="1194"/>
      <c r="BB324" s="1194"/>
      <c r="BC324" s="1194"/>
      <c r="BD324" s="1195"/>
    </row>
    <row r="325" spans="1:56" ht="10.5" customHeight="1">
      <c r="A325" s="1236"/>
      <c r="B325" s="1252"/>
      <c r="C325" s="1214" t="s">
        <v>372</v>
      </c>
      <c r="D325" s="1215"/>
      <c r="E325" s="1215"/>
      <c r="F325" s="1215"/>
      <c r="G325" s="1216"/>
      <c r="H325" s="1226" t="s">
        <v>690</v>
      </c>
      <c r="I325" s="1227"/>
      <c r="J325" s="1227"/>
      <c r="K325" s="1227"/>
      <c r="L325" s="1227"/>
      <c r="M325" s="1227"/>
      <c r="N325" s="1227"/>
      <c r="O325" s="1227"/>
      <c r="P325" s="1227"/>
      <c r="Q325" s="1227"/>
      <c r="R325" s="1227"/>
      <c r="S325" s="1227"/>
      <c r="T325" s="1227"/>
      <c r="U325" s="1227"/>
      <c r="V325" s="1227"/>
      <c r="W325" s="1227"/>
      <c r="X325" s="1228"/>
      <c r="Y325" s="1205"/>
      <c r="Z325" s="1206"/>
      <c r="AA325" s="1207"/>
      <c r="AB325" s="1205"/>
      <c r="AC325" s="1206"/>
      <c r="AD325" s="1207"/>
      <c r="AE325" s="1205"/>
      <c r="AF325" s="1206"/>
      <c r="AG325" s="1207"/>
      <c r="AH325" s="1205"/>
      <c r="AI325" s="1206"/>
      <c r="AJ325" s="1207"/>
      <c r="AK325" s="1205"/>
      <c r="AL325" s="1206"/>
      <c r="AM325" s="1207"/>
      <c r="AN325" s="1205"/>
      <c r="AO325" s="1206"/>
      <c r="AP325" s="1207"/>
      <c r="AQ325" s="1205"/>
      <c r="AR325" s="1206"/>
      <c r="AS325" s="1207"/>
      <c r="AT325" s="1205"/>
      <c r="AU325" s="1206"/>
      <c r="AV325" s="1207"/>
      <c r="AW325" s="1196"/>
      <c r="AX325" s="1197"/>
      <c r="AY325" s="1198"/>
      <c r="AZ325" s="1187"/>
      <c r="BA325" s="1188"/>
      <c r="BB325" s="1188"/>
      <c r="BC325" s="1188"/>
      <c r="BD325" s="1189"/>
    </row>
    <row r="326" spans="1:56" ht="10.5" customHeight="1">
      <c r="A326" s="1236"/>
      <c r="B326" s="1252"/>
      <c r="C326" s="1217"/>
      <c r="D326" s="1218"/>
      <c r="E326" s="1218"/>
      <c r="F326" s="1218"/>
      <c r="G326" s="1219"/>
      <c r="H326" s="1229"/>
      <c r="I326" s="1230"/>
      <c r="J326" s="1230"/>
      <c r="K326" s="1230"/>
      <c r="L326" s="1230"/>
      <c r="M326" s="1230"/>
      <c r="N326" s="1230"/>
      <c r="O326" s="1230"/>
      <c r="P326" s="1230"/>
      <c r="Q326" s="1230"/>
      <c r="R326" s="1230"/>
      <c r="S326" s="1230"/>
      <c r="T326" s="1230"/>
      <c r="U326" s="1230"/>
      <c r="V326" s="1230"/>
      <c r="W326" s="1230"/>
      <c r="X326" s="1231"/>
      <c r="Y326" s="1208" t="s">
        <v>338</v>
      </c>
      <c r="Z326" s="1209"/>
      <c r="AA326" s="1210"/>
      <c r="AB326" s="1208" t="s">
        <v>338</v>
      </c>
      <c r="AC326" s="1209"/>
      <c r="AD326" s="1210"/>
      <c r="AE326" s="1208" t="s">
        <v>439</v>
      </c>
      <c r="AF326" s="1209"/>
      <c r="AG326" s="1210"/>
      <c r="AH326" s="1208" t="s">
        <v>439</v>
      </c>
      <c r="AI326" s="1209"/>
      <c r="AJ326" s="1210"/>
      <c r="AK326" s="1208" t="s">
        <v>439</v>
      </c>
      <c r="AL326" s="1209"/>
      <c r="AM326" s="1210"/>
      <c r="AN326" s="1208" t="s">
        <v>439</v>
      </c>
      <c r="AO326" s="1209"/>
      <c r="AP326" s="1210"/>
      <c r="AQ326" s="1208" t="s">
        <v>439</v>
      </c>
      <c r="AR326" s="1209"/>
      <c r="AS326" s="1210"/>
      <c r="AT326" s="1208" t="s">
        <v>439</v>
      </c>
      <c r="AU326" s="1209"/>
      <c r="AV326" s="1210"/>
      <c r="AW326" s="1199"/>
      <c r="AX326" s="1200"/>
      <c r="AY326" s="1201"/>
      <c r="AZ326" s="1190"/>
      <c r="BA326" s="1191"/>
      <c r="BB326" s="1191"/>
      <c r="BC326" s="1191"/>
      <c r="BD326" s="1192"/>
    </row>
    <row r="327" spans="1:56" ht="10.5" customHeight="1">
      <c r="A327" s="1236"/>
      <c r="B327" s="1252"/>
      <c r="C327" s="1217"/>
      <c r="D327" s="1218"/>
      <c r="E327" s="1218"/>
      <c r="F327" s="1218"/>
      <c r="G327" s="1219"/>
      <c r="H327" s="1232"/>
      <c r="I327" s="1233"/>
      <c r="J327" s="1233"/>
      <c r="K327" s="1233"/>
      <c r="L327" s="1233"/>
      <c r="M327" s="1233"/>
      <c r="N327" s="1233"/>
      <c r="O327" s="1233"/>
      <c r="P327" s="1233"/>
      <c r="Q327" s="1233"/>
      <c r="R327" s="1233"/>
      <c r="S327" s="1233"/>
      <c r="T327" s="1233"/>
      <c r="U327" s="1233"/>
      <c r="V327" s="1233"/>
      <c r="W327" s="1233"/>
      <c r="X327" s="1234"/>
      <c r="Y327" s="1211"/>
      <c r="Z327" s="1212"/>
      <c r="AA327" s="1213"/>
      <c r="AB327" s="1211"/>
      <c r="AC327" s="1212"/>
      <c r="AD327" s="1213"/>
      <c r="AE327" s="1211"/>
      <c r="AF327" s="1212"/>
      <c r="AG327" s="1213"/>
      <c r="AH327" s="1211"/>
      <c r="AI327" s="1212"/>
      <c r="AJ327" s="1213"/>
      <c r="AK327" s="1211"/>
      <c r="AL327" s="1212"/>
      <c r="AM327" s="1213"/>
      <c r="AN327" s="1211"/>
      <c r="AO327" s="1212"/>
      <c r="AP327" s="1213"/>
      <c r="AQ327" s="1211"/>
      <c r="AR327" s="1212"/>
      <c r="AS327" s="1213"/>
      <c r="AT327" s="1211"/>
      <c r="AU327" s="1212"/>
      <c r="AV327" s="1213"/>
      <c r="AW327" s="1202"/>
      <c r="AX327" s="1203"/>
      <c r="AY327" s="1204"/>
      <c r="AZ327" s="1193"/>
      <c r="BA327" s="1194"/>
      <c r="BB327" s="1194"/>
      <c r="BC327" s="1194"/>
      <c r="BD327" s="1195"/>
    </row>
    <row r="328" spans="1:56" ht="10.5" customHeight="1">
      <c r="A328" s="1236"/>
      <c r="B328" s="1252"/>
      <c r="C328" s="1217"/>
      <c r="D328" s="1218"/>
      <c r="E328" s="1218"/>
      <c r="F328" s="1218"/>
      <c r="G328" s="1219"/>
      <c r="H328" s="1214" t="s">
        <v>373</v>
      </c>
      <c r="I328" s="1215"/>
      <c r="J328" s="1215"/>
      <c r="K328" s="1215"/>
      <c r="L328" s="1215"/>
      <c r="M328" s="1215"/>
      <c r="N328" s="1215"/>
      <c r="O328" s="1215"/>
      <c r="P328" s="1215"/>
      <c r="Q328" s="1215"/>
      <c r="R328" s="1215"/>
      <c r="S328" s="1215"/>
      <c r="T328" s="1215"/>
      <c r="U328" s="1215"/>
      <c r="V328" s="1215"/>
      <c r="W328" s="1215"/>
      <c r="X328" s="1216"/>
      <c r="Y328" s="1205"/>
      <c r="Z328" s="1206"/>
      <c r="AA328" s="1207"/>
      <c r="AB328" s="1205"/>
      <c r="AC328" s="1206"/>
      <c r="AD328" s="1207"/>
      <c r="AE328" s="1205"/>
      <c r="AF328" s="1206"/>
      <c r="AG328" s="1207"/>
      <c r="AH328" s="1205"/>
      <c r="AI328" s="1206"/>
      <c r="AJ328" s="1207"/>
      <c r="AK328" s="1205"/>
      <c r="AL328" s="1206"/>
      <c r="AM328" s="1207"/>
      <c r="AN328" s="1205"/>
      <c r="AO328" s="1206"/>
      <c r="AP328" s="1207"/>
      <c r="AQ328" s="1205"/>
      <c r="AR328" s="1206"/>
      <c r="AS328" s="1207"/>
      <c r="AT328" s="1205"/>
      <c r="AU328" s="1206"/>
      <c r="AV328" s="1207"/>
      <c r="AW328" s="1196"/>
      <c r="AX328" s="1197"/>
      <c r="AY328" s="1198"/>
      <c r="AZ328" s="1187"/>
      <c r="BA328" s="1188"/>
      <c r="BB328" s="1188"/>
      <c r="BC328" s="1188"/>
      <c r="BD328" s="1189"/>
    </row>
    <row r="329" spans="1:56" ht="10.5" customHeight="1">
      <c r="A329" s="1236"/>
      <c r="B329" s="1252"/>
      <c r="C329" s="1217"/>
      <c r="D329" s="1218"/>
      <c r="E329" s="1218"/>
      <c r="F329" s="1218"/>
      <c r="G329" s="1219"/>
      <c r="H329" s="1217"/>
      <c r="I329" s="1218"/>
      <c r="J329" s="1218"/>
      <c r="K329" s="1218"/>
      <c r="L329" s="1218"/>
      <c r="M329" s="1218"/>
      <c r="N329" s="1218"/>
      <c r="O329" s="1218"/>
      <c r="P329" s="1218"/>
      <c r="Q329" s="1218"/>
      <c r="R329" s="1218"/>
      <c r="S329" s="1218"/>
      <c r="T329" s="1218"/>
      <c r="U329" s="1218"/>
      <c r="V329" s="1218"/>
      <c r="W329" s="1218"/>
      <c r="X329" s="1219"/>
      <c r="Y329" s="1208" t="s">
        <v>338</v>
      </c>
      <c r="Z329" s="1209"/>
      <c r="AA329" s="1210"/>
      <c r="AB329" s="1208" t="s">
        <v>338</v>
      </c>
      <c r="AC329" s="1209"/>
      <c r="AD329" s="1210"/>
      <c r="AE329" s="1208" t="s">
        <v>439</v>
      </c>
      <c r="AF329" s="1209"/>
      <c r="AG329" s="1210"/>
      <c r="AH329" s="1208" t="s">
        <v>439</v>
      </c>
      <c r="AI329" s="1209"/>
      <c r="AJ329" s="1210"/>
      <c r="AK329" s="1208" t="s">
        <v>439</v>
      </c>
      <c r="AL329" s="1209"/>
      <c r="AM329" s="1210"/>
      <c r="AN329" s="1208" t="s">
        <v>439</v>
      </c>
      <c r="AO329" s="1209"/>
      <c r="AP329" s="1210"/>
      <c r="AQ329" s="1208" t="s">
        <v>439</v>
      </c>
      <c r="AR329" s="1209"/>
      <c r="AS329" s="1210"/>
      <c r="AT329" s="1208" t="s">
        <v>439</v>
      </c>
      <c r="AU329" s="1209"/>
      <c r="AV329" s="1210"/>
      <c r="AW329" s="1199"/>
      <c r="AX329" s="1200"/>
      <c r="AY329" s="1201"/>
      <c r="AZ329" s="1190"/>
      <c r="BA329" s="1191"/>
      <c r="BB329" s="1191"/>
      <c r="BC329" s="1191"/>
      <c r="BD329" s="1192"/>
    </row>
    <row r="330" spans="1:56" ht="10.5" customHeight="1">
      <c r="A330" s="1236"/>
      <c r="B330" s="1252"/>
      <c r="C330" s="1220"/>
      <c r="D330" s="1221"/>
      <c r="E330" s="1221"/>
      <c r="F330" s="1221"/>
      <c r="G330" s="1222"/>
      <c r="H330" s="1220"/>
      <c r="I330" s="1221"/>
      <c r="J330" s="1221"/>
      <c r="K330" s="1221"/>
      <c r="L330" s="1221"/>
      <c r="M330" s="1221"/>
      <c r="N330" s="1221"/>
      <c r="O330" s="1221"/>
      <c r="P330" s="1221"/>
      <c r="Q330" s="1221"/>
      <c r="R330" s="1221"/>
      <c r="S330" s="1221"/>
      <c r="T330" s="1221"/>
      <c r="U330" s="1221"/>
      <c r="V330" s="1221"/>
      <c r="W330" s="1221"/>
      <c r="X330" s="1222"/>
      <c r="Y330" s="1211"/>
      <c r="Z330" s="1212"/>
      <c r="AA330" s="1213"/>
      <c r="AB330" s="1211"/>
      <c r="AC330" s="1212"/>
      <c r="AD330" s="1213"/>
      <c r="AE330" s="1211"/>
      <c r="AF330" s="1212"/>
      <c r="AG330" s="1213"/>
      <c r="AH330" s="1211"/>
      <c r="AI330" s="1212"/>
      <c r="AJ330" s="1213"/>
      <c r="AK330" s="1211"/>
      <c r="AL330" s="1212"/>
      <c r="AM330" s="1213"/>
      <c r="AN330" s="1211"/>
      <c r="AO330" s="1212"/>
      <c r="AP330" s="1213"/>
      <c r="AQ330" s="1211"/>
      <c r="AR330" s="1212"/>
      <c r="AS330" s="1213"/>
      <c r="AT330" s="1211"/>
      <c r="AU330" s="1212"/>
      <c r="AV330" s="1213"/>
      <c r="AW330" s="1202"/>
      <c r="AX330" s="1203"/>
      <c r="AY330" s="1204"/>
      <c r="AZ330" s="1193"/>
      <c r="BA330" s="1194"/>
      <c r="BB330" s="1194"/>
      <c r="BC330" s="1194"/>
      <c r="BD330" s="1195"/>
    </row>
    <row r="331" spans="1:56" ht="10.5" customHeight="1">
      <c r="A331" s="1236"/>
      <c r="B331" s="1252"/>
      <c r="C331" s="1214" t="s">
        <v>1029</v>
      </c>
      <c r="D331" s="1215"/>
      <c r="E331" s="1215"/>
      <c r="F331" s="1215"/>
      <c r="G331" s="1216"/>
      <c r="H331" s="1226" t="s">
        <v>374</v>
      </c>
      <c r="I331" s="1227"/>
      <c r="J331" s="1227"/>
      <c r="K331" s="1227"/>
      <c r="L331" s="1227"/>
      <c r="M331" s="1227"/>
      <c r="N331" s="1227"/>
      <c r="O331" s="1227"/>
      <c r="P331" s="1227"/>
      <c r="Q331" s="1227"/>
      <c r="R331" s="1227"/>
      <c r="S331" s="1227"/>
      <c r="T331" s="1227"/>
      <c r="U331" s="1227"/>
      <c r="V331" s="1227"/>
      <c r="W331" s="1227"/>
      <c r="X331" s="1228"/>
      <c r="Y331" s="1196"/>
      <c r="Z331" s="1197"/>
      <c r="AA331" s="1198"/>
      <c r="AB331" s="1196"/>
      <c r="AC331" s="1197"/>
      <c r="AD331" s="1198"/>
      <c r="AE331" s="1196"/>
      <c r="AF331" s="1197"/>
      <c r="AG331" s="1198"/>
      <c r="AH331" s="1196"/>
      <c r="AI331" s="1197"/>
      <c r="AJ331" s="1198"/>
      <c r="AK331" s="1196"/>
      <c r="AL331" s="1197"/>
      <c r="AM331" s="1198"/>
      <c r="AN331" s="1196"/>
      <c r="AO331" s="1197"/>
      <c r="AP331" s="1198"/>
      <c r="AQ331" s="1196"/>
      <c r="AR331" s="1197"/>
      <c r="AS331" s="1198"/>
      <c r="AT331" s="1196"/>
      <c r="AU331" s="1197"/>
      <c r="AV331" s="1198"/>
      <c r="AW331" s="1196"/>
      <c r="AX331" s="1197"/>
      <c r="AY331" s="1198"/>
      <c r="AZ331" s="1187"/>
      <c r="BA331" s="1188"/>
      <c r="BB331" s="1188"/>
      <c r="BC331" s="1188"/>
      <c r="BD331" s="1189"/>
    </row>
    <row r="332" spans="1:56" ht="10.5" customHeight="1">
      <c r="A332" s="1236"/>
      <c r="B332" s="1252"/>
      <c r="C332" s="1217"/>
      <c r="D332" s="1218"/>
      <c r="E332" s="1218"/>
      <c r="F332" s="1218"/>
      <c r="G332" s="1219"/>
      <c r="H332" s="1229"/>
      <c r="I332" s="1230"/>
      <c r="J332" s="1230"/>
      <c r="K332" s="1230"/>
      <c r="L332" s="1230"/>
      <c r="M332" s="1230"/>
      <c r="N332" s="1230"/>
      <c r="O332" s="1230"/>
      <c r="P332" s="1230"/>
      <c r="Q332" s="1230"/>
      <c r="R332" s="1230"/>
      <c r="S332" s="1230"/>
      <c r="T332" s="1230"/>
      <c r="U332" s="1230"/>
      <c r="V332" s="1230"/>
      <c r="W332" s="1230"/>
      <c r="X332" s="1231"/>
      <c r="Y332" s="1199"/>
      <c r="Z332" s="1200"/>
      <c r="AA332" s="1201"/>
      <c r="AB332" s="1199"/>
      <c r="AC332" s="1200"/>
      <c r="AD332" s="1201"/>
      <c r="AE332" s="1199"/>
      <c r="AF332" s="1200"/>
      <c r="AG332" s="1201"/>
      <c r="AH332" s="1199"/>
      <c r="AI332" s="1200"/>
      <c r="AJ332" s="1201"/>
      <c r="AK332" s="1199"/>
      <c r="AL332" s="1200"/>
      <c r="AM332" s="1201"/>
      <c r="AN332" s="1199"/>
      <c r="AO332" s="1200"/>
      <c r="AP332" s="1201"/>
      <c r="AQ332" s="1199"/>
      <c r="AR332" s="1200"/>
      <c r="AS332" s="1201"/>
      <c r="AT332" s="1199"/>
      <c r="AU332" s="1200"/>
      <c r="AV332" s="1201"/>
      <c r="AW332" s="1199"/>
      <c r="AX332" s="1200"/>
      <c r="AY332" s="1201"/>
      <c r="AZ332" s="1190"/>
      <c r="BA332" s="1191"/>
      <c r="BB332" s="1191"/>
      <c r="BC332" s="1191"/>
      <c r="BD332" s="1192"/>
    </row>
    <row r="333" spans="1:56" ht="10.5" customHeight="1">
      <c r="A333" s="1236"/>
      <c r="B333" s="1252"/>
      <c r="C333" s="1217"/>
      <c r="D333" s="1218"/>
      <c r="E333" s="1218"/>
      <c r="F333" s="1218"/>
      <c r="G333" s="1219"/>
      <c r="H333" s="1232"/>
      <c r="I333" s="1233"/>
      <c r="J333" s="1233"/>
      <c r="K333" s="1233"/>
      <c r="L333" s="1233"/>
      <c r="M333" s="1233"/>
      <c r="N333" s="1233"/>
      <c r="O333" s="1233"/>
      <c r="P333" s="1233"/>
      <c r="Q333" s="1233"/>
      <c r="R333" s="1233"/>
      <c r="S333" s="1233"/>
      <c r="T333" s="1233"/>
      <c r="U333" s="1233"/>
      <c r="V333" s="1233"/>
      <c r="W333" s="1233"/>
      <c r="X333" s="1234"/>
      <c r="Y333" s="1202"/>
      <c r="Z333" s="1203"/>
      <c r="AA333" s="1204"/>
      <c r="AB333" s="1202"/>
      <c r="AC333" s="1203"/>
      <c r="AD333" s="1204"/>
      <c r="AE333" s="1202"/>
      <c r="AF333" s="1203"/>
      <c r="AG333" s="1204"/>
      <c r="AH333" s="1202"/>
      <c r="AI333" s="1203"/>
      <c r="AJ333" s="1204"/>
      <c r="AK333" s="1202"/>
      <c r="AL333" s="1203"/>
      <c r="AM333" s="1204"/>
      <c r="AN333" s="1202"/>
      <c r="AO333" s="1203"/>
      <c r="AP333" s="1204"/>
      <c r="AQ333" s="1202"/>
      <c r="AR333" s="1203"/>
      <c r="AS333" s="1204"/>
      <c r="AT333" s="1202"/>
      <c r="AU333" s="1203"/>
      <c r="AV333" s="1204"/>
      <c r="AW333" s="1202"/>
      <c r="AX333" s="1203"/>
      <c r="AY333" s="1204"/>
      <c r="AZ333" s="1193"/>
      <c r="BA333" s="1194"/>
      <c r="BB333" s="1194"/>
      <c r="BC333" s="1194"/>
      <c r="BD333" s="1195"/>
    </row>
    <row r="334" spans="1:56" ht="10.5" customHeight="1">
      <c r="A334" s="1236"/>
      <c r="B334" s="1252"/>
      <c r="C334" s="1217"/>
      <c r="D334" s="1218"/>
      <c r="E334" s="1218"/>
      <c r="F334" s="1218"/>
      <c r="G334" s="1219"/>
      <c r="H334" s="1226" t="s">
        <v>401</v>
      </c>
      <c r="I334" s="1227"/>
      <c r="J334" s="1227"/>
      <c r="K334" s="1227"/>
      <c r="L334" s="1227"/>
      <c r="M334" s="1227"/>
      <c r="N334" s="1227"/>
      <c r="O334" s="1227"/>
      <c r="P334" s="1227"/>
      <c r="Q334" s="1227"/>
      <c r="R334" s="1227"/>
      <c r="S334" s="1227"/>
      <c r="T334" s="1227"/>
      <c r="U334" s="1227"/>
      <c r="V334" s="1227"/>
      <c r="W334" s="1227"/>
      <c r="X334" s="1228"/>
      <c r="Y334" s="1196"/>
      <c r="Z334" s="1197"/>
      <c r="AA334" s="1198"/>
      <c r="AB334" s="1196"/>
      <c r="AC334" s="1197"/>
      <c r="AD334" s="1198"/>
      <c r="AE334" s="1196"/>
      <c r="AF334" s="1197"/>
      <c r="AG334" s="1198"/>
      <c r="AH334" s="1196"/>
      <c r="AI334" s="1197"/>
      <c r="AJ334" s="1198"/>
      <c r="AK334" s="1196"/>
      <c r="AL334" s="1197"/>
      <c r="AM334" s="1198"/>
      <c r="AN334" s="1196"/>
      <c r="AO334" s="1197"/>
      <c r="AP334" s="1198"/>
      <c r="AQ334" s="1196"/>
      <c r="AR334" s="1197"/>
      <c r="AS334" s="1198"/>
      <c r="AT334" s="1196"/>
      <c r="AU334" s="1197"/>
      <c r="AV334" s="1198"/>
      <c r="AW334" s="1196"/>
      <c r="AX334" s="1197"/>
      <c r="AY334" s="1198"/>
      <c r="AZ334" s="1187"/>
      <c r="BA334" s="1188"/>
      <c r="BB334" s="1188"/>
      <c r="BC334" s="1188"/>
      <c r="BD334" s="1189"/>
    </row>
    <row r="335" spans="1:56" ht="10.5" customHeight="1">
      <c r="A335" s="1236"/>
      <c r="B335" s="1252"/>
      <c r="C335" s="1217"/>
      <c r="D335" s="1218"/>
      <c r="E335" s="1218"/>
      <c r="F335" s="1218"/>
      <c r="G335" s="1219"/>
      <c r="H335" s="1229"/>
      <c r="I335" s="1230"/>
      <c r="J335" s="1230"/>
      <c r="K335" s="1230"/>
      <c r="L335" s="1230"/>
      <c r="M335" s="1230"/>
      <c r="N335" s="1230"/>
      <c r="O335" s="1230"/>
      <c r="P335" s="1230"/>
      <c r="Q335" s="1230"/>
      <c r="R335" s="1230"/>
      <c r="S335" s="1230"/>
      <c r="T335" s="1230"/>
      <c r="U335" s="1230"/>
      <c r="V335" s="1230"/>
      <c r="W335" s="1230"/>
      <c r="X335" s="1231"/>
      <c r="Y335" s="1199"/>
      <c r="Z335" s="1200"/>
      <c r="AA335" s="1201"/>
      <c r="AB335" s="1199"/>
      <c r="AC335" s="1200"/>
      <c r="AD335" s="1201"/>
      <c r="AE335" s="1199"/>
      <c r="AF335" s="1200"/>
      <c r="AG335" s="1201"/>
      <c r="AH335" s="1199"/>
      <c r="AI335" s="1200"/>
      <c r="AJ335" s="1201"/>
      <c r="AK335" s="1199"/>
      <c r="AL335" s="1200"/>
      <c r="AM335" s="1201"/>
      <c r="AN335" s="1199"/>
      <c r="AO335" s="1200"/>
      <c r="AP335" s="1201"/>
      <c r="AQ335" s="1199"/>
      <c r="AR335" s="1200"/>
      <c r="AS335" s="1201"/>
      <c r="AT335" s="1199"/>
      <c r="AU335" s="1200"/>
      <c r="AV335" s="1201"/>
      <c r="AW335" s="1199"/>
      <c r="AX335" s="1200"/>
      <c r="AY335" s="1201"/>
      <c r="AZ335" s="1190"/>
      <c r="BA335" s="1191"/>
      <c r="BB335" s="1191"/>
      <c r="BC335" s="1191"/>
      <c r="BD335" s="1192"/>
    </row>
    <row r="336" spans="1:56" ht="10.5" customHeight="1">
      <c r="A336" s="1236"/>
      <c r="B336" s="1252"/>
      <c r="C336" s="1217"/>
      <c r="D336" s="1218"/>
      <c r="E336" s="1218"/>
      <c r="F336" s="1218"/>
      <c r="G336" s="1219"/>
      <c r="H336" s="1232"/>
      <c r="I336" s="1233"/>
      <c r="J336" s="1233"/>
      <c r="K336" s="1233"/>
      <c r="L336" s="1233"/>
      <c r="M336" s="1233"/>
      <c r="N336" s="1233"/>
      <c r="O336" s="1233"/>
      <c r="P336" s="1233"/>
      <c r="Q336" s="1233"/>
      <c r="R336" s="1233"/>
      <c r="S336" s="1233"/>
      <c r="T336" s="1233"/>
      <c r="U336" s="1233"/>
      <c r="V336" s="1233"/>
      <c r="W336" s="1233"/>
      <c r="X336" s="1234"/>
      <c r="Y336" s="1202"/>
      <c r="Z336" s="1203"/>
      <c r="AA336" s="1204"/>
      <c r="AB336" s="1202"/>
      <c r="AC336" s="1203"/>
      <c r="AD336" s="1204"/>
      <c r="AE336" s="1202"/>
      <c r="AF336" s="1203"/>
      <c r="AG336" s="1204"/>
      <c r="AH336" s="1202"/>
      <c r="AI336" s="1203"/>
      <c r="AJ336" s="1204"/>
      <c r="AK336" s="1202"/>
      <c r="AL336" s="1203"/>
      <c r="AM336" s="1204"/>
      <c r="AN336" s="1202"/>
      <c r="AO336" s="1203"/>
      <c r="AP336" s="1204"/>
      <c r="AQ336" s="1202"/>
      <c r="AR336" s="1203"/>
      <c r="AS336" s="1204"/>
      <c r="AT336" s="1202"/>
      <c r="AU336" s="1203"/>
      <c r="AV336" s="1204"/>
      <c r="AW336" s="1202"/>
      <c r="AX336" s="1203"/>
      <c r="AY336" s="1204"/>
      <c r="AZ336" s="1193"/>
      <c r="BA336" s="1194"/>
      <c r="BB336" s="1194"/>
      <c r="BC336" s="1194"/>
      <c r="BD336" s="1195"/>
    </row>
    <row r="337" spans="1:56" ht="10.199999999999999" customHeight="1">
      <c r="A337" s="1236"/>
      <c r="B337" s="1252"/>
      <c r="C337" s="1217"/>
      <c r="D337" s="1218"/>
      <c r="E337" s="1218"/>
      <c r="F337" s="1218"/>
      <c r="G337" s="1219"/>
      <c r="H337" s="1214" t="s">
        <v>981</v>
      </c>
      <c r="I337" s="1215"/>
      <c r="J337" s="1215"/>
      <c r="K337" s="1215"/>
      <c r="L337" s="1215"/>
      <c r="M337" s="1215"/>
      <c r="N337" s="1215"/>
      <c r="O337" s="1215"/>
      <c r="P337" s="1215"/>
      <c r="Q337" s="1215"/>
      <c r="R337" s="1215"/>
      <c r="S337" s="1215"/>
      <c r="T337" s="1215"/>
      <c r="U337" s="1215"/>
      <c r="V337" s="1215"/>
      <c r="W337" s="1215"/>
      <c r="X337" s="1216"/>
      <c r="Y337" s="1205"/>
      <c r="Z337" s="1206"/>
      <c r="AA337" s="1207"/>
      <c r="AB337" s="1205"/>
      <c r="AC337" s="1206"/>
      <c r="AD337" s="1207"/>
      <c r="AE337" s="1205"/>
      <c r="AF337" s="1206"/>
      <c r="AG337" s="1207"/>
      <c r="AH337" s="1205"/>
      <c r="AI337" s="1206"/>
      <c r="AJ337" s="1207"/>
      <c r="AK337" s="1205"/>
      <c r="AL337" s="1206"/>
      <c r="AM337" s="1207"/>
      <c r="AN337" s="1205"/>
      <c r="AO337" s="1206"/>
      <c r="AP337" s="1207"/>
      <c r="AQ337" s="1205"/>
      <c r="AR337" s="1206"/>
      <c r="AS337" s="1207"/>
      <c r="AT337" s="1205"/>
      <c r="AU337" s="1206"/>
      <c r="AV337" s="1207"/>
      <c r="AW337" s="1205"/>
      <c r="AX337" s="1206"/>
      <c r="AY337" s="1207"/>
      <c r="AZ337" s="1187"/>
      <c r="BA337" s="1188"/>
      <c r="BB337" s="1188"/>
      <c r="BC337" s="1188"/>
      <c r="BD337" s="1189"/>
    </row>
    <row r="338" spans="1:56" ht="10.199999999999999" customHeight="1">
      <c r="A338" s="1236"/>
      <c r="B338" s="1252"/>
      <c r="C338" s="1217"/>
      <c r="D338" s="1218"/>
      <c r="E338" s="1218"/>
      <c r="F338" s="1218"/>
      <c r="G338" s="1219"/>
      <c r="H338" s="1217"/>
      <c r="I338" s="1218"/>
      <c r="J338" s="1218"/>
      <c r="K338" s="1218"/>
      <c r="L338" s="1218"/>
      <c r="M338" s="1218"/>
      <c r="N338" s="1218"/>
      <c r="O338" s="1218"/>
      <c r="P338" s="1218"/>
      <c r="Q338" s="1218"/>
      <c r="R338" s="1218"/>
      <c r="S338" s="1218"/>
      <c r="T338" s="1218"/>
      <c r="U338" s="1218"/>
      <c r="V338" s="1218"/>
      <c r="W338" s="1218"/>
      <c r="X338" s="1219"/>
      <c r="Y338" s="1208" t="s">
        <v>338</v>
      </c>
      <c r="Z338" s="1209"/>
      <c r="AA338" s="1210"/>
      <c r="AB338" s="1208" t="s">
        <v>338</v>
      </c>
      <c r="AC338" s="1209"/>
      <c r="AD338" s="1210"/>
      <c r="AE338" s="1208" t="s">
        <v>439</v>
      </c>
      <c r="AF338" s="1209"/>
      <c r="AG338" s="1210"/>
      <c r="AH338" s="1208" t="s">
        <v>439</v>
      </c>
      <c r="AI338" s="1209"/>
      <c r="AJ338" s="1210"/>
      <c r="AK338" s="1208" t="s">
        <v>439</v>
      </c>
      <c r="AL338" s="1209"/>
      <c r="AM338" s="1210"/>
      <c r="AN338" s="1208" t="s">
        <v>439</v>
      </c>
      <c r="AO338" s="1209"/>
      <c r="AP338" s="1210"/>
      <c r="AQ338" s="1208" t="s">
        <v>439</v>
      </c>
      <c r="AR338" s="1209"/>
      <c r="AS338" s="1210"/>
      <c r="AT338" s="1208" t="s">
        <v>439</v>
      </c>
      <c r="AU338" s="1209"/>
      <c r="AV338" s="1210"/>
      <c r="AW338" s="1208" t="s">
        <v>439</v>
      </c>
      <c r="AX338" s="1209"/>
      <c r="AY338" s="1210"/>
      <c r="AZ338" s="1190"/>
      <c r="BA338" s="1191"/>
      <c r="BB338" s="1191"/>
      <c r="BC338" s="1191"/>
      <c r="BD338" s="1192"/>
    </row>
    <row r="339" spans="1:56" ht="10.199999999999999" customHeight="1">
      <c r="A339" s="1236"/>
      <c r="B339" s="1252"/>
      <c r="C339" s="1217"/>
      <c r="D339" s="1218"/>
      <c r="E339" s="1218"/>
      <c r="F339" s="1218"/>
      <c r="G339" s="1219"/>
      <c r="H339" s="1220"/>
      <c r="I339" s="1221"/>
      <c r="J339" s="1221"/>
      <c r="K339" s="1221"/>
      <c r="L339" s="1221"/>
      <c r="M339" s="1221"/>
      <c r="N339" s="1221"/>
      <c r="O339" s="1221"/>
      <c r="P339" s="1221"/>
      <c r="Q339" s="1221"/>
      <c r="R339" s="1221"/>
      <c r="S339" s="1221"/>
      <c r="T339" s="1221"/>
      <c r="U339" s="1221"/>
      <c r="V339" s="1221"/>
      <c r="W339" s="1221"/>
      <c r="X339" s="1222"/>
      <c r="Y339" s="1211"/>
      <c r="Z339" s="1212"/>
      <c r="AA339" s="1213"/>
      <c r="AB339" s="1211"/>
      <c r="AC339" s="1212"/>
      <c r="AD339" s="1213"/>
      <c r="AE339" s="1211"/>
      <c r="AF339" s="1212"/>
      <c r="AG339" s="1213"/>
      <c r="AH339" s="1211"/>
      <c r="AI339" s="1212"/>
      <c r="AJ339" s="1213"/>
      <c r="AK339" s="1211"/>
      <c r="AL339" s="1212"/>
      <c r="AM339" s="1213"/>
      <c r="AN339" s="1211"/>
      <c r="AO339" s="1212"/>
      <c r="AP339" s="1213"/>
      <c r="AQ339" s="1211"/>
      <c r="AR339" s="1212"/>
      <c r="AS339" s="1213"/>
      <c r="AT339" s="1211"/>
      <c r="AU339" s="1212"/>
      <c r="AV339" s="1213"/>
      <c r="AW339" s="1211"/>
      <c r="AX339" s="1212"/>
      <c r="AY339" s="1213"/>
      <c r="AZ339" s="1193"/>
      <c r="BA339" s="1194"/>
      <c r="BB339" s="1194"/>
      <c r="BC339" s="1194"/>
      <c r="BD339" s="1195"/>
    </row>
    <row r="340" spans="1:56" ht="20.399999999999999" customHeight="1">
      <c r="A340" s="1236"/>
      <c r="B340" s="1252"/>
      <c r="C340" s="1217"/>
      <c r="D340" s="1218"/>
      <c r="E340" s="1218"/>
      <c r="F340" s="1218"/>
      <c r="G340" s="1219"/>
      <c r="H340" s="1214" t="s">
        <v>1030</v>
      </c>
      <c r="I340" s="1215"/>
      <c r="J340" s="1215"/>
      <c r="K340" s="1215"/>
      <c r="L340" s="1215"/>
      <c r="M340" s="1215"/>
      <c r="N340" s="1215"/>
      <c r="O340" s="1215"/>
      <c r="P340" s="1215"/>
      <c r="Q340" s="1215"/>
      <c r="R340" s="1215"/>
      <c r="S340" s="1215"/>
      <c r="T340" s="1215"/>
      <c r="U340" s="1215"/>
      <c r="V340" s="1215"/>
      <c r="W340" s="1215"/>
      <c r="X340" s="1216"/>
      <c r="Y340" s="1205"/>
      <c r="Z340" s="1206"/>
      <c r="AA340" s="1207"/>
      <c r="AB340" s="1205"/>
      <c r="AC340" s="1206"/>
      <c r="AD340" s="1207"/>
      <c r="AE340" s="1205"/>
      <c r="AF340" s="1206"/>
      <c r="AG340" s="1207"/>
      <c r="AH340" s="1205"/>
      <c r="AI340" s="1206"/>
      <c r="AJ340" s="1207"/>
      <c r="AK340" s="1205"/>
      <c r="AL340" s="1206"/>
      <c r="AM340" s="1207"/>
      <c r="AN340" s="1205"/>
      <c r="AO340" s="1206"/>
      <c r="AP340" s="1207"/>
      <c r="AQ340" s="1205"/>
      <c r="AR340" s="1206"/>
      <c r="AS340" s="1207"/>
      <c r="AT340" s="1205"/>
      <c r="AU340" s="1206"/>
      <c r="AV340" s="1207"/>
      <c r="AW340" s="1205"/>
      <c r="AX340" s="1206"/>
      <c r="AY340" s="1207"/>
      <c r="AZ340" s="1187"/>
      <c r="BA340" s="1188"/>
      <c r="BB340" s="1188"/>
      <c r="BC340" s="1188"/>
      <c r="BD340" s="1189"/>
    </row>
    <row r="341" spans="1:56" ht="20.399999999999999" customHeight="1">
      <c r="A341" s="1236"/>
      <c r="B341" s="1252"/>
      <c r="C341" s="1217"/>
      <c r="D341" s="1218"/>
      <c r="E341" s="1218"/>
      <c r="F341" s="1218"/>
      <c r="G341" s="1219"/>
      <c r="H341" s="1217"/>
      <c r="I341" s="1218"/>
      <c r="J341" s="1218"/>
      <c r="K341" s="1218"/>
      <c r="L341" s="1218"/>
      <c r="M341" s="1218"/>
      <c r="N341" s="1218"/>
      <c r="O341" s="1218"/>
      <c r="P341" s="1218"/>
      <c r="Q341" s="1218"/>
      <c r="R341" s="1218"/>
      <c r="S341" s="1218"/>
      <c r="T341" s="1218"/>
      <c r="U341" s="1218"/>
      <c r="V341" s="1218"/>
      <c r="W341" s="1218"/>
      <c r="X341" s="1219"/>
      <c r="Y341" s="1208" t="s">
        <v>338</v>
      </c>
      <c r="Z341" s="1209"/>
      <c r="AA341" s="1210"/>
      <c r="AB341" s="1208" t="s">
        <v>338</v>
      </c>
      <c r="AC341" s="1209"/>
      <c r="AD341" s="1210"/>
      <c r="AE341" s="1208" t="s">
        <v>439</v>
      </c>
      <c r="AF341" s="1209"/>
      <c r="AG341" s="1210"/>
      <c r="AH341" s="1208" t="s">
        <v>439</v>
      </c>
      <c r="AI341" s="1209"/>
      <c r="AJ341" s="1210"/>
      <c r="AK341" s="1208" t="s">
        <v>439</v>
      </c>
      <c r="AL341" s="1209"/>
      <c r="AM341" s="1210"/>
      <c r="AN341" s="1208" t="s">
        <v>439</v>
      </c>
      <c r="AO341" s="1209"/>
      <c r="AP341" s="1210"/>
      <c r="AQ341" s="1208" t="s">
        <v>439</v>
      </c>
      <c r="AR341" s="1209"/>
      <c r="AS341" s="1210"/>
      <c r="AT341" s="1208" t="s">
        <v>439</v>
      </c>
      <c r="AU341" s="1209"/>
      <c r="AV341" s="1210"/>
      <c r="AW341" s="1208" t="s">
        <v>439</v>
      </c>
      <c r="AX341" s="1209"/>
      <c r="AY341" s="1210"/>
      <c r="AZ341" s="1190"/>
      <c r="BA341" s="1191"/>
      <c r="BB341" s="1191"/>
      <c r="BC341" s="1191"/>
      <c r="BD341" s="1192"/>
    </row>
    <row r="342" spans="1:56" ht="20.399999999999999" customHeight="1">
      <c r="A342" s="1236"/>
      <c r="B342" s="1252"/>
      <c r="C342" s="1217"/>
      <c r="D342" s="1218"/>
      <c r="E342" s="1218"/>
      <c r="F342" s="1218"/>
      <c r="G342" s="1219"/>
      <c r="H342" s="1220"/>
      <c r="I342" s="1221"/>
      <c r="J342" s="1221"/>
      <c r="K342" s="1221"/>
      <c r="L342" s="1221"/>
      <c r="M342" s="1221"/>
      <c r="N342" s="1221"/>
      <c r="O342" s="1221"/>
      <c r="P342" s="1221"/>
      <c r="Q342" s="1221"/>
      <c r="R342" s="1221"/>
      <c r="S342" s="1221"/>
      <c r="T342" s="1221"/>
      <c r="U342" s="1221"/>
      <c r="V342" s="1221"/>
      <c r="W342" s="1221"/>
      <c r="X342" s="1222"/>
      <c r="Y342" s="1211"/>
      <c r="Z342" s="1212"/>
      <c r="AA342" s="1213"/>
      <c r="AB342" s="1211"/>
      <c r="AC342" s="1212"/>
      <c r="AD342" s="1213"/>
      <c r="AE342" s="1211"/>
      <c r="AF342" s="1212"/>
      <c r="AG342" s="1213"/>
      <c r="AH342" s="1211"/>
      <c r="AI342" s="1212"/>
      <c r="AJ342" s="1213"/>
      <c r="AK342" s="1211"/>
      <c r="AL342" s="1212"/>
      <c r="AM342" s="1213"/>
      <c r="AN342" s="1211"/>
      <c r="AO342" s="1212"/>
      <c r="AP342" s="1213"/>
      <c r="AQ342" s="1211"/>
      <c r="AR342" s="1212"/>
      <c r="AS342" s="1213"/>
      <c r="AT342" s="1211"/>
      <c r="AU342" s="1212"/>
      <c r="AV342" s="1213"/>
      <c r="AW342" s="1211"/>
      <c r="AX342" s="1212"/>
      <c r="AY342" s="1213"/>
      <c r="AZ342" s="1193"/>
      <c r="BA342" s="1194"/>
      <c r="BB342" s="1194"/>
      <c r="BC342" s="1194"/>
      <c r="BD342" s="1195"/>
    </row>
    <row r="343" spans="1:56" ht="10.199999999999999" customHeight="1">
      <c r="A343" s="1236"/>
      <c r="B343" s="1252"/>
      <c r="C343" s="1217"/>
      <c r="D343" s="1218"/>
      <c r="E343" s="1218"/>
      <c r="F343" s="1218"/>
      <c r="G343" s="1219"/>
      <c r="H343" s="1214" t="s">
        <v>982</v>
      </c>
      <c r="I343" s="1215"/>
      <c r="J343" s="1215"/>
      <c r="K343" s="1215"/>
      <c r="L343" s="1215"/>
      <c r="M343" s="1215"/>
      <c r="N343" s="1215"/>
      <c r="O343" s="1215"/>
      <c r="P343" s="1215"/>
      <c r="Q343" s="1215"/>
      <c r="R343" s="1215"/>
      <c r="S343" s="1215"/>
      <c r="T343" s="1215"/>
      <c r="U343" s="1215"/>
      <c r="V343" s="1215"/>
      <c r="W343" s="1215"/>
      <c r="X343" s="1216"/>
      <c r="Y343" s="1205"/>
      <c r="Z343" s="1206"/>
      <c r="AA343" s="1207"/>
      <c r="AB343" s="1205"/>
      <c r="AC343" s="1206"/>
      <c r="AD343" s="1207"/>
      <c r="AE343" s="1205"/>
      <c r="AF343" s="1206"/>
      <c r="AG343" s="1207"/>
      <c r="AH343" s="1205"/>
      <c r="AI343" s="1206"/>
      <c r="AJ343" s="1207"/>
      <c r="AK343" s="1205"/>
      <c r="AL343" s="1206"/>
      <c r="AM343" s="1207"/>
      <c r="AN343" s="1205"/>
      <c r="AO343" s="1206"/>
      <c r="AP343" s="1207"/>
      <c r="AQ343" s="1205"/>
      <c r="AR343" s="1206"/>
      <c r="AS343" s="1207"/>
      <c r="AT343" s="1205"/>
      <c r="AU343" s="1206"/>
      <c r="AV343" s="1207"/>
      <c r="AW343" s="1196"/>
      <c r="AX343" s="1197"/>
      <c r="AY343" s="1198"/>
      <c r="AZ343" s="1187"/>
      <c r="BA343" s="1188"/>
      <c r="BB343" s="1188"/>
      <c r="BC343" s="1188"/>
      <c r="BD343" s="1189"/>
    </row>
    <row r="344" spans="1:56" ht="10.199999999999999" customHeight="1">
      <c r="A344" s="1236"/>
      <c r="B344" s="1252"/>
      <c r="C344" s="1217"/>
      <c r="D344" s="1218"/>
      <c r="E344" s="1218"/>
      <c r="F344" s="1218"/>
      <c r="G344" s="1219"/>
      <c r="H344" s="1217"/>
      <c r="I344" s="1218"/>
      <c r="J344" s="1218"/>
      <c r="K344" s="1218"/>
      <c r="L344" s="1218"/>
      <c r="M344" s="1218"/>
      <c r="N344" s="1218"/>
      <c r="O344" s="1218"/>
      <c r="P344" s="1218"/>
      <c r="Q344" s="1218"/>
      <c r="R344" s="1218"/>
      <c r="S344" s="1218"/>
      <c r="T344" s="1218"/>
      <c r="U344" s="1218"/>
      <c r="V344" s="1218"/>
      <c r="W344" s="1218"/>
      <c r="X344" s="1219"/>
      <c r="Y344" s="1208" t="s">
        <v>338</v>
      </c>
      <c r="Z344" s="1209"/>
      <c r="AA344" s="1210"/>
      <c r="AB344" s="1208" t="s">
        <v>338</v>
      </c>
      <c r="AC344" s="1209"/>
      <c r="AD344" s="1210"/>
      <c r="AE344" s="1208" t="s">
        <v>439</v>
      </c>
      <c r="AF344" s="1209"/>
      <c r="AG344" s="1210"/>
      <c r="AH344" s="1208" t="s">
        <v>439</v>
      </c>
      <c r="AI344" s="1209"/>
      <c r="AJ344" s="1210"/>
      <c r="AK344" s="1208" t="s">
        <v>439</v>
      </c>
      <c r="AL344" s="1209"/>
      <c r="AM344" s="1210"/>
      <c r="AN344" s="1208" t="s">
        <v>439</v>
      </c>
      <c r="AO344" s="1209"/>
      <c r="AP344" s="1210"/>
      <c r="AQ344" s="1208" t="s">
        <v>439</v>
      </c>
      <c r="AR344" s="1209"/>
      <c r="AS344" s="1210"/>
      <c r="AT344" s="1208" t="s">
        <v>439</v>
      </c>
      <c r="AU344" s="1209"/>
      <c r="AV344" s="1210"/>
      <c r="AW344" s="1199"/>
      <c r="AX344" s="1200"/>
      <c r="AY344" s="1201"/>
      <c r="AZ344" s="1190"/>
      <c r="BA344" s="1191"/>
      <c r="BB344" s="1191"/>
      <c r="BC344" s="1191"/>
      <c r="BD344" s="1192"/>
    </row>
    <row r="345" spans="1:56" ht="10.199999999999999" customHeight="1">
      <c r="A345" s="1236"/>
      <c r="B345" s="1252"/>
      <c r="C345" s="1220"/>
      <c r="D345" s="1221"/>
      <c r="E345" s="1221"/>
      <c r="F345" s="1221"/>
      <c r="G345" s="1222"/>
      <c r="H345" s="1220"/>
      <c r="I345" s="1221"/>
      <c r="J345" s="1221"/>
      <c r="K345" s="1221"/>
      <c r="L345" s="1221"/>
      <c r="M345" s="1221"/>
      <c r="N345" s="1221"/>
      <c r="O345" s="1221"/>
      <c r="P345" s="1221"/>
      <c r="Q345" s="1221"/>
      <c r="R345" s="1221"/>
      <c r="S345" s="1221"/>
      <c r="T345" s="1221"/>
      <c r="U345" s="1221"/>
      <c r="V345" s="1221"/>
      <c r="W345" s="1221"/>
      <c r="X345" s="1222"/>
      <c r="Y345" s="1211"/>
      <c r="Z345" s="1212"/>
      <c r="AA345" s="1213"/>
      <c r="AB345" s="1211"/>
      <c r="AC345" s="1212"/>
      <c r="AD345" s="1213"/>
      <c r="AE345" s="1211"/>
      <c r="AF345" s="1212"/>
      <c r="AG345" s="1213"/>
      <c r="AH345" s="1211"/>
      <c r="AI345" s="1212"/>
      <c r="AJ345" s="1213"/>
      <c r="AK345" s="1211"/>
      <c r="AL345" s="1212"/>
      <c r="AM345" s="1213"/>
      <c r="AN345" s="1211"/>
      <c r="AO345" s="1212"/>
      <c r="AP345" s="1213"/>
      <c r="AQ345" s="1211"/>
      <c r="AR345" s="1212"/>
      <c r="AS345" s="1213"/>
      <c r="AT345" s="1211"/>
      <c r="AU345" s="1212"/>
      <c r="AV345" s="1213"/>
      <c r="AW345" s="1202"/>
      <c r="AX345" s="1203"/>
      <c r="AY345" s="1204"/>
      <c r="AZ345" s="1193"/>
      <c r="BA345" s="1194"/>
      <c r="BB345" s="1194"/>
      <c r="BC345" s="1194"/>
      <c r="BD345" s="1195"/>
    </row>
    <row r="346" spans="1:56" ht="10.5" customHeight="1">
      <c r="A346" s="1236"/>
      <c r="B346" s="1252"/>
      <c r="C346" s="1214" t="s">
        <v>402</v>
      </c>
      <c r="D346" s="1215"/>
      <c r="E346" s="1215"/>
      <c r="F346" s="1215"/>
      <c r="G346" s="1216"/>
      <c r="H346" s="1226" t="s">
        <v>375</v>
      </c>
      <c r="I346" s="1227"/>
      <c r="J346" s="1227"/>
      <c r="K346" s="1227"/>
      <c r="L346" s="1227"/>
      <c r="M346" s="1227"/>
      <c r="N346" s="1227"/>
      <c r="O346" s="1227"/>
      <c r="P346" s="1227"/>
      <c r="Q346" s="1227"/>
      <c r="R346" s="1227"/>
      <c r="S346" s="1227"/>
      <c r="T346" s="1227"/>
      <c r="U346" s="1227"/>
      <c r="V346" s="1227"/>
      <c r="W346" s="1227"/>
      <c r="X346" s="1228"/>
      <c r="Y346" s="1205"/>
      <c r="Z346" s="1206"/>
      <c r="AA346" s="1207"/>
      <c r="AB346" s="1205"/>
      <c r="AC346" s="1206"/>
      <c r="AD346" s="1207"/>
      <c r="AE346" s="1205"/>
      <c r="AF346" s="1206"/>
      <c r="AG346" s="1207"/>
      <c r="AH346" s="1205"/>
      <c r="AI346" s="1206"/>
      <c r="AJ346" s="1207"/>
      <c r="AK346" s="1205"/>
      <c r="AL346" s="1206"/>
      <c r="AM346" s="1207"/>
      <c r="AN346" s="1205"/>
      <c r="AO346" s="1206"/>
      <c r="AP346" s="1207"/>
      <c r="AQ346" s="1205"/>
      <c r="AR346" s="1206"/>
      <c r="AS346" s="1207"/>
      <c r="AT346" s="1205"/>
      <c r="AU346" s="1206"/>
      <c r="AV346" s="1207"/>
      <c r="AW346" s="1196"/>
      <c r="AX346" s="1197"/>
      <c r="AY346" s="1198"/>
      <c r="AZ346" s="1187"/>
      <c r="BA346" s="1188"/>
      <c r="BB346" s="1188"/>
      <c r="BC346" s="1188"/>
      <c r="BD346" s="1189"/>
    </row>
    <row r="347" spans="1:56" ht="10.5" customHeight="1">
      <c r="A347" s="1236"/>
      <c r="B347" s="1252"/>
      <c r="C347" s="1217"/>
      <c r="D347" s="1218"/>
      <c r="E347" s="1218"/>
      <c r="F347" s="1218"/>
      <c r="G347" s="1219"/>
      <c r="H347" s="1229"/>
      <c r="I347" s="1230"/>
      <c r="J347" s="1230"/>
      <c r="K347" s="1230"/>
      <c r="L347" s="1230"/>
      <c r="M347" s="1230"/>
      <c r="N347" s="1230"/>
      <c r="O347" s="1230"/>
      <c r="P347" s="1230"/>
      <c r="Q347" s="1230"/>
      <c r="R347" s="1230"/>
      <c r="S347" s="1230"/>
      <c r="T347" s="1230"/>
      <c r="U347" s="1230"/>
      <c r="V347" s="1230"/>
      <c r="W347" s="1230"/>
      <c r="X347" s="1231"/>
      <c r="Y347" s="1208" t="s">
        <v>338</v>
      </c>
      <c r="Z347" s="1209"/>
      <c r="AA347" s="1210"/>
      <c r="AB347" s="1208" t="s">
        <v>338</v>
      </c>
      <c r="AC347" s="1209"/>
      <c r="AD347" s="1210"/>
      <c r="AE347" s="1208" t="s">
        <v>439</v>
      </c>
      <c r="AF347" s="1209"/>
      <c r="AG347" s="1210"/>
      <c r="AH347" s="1208" t="s">
        <v>439</v>
      </c>
      <c r="AI347" s="1209"/>
      <c r="AJ347" s="1210"/>
      <c r="AK347" s="1208" t="s">
        <v>439</v>
      </c>
      <c r="AL347" s="1209"/>
      <c r="AM347" s="1210"/>
      <c r="AN347" s="1208" t="s">
        <v>439</v>
      </c>
      <c r="AO347" s="1209"/>
      <c r="AP347" s="1210"/>
      <c r="AQ347" s="1208" t="s">
        <v>439</v>
      </c>
      <c r="AR347" s="1209"/>
      <c r="AS347" s="1210"/>
      <c r="AT347" s="1208" t="s">
        <v>439</v>
      </c>
      <c r="AU347" s="1209"/>
      <c r="AV347" s="1210"/>
      <c r="AW347" s="1199"/>
      <c r="AX347" s="1200"/>
      <c r="AY347" s="1201"/>
      <c r="AZ347" s="1190"/>
      <c r="BA347" s="1191"/>
      <c r="BB347" s="1191"/>
      <c r="BC347" s="1191"/>
      <c r="BD347" s="1192"/>
    </row>
    <row r="348" spans="1:56" ht="10.5" customHeight="1">
      <c r="A348" s="1236"/>
      <c r="B348" s="1252"/>
      <c r="C348" s="1220"/>
      <c r="D348" s="1221"/>
      <c r="E348" s="1221"/>
      <c r="F348" s="1221"/>
      <c r="G348" s="1222"/>
      <c r="H348" s="1232"/>
      <c r="I348" s="1233"/>
      <c r="J348" s="1233"/>
      <c r="K348" s="1233"/>
      <c r="L348" s="1233"/>
      <c r="M348" s="1233"/>
      <c r="N348" s="1233"/>
      <c r="O348" s="1233"/>
      <c r="P348" s="1233"/>
      <c r="Q348" s="1233"/>
      <c r="R348" s="1233"/>
      <c r="S348" s="1233"/>
      <c r="T348" s="1233"/>
      <c r="U348" s="1233"/>
      <c r="V348" s="1233"/>
      <c r="W348" s="1233"/>
      <c r="X348" s="1234"/>
      <c r="Y348" s="1211"/>
      <c r="Z348" s="1212"/>
      <c r="AA348" s="1213"/>
      <c r="AB348" s="1211"/>
      <c r="AC348" s="1212"/>
      <c r="AD348" s="1213"/>
      <c r="AE348" s="1211"/>
      <c r="AF348" s="1212"/>
      <c r="AG348" s="1213"/>
      <c r="AH348" s="1211"/>
      <c r="AI348" s="1212"/>
      <c r="AJ348" s="1213"/>
      <c r="AK348" s="1211"/>
      <c r="AL348" s="1212"/>
      <c r="AM348" s="1213"/>
      <c r="AN348" s="1211"/>
      <c r="AO348" s="1212"/>
      <c r="AP348" s="1213"/>
      <c r="AQ348" s="1211"/>
      <c r="AR348" s="1212"/>
      <c r="AS348" s="1213"/>
      <c r="AT348" s="1211"/>
      <c r="AU348" s="1212"/>
      <c r="AV348" s="1213"/>
      <c r="AW348" s="1202"/>
      <c r="AX348" s="1203"/>
      <c r="AY348" s="1204"/>
      <c r="AZ348" s="1193"/>
      <c r="BA348" s="1194"/>
      <c r="BB348" s="1194"/>
      <c r="BC348" s="1194"/>
      <c r="BD348" s="1195"/>
    </row>
    <row r="349" spans="1:56" ht="10.5" customHeight="1">
      <c r="A349" s="1236"/>
      <c r="B349" s="1252"/>
      <c r="C349" s="1214" t="s">
        <v>404</v>
      </c>
      <c r="D349" s="1215"/>
      <c r="E349" s="1215"/>
      <c r="F349" s="1215"/>
      <c r="G349" s="1216"/>
      <c r="H349" s="1226" t="s">
        <v>376</v>
      </c>
      <c r="I349" s="1227"/>
      <c r="J349" s="1227"/>
      <c r="K349" s="1227"/>
      <c r="L349" s="1227"/>
      <c r="M349" s="1227"/>
      <c r="N349" s="1227"/>
      <c r="O349" s="1227"/>
      <c r="P349" s="1227"/>
      <c r="Q349" s="1227"/>
      <c r="R349" s="1227"/>
      <c r="S349" s="1227"/>
      <c r="T349" s="1227"/>
      <c r="U349" s="1227"/>
      <c r="V349" s="1227"/>
      <c r="W349" s="1227"/>
      <c r="X349" s="1228"/>
      <c r="Y349" s="1205"/>
      <c r="Z349" s="1206"/>
      <c r="AA349" s="1207"/>
      <c r="AB349" s="1205"/>
      <c r="AC349" s="1206"/>
      <c r="AD349" s="1207"/>
      <c r="AE349" s="1205"/>
      <c r="AF349" s="1206"/>
      <c r="AG349" s="1207"/>
      <c r="AH349" s="1205"/>
      <c r="AI349" s="1206"/>
      <c r="AJ349" s="1207"/>
      <c r="AK349" s="1205"/>
      <c r="AL349" s="1206"/>
      <c r="AM349" s="1207"/>
      <c r="AN349" s="1205"/>
      <c r="AO349" s="1206"/>
      <c r="AP349" s="1207"/>
      <c r="AQ349" s="1205"/>
      <c r="AR349" s="1206"/>
      <c r="AS349" s="1207"/>
      <c r="AT349" s="1205"/>
      <c r="AU349" s="1206"/>
      <c r="AV349" s="1207"/>
      <c r="AW349" s="1196"/>
      <c r="AX349" s="1197"/>
      <c r="AY349" s="1198"/>
      <c r="AZ349" s="1187"/>
      <c r="BA349" s="1188"/>
      <c r="BB349" s="1188"/>
      <c r="BC349" s="1188"/>
      <c r="BD349" s="1189"/>
    </row>
    <row r="350" spans="1:56" ht="10.5" customHeight="1">
      <c r="A350" s="1236"/>
      <c r="B350" s="1252"/>
      <c r="C350" s="1217"/>
      <c r="D350" s="1218"/>
      <c r="E350" s="1218"/>
      <c r="F350" s="1218"/>
      <c r="G350" s="1219"/>
      <c r="H350" s="1229"/>
      <c r="I350" s="1230"/>
      <c r="J350" s="1230"/>
      <c r="K350" s="1230"/>
      <c r="L350" s="1230"/>
      <c r="M350" s="1230"/>
      <c r="N350" s="1230"/>
      <c r="O350" s="1230"/>
      <c r="P350" s="1230"/>
      <c r="Q350" s="1230"/>
      <c r="R350" s="1230"/>
      <c r="S350" s="1230"/>
      <c r="T350" s="1230"/>
      <c r="U350" s="1230"/>
      <c r="V350" s="1230"/>
      <c r="W350" s="1230"/>
      <c r="X350" s="1231"/>
      <c r="Y350" s="1208" t="s">
        <v>338</v>
      </c>
      <c r="Z350" s="1209"/>
      <c r="AA350" s="1210"/>
      <c r="AB350" s="1208" t="s">
        <v>338</v>
      </c>
      <c r="AC350" s="1209"/>
      <c r="AD350" s="1210"/>
      <c r="AE350" s="1208" t="s">
        <v>439</v>
      </c>
      <c r="AF350" s="1209"/>
      <c r="AG350" s="1210"/>
      <c r="AH350" s="1208" t="s">
        <v>439</v>
      </c>
      <c r="AI350" s="1209"/>
      <c r="AJ350" s="1210"/>
      <c r="AK350" s="1208" t="s">
        <v>439</v>
      </c>
      <c r="AL350" s="1209"/>
      <c r="AM350" s="1210"/>
      <c r="AN350" s="1208" t="s">
        <v>439</v>
      </c>
      <c r="AO350" s="1209"/>
      <c r="AP350" s="1210"/>
      <c r="AQ350" s="1208" t="s">
        <v>439</v>
      </c>
      <c r="AR350" s="1209"/>
      <c r="AS350" s="1210"/>
      <c r="AT350" s="1208" t="s">
        <v>439</v>
      </c>
      <c r="AU350" s="1209"/>
      <c r="AV350" s="1210"/>
      <c r="AW350" s="1199"/>
      <c r="AX350" s="1200"/>
      <c r="AY350" s="1201"/>
      <c r="AZ350" s="1190"/>
      <c r="BA350" s="1191"/>
      <c r="BB350" s="1191"/>
      <c r="BC350" s="1191"/>
      <c r="BD350" s="1192"/>
    </row>
    <row r="351" spans="1:56" ht="10.5" customHeight="1">
      <c r="A351" s="1236"/>
      <c r="B351" s="1252"/>
      <c r="C351" s="1220"/>
      <c r="D351" s="1221"/>
      <c r="E351" s="1221"/>
      <c r="F351" s="1221"/>
      <c r="G351" s="1222"/>
      <c r="H351" s="1232"/>
      <c r="I351" s="1233"/>
      <c r="J351" s="1233"/>
      <c r="K351" s="1233"/>
      <c r="L351" s="1233"/>
      <c r="M351" s="1233"/>
      <c r="N351" s="1233"/>
      <c r="O351" s="1233"/>
      <c r="P351" s="1233"/>
      <c r="Q351" s="1233"/>
      <c r="R351" s="1233"/>
      <c r="S351" s="1233"/>
      <c r="T351" s="1233"/>
      <c r="U351" s="1233"/>
      <c r="V351" s="1233"/>
      <c r="W351" s="1233"/>
      <c r="X351" s="1234"/>
      <c r="Y351" s="1211"/>
      <c r="Z351" s="1212"/>
      <c r="AA351" s="1213"/>
      <c r="AB351" s="1211"/>
      <c r="AC351" s="1212"/>
      <c r="AD351" s="1213"/>
      <c r="AE351" s="1211"/>
      <c r="AF351" s="1212"/>
      <c r="AG351" s="1213"/>
      <c r="AH351" s="1211"/>
      <c r="AI351" s="1212"/>
      <c r="AJ351" s="1213"/>
      <c r="AK351" s="1211"/>
      <c r="AL351" s="1212"/>
      <c r="AM351" s="1213"/>
      <c r="AN351" s="1211"/>
      <c r="AO351" s="1212"/>
      <c r="AP351" s="1213"/>
      <c r="AQ351" s="1211"/>
      <c r="AR351" s="1212"/>
      <c r="AS351" s="1213"/>
      <c r="AT351" s="1211"/>
      <c r="AU351" s="1212"/>
      <c r="AV351" s="1213"/>
      <c r="AW351" s="1202"/>
      <c r="AX351" s="1203"/>
      <c r="AY351" s="1204"/>
      <c r="AZ351" s="1193"/>
      <c r="BA351" s="1194"/>
      <c r="BB351" s="1194"/>
      <c r="BC351" s="1194"/>
      <c r="BD351" s="1195"/>
    </row>
    <row r="352" spans="1:56" ht="10.5" customHeight="1">
      <c r="A352" s="1236"/>
      <c r="B352" s="1252"/>
      <c r="C352" s="1214" t="s">
        <v>377</v>
      </c>
      <c r="D352" s="1215"/>
      <c r="E352" s="1215"/>
      <c r="F352" s="1215"/>
      <c r="G352" s="1216"/>
      <c r="H352" s="1226" t="s">
        <v>378</v>
      </c>
      <c r="I352" s="1227"/>
      <c r="J352" s="1227"/>
      <c r="K352" s="1227"/>
      <c r="L352" s="1227"/>
      <c r="M352" s="1227"/>
      <c r="N352" s="1227"/>
      <c r="O352" s="1227"/>
      <c r="P352" s="1227"/>
      <c r="Q352" s="1227"/>
      <c r="R352" s="1227"/>
      <c r="S352" s="1227"/>
      <c r="T352" s="1227"/>
      <c r="U352" s="1227"/>
      <c r="V352" s="1227"/>
      <c r="W352" s="1227"/>
      <c r="X352" s="1228"/>
      <c r="Y352" s="1205"/>
      <c r="Z352" s="1206"/>
      <c r="AA352" s="1207"/>
      <c r="AB352" s="1205"/>
      <c r="AC352" s="1206"/>
      <c r="AD352" s="1207"/>
      <c r="AE352" s="1205"/>
      <c r="AF352" s="1206"/>
      <c r="AG352" s="1207"/>
      <c r="AH352" s="1205"/>
      <c r="AI352" s="1206"/>
      <c r="AJ352" s="1207"/>
      <c r="AK352" s="1205"/>
      <c r="AL352" s="1206"/>
      <c r="AM352" s="1207"/>
      <c r="AN352" s="1205"/>
      <c r="AO352" s="1206"/>
      <c r="AP352" s="1207"/>
      <c r="AQ352" s="1205"/>
      <c r="AR352" s="1206"/>
      <c r="AS352" s="1207"/>
      <c r="AT352" s="1205"/>
      <c r="AU352" s="1206"/>
      <c r="AV352" s="1207"/>
      <c r="AW352" s="1196"/>
      <c r="AX352" s="1197"/>
      <c r="AY352" s="1198"/>
      <c r="AZ352" s="1187"/>
      <c r="BA352" s="1188"/>
      <c r="BB352" s="1188"/>
      <c r="BC352" s="1188"/>
      <c r="BD352" s="1189"/>
    </row>
    <row r="353" spans="1:56" ht="10.5" customHeight="1">
      <c r="A353" s="1236"/>
      <c r="B353" s="1252"/>
      <c r="C353" s="1217"/>
      <c r="D353" s="1218"/>
      <c r="E353" s="1218"/>
      <c r="F353" s="1218"/>
      <c r="G353" s="1219"/>
      <c r="H353" s="1229"/>
      <c r="I353" s="1230"/>
      <c r="J353" s="1230"/>
      <c r="K353" s="1230"/>
      <c r="L353" s="1230"/>
      <c r="M353" s="1230"/>
      <c r="N353" s="1230"/>
      <c r="O353" s="1230"/>
      <c r="P353" s="1230"/>
      <c r="Q353" s="1230"/>
      <c r="R353" s="1230"/>
      <c r="S353" s="1230"/>
      <c r="T353" s="1230"/>
      <c r="U353" s="1230"/>
      <c r="V353" s="1230"/>
      <c r="W353" s="1230"/>
      <c r="X353" s="1231"/>
      <c r="Y353" s="1208" t="s">
        <v>338</v>
      </c>
      <c r="Z353" s="1209"/>
      <c r="AA353" s="1210"/>
      <c r="AB353" s="1208" t="s">
        <v>338</v>
      </c>
      <c r="AC353" s="1209"/>
      <c r="AD353" s="1210"/>
      <c r="AE353" s="1208" t="s">
        <v>439</v>
      </c>
      <c r="AF353" s="1209"/>
      <c r="AG353" s="1210"/>
      <c r="AH353" s="1208" t="s">
        <v>439</v>
      </c>
      <c r="AI353" s="1209"/>
      <c r="AJ353" s="1210"/>
      <c r="AK353" s="1208" t="s">
        <v>439</v>
      </c>
      <c r="AL353" s="1209"/>
      <c r="AM353" s="1210"/>
      <c r="AN353" s="1208" t="s">
        <v>439</v>
      </c>
      <c r="AO353" s="1209"/>
      <c r="AP353" s="1210"/>
      <c r="AQ353" s="1208" t="s">
        <v>439</v>
      </c>
      <c r="AR353" s="1209"/>
      <c r="AS353" s="1210"/>
      <c r="AT353" s="1208" t="s">
        <v>439</v>
      </c>
      <c r="AU353" s="1209"/>
      <c r="AV353" s="1210"/>
      <c r="AW353" s="1199"/>
      <c r="AX353" s="1200"/>
      <c r="AY353" s="1201"/>
      <c r="AZ353" s="1190"/>
      <c r="BA353" s="1191"/>
      <c r="BB353" s="1191"/>
      <c r="BC353" s="1191"/>
      <c r="BD353" s="1192"/>
    </row>
    <row r="354" spans="1:56" ht="10.5" customHeight="1">
      <c r="A354" s="1237"/>
      <c r="B354" s="1253"/>
      <c r="C354" s="1220"/>
      <c r="D354" s="1221"/>
      <c r="E354" s="1221"/>
      <c r="F354" s="1221"/>
      <c r="G354" s="1222"/>
      <c r="H354" s="1232"/>
      <c r="I354" s="1233"/>
      <c r="J354" s="1233"/>
      <c r="K354" s="1233"/>
      <c r="L354" s="1233"/>
      <c r="M354" s="1233"/>
      <c r="N354" s="1233"/>
      <c r="O354" s="1233"/>
      <c r="P354" s="1233"/>
      <c r="Q354" s="1233"/>
      <c r="R354" s="1233"/>
      <c r="S354" s="1233"/>
      <c r="T354" s="1233"/>
      <c r="U354" s="1233"/>
      <c r="V354" s="1233"/>
      <c r="W354" s="1233"/>
      <c r="X354" s="1234"/>
      <c r="Y354" s="1211"/>
      <c r="Z354" s="1212"/>
      <c r="AA354" s="1213"/>
      <c r="AB354" s="1211"/>
      <c r="AC354" s="1212"/>
      <c r="AD354" s="1213"/>
      <c r="AE354" s="1211"/>
      <c r="AF354" s="1212"/>
      <c r="AG354" s="1213"/>
      <c r="AH354" s="1211"/>
      <c r="AI354" s="1212"/>
      <c r="AJ354" s="1213"/>
      <c r="AK354" s="1211"/>
      <c r="AL354" s="1212"/>
      <c r="AM354" s="1213"/>
      <c r="AN354" s="1211"/>
      <c r="AO354" s="1212"/>
      <c r="AP354" s="1213"/>
      <c r="AQ354" s="1211"/>
      <c r="AR354" s="1212"/>
      <c r="AS354" s="1213"/>
      <c r="AT354" s="1211"/>
      <c r="AU354" s="1212"/>
      <c r="AV354" s="1213"/>
      <c r="AW354" s="1202"/>
      <c r="AX354" s="1203"/>
      <c r="AY354" s="1204"/>
      <c r="AZ354" s="1193"/>
      <c r="BA354" s="1194"/>
      <c r="BB354" s="1194"/>
      <c r="BC354" s="1194"/>
      <c r="BD354" s="1195"/>
    </row>
    <row r="355" spans="1:56" ht="10.5" customHeight="1">
      <c r="A355" s="1263" t="s">
        <v>692</v>
      </c>
      <c r="B355" s="1263" t="s">
        <v>379</v>
      </c>
      <c r="C355" s="1226" t="s">
        <v>380</v>
      </c>
      <c r="D355" s="1227"/>
      <c r="E355" s="1227"/>
      <c r="F355" s="1227"/>
      <c r="G355" s="1228"/>
      <c r="H355" s="1214" t="s">
        <v>381</v>
      </c>
      <c r="I355" s="1215"/>
      <c r="J355" s="1215"/>
      <c r="K355" s="1215"/>
      <c r="L355" s="1215"/>
      <c r="M355" s="1215"/>
      <c r="N355" s="1215"/>
      <c r="O355" s="1215"/>
      <c r="P355" s="1215"/>
      <c r="Q355" s="1215"/>
      <c r="R355" s="1215"/>
      <c r="S355" s="1215"/>
      <c r="T355" s="1215"/>
      <c r="U355" s="1215"/>
      <c r="V355" s="1215"/>
      <c r="W355" s="1215"/>
      <c r="X355" s="1216"/>
      <c r="Y355" s="1205"/>
      <c r="Z355" s="1206"/>
      <c r="AA355" s="1207"/>
      <c r="AB355" s="1205"/>
      <c r="AC355" s="1206"/>
      <c r="AD355" s="1207"/>
      <c r="AE355" s="1205"/>
      <c r="AF355" s="1206"/>
      <c r="AG355" s="1207"/>
      <c r="AH355" s="1205"/>
      <c r="AI355" s="1206"/>
      <c r="AJ355" s="1207"/>
      <c r="AK355" s="1205"/>
      <c r="AL355" s="1206"/>
      <c r="AM355" s="1207"/>
      <c r="AN355" s="1205"/>
      <c r="AO355" s="1206"/>
      <c r="AP355" s="1207"/>
      <c r="AQ355" s="1205"/>
      <c r="AR355" s="1206"/>
      <c r="AS355" s="1207"/>
      <c r="AT355" s="1205"/>
      <c r="AU355" s="1206"/>
      <c r="AV355" s="1207"/>
      <c r="AW355" s="1196"/>
      <c r="AX355" s="1197"/>
      <c r="AY355" s="1198"/>
      <c r="AZ355" s="1187"/>
      <c r="BA355" s="1188"/>
      <c r="BB355" s="1188"/>
      <c r="BC355" s="1188"/>
      <c r="BD355" s="1189"/>
    </row>
    <row r="356" spans="1:56" ht="10.5" customHeight="1">
      <c r="A356" s="1263"/>
      <c r="B356" s="1263"/>
      <c r="C356" s="1229"/>
      <c r="D356" s="1230"/>
      <c r="E356" s="1230"/>
      <c r="F356" s="1230"/>
      <c r="G356" s="1231"/>
      <c r="H356" s="1217"/>
      <c r="I356" s="1218"/>
      <c r="J356" s="1218"/>
      <c r="K356" s="1218"/>
      <c r="L356" s="1218"/>
      <c r="M356" s="1218"/>
      <c r="N356" s="1218"/>
      <c r="O356" s="1218"/>
      <c r="P356" s="1218"/>
      <c r="Q356" s="1218"/>
      <c r="R356" s="1218"/>
      <c r="S356" s="1218"/>
      <c r="T356" s="1218"/>
      <c r="U356" s="1218"/>
      <c r="V356" s="1218"/>
      <c r="W356" s="1218"/>
      <c r="X356" s="1219"/>
      <c r="Y356" s="1208" t="s">
        <v>338</v>
      </c>
      <c r="Z356" s="1209"/>
      <c r="AA356" s="1210"/>
      <c r="AB356" s="1208" t="s">
        <v>338</v>
      </c>
      <c r="AC356" s="1209"/>
      <c r="AD356" s="1210"/>
      <c r="AE356" s="1208" t="s">
        <v>439</v>
      </c>
      <c r="AF356" s="1209"/>
      <c r="AG356" s="1210"/>
      <c r="AH356" s="1208" t="s">
        <v>439</v>
      </c>
      <c r="AI356" s="1209"/>
      <c r="AJ356" s="1210"/>
      <c r="AK356" s="1208" t="s">
        <v>439</v>
      </c>
      <c r="AL356" s="1209"/>
      <c r="AM356" s="1210"/>
      <c r="AN356" s="1208" t="s">
        <v>439</v>
      </c>
      <c r="AO356" s="1209"/>
      <c r="AP356" s="1210"/>
      <c r="AQ356" s="1208" t="s">
        <v>439</v>
      </c>
      <c r="AR356" s="1209"/>
      <c r="AS356" s="1210"/>
      <c r="AT356" s="1208" t="s">
        <v>439</v>
      </c>
      <c r="AU356" s="1209"/>
      <c r="AV356" s="1210"/>
      <c r="AW356" s="1199"/>
      <c r="AX356" s="1200"/>
      <c r="AY356" s="1201"/>
      <c r="AZ356" s="1190"/>
      <c r="BA356" s="1191"/>
      <c r="BB356" s="1191"/>
      <c r="BC356" s="1191"/>
      <c r="BD356" s="1192"/>
    </row>
    <row r="357" spans="1:56" ht="10.5" customHeight="1">
      <c r="A357" s="1263"/>
      <c r="B357" s="1263"/>
      <c r="C357" s="1229"/>
      <c r="D357" s="1230"/>
      <c r="E357" s="1230"/>
      <c r="F357" s="1230"/>
      <c r="G357" s="1231"/>
      <c r="H357" s="1220"/>
      <c r="I357" s="1221"/>
      <c r="J357" s="1221"/>
      <c r="K357" s="1221"/>
      <c r="L357" s="1221"/>
      <c r="M357" s="1221"/>
      <c r="N357" s="1221"/>
      <c r="O357" s="1221"/>
      <c r="P357" s="1221"/>
      <c r="Q357" s="1221"/>
      <c r="R357" s="1221"/>
      <c r="S357" s="1221"/>
      <c r="T357" s="1221"/>
      <c r="U357" s="1221"/>
      <c r="V357" s="1221"/>
      <c r="W357" s="1221"/>
      <c r="X357" s="1222"/>
      <c r="Y357" s="1211"/>
      <c r="Z357" s="1212"/>
      <c r="AA357" s="1213"/>
      <c r="AB357" s="1211"/>
      <c r="AC357" s="1212"/>
      <c r="AD357" s="1213"/>
      <c r="AE357" s="1211"/>
      <c r="AF357" s="1212"/>
      <c r="AG357" s="1213"/>
      <c r="AH357" s="1211"/>
      <c r="AI357" s="1212"/>
      <c r="AJ357" s="1213"/>
      <c r="AK357" s="1211"/>
      <c r="AL357" s="1212"/>
      <c r="AM357" s="1213"/>
      <c r="AN357" s="1211"/>
      <c r="AO357" s="1212"/>
      <c r="AP357" s="1213"/>
      <c r="AQ357" s="1211"/>
      <c r="AR357" s="1212"/>
      <c r="AS357" s="1213"/>
      <c r="AT357" s="1211"/>
      <c r="AU357" s="1212"/>
      <c r="AV357" s="1213"/>
      <c r="AW357" s="1202"/>
      <c r="AX357" s="1203"/>
      <c r="AY357" s="1204"/>
      <c r="AZ357" s="1193"/>
      <c r="BA357" s="1194"/>
      <c r="BB357" s="1194"/>
      <c r="BC357" s="1194"/>
      <c r="BD357" s="1195"/>
    </row>
    <row r="358" spans="1:56" ht="10.5" customHeight="1">
      <c r="A358" s="1263"/>
      <c r="B358" s="1263"/>
      <c r="C358" s="1229"/>
      <c r="D358" s="1230"/>
      <c r="E358" s="1230"/>
      <c r="F358" s="1230"/>
      <c r="G358" s="1231"/>
      <c r="H358" s="1226" t="s">
        <v>382</v>
      </c>
      <c r="I358" s="1227"/>
      <c r="J358" s="1227"/>
      <c r="K358" s="1227"/>
      <c r="L358" s="1227"/>
      <c r="M358" s="1227"/>
      <c r="N358" s="1227"/>
      <c r="O358" s="1227"/>
      <c r="P358" s="1227"/>
      <c r="Q358" s="1227"/>
      <c r="R358" s="1227"/>
      <c r="S358" s="1227"/>
      <c r="T358" s="1227"/>
      <c r="U358" s="1227"/>
      <c r="V358" s="1227"/>
      <c r="W358" s="1227"/>
      <c r="X358" s="1228"/>
      <c r="Y358" s="1205"/>
      <c r="Z358" s="1206"/>
      <c r="AA358" s="1207"/>
      <c r="AB358" s="1205"/>
      <c r="AC358" s="1206"/>
      <c r="AD358" s="1207"/>
      <c r="AE358" s="1205"/>
      <c r="AF358" s="1206"/>
      <c r="AG358" s="1207"/>
      <c r="AH358" s="1205"/>
      <c r="AI358" s="1206"/>
      <c r="AJ358" s="1207"/>
      <c r="AK358" s="1205"/>
      <c r="AL358" s="1206"/>
      <c r="AM358" s="1207"/>
      <c r="AN358" s="1205"/>
      <c r="AO358" s="1206"/>
      <c r="AP358" s="1207"/>
      <c r="AQ358" s="1205"/>
      <c r="AR358" s="1206"/>
      <c r="AS358" s="1207"/>
      <c r="AT358" s="1205"/>
      <c r="AU358" s="1206"/>
      <c r="AV358" s="1207"/>
      <c r="AW358" s="1196"/>
      <c r="AX358" s="1197"/>
      <c r="AY358" s="1198"/>
      <c r="AZ358" s="1187"/>
      <c r="BA358" s="1188"/>
      <c r="BB358" s="1188"/>
      <c r="BC358" s="1188"/>
      <c r="BD358" s="1189"/>
    </row>
    <row r="359" spans="1:56" ht="10.5" customHeight="1">
      <c r="A359" s="1263"/>
      <c r="B359" s="1263"/>
      <c r="C359" s="1229"/>
      <c r="D359" s="1230"/>
      <c r="E359" s="1230"/>
      <c r="F359" s="1230"/>
      <c r="G359" s="1231"/>
      <c r="H359" s="1229"/>
      <c r="I359" s="1230"/>
      <c r="J359" s="1230"/>
      <c r="K359" s="1230"/>
      <c r="L359" s="1230"/>
      <c r="M359" s="1230"/>
      <c r="N359" s="1230"/>
      <c r="O359" s="1230"/>
      <c r="P359" s="1230"/>
      <c r="Q359" s="1230"/>
      <c r="R359" s="1230"/>
      <c r="S359" s="1230"/>
      <c r="T359" s="1230"/>
      <c r="U359" s="1230"/>
      <c r="V359" s="1230"/>
      <c r="W359" s="1230"/>
      <c r="X359" s="1231"/>
      <c r="Y359" s="1208" t="s">
        <v>338</v>
      </c>
      <c r="Z359" s="1209"/>
      <c r="AA359" s="1210"/>
      <c r="AB359" s="1208" t="s">
        <v>338</v>
      </c>
      <c r="AC359" s="1209"/>
      <c r="AD359" s="1210"/>
      <c r="AE359" s="1208" t="s">
        <v>439</v>
      </c>
      <c r="AF359" s="1209"/>
      <c r="AG359" s="1210"/>
      <c r="AH359" s="1208" t="s">
        <v>439</v>
      </c>
      <c r="AI359" s="1209"/>
      <c r="AJ359" s="1210"/>
      <c r="AK359" s="1208" t="s">
        <v>439</v>
      </c>
      <c r="AL359" s="1209"/>
      <c r="AM359" s="1210"/>
      <c r="AN359" s="1208" t="s">
        <v>439</v>
      </c>
      <c r="AO359" s="1209"/>
      <c r="AP359" s="1210"/>
      <c r="AQ359" s="1208" t="s">
        <v>439</v>
      </c>
      <c r="AR359" s="1209"/>
      <c r="AS359" s="1210"/>
      <c r="AT359" s="1208" t="s">
        <v>439</v>
      </c>
      <c r="AU359" s="1209"/>
      <c r="AV359" s="1210"/>
      <c r="AW359" s="1199"/>
      <c r="AX359" s="1200"/>
      <c r="AY359" s="1201"/>
      <c r="AZ359" s="1190"/>
      <c r="BA359" s="1191"/>
      <c r="BB359" s="1191"/>
      <c r="BC359" s="1191"/>
      <c r="BD359" s="1192"/>
    </row>
    <row r="360" spans="1:56" ht="10.5" customHeight="1">
      <c r="A360" s="1263"/>
      <c r="B360" s="1263"/>
      <c r="C360" s="1232"/>
      <c r="D360" s="1233"/>
      <c r="E360" s="1233"/>
      <c r="F360" s="1233"/>
      <c r="G360" s="1234"/>
      <c r="H360" s="1232"/>
      <c r="I360" s="1233"/>
      <c r="J360" s="1233"/>
      <c r="K360" s="1233"/>
      <c r="L360" s="1233"/>
      <c r="M360" s="1233"/>
      <c r="N360" s="1233"/>
      <c r="O360" s="1233"/>
      <c r="P360" s="1233"/>
      <c r="Q360" s="1233"/>
      <c r="R360" s="1233"/>
      <c r="S360" s="1233"/>
      <c r="T360" s="1233"/>
      <c r="U360" s="1233"/>
      <c r="V360" s="1233"/>
      <c r="W360" s="1233"/>
      <c r="X360" s="1234"/>
      <c r="Y360" s="1211"/>
      <c r="Z360" s="1212"/>
      <c r="AA360" s="1213"/>
      <c r="AB360" s="1211"/>
      <c r="AC360" s="1212"/>
      <c r="AD360" s="1213"/>
      <c r="AE360" s="1211"/>
      <c r="AF360" s="1212"/>
      <c r="AG360" s="1213"/>
      <c r="AH360" s="1211"/>
      <c r="AI360" s="1212"/>
      <c r="AJ360" s="1213"/>
      <c r="AK360" s="1211"/>
      <c r="AL360" s="1212"/>
      <c r="AM360" s="1213"/>
      <c r="AN360" s="1211"/>
      <c r="AO360" s="1212"/>
      <c r="AP360" s="1213"/>
      <c r="AQ360" s="1211"/>
      <c r="AR360" s="1212"/>
      <c r="AS360" s="1213"/>
      <c r="AT360" s="1211"/>
      <c r="AU360" s="1212"/>
      <c r="AV360" s="1213"/>
      <c r="AW360" s="1202"/>
      <c r="AX360" s="1203"/>
      <c r="AY360" s="1204"/>
      <c r="AZ360" s="1193"/>
      <c r="BA360" s="1194"/>
      <c r="BB360" s="1194"/>
      <c r="BC360" s="1194"/>
      <c r="BD360" s="1195"/>
    </row>
    <row r="361" spans="1:56" ht="10.5" customHeight="1">
      <c r="A361" s="1263"/>
      <c r="B361" s="1263"/>
      <c r="C361" s="1254" t="s">
        <v>383</v>
      </c>
      <c r="D361" s="1255"/>
      <c r="E361" s="1255"/>
      <c r="F361" s="1255"/>
      <c r="G361" s="1256"/>
      <c r="H361" s="1226" t="s">
        <v>407</v>
      </c>
      <c r="I361" s="1227"/>
      <c r="J361" s="1227"/>
      <c r="K361" s="1227"/>
      <c r="L361" s="1227"/>
      <c r="M361" s="1227"/>
      <c r="N361" s="1227"/>
      <c r="O361" s="1227"/>
      <c r="P361" s="1227"/>
      <c r="Q361" s="1227"/>
      <c r="R361" s="1227"/>
      <c r="S361" s="1227"/>
      <c r="T361" s="1227"/>
      <c r="U361" s="1227"/>
      <c r="V361" s="1227"/>
      <c r="W361" s="1227"/>
      <c r="X361" s="1228"/>
      <c r="Y361" s="1205"/>
      <c r="Z361" s="1206"/>
      <c r="AA361" s="1207"/>
      <c r="AB361" s="1205"/>
      <c r="AC361" s="1206"/>
      <c r="AD361" s="1207"/>
      <c r="AE361" s="1205"/>
      <c r="AF361" s="1206"/>
      <c r="AG361" s="1207"/>
      <c r="AH361" s="1205"/>
      <c r="AI361" s="1206"/>
      <c r="AJ361" s="1207"/>
      <c r="AK361" s="1205"/>
      <c r="AL361" s="1206"/>
      <c r="AM361" s="1207"/>
      <c r="AN361" s="1205"/>
      <c r="AO361" s="1206"/>
      <c r="AP361" s="1207"/>
      <c r="AQ361" s="1205"/>
      <c r="AR361" s="1206"/>
      <c r="AS361" s="1207"/>
      <c r="AT361" s="1205"/>
      <c r="AU361" s="1206"/>
      <c r="AV361" s="1207"/>
      <c r="AW361" s="1196"/>
      <c r="AX361" s="1197"/>
      <c r="AY361" s="1198"/>
      <c r="AZ361" s="1187"/>
      <c r="BA361" s="1188"/>
      <c r="BB361" s="1188"/>
      <c r="BC361" s="1188"/>
      <c r="BD361" s="1189"/>
    </row>
    <row r="362" spans="1:56" ht="10.5" customHeight="1">
      <c r="A362" s="1263"/>
      <c r="B362" s="1263"/>
      <c r="C362" s="1257"/>
      <c r="D362" s="1258"/>
      <c r="E362" s="1258"/>
      <c r="F362" s="1258"/>
      <c r="G362" s="1259"/>
      <c r="H362" s="1229"/>
      <c r="I362" s="1230"/>
      <c r="J362" s="1230"/>
      <c r="K362" s="1230"/>
      <c r="L362" s="1230"/>
      <c r="M362" s="1230"/>
      <c r="N362" s="1230"/>
      <c r="O362" s="1230"/>
      <c r="P362" s="1230"/>
      <c r="Q362" s="1230"/>
      <c r="R362" s="1230"/>
      <c r="S362" s="1230"/>
      <c r="T362" s="1230"/>
      <c r="U362" s="1230"/>
      <c r="V362" s="1230"/>
      <c r="W362" s="1230"/>
      <c r="X362" s="1231"/>
      <c r="Y362" s="1208" t="s">
        <v>338</v>
      </c>
      <c r="Z362" s="1209"/>
      <c r="AA362" s="1210"/>
      <c r="AB362" s="1208" t="s">
        <v>338</v>
      </c>
      <c r="AC362" s="1209"/>
      <c r="AD362" s="1210"/>
      <c r="AE362" s="1208" t="s">
        <v>439</v>
      </c>
      <c r="AF362" s="1209"/>
      <c r="AG362" s="1210"/>
      <c r="AH362" s="1208" t="s">
        <v>439</v>
      </c>
      <c r="AI362" s="1209"/>
      <c r="AJ362" s="1210"/>
      <c r="AK362" s="1208" t="s">
        <v>439</v>
      </c>
      <c r="AL362" s="1209"/>
      <c r="AM362" s="1210"/>
      <c r="AN362" s="1208" t="s">
        <v>439</v>
      </c>
      <c r="AO362" s="1209"/>
      <c r="AP362" s="1210"/>
      <c r="AQ362" s="1208" t="s">
        <v>439</v>
      </c>
      <c r="AR362" s="1209"/>
      <c r="AS362" s="1210"/>
      <c r="AT362" s="1208" t="s">
        <v>439</v>
      </c>
      <c r="AU362" s="1209"/>
      <c r="AV362" s="1210"/>
      <c r="AW362" s="1199"/>
      <c r="AX362" s="1200"/>
      <c r="AY362" s="1201"/>
      <c r="AZ362" s="1190"/>
      <c r="BA362" s="1191"/>
      <c r="BB362" s="1191"/>
      <c r="BC362" s="1191"/>
      <c r="BD362" s="1192"/>
    </row>
    <row r="363" spans="1:56" ht="10.5" customHeight="1">
      <c r="A363" s="1263"/>
      <c r="B363" s="1263"/>
      <c r="C363" s="1257"/>
      <c r="D363" s="1258"/>
      <c r="E363" s="1258"/>
      <c r="F363" s="1258"/>
      <c r="G363" s="1259"/>
      <c r="H363" s="1232"/>
      <c r="I363" s="1233"/>
      <c r="J363" s="1233"/>
      <c r="K363" s="1233"/>
      <c r="L363" s="1233"/>
      <c r="M363" s="1233"/>
      <c r="N363" s="1233"/>
      <c r="O363" s="1233"/>
      <c r="P363" s="1233"/>
      <c r="Q363" s="1233"/>
      <c r="R363" s="1233"/>
      <c r="S363" s="1233"/>
      <c r="T363" s="1233"/>
      <c r="U363" s="1233"/>
      <c r="V363" s="1233"/>
      <c r="W363" s="1233"/>
      <c r="X363" s="1234"/>
      <c r="Y363" s="1211"/>
      <c r="Z363" s="1212"/>
      <c r="AA363" s="1213"/>
      <c r="AB363" s="1211"/>
      <c r="AC363" s="1212"/>
      <c r="AD363" s="1213"/>
      <c r="AE363" s="1211"/>
      <c r="AF363" s="1212"/>
      <c r="AG363" s="1213"/>
      <c r="AH363" s="1211"/>
      <c r="AI363" s="1212"/>
      <c r="AJ363" s="1213"/>
      <c r="AK363" s="1211"/>
      <c r="AL363" s="1212"/>
      <c r="AM363" s="1213"/>
      <c r="AN363" s="1211"/>
      <c r="AO363" s="1212"/>
      <c r="AP363" s="1213"/>
      <c r="AQ363" s="1211"/>
      <c r="AR363" s="1212"/>
      <c r="AS363" s="1213"/>
      <c r="AT363" s="1211"/>
      <c r="AU363" s="1212"/>
      <c r="AV363" s="1213"/>
      <c r="AW363" s="1202"/>
      <c r="AX363" s="1203"/>
      <c r="AY363" s="1204"/>
      <c r="AZ363" s="1193"/>
      <c r="BA363" s="1194"/>
      <c r="BB363" s="1194"/>
      <c r="BC363" s="1194"/>
      <c r="BD363" s="1195"/>
    </row>
    <row r="364" spans="1:56" ht="10.5" customHeight="1">
      <c r="A364" s="1263"/>
      <c r="B364" s="1263"/>
      <c r="C364" s="1257"/>
      <c r="D364" s="1258"/>
      <c r="E364" s="1258"/>
      <c r="F364" s="1258"/>
      <c r="G364" s="1259"/>
      <c r="H364" s="1226" t="s">
        <v>384</v>
      </c>
      <c r="I364" s="1227"/>
      <c r="J364" s="1227"/>
      <c r="K364" s="1227"/>
      <c r="L364" s="1227"/>
      <c r="M364" s="1227"/>
      <c r="N364" s="1227"/>
      <c r="O364" s="1227"/>
      <c r="P364" s="1227"/>
      <c r="Q364" s="1227"/>
      <c r="R364" s="1227"/>
      <c r="S364" s="1227"/>
      <c r="T364" s="1227"/>
      <c r="U364" s="1227"/>
      <c r="V364" s="1227"/>
      <c r="W364" s="1227"/>
      <c r="X364" s="1228"/>
      <c r="Y364" s="1205"/>
      <c r="Z364" s="1206"/>
      <c r="AA364" s="1207"/>
      <c r="AB364" s="1205"/>
      <c r="AC364" s="1206"/>
      <c r="AD364" s="1207"/>
      <c r="AE364" s="1205"/>
      <c r="AF364" s="1206"/>
      <c r="AG364" s="1207"/>
      <c r="AH364" s="1205"/>
      <c r="AI364" s="1206"/>
      <c r="AJ364" s="1207"/>
      <c r="AK364" s="1205"/>
      <c r="AL364" s="1206"/>
      <c r="AM364" s="1207"/>
      <c r="AN364" s="1205"/>
      <c r="AO364" s="1206"/>
      <c r="AP364" s="1207"/>
      <c r="AQ364" s="1205"/>
      <c r="AR364" s="1206"/>
      <c r="AS364" s="1207"/>
      <c r="AT364" s="1205"/>
      <c r="AU364" s="1206"/>
      <c r="AV364" s="1207"/>
      <c r="AW364" s="1196"/>
      <c r="AX364" s="1197"/>
      <c r="AY364" s="1198"/>
      <c r="AZ364" s="1187"/>
      <c r="BA364" s="1188"/>
      <c r="BB364" s="1188"/>
      <c r="BC364" s="1188"/>
      <c r="BD364" s="1189"/>
    </row>
    <row r="365" spans="1:56" ht="10.5" customHeight="1">
      <c r="A365" s="1263"/>
      <c r="B365" s="1263"/>
      <c r="C365" s="1257"/>
      <c r="D365" s="1258"/>
      <c r="E365" s="1258"/>
      <c r="F365" s="1258"/>
      <c r="G365" s="1259"/>
      <c r="H365" s="1229"/>
      <c r="I365" s="1230"/>
      <c r="J365" s="1230"/>
      <c r="K365" s="1230"/>
      <c r="L365" s="1230"/>
      <c r="M365" s="1230"/>
      <c r="N365" s="1230"/>
      <c r="O365" s="1230"/>
      <c r="P365" s="1230"/>
      <c r="Q365" s="1230"/>
      <c r="R365" s="1230"/>
      <c r="S365" s="1230"/>
      <c r="T365" s="1230"/>
      <c r="U365" s="1230"/>
      <c r="V365" s="1230"/>
      <c r="W365" s="1230"/>
      <c r="X365" s="1231"/>
      <c r="Y365" s="1208" t="s">
        <v>338</v>
      </c>
      <c r="Z365" s="1209"/>
      <c r="AA365" s="1210"/>
      <c r="AB365" s="1208" t="s">
        <v>338</v>
      </c>
      <c r="AC365" s="1209"/>
      <c r="AD365" s="1210"/>
      <c r="AE365" s="1208" t="s">
        <v>439</v>
      </c>
      <c r="AF365" s="1209"/>
      <c r="AG365" s="1210"/>
      <c r="AH365" s="1208" t="s">
        <v>439</v>
      </c>
      <c r="AI365" s="1209"/>
      <c r="AJ365" s="1210"/>
      <c r="AK365" s="1208" t="s">
        <v>439</v>
      </c>
      <c r="AL365" s="1209"/>
      <c r="AM365" s="1210"/>
      <c r="AN365" s="1208" t="s">
        <v>439</v>
      </c>
      <c r="AO365" s="1209"/>
      <c r="AP365" s="1210"/>
      <c r="AQ365" s="1208" t="s">
        <v>439</v>
      </c>
      <c r="AR365" s="1209"/>
      <c r="AS365" s="1210"/>
      <c r="AT365" s="1208" t="s">
        <v>439</v>
      </c>
      <c r="AU365" s="1209"/>
      <c r="AV365" s="1210"/>
      <c r="AW365" s="1199"/>
      <c r="AX365" s="1200"/>
      <c r="AY365" s="1201"/>
      <c r="AZ365" s="1190"/>
      <c r="BA365" s="1191"/>
      <c r="BB365" s="1191"/>
      <c r="BC365" s="1191"/>
      <c r="BD365" s="1192"/>
    </row>
    <row r="366" spans="1:56" ht="10.5" customHeight="1">
      <c r="A366" s="1263"/>
      <c r="B366" s="1263"/>
      <c r="C366" s="1260"/>
      <c r="D366" s="1261"/>
      <c r="E366" s="1261"/>
      <c r="F366" s="1261"/>
      <c r="G366" s="1262"/>
      <c r="H366" s="1232"/>
      <c r="I366" s="1233"/>
      <c r="J366" s="1233"/>
      <c r="K366" s="1233"/>
      <c r="L366" s="1233"/>
      <c r="M366" s="1233"/>
      <c r="N366" s="1233"/>
      <c r="O366" s="1233"/>
      <c r="P366" s="1233"/>
      <c r="Q366" s="1233"/>
      <c r="R366" s="1233"/>
      <c r="S366" s="1233"/>
      <c r="T366" s="1233"/>
      <c r="U366" s="1233"/>
      <c r="V366" s="1233"/>
      <c r="W366" s="1233"/>
      <c r="X366" s="1234"/>
      <c r="Y366" s="1211"/>
      <c r="Z366" s="1212"/>
      <c r="AA366" s="1213"/>
      <c r="AB366" s="1211"/>
      <c r="AC366" s="1212"/>
      <c r="AD366" s="1213"/>
      <c r="AE366" s="1211"/>
      <c r="AF366" s="1212"/>
      <c r="AG366" s="1213"/>
      <c r="AH366" s="1211"/>
      <c r="AI366" s="1212"/>
      <c r="AJ366" s="1213"/>
      <c r="AK366" s="1211"/>
      <c r="AL366" s="1212"/>
      <c r="AM366" s="1213"/>
      <c r="AN366" s="1211"/>
      <c r="AO366" s="1212"/>
      <c r="AP366" s="1213"/>
      <c r="AQ366" s="1211"/>
      <c r="AR366" s="1212"/>
      <c r="AS366" s="1213"/>
      <c r="AT366" s="1211"/>
      <c r="AU366" s="1212"/>
      <c r="AV366" s="1213"/>
      <c r="AW366" s="1202"/>
      <c r="AX366" s="1203"/>
      <c r="AY366" s="1204"/>
      <c r="AZ366" s="1193"/>
      <c r="BA366" s="1194"/>
      <c r="BB366" s="1194"/>
      <c r="BC366" s="1194"/>
      <c r="BD366" s="1195"/>
    </row>
    <row r="367" spans="1:56" ht="10.5" customHeight="1">
      <c r="A367" s="228"/>
      <c r="B367" s="229"/>
      <c r="C367" s="229"/>
      <c r="D367" s="229"/>
      <c r="E367" s="229"/>
      <c r="F367" s="229"/>
      <c r="G367" s="229"/>
      <c r="H367" s="1181" t="s">
        <v>348</v>
      </c>
      <c r="I367" s="1181"/>
      <c r="J367" s="1181"/>
      <c r="K367" s="1181"/>
      <c r="L367" s="1181"/>
      <c r="M367" s="1181"/>
      <c r="N367" s="1181"/>
      <c r="O367" s="1181"/>
      <c r="P367" s="1181"/>
      <c r="Q367" s="1181"/>
      <c r="R367" s="1181"/>
      <c r="S367" s="1181"/>
      <c r="T367" s="1181"/>
      <c r="U367" s="1181"/>
      <c r="V367" s="1181"/>
      <c r="W367" s="1181"/>
      <c r="X367" s="1181"/>
      <c r="Y367" s="1181"/>
      <c r="Z367" s="1181"/>
      <c r="AA367" s="1181"/>
      <c r="AB367" s="1181"/>
      <c r="AC367" s="1181"/>
      <c r="AD367" s="1181"/>
      <c r="AE367" s="1181"/>
      <c r="AF367" s="1181"/>
      <c r="AG367" s="1181"/>
      <c r="AH367" s="1181"/>
      <c r="AI367" s="1181"/>
      <c r="AJ367" s="1181"/>
      <c r="AK367" s="1181"/>
      <c r="AL367" s="1181"/>
      <c r="AM367" s="1181"/>
      <c r="AN367" s="1181"/>
      <c r="AO367" s="1181"/>
      <c r="AP367" s="1181"/>
      <c r="AQ367" s="1181"/>
      <c r="AR367" s="1181"/>
      <c r="AS367" s="1181"/>
      <c r="AT367" s="1181"/>
      <c r="AU367" s="1181"/>
      <c r="AV367" s="229"/>
      <c r="AW367" s="229"/>
      <c r="AX367" s="233"/>
      <c r="AY367" s="233"/>
      <c r="AZ367" s="233"/>
      <c r="BA367" s="233"/>
      <c r="BB367" s="233"/>
      <c r="BC367" s="233"/>
      <c r="BD367" s="230" t="s">
        <v>1049</v>
      </c>
    </row>
    <row r="368" spans="1:56" ht="10.5" customHeight="1">
      <c r="A368" s="232"/>
      <c r="B368" s="232"/>
      <c r="C368" s="232"/>
      <c r="D368" s="232"/>
      <c r="E368" s="232"/>
      <c r="F368" s="232"/>
      <c r="G368" s="232"/>
      <c r="H368" s="1181"/>
      <c r="I368" s="1181"/>
      <c r="J368" s="1181"/>
      <c r="K368" s="1181"/>
      <c r="L368" s="1181"/>
      <c r="M368" s="1181"/>
      <c r="N368" s="1181"/>
      <c r="O368" s="1181"/>
      <c r="P368" s="1181"/>
      <c r="Q368" s="1181"/>
      <c r="R368" s="1181"/>
      <c r="S368" s="1181"/>
      <c r="T368" s="1181"/>
      <c r="U368" s="1181"/>
      <c r="V368" s="1181"/>
      <c r="W368" s="1181"/>
      <c r="X368" s="1181"/>
      <c r="Y368" s="1181"/>
      <c r="Z368" s="1181"/>
      <c r="AA368" s="1181"/>
      <c r="AB368" s="1181"/>
      <c r="AC368" s="1181"/>
      <c r="AD368" s="1181"/>
      <c r="AE368" s="1181"/>
      <c r="AF368" s="1181"/>
      <c r="AG368" s="1181"/>
      <c r="AH368" s="1181"/>
      <c r="AI368" s="1181"/>
      <c r="AJ368" s="1181"/>
      <c r="AK368" s="1181"/>
      <c r="AL368" s="1181"/>
      <c r="AM368" s="1181"/>
      <c r="AN368" s="1181"/>
      <c r="AO368" s="1181"/>
      <c r="AP368" s="1181"/>
      <c r="AQ368" s="1181"/>
      <c r="AR368" s="1181"/>
      <c r="AS368" s="1181"/>
      <c r="AT368" s="1181"/>
      <c r="AU368" s="1181"/>
      <c r="AV368" s="228"/>
      <c r="AW368" s="228"/>
      <c r="AY368" s="228"/>
      <c r="AZ368" s="228"/>
      <c r="BA368" s="228"/>
      <c r="BB368" s="228"/>
      <c r="BC368" s="228"/>
      <c r="BD368" s="230" t="s">
        <v>1053</v>
      </c>
    </row>
    <row r="369" spans="1:56" ht="10.5" customHeight="1">
      <c r="A369" s="1250" t="s">
        <v>353</v>
      </c>
      <c r="B369" s="1250" t="s">
        <v>679</v>
      </c>
      <c r="C369" s="1182" t="s">
        <v>355</v>
      </c>
      <c r="D369" s="1182"/>
      <c r="E369" s="1182"/>
      <c r="F369" s="1182"/>
      <c r="G369" s="1182"/>
      <c r="H369" s="1183" t="s">
        <v>356</v>
      </c>
      <c r="I369" s="1183"/>
      <c r="J369" s="1183"/>
      <c r="K369" s="1183"/>
      <c r="L369" s="1183"/>
      <c r="M369" s="1183"/>
      <c r="N369" s="1183"/>
      <c r="O369" s="1183"/>
      <c r="P369" s="1183"/>
      <c r="Q369" s="1183"/>
      <c r="R369" s="1183"/>
      <c r="S369" s="1183"/>
      <c r="T369" s="1183"/>
      <c r="U369" s="1183"/>
      <c r="V369" s="1183"/>
      <c r="W369" s="1183"/>
      <c r="X369" s="1183"/>
      <c r="Y369" s="1184" t="s">
        <v>354</v>
      </c>
      <c r="Z369" s="1184"/>
      <c r="AA369" s="1184"/>
      <c r="AB369" s="1184"/>
      <c r="AC369" s="1184"/>
      <c r="AD369" s="1184"/>
      <c r="AE369" s="1184"/>
      <c r="AF369" s="1184"/>
      <c r="AG369" s="1184"/>
      <c r="AH369" s="1184"/>
      <c r="AI369" s="1184"/>
      <c r="AJ369" s="1184"/>
      <c r="AK369" s="1184"/>
      <c r="AL369" s="1184"/>
      <c r="AM369" s="1184"/>
      <c r="AN369" s="1184"/>
      <c r="AO369" s="1184"/>
      <c r="AP369" s="1184"/>
      <c r="AQ369" s="1184"/>
      <c r="AR369" s="1184"/>
      <c r="AS369" s="1184"/>
      <c r="AT369" s="1184"/>
      <c r="AU369" s="1184"/>
      <c r="AV369" s="1184"/>
      <c r="AW369" s="1184"/>
      <c r="AX369" s="1184"/>
      <c r="AY369" s="1184"/>
      <c r="AZ369" s="1185" t="s">
        <v>689</v>
      </c>
      <c r="BA369" s="1185"/>
      <c r="BB369" s="1185"/>
      <c r="BC369" s="1185"/>
      <c r="BD369" s="1185"/>
    </row>
    <row r="370" spans="1:56" ht="10.5" customHeight="1">
      <c r="A370" s="1250"/>
      <c r="B370" s="1250"/>
      <c r="C370" s="1182"/>
      <c r="D370" s="1182"/>
      <c r="E370" s="1182"/>
      <c r="F370" s="1182"/>
      <c r="G370" s="1182"/>
      <c r="H370" s="1183"/>
      <c r="I370" s="1183"/>
      <c r="J370" s="1183"/>
      <c r="K370" s="1183"/>
      <c r="L370" s="1183"/>
      <c r="M370" s="1183"/>
      <c r="N370" s="1183"/>
      <c r="O370" s="1183"/>
      <c r="P370" s="1183"/>
      <c r="Q370" s="1183"/>
      <c r="R370" s="1183"/>
      <c r="S370" s="1183"/>
      <c r="T370" s="1183"/>
      <c r="U370" s="1183"/>
      <c r="V370" s="1183"/>
      <c r="W370" s="1183"/>
      <c r="X370" s="1183"/>
      <c r="Y370" s="1272" t="s">
        <v>688</v>
      </c>
      <c r="Z370" s="1273"/>
      <c r="AA370" s="1273"/>
      <c r="AB370" s="1273"/>
      <c r="AC370" s="1273"/>
      <c r="AD370" s="1273"/>
      <c r="AE370" s="1273"/>
      <c r="AF370" s="1273"/>
      <c r="AG370" s="1273"/>
      <c r="AH370" s="1273"/>
      <c r="AI370" s="1273"/>
      <c r="AJ370" s="1273"/>
      <c r="AK370" s="1273"/>
      <c r="AL370" s="1273"/>
      <c r="AM370" s="1273"/>
      <c r="AN370" s="1273"/>
      <c r="AO370" s="1273"/>
      <c r="AP370" s="1273"/>
      <c r="AQ370" s="1273"/>
      <c r="AR370" s="1273"/>
      <c r="AS370" s="1273"/>
      <c r="AT370" s="1273"/>
      <c r="AU370" s="1273"/>
      <c r="AV370" s="1273"/>
      <c r="AW370" s="1184" t="s">
        <v>358</v>
      </c>
      <c r="AX370" s="1184"/>
      <c r="AY370" s="1184"/>
      <c r="AZ370" s="1186" t="s">
        <v>683</v>
      </c>
      <c r="BA370" s="1186"/>
      <c r="BB370" s="1186"/>
      <c r="BC370" s="1186"/>
      <c r="BD370" s="1186"/>
    </row>
    <row r="371" spans="1:56" ht="10.5" customHeight="1">
      <c r="A371" s="1267" t="s">
        <v>693</v>
      </c>
      <c r="B371" s="1264" t="s">
        <v>379</v>
      </c>
      <c r="C371" s="1226" t="s">
        <v>691</v>
      </c>
      <c r="D371" s="1227"/>
      <c r="E371" s="1227"/>
      <c r="F371" s="1227"/>
      <c r="G371" s="1228"/>
      <c r="H371" s="1226" t="s">
        <v>386</v>
      </c>
      <c r="I371" s="1227"/>
      <c r="J371" s="1227"/>
      <c r="K371" s="1227"/>
      <c r="L371" s="1227"/>
      <c r="M371" s="1227"/>
      <c r="N371" s="1227"/>
      <c r="O371" s="1227"/>
      <c r="P371" s="1227"/>
      <c r="Q371" s="1227"/>
      <c r="R371" s="1227"/>
      <c r="S371" s="1227"/>
      <c r="T371" s="1227"/>
      <c r="U371" s="1227"/>
      <c r="V371" s="1227"/>
      <c r="W371" s="1227"/>
      <c r="X371" s="1228"/>
      <c r="Y371" s="1205"/>
      <c r="Z371" s="1206"/>
      <c r="AA371" s="1207"/>
      <c r="AB371" s="1205"/>
      <c r="AC371" s="1206"/>
      <c r="AD371" s="1207"/>
      <c r="AE371" s="1205"/>
      <c r="AF371" s="1206"/>
      <c r="AG371" s="1207"/>
      <c r="AH371" s="1205"/>
      <c r="AI371" s="1206"/>
      <c r="AJ371" s="1207"/>
      <c r="AK371" s="1205"/>
      <c r="AL371" s="1206"/>
      <c r="AM371" s="1207"/>
      <c r="AN371" s="1205"/>
      <c r="AO371" s="1206"/>
      <c r="AP371" s="1207"/>
      <c r="AQ371" s="1205"/>
      <c r="AR371" s="1206"/>
      <c r="AS371" s="1207"/>
      <c r="AT371" s="1205"/>
      <c r="AU371" s="1206"/>
      <c r="AV371" s="1207"/>
      <c r="AW371" s="1196"/>
      <c r="AX371" s="1197"/>
      <c r="AY371" s="1198"/>
      <c r="AZ371" s="1187"/>
      <c r="BA371" s="1188"/>
      <c r="BB371" s="1188"/>
      <c r="BC371" s="1188"/>
      <c r="BD371" s="1189"/>
    </row>
    <row r="372" spans="1:56" ht="10.5" customHeight="1">
      <c r="A372" s="1268"/>
      <c r="B372" s="1265"/>
      <c r="C372" s="1229"/>
      <c r="D372" s="1230"/>
      <c r="E372" s="1230"/>
      <c r="F372" s="1230"/>
      <c r="G372" s="1231"/>
      <c r="H372" s="1229"/>
      <c r="I372" s="1230"/>
      <c r="J372" s="1230"/>
      <c r="K372" s="1230"/>
      <c r="L372" s="1230"/>
      <c r="M372" s="1230"/>
      <c r="N372" s="1230"/>
      <c r="O372" s="1230"/>
      <c r="P372" s="1230"/>
      <c r="Q372" s="1230"/>
      <c r="R372" s="1230"/>
      <c r="S372" s="1230"/>
      <c r="T372" s="1230"/>
      <c r="U372" s="1230"/>
      <c r="V372" s="1230"/>
      <c r="W372" s="1230"/>
      <c r="X372" s="1231"/>
      <c r="Y372" s="1208" t="s">
        <v>338</v>
      </c>
      <c r="Z372" s="1209"/>
      <c r="AA372" s="1210"/>
      <c r="AB372" s="1208" t="s">
        <v>338</v>
      </c>
      <c r="AC372" s="1209"/>
      <c r="AD372" s="1210"/>
      <c r="AE372" s="1208" t="s">
        <v>439</v>
      </c>
      <c r="AF372" s="1209"/>
      <c r="AG372" s="1210"/>
      <c r="AH372" s="1208" t="s">
        <v>439</v>
      </c>
      <c r="AI372" s="1209"/>
      <c r="AJ372" s="1210"/>
      <c r="AK372" s="1208" t="s">
        <v>439</v>
      </c>
      <c r="AL372" s="1209"/>
      <c r="AM372" s="1210"/>
      <c r="AN372" s="1208" t="s">
        <v>439</v>
      </c>
      <c r="AO372" s="1209"/>
      <c r="AP372" s="1210"/>
      <c r="AQ372" s="1208" t="s">
        <v>439</v>
      </c>
      <c r="AR372" s="1209"/>
      <c r="AS372" s="1210"/>
      <c r="AT372" s="1208" t="s">
        <v>439</v>
      </c>
      <c r="AU372" s="1209"/>
      <c r="AV372" s="1210"/>
      <c r="AW372" s="1199"/>
      <c r="AX372" s="1200"/>
      <c r="AY372" s="1201"/>
      <c r="AZ372" s="1190"/>
      <c r="BA372" s="1191"/>
      <c r="BB372" s="1191"/>
      <c r="BC372" s="1191"/>
      <c r="BD372" s="1192"/>
    </row>
    <row r="373" spans="1:56" ht="10.5" customHeight="1">
      <c r="A373" s="1268"/>
      <c r="B373" s="1265"/>
      <c r="C373" s="1229"/>
      <c r="D373" s="1230"/>
      <c r="E373" s="1230"/>
      <c r="F373" s="1230"/>
      <c r="G373" s="1231"/>
      <c r="H373" s="1232"/>
      <c r="I373" s="1233"/>
      <c r="J373" s="1233"/>
      <c r="K373" s="1233"/>
      <c r="L373" s="1233"/>
      <c r="M373" s="1233"/>
      <c r="N373" s="1233"/>
      <c r="O373" s="1233"/>
      <c r="P373" s="1233"/>
      <c r="Q373" s="1233"/>
      <c r="R373" s="1233"/>
      <c r="S373" s="1233"/>
      <c r="T373" s="1233"/>
      <c r="U373" s="1233"/>
      <c r="V373" s="1233"/>
      <c r="W373" s="1233"/>
      <c r="X373" s="1234"/>
      <c r="Y373" s="1211"/>
      <c r="Z373" s="1212"/>
      <c r="AA373" s="1213"/>
      <c r="AB373" s="1211"/>
      <c r="AC373" s="1212"/>
      <c r="AD373" s="1213"/>
      <c r="AE373" s="1211"/>
      <c r="AF373" s="1212"/>
      <c r="AG373" s="1213"/>
      <c r="AH373" s="1211"/>
      <c r="AI373" s="1212"/>
      <c r="AJ373" s="1213"/>
      <c r="AK373" s="1211"/>
      <c r="AL373" s="1212"/>
      <c r="AM373" s="1213"/>
      <c r="AN373" s="1211"/>
      <c r="AO373" s="1212"/>
      <c r="AP373" s="1213"/>
      <c r="AQ373" s="1211"/>
      <c r="AR373" s="1212"/>
      <c r="AS373" s="1213"/>
      <c r="AT373" s="1211"/>
      <c r="AU373" s="1212"/>
      <c r="AV373" s="1213"/>
      <c r="AW373" s="1202"/>
      <c r="AX373" s="1203"/>
      <c r="AY373" s="1204"/>
      <c r="AZ373" s="1193"/>
      <c r="BA373" s="1194"/>
      <c r="BB373" s="1194"/>
      <c r="BC373" s="1194"/>
      <c r="BD373" s="1195"/>
    </row>
    <row r="374" spans="1:56" ht="10.5" customHeight="1">
      <c r="A374" s="1268"/>
      <c r="B374" s="1265"/>
      <c r="C374" s="1229" t="s">
        <v>408</v>
      </c>
      <c r="D374" s="1230"/>
      <c r="E374" s="1230"/>
      <c r="F374" s="1230"/>
      <c r="G374" s="1231"/>
      <c r="H374" s="1226" t="s">
        <v>387</v>
      </c>
      <c r="I374" s="1227"/>
      <c r="J374" s="1227"/>
      <c r="K374" s="1227"/>
      <c r="L374" s="1227"/>
      <c r="M374" s="1227"/>
      <c r="N374" s="1227"/>
      <c r="O374" s="1227"/>
      <c r="P374" s="1227"/>
      <c r="Q374" s="1227"/>
      <c r="R374" s="1227"/>
      <c r="S374" s="1227"/>
      <c r="T374" s="1227"/>
      <c r="U374" s="1227"/>
      <c r="V374" s="1227"/>
      <c r="W374" s="1227"/>
      <c r="X374" s="1228"/>
      <c r="Y374" s="1205"/>
      <c r="Z374" s="1206"/>
      <c r="AA374" s="1207"/>
      <c r="AB374" s="1205"/>
      <c r="AC374" s="1206"/>
      <c r="AD374" s="1207"/>
      <c r="AE374" s="1205"/>
      <c r="AF374" s="1206"/>
      <c r="AG374" s="1207"/>
      <c r="AH374" s="1205"/>
      <c r="AI374" s="1206"/>
      <c r="AJ374" s="1207"/>
      <c r="AK374" s="1205"/>
      <c r="AL374" s="1206"/>
      <c r="AM374" s="1207"/>
      <c r="AN374" s="1205"/>
      <c r="AO374" s="1206"/>
      <c r="AP374" s="1207"/>
      <c r="AQ374" s="1205"/>
      <c r="AR374" s="1206"/>
      <c r="AS374" s="1207"/>
      <c r="AT374" s="1205"/>
      <c r="AU374" s="1206"/>
      <c r="AV374" s="1207"/>
      <c r="AW374" s="1196"/>
      <c r="AX374" s="1197"/>
      <c r="AY374" s="1198"/>
      <c r="AZ374" s="1187"/>
      <c r="BA374" s="1188"/>
      <c r="BB374" s="1188"/>
      <c r="BC374" s="1188"/>
      <c r="BD374" s="1189"/>
    </row>
    <row r="375" spans="1:56" ht="10.5" customHeight="1">
      <c r="A375" s="1268"/>
      <c r="B375" s="1265"/>
      <c r="C375" s="1229"/>
      <c r="D375" s="1230"/>
      <c r="E375" s="1230"/>
      <c r="F375" s="1230"/>
      <c r="G375" s="1231"/>
      <c r="H375" s="1229"/>
      <c r="I375" s="1230"/>
      <c r="J375" s="1230"/>
      <c r="K375" s="1230"/>
      <c r="L375" s="1230"/>
      <c r="M375" s="1230"/>
      <c r="N375" s="1230"/>
      <c r="O375" s="1230"/>
      <c r="P375" s="1230"/>
      <c r="Q375" s="1230"/>
      <c r="R375" s="1230"/>
      <c r="S375" s="1230"/>
      <c r="T375" s="1230"/>
      <c r="U375" s="1230"/>
      <c r="V375" s="1230"/>
      <c r="W375" s="1230"/>
      <c r="X375" s="1231"/>
      <c r="Y375" s="1208" t="s">
        <v>338</v>
      </c>
      <c r="Z375" s="1209"/>
      <c r="AA375" s="1210"/>
      <c r="AB375" s="1208" t="s">
        <v>338</v>
      </c>
      <c r="AC375" s="1209"/>
      <c r="AD375" s="1210"/>
      <c r="AE375" s="1208" t="s">
        <v>439</v>
      </c>
      <c r="AF375" s="1209"/>
      <c r="AG375" s="1210"/>
      <c r="AH375" s="1208" t="s">
        <v>439</v>
      </c>
      <c r="AI375" s="1209"/>
      <c r="AJ375" s="1210"/>
      <c r="AK375" s="1208" t="s">
        <v>439</v>
      </c>
      <c r="AL375" s="1209"/>
      <c r="AM375" s="1210"/>
      <c r="AN375" s="1208" t="s">
        <v>439</v>
      </c>
      <c r="AO375" s="1209"/>
      <c r="AP375" s="1210"/>
      <c r="AQ375" s="1208" t="s">
        <v>439</v>
      </c>
      <c r="AR375" s="1209"/>
      <c r="AS375" s="1210"/>
      <c r="AT375" s="1208" t="s">
        <v>439</v>
      </c>
      <c r="AU375" s="1209"/>
      <c r="AV375" s="1210"/>
      <c r="AW375" s="1199"/>
      <c r="AX375" s="1200"/>
      <c r="AY375" s="1201"/>
      <c r="AZ375" s="1190"/>
      <c r="BA375" s="1191"/>
      <c r="BB375" s="1191"/>
      <c r="BC375" s="1191"/>
      <c r="BD375" s="1192"/>
    </row>
    <row r="376" spans="1:56" ht="10.5" customHeight="1">
      <c r="A376" s="1268"/>
      <c r="B376" s="1265"/>
      <c r="C376" s="1232"/>
      <c r="D376" s="1233"/>
      <c r="E376" s="1233"/>
      <c r="F376" s="1233"/>
      <c r="G376" s="1234"/>
      <c r="H376" s="1232"/>
      <c r="I376" s="1233"/>
      <c r="J376" s="1233"/>
      <c r="K376" s="1233"/>
      <c r="L376" s="1233"/>
      <c r="M376" s="1233"/>
      <c r="N376" s="1233"/>
      <c r="O376" s="1233"/>
      <c r="P376" s="1233"/>
      <c r="Q376" s="1233"/>
      <c r="R376" s="1233"/>
      <c r="S376" s="1233"/>
      <c r="T376" s="1233"/>
      <c r="U376" s="1233"/>
      <c r="V376" s="1233"/>
      <c r="W376" s="1233"/>
      <c r="X376" s="1234"/>
      <c r="Y376" s="1211"/>
      <c r="Z376" s="1212"/>
      <c r="AA376" s="1213"/>
      <c r="AB376" s="1211"/>
      <c r="AC376" s="1212"/>
      <c r="AD376" s="1213"/>
      <c r="AE376" s="1211"/>
      <c r="AF376" s="1212"/>
      <c r="AG376" s="1213"/>
      <c r="AH376" s="1211"/>
      <c r="AI376" s="1212"/>
      <c r="AJ376" s="1213"/>
      <c r="AK376" s="1211"/>
      <c r="AL376" s="1212"/>
      <c r="AM376" s="1213"/>
      <c r="AN376" s="1211"/>
      <c r="AO376" s="1212"/>
      <c r="AP376" s="1213"/>
      <c r="AQ376" s="1211"/>
      <c r="AR376" s="1212"/>
      <c r="AS376" s="1213"/>
      <c r="AT376" s="1211"/>
      <c r="AU376" s="1212"/>
      <c r="AV376" s="1213"/>
      <c r="AW376" s="1202"/>
      <c r="AX376" s="1203"/>
      <c r="AY376" s="1204"/>
      <c r="AZ376" s="1193"/>
      <c r="BA376" s="1194"/>
      <c r="BB376" s="1194"/>
      <c r="BC376" s="1194"/>
      <c r="BD376" s="1195"/>
    </row>
    <row r="377" spans="1:56" ht="10.5" customHeight="1">
      <c r="A377" s="1268"/>
      <c r="B377" s="1265"/>
      <c r="C377" s="1226" t="s">
        <v>388</v>
      </c>
      <c r="D377" s="1227"/>
      <c r="E377" s="1227"/>
      <c r="F377" s="1227"/>
      <c r="G377" s="1228"/>
      <c r="H377" s="1214" t="s">
        <v>389</v>
      </c>
      <c r="I377" s="1215"/>
      <c r="J377" s="1215"/>
      <c r="K377" s="1215"/>
      <c r="L377" s="1215"/>
      <c r="M377" s="1215"/>
      <c r="N377" s="1215"/>
      <c r="O377" s="1215"/>
      <c r="P377" s="1215"/>
      <c r="Q377" s="1215"/>
      <c r="R377" s="1215"/>
      <c r="S377" s="1215"/>
      <c r="T377" s="1215"/>
      <c r="U377" s="1215"/>
      <c r="V377" s="1215"/>
      <c r="W377" s="1215"/>
      <c r="X377" s="1216"/>
      <c r="Y377" s="1205"/>
      <c r="Z377" s="1206"/>
      <c r="AA377" s="1207"/>
      <c r="AB377" s="1205"/>
      <c r="AC377" s="1206"/>
      <c r="AD377" s="1207"/>
      <c r="AE377" s="1205"/>
      <c r="AF377" s="1206"/>
      <c r="AG377" s="1207"/>
      <c r="AH377" s="1205"/>
      <c r="AI377" s="1206"/>
      <c r="AJ377" s="1207"/>
      <c r="AK377" s="1205"/>
      <c r="AL377" s="1206"/>
      <c r="AM377" s="1207"/>
      <c r="AN377" s="1205"/>
      <c r="AO377" s="1206"/>
      <c r="AP377" s="1207"/>
      <c r="AQ377" s="1205"/>
      <c r="AR377" s="1206"/>
      <c r="AS377" s="1207"/>
      <c r="AT377" s="1205"/>
      <c r="AU377" s="1206"/>
      <c r="AV377" s="1207"/>
      <c r="AW377" s="1196"/>
      <c r="AX377" s="1197"/>
      <c r="AY377" s="1198"/>
      <c r="AZ377" s="1187"/>
      <c r="BA377" s="1188"/>
      <c r="BB377" s="1188"/>
      <c r="BC377" s="1188"/>
      <c r="BD377" s="1189"/>
    </row>
    <row r="378" spans="1:56" ht="10.5" customHeight="1">
      <c r="A378" s="1268"/>
      <c r="B378" s="1265"/>
      <c r="C378" s="1229"/>
      <c r="D378" s="1230"/>
      <c r="E378" s="1230"/>
      <c r="F378" s="1230"/>
      <c r="G378" s="1231"/>
      <c r="H378" s="1217"/>
      <c r="I378" s="1218"/>
      <c r="J378" s="1218"/>
      <c r="K378" s="1218"/>
      <c r="L378" s="1218"/>
      <c r="M378" s="1218"/>
      <c r="N378" s="1218"/>
      <c r="O378" s="1218"/>
      <c r="P378" s="1218"/>
      <c r="Q378" s="1218"/>
      <c r="R378" s="1218"/>
      <c r="S378" s="1218"/>
      <c r="T378" s="1218"/>
      <c r="U378" s="1218"/>
      <c r="V378" s="1218"/>
      <c r="W378" s="1218"/>
      <c r="X378" s="1219"/>
      <c r="Y378" s="1208" t="s">
        <v>338</v>
      </c>
      <c r="Z378" s="1209"/>
      <c r="AA378" s="1210"/>
      <c r="AB378" s="1208" t="s">
        <v>338</v>
      </c>
      <c r="AC378" s="1209"/>
      <c r="AD378" s="1210"/>
      <c r="AE378" s="1208" t="s">
        <v>439</v>
      </c>
      <c r="AF378" s="1209"/>
      <c r="AG378" s="1210"/>
      <c r="AH378" s="1208" t="s">
        <v>439</v>
      </c>
      <c r="AI378" s="1209"/>
      <c r="AJ378" s="1210"/>
      <c r="AK378" s="1208" t="s">
        <v>439</v>
      </c>
      <c r="AL378" s="1209"/>
      <c r="AM378" s="1210"/>
      <c r="AN378" s="1208" t="s">
        <v>439</v>
      </c>
      <c r="AO378" s="1209"/>
      <c r="AP378" s="1210"/>
      <c r="AQ378" s="1208" t="s">
        <v>439</v>
      </c>
      <c r="AR378" s="1209"/>
      <c r="AS378" s="1210"/>
      <c r="AT378" s="1208" t="s">
        <v>439</v>
      </c>
      <c r="AU378" s="1209"/>
      <c r="AV378" s="1210"/>
      <c r="AW378" s="1199"/>
      <c r="AX378" s="1200"/>
      <c r="AY378" s="1201"/>
      <c r="AZ378" s="1190"/>
      <c r="BA378" s="1191"/>
      <c r="BB378" s="1191"/>
      <c r="BC378" s="1191"/>
      <c r="BD378" s="1192"/>
    </row>
    <row r="379" spans="1:56" ht="10.5" customHeight="1">
      <c r="A379" s="1268"/>
      <c r="B379" s="1265"/>
      <c r="C379" s="1229"/>
      <c r="D379" s="1230"/>
      <c r="E379" s="1230"/>
      <c r="F379" s="1230"/>
      <c r="G379" s="1231"/>
      <c r="H379" s="1220"/>
      <c r="I379" s="1221"/>
      <c r="J379" s="1221"/>
      <c r="K379" s="1221"/>
      <c r="L379" s="1221"/>
      <c r="M379" s="1221"/>
      <c r="N379" s="1221"/>
      <c r="O379" s="1221"/>
      <c r="P379" s="1221"/>
      <c r="Q379" s="1221"/>
      <c r="R379" s="1221"/>
      <c r="S379" s="1221"/>
      <c r="T379" s="1221"/>
      <c r="U379" s="1221"/>
      <c r="V379" s="1221"/>
      <c r="W379" s="1221"/>
      <c r="X379" s="1222"/>
      <c r="Y379" s="1211"/>
      <c r="Z379" s="1212"/>
      <c r="AA379" s="1213"/>
      <c r="AB379" s="1211"/>
      <c r="AC379" s="1212"/>
      <c r="AD379" s="1213"/>
      <c r="AE379" s="1211"/>
      <c r="AF379" s="1212"/>
      <c r="AG379" s="1213"/>
      <c r="AH379" s="1211"/>
      <c r="AI379" s="1212"/>
      <c r="AJ379" s="1213"/>
      <c r="AK379" s="1211"/>
      <c r="AL379" s="1212"/>
      <c r="AM379" s="1213"/>
      <c r="AN379" s="1211"/>
      <c r="AO379" s="1212"/>
      <c r="AP379" s="1213"/>
      <c r="AQ379" s="1211"/>
      <c r="AR379" s="1212"/>
      <c r="AS379" s="1213"/>
      <c r="AT379" s="1211"/>
      <c r="AU379" s="1212"/>
      <c r="AV379" s="1213"/>
      <c r="AW379" s="1202"/>
      <c r="AX379" s="1203"/>
      <c r="AY379" s="1204"/>
      <c r="AZ379" s="1193"/>
      <c r="BA379" s="1194"/>
      <c r="BB379" s="1194"/>
      <c r="BC379" s="1194"/>
      <c r="BD379" s="1195"/>
    </row>
    <row r="380" spans="1:56" ht="10.5" customHeight="1">
      <c r="A380" s="1268"/>
      <c r="B380" s="1265"/>
      <c r="C380" s="1229"/>
      <c r="D380" s="1230"/>
      <c r="E380" s="1230"/>
      <c r="F380" s="1230"/>
      <c r="G380" s="1231"/>
      <c r="H380" s="1226" t="s">
        <v>390</v>
      </c>
      <c r="I380" s="1227"/>
      <c r="J380" s="1227"/>
      <c r="K380" s="1227"/>
      <c r="L380" s="1227"/>
      <c r="M380" s="1227"/>
      <c r="N380" s="1227"/>
      <c r="O380" s="1227"/>
      <c r="P380" s="1227"/>
      <c r="Q380" s="1227"/>
      <c r="R380" s="1227"/>
      <c r="S380" s="1227"/>
      <c r="T380" s="1227"/>
      <c r="U380" s="1227"/>
      <c r="V380" s="1227"/>
      <c r="W380" s="1227"/>
      <c r="X380" s="1228"/>
      <c r="Y380" s="1205"/>
      <c r="Z380" s="1206"/>
      <c r="AA380" s="1207"/>
      <c r="AB380" s="1205"/>
      <c r="AC380" s="1206"/>
      <c r="AD380" s="1207"/>
      <c r="AE380" s="1205"/>
      <c r="AF380" s="1206"/>
      <c r="AG380" s="1207"/>
      <c r="AH380" s="1205"/>
      <c r="AI380" s="1206"/>
      <c r="AJ380" s="1207"/>
      <c r="AK380" s="1205"/>
      <c r="AL380" s="1206"/>
      <c r="AM380" s="1207"/>
      <c r="AN380" s="1205"/>
      <c r="AO380" s="1206"/>
      <c r="AP380" s="1207"/>
      <c r="AQ380" s="1205"/>
      <c r="AR380" s="1206"/>
      <c r="AS380" s="1207"/>
      <c r="AT380" s="1205"/>
      <c r="AU380" s="1206"/>
      <c r="AV380" s="1207"/>
      <c r="AW380" s="1196"/>
      <c r="AX380" s="1197"/>
      <c r="AY380" s="1198"/>
      <c r="AZ380" s="1187"/>
      <c r="BA380" s="1188"/>
      <c r="BB380" s="1188"/>
      <c r="BC380" s="1188"/>
      <c r="BD380" s="1189"/>
    </row>
    <row r="381" spans="1:56" ht="10.5" customHeight="1">
      <c r="A381" s="1268"/>
      <c r="B381" s="1265"/>
      <c r="C381" s="1229"/>
      <c r="D381" s="1230"/>
      <c r="E381" s="1230"/>
      <c r="F381" s="1230"/>
      <c r="G381" s="1231"/>
      <c r="H381" s="1229"/>
      <c r="I381" s="1230"/>
      <c r="J381" s="1230"/>
      <c r="K381" s="1230"/>
      <c r="L381" s="1230"/>
      <c r="M381" s="1230"/>
      <c r="N381" s="1230"/>
      <c r="O381" s="1230"/>
      <c r="P381" s="1230"/>
      <c r="Q381" s="1230"/>
      <c r="R381" s="1230"/>
      <c r="S381" s="1230"/>
      <c r="T381" s="1230"/>
      <c r="U381" s="1230"/>
      <c r="V381" s="1230"/>
      <c r="W381" s="1230"/>
      <c r="X381" s="1231"/>
      <c r="Y381" s="1208" t="s">
        <v>338</v>
      </c>
      <c r="Z381" s="1209"/>
      <c r="AA381" s="1210"/>
      <c r="AB381" s="1208" t="s">
        <v>338</v>
      </c>
      <c r="AC381" s="1209"/>
      <c r="AD381" s="1210"/>
      <c r="AE381" s="1208" t="s">
        <v>439</v>
      </c>
      <c r="AF381" s="1209"/>
      <c r="AG381" s="1210"/>
      <c r="AH381" s="1208" t="s">
        <v>439</v>
      </c>
      <c r="AI381" s="1209"/>
      <c r="AJ381" s="1210"/>
      <c r="AK381" s="1208" t="s">
        <v>439</v>
      </c>
      <c r="AL381" s="1209"/>
      <c r="AM381" s="1210"/>
      <c r="AN381" s="1208" t="s">
        <v>439</v>
      </c>
      <c r="AO381" s="1209"/>
      <c r="AP381" s="1210"/>
      <c r="AQ381" s="1208" t="s">
        <v>439</v>
      </c>
      <c r="AR381" s="1209"/>
      <c r="AS381" s="1210"/>
      <c r="AT381" s="1208" t="s">
        <v>439</v>
      </c>
      <c r="AU381" s="1209"/>
      <c r="AV381" s="1210"/>
      <c r="AW381" s="1199"/>
      <c r="AX381" s="1200"/>
      <c r="AY381" s="1201"/>
      <c r="AZ381" s="1190"/>
      <c r="BA381" s="1191"/>
      <c r="BB381" s="1191"/>
      <c r="BC381" s="1191"/>
      <c r="BD381" s="1192"/>
    </row>
    <row r="382" spans="1:56" ht="10.5" customHeight="1">
      <c r="A382" s="1268"/>
      <c r="B382" s="1266"/>
      <c r="C382" s="1232"/>
      <c r="D382" s="1233"/>
      <c r="E382" s="1233"/>
      <c r="F382" s="1233"/>
      <c r="G382" s="1234"/>
      <c r="H382" s="1232"/>
      <c r="I382" s="1233"/>
      <c r="J382" s="1233"/>
      <c r="K382" s="1233"/>
      <c r="L382" s="1233"/>
      <c r="M382" s="1233"/>
      <c r="N382" s="1233"/>
      <c r="O382" s="1233"/>
      <c r="P382" s="1233"/>
      <c r="Q382" s="1233"/>
      <c r="R382" s="1233"/>
      <c r="S382" s="1233"/>
      <c r="T382" s="1233"/>
      <c r="U382" s="1233"/>
      <c r="V382" s="1233"/>
      <c r="W382" s="1233"/>
      <c r="X382" s="1234"/>
      <c r="Y382" s="1211"/>
      <c r="Z382" s="1212"/>
      <c r="AA382" s="1213"/>
      <c r="AB382" s="1211"/>
      <c r="AC382" s="1212"/>
      <c r="AD382" s="1213"/>
      <c r="AE382" s="1211"/>
      <c r="AF382" s="1212"/>
      <c r="AG382" s="1213"/>
      <c r="AH382" s="1211"/>
      <c r="AI382" s="1212"/>
      <c r="AJ382" s="1213"/>
      <c r="AK382" s="1211"/>
      <c r="AL382" s="1212"/>
      <c r="AM382" s="1213"/>
      <c r="AN382" s="1211"/>
      <c r="AO382" s="1212"/>
      <c r="AP382" s="1213"/>
      <c r="AQ382" s="1211"/>
      <c r="AR382" s="1212"/>
      <c r="AS382" s="1213"/>
      <c r="AT382" s="1211"/>
      <c r="AU382" s="1212"/>
      <c r="AV382" s="1213"/>
      <c r="AW382" s="1202"/>
      <c r="AX382" s="1203"/>
      <c r="AY382" s="1204"/>
      <c r="AZ382" s="1193"/>
      <c r="BA382" s="1194"/>
      <c r="BB382" s="1194"/>
      <c r="BC382" s="1194"/>
      <c r="BD382" s="1195"/>
    </row>
    <row r="383" spans="1:56" ht="10.5" customHeight="1">
      <c r="A383" s="1268"/>
      <c r="B383" s="1267" t="s">
        <v>391</v>
      </c>
      <c r="C383" s="1254" t="s">
        <v>392</v>
      </c>
      <c r="D383" s="1255"/>
      <c r="E383" s="1255"/>
      <c r="F383" s="1255"/>
      <c r="G383" s="1256"/>
      <c r="H383" s="1226" t="s">
        <v>393</v>
      </c>
      <c r="I383" s="1227"/>
      <c r="J383" s="1227"/>
      <c r="K383" s="1227"/>
      <c r="L383" s="1227"/>
      <c r="M383" s="1227"/>
      <c r="N383" s="1227"/>
      <c r="O383" s="1227"/>
      <c r="P383" s="1227"/>
      <c r="Q383" s="1227"/>
      <c r="R383" s="1227"/>
      <c r="S383" s="1227"/>
      <c r="T383" s="1227"/>
      <c r="U383" s="1227"/>
      <c r="V383" s="1227"/>
      <c r="W383" s="1227"/>
      <c r="X383" s="1228"/>
      <c r="Y383" s="1205"/>
      <c r="Z383" s="1206"/>
      <c r="AA383" s="1207"/>
      <c r="AB383" s="1205"/>
      <c r="AC383" s="1206"/>
      <c r="AD383" s="1207"/>
      <c r="AE383" s="1205"/>
      <c r="AF383" s="1206"/>
      <c r="AG383" s="1207"/>
      <c r="AH383" s="1205"/>
      <c r="AI383" s="1206"/>
      <c r="AJ383" s="1207"/>
      <c r="AK383" s="1205"/>
      <c r="AL383" s="1206"/>
      <c r="AM383" s="1207"/>
      <c r="AN383" s="1205"/>
      <c r="AO383" s="1206"/>
      <c r="AP383" s="1207"/>
      <c r="AQ383" s="1205"/>
      <c r="AR383" s="1206"/>
      <c r="AS383" s="1207"/>
      <c r="AT383" s="1205"/>
      <c r="AU383" s="1206"/>
      <c r="AV383" s="1207"/>
      <c r="AW383" s="1196"/>
      <c r="AX383" s="1197"/>
      <c r="AY383" s="1198"/>
      <c r="AZ383" s="1187"/>
      <c r="BA383" s="1188"/>
      <c r="BB383" s="1188"/>
      <c r="BC383" s="1188"/>
      <c r="BD383" s="1189"/>
    </row>
    <row r="384" spans="1:56" ht="10.5" customHeight="1">
      <c r="A384" s="1268"/>
      <c r="B384" s="1268"/>
      <c r="C384" s="1257"/>
      <c r="D384" s="1258"/>
      <c r="E384" s="1258"/>
      <c r="F384" s="1258"/>
      <c r="G384" s="1259"/>
      <c r="H384" s="1229"/>
      <c r="I384" s="1230"/>
      <c r="J384" s="1230"/>
      <c r="K384" s="1230"/>
      <c r="L384" s="1230"/>
      <c r="M384" s="1230"/>
      <c r="N384" s="1230"/>
      <c r="O384" s="1230"/>
      <c r="P384" s="1230"/>
      <c r="Q384" s="1230"/>
      <c r="R384" s="1230"/>
      <c r="S384" s="1230"/>
      <c r="T384" s="1230"/>
      <c r="U384" s="1230"/>
      <c r="V384" s="1230"/>
      <c r="W384" s="1230"/>
      <c r="X384" s="1231"/>
      <c r="Y384" s="1208" t="s">
        <v>338</v>
      </c>
      <c r="Z384" s="1209"/>
      <c r="AA384" s="1210"/>
      <c r="AB384" s="1208" t="s">
        <v>338</v>
      </c>
      <c r="AC384" s="1209"/>
      <c r="AD384" s="1210"/>
      <c r="AE384" s="1208" t="s">
        <v>439</v>
      </c>
      <c r="AF384" s="1209"/>
      <c r="AG384" s="1210"/>
      <c r="AH384" s="1208" t="s">
        <v>439</v>
      </c>
      <c r="AI384" s="1209"/>
      <c r="AJ384" s="1210"/>
      <c r="AK384" s="1208" t="s">
        <v>439</v>
      </c>
      <c r="AL384" s="1209"/>
      <c r="AM384" s="1210"/>
      <c r="AN384" s="1208" t="s">
        <v>439</v>
      </c>
      <c r="AO384" s="1209"/>
      <c r="AP384" s="1210"/>
      <c r="AQ384" s="1208" t="s">
        <v>439</v>
      </c>
      <c r="AR384" s="1209"/>
      <c r="AS384" s="1210"/>
      <c r="AT384" s="1208" t="s">
        <v>439</v>
      </c>
      <c r="AU384" s="1209"/>
      <c r="AV384" s="1210"/>
      <c r="AW384" s="1199"/>
      <c r="AX384" s="1200"/>
      <c r="AY384" s="1201"/>
      <c r="AZ384" s="1190"/>
      <c r="BA384" s="1191"/>
      <c r="BB384" s="1191"/>
      <c r="BC384" s="1191"/>
      <c r="BD384" s="1192"/>
    </row>
    <row r="385" spans="1:56" ht="10.5" customHeight="1">
      <c r="A385" s="1268"/>
      <c r="B385" s="1268"/>
      <c r="C385" s="1257"/>
      <c r="D385" s="1258"/>
      <c r="E385" s="1258"/>
      <c r="F385" s="1258"/>
      <c r="G385" s="1259"/>
      <c r="H385" s="1232"/>
      <c r="I385" s="1233"/>
      <c r="J385" s="1233"/>
      <c r="K385" s="1233"/>
      <c r="L385" s="1233"/>
      <c r="M385" s="1233"/>
      <c r="N385" s="1233"/>
      <c r="O385" s="1233"/>
      <c r="P385" s="1233"/>
      <c r="Q385" s="1233"/>
      <c r="R385" s="1233"/>
      <c r="S385" s="1233"/>
      <c r="T385" s="1233"/>
      <c r="U385" s="1233"/>
      <c r="V385" s="1233"/>
      <c r="W385" s="1233"/>
      <c r="X385" s="1234"/>
      <c r="Y385" s="1211"/>
      <c r="Z385" s="1212"/>
      <c r="AA385" s="1213"/>
      <c r="AB385" s="1211"/>
      <c r="AC385" s="1212"/>
      <c r="AD385" s="1213"/>
      <c r="AE385" s="1211"/>
      <c r="AF385" s="1212"/>
      <c r="AG385" s="1213"/>
      <c r="AH385" s="1211"/>
      <c r="AI385" s="1212"/>
      <c r="AJ385" s="1213"/>
      <c r="AK385" s="1211"/>
      <c r="AL385" s="1212"/>
      <c r="AM385" s="1213"/>
      <c r="AN385" s="1211"/>
      <c r="AO385" s="1212"/>
      <c r="AP385" s="1213"/>
      <c r="AQ385" s="1211"/>
      <c r="AR385" s="1212"/>
      <c r="AS385" s="1213"/>
      <c r="AT385" s="1211"/>
      <c r="AU385" s="1212"/>
      <c r="AV385" s="1213"/>
      <c r="AW385" s="1202"/>
      <c r="AX385" s="1203"/>
      <c r="AY385" s="1204"/>
      <c r="AZ385" s="1193"/>
      <c r="BA385" s="1194"/>
      <c r="BB385" s="1194"/>
      <c r="BC385" s="1194"/>
      <c r="BD385" s="1195"/>
    </row>
    <row r="386" spans="1:56" ht="10.5" customHeight="1">
      <c r="A386" s="1268"/>
      <c r="B386" s="1268"/>
      <c r="C386" s="1257"/>
      <c r="D386" s="1258"/>
      <c r="E386" s="1258"/>
      <c r="F386" s="1258"/>
      <c r="G386" s="1259"/>
      <c r="H386" s="1226" t="s">
        <v>394</v>
      </c>
      <c r="I386" s="1227"/>
      <c r="J386" s="1227"/>
      <c r="K386" s="1227"/>
      <c r="L386" s="1227"/>
      <c r="M386" s="1227"/>
      <c r="N386" s="1227"/>
      <c r="O386" s="1227"/>
      <c r="P386" s="1227"/>
      <c r="Q386" s="1227"/>
      <c r="R386" s="1227"/>
      <c r="S386" s="1227"/>
      <c r="T386" s="1227"/>
      <c r="U386" s="1227"/>
      <c r="V386" s="1227"/>
      <c r="W386" s="1227"/>
      <c r="X386" s="1228"/>
      <c r="Y386" s="1205"/>
      <c r="Z386" s="1206"/>
      <c r="AA386" s="1207"/>
      <c r="AB386" s="1205"/>
      <c r="AC386" s="1206"/>
      <c r="AD386" s="1207"/>
      <c r="AE386" s="1205"/>
      <c r="AF386" s="1206"/>
      <c r="AG386" s="1207"/>
      <c r="AH386" s="1205"/>
      <c r="AI386" s="1206"/>
      <c r="AJ386" s="1207"/>
      <c r="AK386" s="1205"/>
      <c r="AL386" s="1206"/>
      <c r="AM386" s="1207"/>
      <c r="AN386" s="1205"/>
      <c r="AO386" s="1206"/>
      <c r="AP386" s="1207"/>
      <c r="AQ386" s="1205"/>
      <c r="AR386" s="1206"/>
      <c r="AS386" s="1207"/>
      <c r="AT386" s="1205"/>
      <c r="AU386" s="1206"/>
      <c r="AV386" s="1207"/>
      <c r="AW386" s="1205"/>
      <c r="AX386" s="1206"/>
      <c r="AY386" s="1207"/>
      <c r="AZ386" s="1187"/>
      <c r="BA386" s="1188"/>
      <c r="BB386" s="1188"/>
      <c r="BC386" s="1188"/>
      <c r="BD386" s="1189"/>
    </row>
    <row r="387" spans="1:56" ht="10.5" customHeight="1">
      <c r="A387" s="1268"/>
      <c r="B387" s="1268"/>
      <c r="C387" s="1257"/>
      <c r="D387" s="1258"/>
      <c r="E387" s="1258"/>
      <c r="F387" s="1258"/>
      <c r="G387" s="1259"/>
      <c r="H387" s="1229"/>
      <c r="I387" s="1230"/>
      <c r="J387" s="1230"/>
      <c r="K387" s="1230"/>
      <c r="L387" s="1230"/>
      <c r="M387" s="1230"/>
      <c r="N387" s="1230"/>
      <c r="O387" s="1230"/>
      <c r="P387" s="1230"/>
      <c r="Q387" s="1230"/>
      <c r="R387" s="1230"/>
      <c r="S387" s="1230"/>
      <c r="T387" s="1230"/>
      <c r="U387" s="1230"/>
      <c r="V387" s="1230"/>
      <c r="W387" s="1230"/>
      <c r="X387" s="1231"/>
      <c r="Y387" s="1208" t="s">
        <v>338</v>
      </c>
      <c r="Z387" s="1209"/>
      <c r="AA387" s="1210"/>
      <c r="AB387" s="1208" t="s">
        <v>338</v>
      </c>
      <c r="AC387" s="1209"/>
      <c r="AD387" s="1210"/>
      <c r="AE387" s="1208" t="s">
        <v>439</v>
      </c>
      <c r="AF387" s="1209"/>
      <c r="AG387" s="1210"/>
      <c r="AH387" s="1208" t="s">
        <v>439</v>
      </c>
      <c r="AI387" s="1209"/>
      <c r="AJ387" s="1210"/>
      <c r="AK387" s="1208" t="s">
        <v>439</v>
      </c>
      <c r="AL387" s="1209"/>
      <c r="AM387" s="1210"/>
      <c r="AN387" s="1208" t="s">
        <v>439</v>
      </c>
      <c r="AO387" s="1209"/>
      <c r="AP387" s="1210"/>
      <c r="AQ387" s="1208" t="s">
        <v>439</v>
      </c>
      <c r="AR387" s="1209"/>
      <c r="AS387" s="1210"/>
      <c r="AT387" s="1208" t="s">
        <v>439</v>
      </c>
      <c r="AU387" s="1209"/>
      <c r="AV387" s="1210"/>
      <c r="AW387" s="1208" t="s">
        <v>439</v>
      </c>
      <c r="AX387" s="1209"/>
      <c r="AY387" s="1210"/>
      <c r="AZ387" s="1190"/>
      <c r="BA387" s="1191"/>
      <c r="BB387" s="1191"/>
      <c r="BC387" s="1191"/>
      <c r="BD387" s="1192"/>
    </row>
    <row r="388" spans="1:56" ht="10.5" customHeight="1">
      <c r="A388" s="1268"/>
      <c r="B388" s="1269"/>
      <c r="C388" s="1260"/>
      <c r="D388" s="1261"/>
      <c r="E388" s="1261"/>
      <c r="F388" s="1261"/>
      <c r="G388" s="1262"/>
      <c r="H388" s="1232"/>
      <c r="I388" s="1233"/>
      <c r="J388" s="1233"/>
      <c r="K388" s="1233"/>
      <c r="L388" s="1233"/>
      <c r="M388" s="1233"/>
      <c r="N388" s="1233"/>
      <c r="O388" s="1233"/>
      <c r="P388" s="1233"/>
      <c r="Q388" s="1233"/>
      <c r="R388" s="1233"/>
      <c r="S388" s="1233"/>
      <c r="T388" s="1233"/>
      <c r="U388" s="1233"/>
      <c r="V388" s="1233"/>
      <c r="W388" s="1233"/>
      <c r="X388" s="1234"/>
      <c r="Y388" s="1211"/>
      <c r="Z388" s="1212"/>
      <c r="AA388" s="1213"/>
      <c r="AB388" s="1211"/>
      <c r="AC388" s="1212"/>
      <c r="AD388" s="1213"/>
      <c r="AE388" s="1211"/>
      <c r="AF388" s="1212"/>
      <c r="AG388" s="1213"/>
      <c r="AH388" s="1211"/>
      <c r="AI388" s="1212"/>
      <c r="AJ388" s="1213"/>
      <c r="AK388" s="1211"/>
      <c r="AL388" s="1212"/>
      <c r="AM388" s="1213"/>
      <c r="AN388" s="1211"/>
      <c r="AO388" s="1212"/>
      <c r="AP388" s="1213"/>
      <c r="AQ388" s="1211"/>
      <c r="AR388" s="1212"/>
      <c r="AS388" s="1213"/>
      <c r="AT388" s="1211"/>
      <c r="AU388" s="1212"/>
      <c r="AV388" s="1213"/>
      <c r="AW388" s="1211"/>
      <c r="AX388" s="1212"/>
      <c r="AY388" s="1213"/>
      <c r="AZ388" s="1193"/>
      <c r="BA388" s="1194"/>
      <c r="BB388" s="1194"/>
      <c r="BC388" s="1194"/>
      <c r="BD388" s="1195"/>
    </row>
    <row r="389" spans="1:56" ht="10.5" customHeight="1">
      <c r="A389" s="1268"/>
      <c r="B389" s="1267" t="s">
        <v>395</v>
      </c>
      <c r="C389" s="1254" t="s">
        <v>396</v>
      </c>
      <c r="D389" s="1255"/>
      <c r="E389" s="1255"/>
      <c r="F389" s="1255"/>
      <c r="G389" s="1256"/>
      <c r="H389" s="1226" t="s">
        <v>446</v>
      </c>
      <c r="I389" s="1227"/>
      <c r="J389" s="1227"/>
      <c r="K389" s="1227"/>
      <c r="L389" s="1227"/>
      <c r="M389" s="1227"/>
      <c r="N389" s="1227"/>
      <c r="O389" s="1227"/>
      <c r="P389" s="1227"/>
      <c r="Q389" s="1227"/>
      <c r="R389" s="1227"/>
      <c r="S389" s="1227"/>
      <c r="T389" s="1227"/>
      <c r="U389" s="1227"/>
      <c r="V389" s="1227"/>
      <c r="W389" s="1227"/>
      <c r="X389" s="1228"/>
      <c r="Y389" s="1205"/>
      <c r="Z389" s="1206"/>
      <c r="AA389" s="1207"/>
      <c r="AB389" s="1205"/>
      <c r="AC389" s="1206"/>
      <c r="AD389" s="1207"/>
      <c r="AE389" s="1205"/>
      <c r="AF389" s="1206"/>
      <c r="AG389" s="1207"/>
      <c r="AH389" s="1205"/>
      <c r="AI389" s="1206"/>
      <c r="AJ389" s="1207"/>
      <c r="AK389" s="1205"/>
      <c r="AL389" s="1206"/>
      <c r="AM389" s="1207"/>
      <c r="AN389" s="1205"/>
      <c r="AO389" s="1206"/>
      <c r="AP389" s="1207"/>
      <c r="AQ389" s="1205"/>
      <c r="AR389" s="1206"/>
      <c r="AS389" s="1207"/>
      <c r="AT389" s="1205"/>
      <c r="AU389" s="1206"/>
      <c r="AV389" s="1207"/>
      <c r="AW389" s="1196"/>
      <c r="AX389" s="1197"/>
      <c r="AY389" s="1198"/>
      <c r="AZ389" s="1187"/>
      <c r="BA389" s="1188"/>
      <c r="BB389" s="1188"/>
      <c r="BC389" s="1188"/>
      <c r="BD389" s="1189"/>
    </row>
    <row r="390" spans="1:56" ht="10.5" customHeight="1">
      <c r="A390" s="1268"/>
      <c r="B390" s="1268"/>
      <c r="C390" s="1257"/>
      <c r="D390" s="1258"/>
      <c r="E390" s="1258"/>
      <c r="F390" s="1258"/>
      <c r="G390" s="1259"/>
      <c r="H390" s="1229"/>
      <c r="I390" s="1230"/>
      <c r="J390" s="1230"/>
      <c r="K390" s="1230"/>
      <c r="L390" s="1230"/>
      <c r="M390" s="1230"/>
      <c r="N390" s="1230"/>
      <c r="O390" s="1230"/>
      <c r="P390" s="1230"/>
      <c r="Q390" s="1230"/>
      <c r="R390" s="1230"/>
      <c r="S390" s="1230"/>
      <c r="T390" s="1230"/>
      <c r="U390" s="1230"/>
      <c r="V390" s="1230"/>
      <c r="W390" s="1230"/>
      <c r="X390" s="1231"/>
      <c r="Y390" s="1208" t="s">
        <v>338</v>
      </c>
      <c r="Z390" s="1209"/>
      <c r="AA390" s="1210"/>
      <c r="AB390" s="1208" t="s">
        <v>338</v>
      </c>
      <c r="AC390" s="1209"/>
      <c r="AD390" s="1210"/>
      <c r="AE390" s="1208" t="s">
        <v>439</v>
      </c>
      <c r="AF390" s="1209"/>
      <c r="AG390" s="1210"/>
      <c r="AH390" s="1208" t="s">
        <v>439</v>
      </c>
      <c r="AI390" s="1209"/>
      <c r="AJ390" s="1210"/>
      <c r="AK390" s="1208" t="s">
        <v>439</v>
      </c>
      <c r="AL390" s="1209"/>
      <c r="AM390" s="1210"/>
      <c r="AN390" s="1208" t="s">
        <v>439</v>
      </c>
      <c r="AO390" s="1209"/>
      <c r="AP390" s="1210"/>
      <c r="AQ390" s="1208" t="s">
        <v>439</v>
      </c>
      <c r="AR390" s="1209"/>
      <c r="AS390" s="1210"/>
      <c r="AT390" s="1208" t="s">
        <v>439</v>
      </c>
      <c r="AU390" s="1209"/>
      <c r="AV390" s="1210"/>
      <c r="AW390" s="1199"/>
      <c r="AX390" s="1200"/>
      <c r="AY390" s="1201"/>
      <c r="AZ390" s="1190"/>
      <c r="BA390" s="1191"/>
      <c r="BB390" s="1191"/>
      <c r="BC390" s="1191"/>
      <c r="BD390" s="1192"/>
    </row>
    <row r="391" spans="1:56" ht="10.5" customHeight="1">
      <c r="A391" s="1268"/>
      <c r="B391" s="1268"/>
      <c r="C391" s="1257"/>
      <c r="D391" s="1258"/>
      <c r="E391" s="1258"/>
      <c r="F391" s="1258"/>
      <c r="G391" s="1259"/>
      <c r="H391" s="1229"/>
      <c r="I391" s="1230"/>
      <c r="J391" s="1230"/>
      <c r="K391" s="1230"/>
      <c r="L391" s="1230"/>
      <c r="M391" s="1230"/>
      <c r="N391" s="1230"/>
      <c r="O391" s="1230"/>
      <c r="P391" s="1230"/>
      <c r="Q391" s="1230"/>
      <c r="R391" s="1230"/>
      <c r="S391" s="1230"/>
      <c r="T391" s="1230"/>
      <c r="U391" s="1230"/>
      <c r="V391" s="1230"/>
      <c r="W391" s="1230"/>
      <c r="X391" s="1231"/>
      <c r="Y391" s="1223"/>
      <c r="Z391" s="1224"/>
      <c r="AA391" s="1225"/>
      <c r="AB391" s="1223"/>
      <c r="AC391" s="1224"/>
      <c r="AD391" s="1225"/>
      <c r="AE391" s="1223"/>
      <c r="AF391" s="1224"/>
      <c r="AG391" s="1225"/>
      <c r="AH391" s="1223"/>
      <c r="AI391" s="1224"/>
      <c r="AJ391" s="1225"/>
      <c r="AK391" s="1223"/>
      <c r="AL391" s="1224"/>
      <c r="AM391" s="1225"/>
      <c r="AN391" s="1223"/>
      <c r="AO391" s="1224"/>
      <c r="AP391" s="1225"/>
      <c r="AQ391" s="1223"/>
      <c r="AR391" s="1224"/>
      <c r="AS391" s="1225"/>
      <c r="AT391" s="1223"/>
      <c r="AU391" s="1224"/>
      <c r="AV391" s="1225"/>
      <c r="AW391" s="1199"/>
      <c r="AX391" s="1200"/>
      <c r="AY391" s="1201"/>
      <c r="AZ391" s="1190"/>
      <c r="BA391" s="1191"/>
      <c r="BB391" s="1191"/>
      <c r="BC391" s="1191"/>
      <c r="BD391" s="1192"/>
    </row>
    <row r="392" spans="1:56" ht="10.5" customHeight="1">
      <c r="A392" s="1268"/>
      <c r="B392" s="1268"/>
      <c r="C392" s="1257"/>
      <c r="D392" s="1258"/>
      <c r="E392" s="1258"/>
      <c r="F392" s="1258"/>
      <c r="G392" s="1259"/>
      <c r="H392" s="1229"/>
      <c r="I392" s="1230"/>
      <c r="J392" s="1230"/>
      <c r="K392" s="1230"/>
      <c r="L392" s="1230"/>
      <c r="M392" s="1230"/>
      <c r="N392" s="1230"/>
      <c r="O392" s="1230"/>
      <c r="P392" s="1230"/>
      <c r="Q392" s="1230"/>
      <c r="R392" s="1230"/>
      <c r="S392" s="1230"/>
      <c r="T392" s="1230"/>
      <c r="U392" s="1230"/>
      <c r="V392" s="1230"/>
      <c r="W392" s="1230"/>
      <c r="X392" s="1231"/>
      <c r="Y392" s="1223"/>
      <c r="Z392" s="1224"/>
      <c r="AA392" s="1225"/>
      <c r="AB392" s="1223"/>
      <c r="AC392" s="1224"/>
      <c r="AD392" s="1225"/>
      <c r="AE392" s="1223"/>
      <c r="AF392" s="1224"/>
      <c r="AG392" s="1225"/>
      <c r="AH392" s="1223"/>
      <c r="AI392" s="1224"/>
      <c r="AJ392" s="1225"/>
      <c r="AK392" s="1223"/>
      <c r="AL392" s="1224"/>
      <c r="AM392" s="1225"/>
      <c r="AN392" s="1223"/>
      <c r="AO392" s="1224"/>
      <c r="AP392" s="1225"/>
      <c r="AQ392" s="1223"/>
      <c r="AR392" s="1224"/>
      <c r="AS392" s="1225"/>
      <c r="AT392" s="1223"/>
      <c r="AU392" s="1224"/>
      <c r="AV392" s="1225"/>
      <c r="AW392" s="1199"/>
      <c r="AX392" s="1200"/>
      <c r="AY392" s="1201"/>
      <c r="AZ392" s="1190"/>
      <c r="BA392" s="1191"/>
      <c r="BB392" s="1191"/>
      <c r="BC392" s="1191"/>
      <c r="BD392" s="1192"/>
    </row>
    <row r="393" spans="1:56" ht="10.5" customHeight="1">
      <c r="A393" s="1268"/>
      <c r="B393" s="1268"/>
      <c r="C393" s="1257"/>
      <c r="D393" s="1258"/>
      <c r="E393" s="1258"/>
      <c r="F393" s="1258"/>
      <c r="G393" s="1259"/>
      <c r="H393" s="1229"/>
      <c r="I393" s="1230"/>
      <c r="J393" s="1230"/>
      <c r="K393" s="1230"/>
      <c r="L393" s="1230"/>
      <c r="M393" s="1230"/>
      <c r="N393" s="1230"/>
      <c r="O393" s="1230"/>
      <c r="P393" s="1230"/>
      <c r="Q393" s="1230"/>
      <c r="R393" s="1230"/>
      <c r="S393" s="1230"/>
      <c r="T393" s="1230"/>
      <c r="U393" s="1230"/>
      <c r="V393" s="1230"/>
      <c r="W393" s="1230"/>
      <c r="X393" s="1231"/>
      <c r="Y393" s="1223"/>
      <c r="Z393" s="1224"/>
      <c r="AA393" s="1225"/>
      <c r="AB393" s="1223"/>
      <c r="AC393" s="1224"/>
      <c r="AD393" s="1225"/>
      <c r="AE393" s="1223"/>
      <c r="AF393" s="1224"/>
      <c r="AG393" s="1225"/>
      <c r="AH393" s="1223"/>
      <c r="AI393" s="1224"/>
      <c r="AJ393" s="1225"/>
      <c r="AK393" s="1223"/>
      <c r="AL393" s="1224"/>
      <c r="AM393" s="1225"/>
      <c r="AN393" s="1223"/>
      <c r="AO393" s="1224"/>
      <c r="AP393" s="1225"/>
      <c r="AQ393" s="1223"/>
      <c r="AR393" s="1224"/>
      <c r="AS393" s="1225"/>
      <c r="AT393" s="1223"/>
      <c r="AU393" s="1224"/>
      <c r="AV393" s="1225"/>
      <c r="AW393" s="1199"/>
      <c r="AX393" s="1200"/>
      <c r="AY393" s="1201"/>
      <c r="AZ393" s="1190"/>
      <c r="BA393" s="1191"/>
      <c r="BB393" s="1191"/>
      <c r="BC393" s="1191"/>
      <c r="BD393" s="1192"/>
    </row>
    <row r="394" spans="1:56" ht="10.5" customHeight="1">
      <c r="A394" s="1268"/>
      <c r="B394" s="1268"/>
      <c r="C394" s="1257"/>
      <c r="D394" s="1258"/>
      <c r="E394" s="1258"/>
      <c r="F394" s="1258"/>
      <c r="G394" s="1259"/>
      <c r="H394" s="1229"/>
      <c r="I394" s="1230"/>
      <c r="J394" s="1230"/>
      <c r="K394" s="1230"/>
      <c r="L394" s="1230"/>
      <c r="M394" s="1230"/>
      <c r="N394" s="1230"/>
      <c r="O394" s="1230"/>
      <c r="P394" s="1230"/>
      <c r="Q394" s="1230"/>
      <c r="R394" s="1230"/>
      <c r="S394" s="1230"/>
      <c r="T394" s="1230"/>
      <c r="U394" s="1230"/>
      <c r="V394" s="1230"/>
      <c r="W394" s="1230"/>
      <c r="X394" s="1231"/>
      <c r="Y394" s="1223"/>
      <c r="Z394" s="1224"/>
      <c r="AA394" s="1225"/>
      <c r="AB394" s="1223"/>
      <c r="AC394" s="1224"/>
      <c r="AD394" s="1225"/>
      <c r="AE394" s="1223"/>
      <c r="AF394" s="1224"/>
      <c r="AG394" s="1225"/>
      <c r="AH394" s="1223"/>
      <c r="AI394" s="1224"/>
      <c r="AJ394" s="1225"/>
      <c r="AK394" s="1223"/>
      <c r="AL394" s="1224"/>
      <c r="AM394" s="1225"/>
      <c r="AN394" s="1223"/>
      <c r="AO394" s="1224"/>
      <c r="AP394" s="1225"/>
      <c r="AQ394" s="1223"/>
      <c r="AR394" s="1224"/>
      <c r="AS394" s="1225"/>
      <c r="AT394" s="1223"/>
      <c r="AU394" s="1224"/>
      <c r="AV394" s="1225"/>
      <c r="AW394" s="1199"/>
      <c r="AX394" s="1200"/>
      <c r="AY394" s="1201"/>
      <c r="AZ394" s="1190"/>
      <c r="BA394" s="1191"/>
      <c r="BB394" s="1191"/>
      <c r="BC394" s="1191"/>
      <c r="BD394" s="1192"/>
    </row>
    <row r="395" spans="1:56" ht="10.5" customHeight="1">
      <c r="A395" s="1268"/>
      <c r="B395" s="1268"/>
      <c r="C395" s="1260"/>
      <c r="D395" s="1261"/>
      <c r="E395" s="1261"/>
      <c r="F395" s="1261"/>
      <c r="G395" s="1262"/>
      <c r="H395" s="1232"/>
      <c r="I395" s="1233"/>
      <c r="J395" s="1233"/>
      <c r="K395" s="1233"/>
      <c r="L395" s="1233"/>
      <c r="M395" s="1233"/>
      <c r="N395" s="1233"/>
      <c r="O395" s="1233"/>
      <c r="P395" s="1233"/>
      <c r="Q395" s="1233"/>
      <c r="R395" s="1233"/>
      <c r="S395" s="1233"/>
      <c r="T395" s="1233"/>
      <c r="U395" s="1233"/>
      <c r="V395" s="1233"/>
      <c r="W395" s="1233"/>
      <c r="X395" s="1234"/>
      <c r="Y395" s="1211"/>
      <c r="Z395" s="1212"/>
      <c r="AA395" s="1213"/>
      <c r="AB395" s="1211"/>
      <c r="AC395" s="1212"/>
      <c r="AD395" s="1213"/>
      <c r="AE395" s="1211"/>
      <c r="AF395" s="1212"/>
      <c r="AG395" s="1213"/>
      <c r="AH395" s="1211"/>
      <c r="AI395" s="1212"/>
      <c r="AJ395" s="1213"/>
      <c r="AK395" s="1211"/>
      <c r="AL395" s="1212"/>
      <c r="AM395" s="1213"/>
      <c r="AN395" s="1211"/>
      <c r="AO395" s="1212"/>
      <c r="AP395" s="1213"/>
      <c r="AQ395" s="1211"/>
      <c r="AR395" s="1212"/>
      <c r="AS395" s="1213"/>
      <c r="AT395" s="1211"/>
      <c r="AU395" s="1212"/>
      <c r="AV395" s="1213"/>
      <c r="AW395" s="1202"/>
      <c r="AX395" s="1203"/>
      <c r="AY395" s="1204"/>
      <c r="AZ395" s="1193"/>
      <c r="BA395" s="1194"/>
      <c r="BB395" s="1194"/>
      <c r="BC395" s="1194"/>
      <c r="BD395" s="1195"/>
    </row>
    <row r="396" spans="1:56" ht="10.5" customHeight="1">
      <c r="A396" s="1268"/>
      <c r="B396" s="1268"/>
      <c r="C396" s="1254" t="s">
        <v>397</v>
      </c>
      <c r="D396" s="1255"/>
      <c r="E396" s="1255"/>
      <c r="F396" s="1255"/>
      <c r="G396" s="1256"/>
      <c r="H396" s="1226" t="s">
        <v>442</v>
      </c>
      <c r="I396" s="1227"/>
      <c r="J396" s="1227"/>
      <c r="K396" s="1227"/>
      <c r="L396" s="1227"/>
      <c r="M396" s="1227"/>
      <c r="N396" s="1227"/>
      <c r="O396" s="1227"/>
      <c r="P396" s="1227"/>
      <c r="Q396" s="1227"/>
      <c r="R396" s="1227"/>
      <c r="S396" s="1227"/>
      <c r="T396" s="1227"/>
      <c r="U396" s="1227"/>
      <c r="V396" s="1227"/>
      <c r="W396" s="1227"/>
      <c r="X396" s="1228"/>
      <c r="Y396" s="1205"/>
      <c r="Z396" s="1206"/>
      <c r="AA396" s="1207"/>
      <c r="AB396" s="1205"/>
      <c r="AC396" s="1206"/>
      <c r="AD396" s="1207"/>
      <c r="AE396" s="1205"/>
      <c r="AF396" s="1206"/>
      <c r="AG396" s="1207"/>
      <c r="AH396" s="1205"/>
      <c r="AI396" s="1206"/>
      <c r="AJ396" s="1207"/>
      <c r="AK396" s="1205"/>
      <c r="AL396" s="1206"/>
      <c r="AM396" s="1207"/>
      <c r="AN396" s="1205"/>
      <c r="AO396" s="1206"/>
      <c r="AP396" s="1207"/>
      <c r="AQ396" s="1205"/>
      <c r="AR396" s="1206"/>
      <c r="AS396" s="1207"/>
      <c r="AT396" s="1205"/>
      <c r="AU396" s="1206"/>
      <c r="AV396" s="1207"/>
      <c r="AW396" s="1196"/>
      <c r="AX396" s="1197"/>
      <c r="AY396" s="1198"/>
      <c r="AZ396" s="1187"/>
      <c r="BA396" s="1188"/>
      <c r="BB396" s="1188"/>
      <c r="BC396" s="1188"/>
      <c r="BD396" s="1189"/>
    </row>
    <row r="397" spans="1:56" ht="10.5" customHeight="1">
      <c r="A397" s="1268"/>
      <c r="B397" s="1268"/>
      <c r="C397" s="1257"/>
      <c r="D397" s="1258"/>
      <c r="E397" s="1258"/>
      <c r="F397" s="1258"/>
      <c r="G397" s="1259"/>
      <c r="H397" s="1229"/>
      <c r="I397" s="1230"/>
      <c r="J397" s="1230"/>
      <c r="K397" s="1230"/>
      <c r="L397" s="1230"/>
      <c r="M397" s="1230"/>
      <c r="N397" s="1230"/>
      <c r="O397" s="1230"/>
      <c r="P397" s="1230"/>
      <c r="Q397" s="1230"/>
      <c r="R397" s="1230"/>
      <c r="S397" s="1230"/>
      <c r="T397" s="1230"/>
      <c r="U397" s="1230"/>
      <c r="V397" s="1230"/>
      <c r="W397" s="1230"/>
      <c r="X397" s="1231"/>
      <c r="Y397" s="1208" t="s">
        <v>338</v>
      </c>
      <c r="Z397" s="1209"/>
      <c r="AA397" s="1210"/>
      <c r="AB397" s="1208" t="s">
        <v>338</v>
      </c>
      <c r="AC397" s="1209"/>
      <c r="AD397" s="1210"/>
      <c r="AE397" s="1208" t="s">
        <v>439</v>
      </c>
      <c r="AF397" s="1209"/>
      <c r="AG397" s="1210"/>
      <c r="AH397" s="1208" t="s">
        <v>439</v>
      </c>
      <c r="AI397" s="1209"/>
      <c r="AJ397" s="1210"/>
      <c r="AK397" s="1208" t="s">
        <v>439</v>
      </c>
      <c r="AL397" s="1209"/>
      <c r="AM397" s="1210"/>
      <c r="AN397" s="1208" t="s">
        <v>439</v>
      </c>
      <c r="AO397" s="1209"/>
      <c r="AP397" s="1210"/>
      <c r="AQ397" s="1208" t="s">
        <v>439</v>
      </c>
      <c r="AR397" s="1209"/>
      <c r="AS397" s="1210"/>
      <c r="AT397" s="1208" t="s">
        <v>439</v>
      </c>
      <c r="AU397" s="1209"/>
      <c r="AV397" s="1210"/>
      <c r="AW397" s="1199"/>
      <c r="AX397" s="1200"/>
      <c r="AY397" s="1201"/>
      <c r="AZ397" s="1190"/>
      <c r="BA397" s="1191"/>
      <c r="BB397" s="1191"/>
      <c r="BC397" s="1191"/>
      <c r="BD397" s="1192"/>
    </row>
    <row r="398" spans="1:56" ht="10.5" customHeight="1">
      <c r="A398" s="1268"/>
      <c r="B398" s="1268"/>
      <c r="C398" s="1257"/>
      <c r="D398" s="1258"/>
      <c r="E398" s="1258"/>
      <c r="F398" s="1258"/>
      <c r="G398" s="1259"/>
      <c r="H398" s="1229"/>
      <c r="I398" s="1230"/>
      <c r="J398" s="1230"/>
      <c r="K398" s="1230"/>
      <c r="L398" s="1230"/>
      <c r="M398" s="1230"/>
      <c r="N398" s="1230"/>
      <c r="O398" s="1230"/>
      <c r="P398" s="1230"/>
      <c r="Q398" s="1230"/>
      <c r="R398" s="1230"/>
      <c r="S398" s="1230"/>
      <c r="T398" s="1230"/>
      <c r="U398" s="1230"/>
      <c r="V398" s="1230"/>
      <c r="W398" s="1230"/>
      <c r="X398" s="1231"/>
      <c r="Y398" s="1223"/>
      <c r="Z398" s="1224"/>
      <c r="AA398" s="1225"/>
      <c r="AB398" s="1223"/>
      <c r="AC398" s="1224"/>
      <c r="AD398" s="1225"/>
      <c r="AE398" s="1223"/>
      <c r="AF398" s="1224"/>
      <c r="AG398" s="1225"/>
      <c r="AH398" s="1223"/>
      <c r="AI398" s="1224"/>
      <c r="AJ398" s="1225"/>
      <c r="AK398" s="1223"/>
      <c r="AL398" s="1224"/>
      <c r="AM398" s="1225"/>
      <c r="AN398" s="1223"/>
      <c r="AO398" s="1224"/>
      <c r="AP398" s="1225"/>
      <c r="AQ398" s="1223"/>
      <c r="AR398" s="1224"/>
      <c r="AS398" s="1225"/>
      <c r="AT398" s="1223"/>
      <c r="AU398" s="1224"/>
      <c r="AV398" s="1225"/>
      <c r="AW398" s="1199"/>
      <c r="AX398" s="1200"/>
      <c r="AY398" s="1201"/>
      <c r="AZ398" s="1190"/>
      <c r="BA398" s="1191"/>
      <c r="BB398" s="1191"/>
      <c r="BC398" s="1191"/>
      <c r="BD398" s="1192"/>
    </row>
    <row r="399" spans="1:56" ht="10.5" customHeight="1">
      <c r="A399" s="1268"/>
      <c r="B399" s="1268"/>
      <c r="C399" s="1257"/>
      <c r="D399" s="1258"/>
      <c r="E399" s="1258"/>
      <c r="F399" s="1258"/>
      <c r="G399" s="1259"/>
      <c r="H399" s="1229"/>
      <c r="I399" s="1230"/>
      <c r="J399" s="1230"/>
      <c r="K399" s="1230"/>
      <c r="L399" s="1230"/>
      <c r="M399" s="1230"/>
      <c r="N399" s="1230"/>
      <c r="O399" s="1230"/>
      <c r="P399" s="1230"/>
      <c r="Q399" s="1230"/>
      <c r="R399" s="1230"/>
      <c r="S399" s="1230"/>
      <c r="T399" s="1230"/>
      <c r="U399" s="1230"/>
      <c r="V399" s="1230"/>
      <c r="W399" s="1230"/>
      <c r="X399" s="1231"/>
      <c r="Y399" s="1223"/>
      <c r="Z399" s="1224"/>
      <c r="AA399" s="1225"/>
      <c r="AB399" s="1223"/>
      <c r="AC399" s="1224"/>
      <c r="AD399" s="1225"/>
      <c r="AE399" s="1223"/>
      <c r="AF399" s="1224"/>
      <c r="AG399" s="1225"/>
      <c r="AH399" s="1223"/>
      <c r="AI399" s="1224"/>
      <c r="AJ399" s="1225"/>
      <c r="AK399" s="1223"/>
      <c r="AL399" s="1224"/>
      <c r="AM399" s="1225"/>
      <c r="AN399" s="1223"/>
      <c r="AO399" s="1224"/>
      <c r="AP399" s="1225"/>
      <c r="AQ399" s="1223"/>
      <c r="AR399" s="1224"/>
      <c r="AS399" s="1225"/>
      <c r="AT399" s="1223"/>
      <c r="AU399" s="1224"/>
      <c r="AV399" s="1225"/>
      <c r="AW399" s="1199"/>
      <c r="AX399" s="1200"/>
      <c r="AY399" s="1201"/>
      <c r="AZ399" s="1190"/>
      <c r="BA399" s="1191"/>
      <c r="BB399" s="1191"/>
      <c r="BC399" s="1191"/>
      <c r="BD399" s="1192"/>
    </row>
    <row r="400" spans="1:56" ht="10.5" customHeight="1">
      <c r="A400" s="1268"/>
      <c r="B400" s="1268"/>
      <c r="C400" s="1257"/>
      <c r="D400" s="1258"/>
      <c r="E400" s="1258"/>
      <c r="F400" s="1258"/>
      <c r="G400" s="1259"/>
      <c r="H400" s="1229"/>
      <c r="I400" s="1230"/>
      <c r="J400" s="1230"/>
      <c r="K400" s="1230"/>
      <c r="L400" s="1230"/>
      <c r="M400" s="1230"/>
      <c r="N400" s="1230"/>
      <c r="O400" s="1230"/>
      <c r="P400" s="1230"/>
      <c r="Q400" s="1230"/>
      <c r="R400" s="1230"/>
      <c r="S400" s="1230"/>
      <c r="T400" s="1230"/>
      <c r="U400" s="1230"/>
      <c r="V400" s="1230"/>
      <c r="W400" s="1230"/>
      <c r="X400" s="1231"/>
      <c r="Y400" s="1223"/>
      <c r="Z400" s="1224"/>
      <c r="AA400" s="1225"/>
      <c r="AB400" s="1223"/>
      <c r="AC400" s="1224"/>
      <c r="AD400" s="1225"/>
      <c r="AE400" s="1223"/>
      <c r="AF400" s="1224"/>
      <c r="AG400" s="1225"/>
      <c r="AH400" s="1223"/>
      <c r="AI400" s="1224"/>
      <c r="AJ400" s="1225"/>
      <c r="AK400" s="1223"/>
      <c r="AL400" s="1224"/>
      <c r="AM400" s="1225"/>
      <c r="AN400" s="1223"/>
      <c r="AO400" s="1224"/>
      <c r="AP400" s="1225"/>
      <c r="AQ400" s="1223"/>
      <c r="AR400" s="1224"/>
      <c r="AS400" s="1225"/>
      <c r="AT400" s="1223"/>
      <c r="AU400" s="1224"/>
      <c r="AV400" s="1225"/>
      <c r="AW400" s="1199"/>
      <c r="AX400" s="1200"/>
      <c r="AY400" s="1201"/>
      <c r="AZ400" s="1190"/>
      <c r="BA400" s="1191"/>
      <c r="BB400" s="1191"/>
      <c r="BC400" s="1191"/>
      <c r="BD400" s="1192"/>
    </row>
    <row r="401" spans="1:56" ht="10.5" customHeight="1">
      <c r="A401" s="1268"/>
      <c r="B401" s="1268"/>
      <c r="C401" s="1257"/>
      <c r="D401" s="1258"/>
      <c r="E401" s="1258"/>
      <c r="F401" s="1258"/>
      <c r="G401" s="1259"/>
      <c r="H401" s="1229"/>
      <c r="I401" s="1230"/>
      <c r="J401" s="1230"/>
      <c r="K401" s="1230"/>
      <c r="L401" s="1230"/>
      <c r="M401" s="1230"/>
      <c r="N401" s="1230"/>
      <c r="O401" s="1230"/>
      <c r="P401" s="1230"/>
      <c r="Q401" s="1230"/>
      <c r="R401" s="1230"/>
      <c r="S401" s="1230"/>
      <c r="T401" s="1230"/>
      <c r="U401" s="1230"/>
      <c r="V401" s="1230"/>
      <c r="W401" s="1230"/>
      <c r="X401" s="1231"/>
      <c r="Y401" s="1223"/>
      <c r="Z401" s="1224"/>
      <c r="AA401" s="1225"/>
      <c r="AB401" s="1223"/>
      <c r="AC401" s="1224"/>
      <c r="AD401" s="1225"/>
      <c r="AE401" s="1223"/>
      <c r="AF401" s="1224"/>
      <c r="AG401" s="1225"/>
      <c r="AH401" s="1223"/>
      <c r="AI401" s="1224"/>
      <c r="AJ401" s="1225"/>
      <c r="AK401" s="1223"/>
      <c r="AL401" s="1224"/>
      <c r="AM401" s="1225"/>
      <c r="AN401" s="1223"/>
      <c r="AO401" s="1224"/>
      <c r="AP401" s="1225"/>
      <c r="AQ401" s="1223"/>
      <c r="AR401" s="1224"/>
      <c r="AS401" s="1225"/>
      <c r="AT401" s="1223"/>
      <c r="AU401" s="1224"/>
      <c r="AV401" s="1225"/>
      <c r="AW401" s="1199"/>
      <c r="AX401" s="1200"/>
      <c r="AY401" s="1201"/>
      <c r="AZ401" s="1190"/>
      <c r="BA401" s="1191"/>
      <c r="BB401" s="1191"/>
      <c r="BC401" s="1191"/>
      <c r="BD401" s="1192"/>
    </row>
    <row r="402" spans="1:56" ht="10.5" customHeight="1">
      <c r="A402" s="1268"/>
      <c r="B402" s="1268"/>
      <c r="C402" s="1257"/>
      <c r="D402" s="1258"/>
      <c r="E402" s="1258"/>
      <c r="F402" s="1258"/>
      <c r="G402" s="1259"/>
      <c r="H402" s="1229"/>
      <c r="I402" s="1230"/>
      <c r="J402" s="1230"/>
      <c r="K402" s="1230"/>
      <c r="L402" s="1230"/>
      <c r="M402" s="1230"/>
      <c r="N402" s="1230"/>
      <c r="O402" s="1230"/>
      <c r="P402" s="1230"/>
      <c r="Q402" s="1230"/>
      <c r="R402" s="1230"/>
      <c r="S402" s="1230"/>
      <c r="T402" s="1230"/>
      <c r="U402" s="1230"/>
      <c r="V402" s="1230"/>
      <c r="W402" s="1230"/>
      <c r="X402" s="1231"/>
      <c r="Y402" s="1223"/>
      <c r="Z402" s="1224"/>
      <c r="AA402" s="1225"/>
      <c r="AB402" s="1223"/>
      <c r="AC402" s="1224"/>
      <c r="AD402" s="1225"/>
      <c r="AE402" s="1223"/>
      <c r="AF402" s="1224"/>
      <c r="AG402" s="1225"/>
      <c r="AH402" s="1223"/>
      <c r="AI402" s="1224"/>
      <c r="AJ402" s="1225"/>
      <c r="AK402" s="1223"/>
      <c r="AL402" s="1224"/>
      <c r="AM402" s="1225"/>
      <c r="AN402" s="1223"/>
      <c r="AO402" s="1224"/>
      <c r="AP402" s="1225"/>
      <c r="AQ402" s="1223"/>
      <c r="AR402" s="1224"/>
      <c r="AS402" s="1225"/>
      <c r="AT402" s="1223"/>
      <c r="AU402" s="1224"/>
      <c r="AV402" s="1225"/>
      <c r="AW402" s="1199"/>
      <c r="AX402" s="1200"/>
      <c r="AY402" s="1201"/>
      <c r="AZ402" s="1190"/>
      <c r="BA402" s="1191"/>
      <c r="BB402" s="1191"/>
      <c r="BC402" s="1191"/>
      <c r="BD402" s="1192"/>
    </row>
    <row r="403" spans="1:56" ht="10.5" customHeight="1">
      <c r="A403" s="1268"/>
      <c r="B403" s="1269"/>
      <c r="C403" s="1260"/>
      <c r="D403" s="1261"/>
      <c r="E403" s="1261"/>
      <c r="F403" s="1261"/>
      <c r="G403" s="1262"/>
      <c r="H403" s="1232"/>
      <c r="I403" s="1233"/>
      <c r="J403" s="1233"/>
      <c r="K403" s="1233"/>
      <c r="L403" s="1233"/>
      <c r="M403" s="1233"/>
      <c r="N403" s="1233"/>
      <c r="O403" s="1233"/>
      <c r="P403" s="1233"/>
      <c r="Q403" s="1233"/>
      <c r="R403" s="1233"/>
      <c r="S403" s="1233"/>
      <c r="T403" s="1233"/>
      <c r="U403" s="1233"/>
      <c r="V403" s="1233"/>
      <c r="W403" s="1233"/>
      <c r="X403" s="1234"/>
      <c r="Y403" s="1211"/>
      <c r="Z403" s="1212"/>
      <c r="AA403" s="1213"/>
      <c r="AB403" s="1211"/>
      <c r="AC403" s="1212"/>
      <c r="AD403" s="1213"/>
      <c r="AE403" s="1211"/>
      <c r="AF403" s="1212"/>
      <c r="AG403" s="1213"/>
      <c r="AH403" s="1211"/>
      <c r="AI403" s="1212"/>
      <c r="AJ403" s="1213"/>
      <c r="AK403" s="1211"/>
      <c r="AL403" s="1212"/>
      <c r="AM403" s="1213"/>
      <c r="AN403" s="1211"/>
      <c r="AO403" s="1212"/>
      <c r="AP403" s="1213"/>
      <c r="AQ403" s="1211"/>
      <c r="AR403" s="1212"/>
      <c r="AS403" s="1213"/>
      <c r="AT403" s="1211"/>
      <c r="AU403" s="1212"/>
      <c r="AV403" s="1213"/>
      <c r="AW403" s="1202"/>
      <c r="AX403" s="1203"/>
      <c r="AY403" s="1204"/>
      <c r="AZ403" s="1193"/>
      <c r="BA403" s="1194"/>
      <c r="BB403" s="1194"/>
      <c r="BC403" s="1194"/>
      <c r="BD403" s="1195"/>
    </row>
    <row r="404" spans="1:56" ht="10.5" customHeight="1">
      <c r="A404" s="1268"/>
      <c r="B404" s="1267" t="s">
        <v>398</v>
      </c>
      <c r="C404" s="1254" t="s">
        <v>399</v>
      </c>
      <c r="D404" s="1255"/>
      <c r="E404" s="1255"/>
      <c r="F404" s="1255"/>
      <c r="G404" s="1256"/>
      <c r="H404" s="1226" t="s">
        <v>698</v>
      </c>
      <c r="I404" s="1227"/>
      <c r="J404" s="1227"/>
      <c r="K404" s="1227"/>
      <c r="L404" s="1227"/>
      <c r="M404" s="1227"/>
      <c r="N404" s="1227"/>
      <c r="O404" s="1227"/>
      <c r="P404" s="1227"/>
      <c r="Q404" s="1227"/>
      <c r="R404" s="1227"/>
      <c r="S404" s="1227"/>
      <c r="T404" s="1227"/>
      <c r="U404" s="1227"/>
      <c r="V404" s="1227"/>
      <c r="W404" s="1227"/>
      <c r="X404" s="1228"/>
      <c r="Y404" s="1205"/>
      <c r="Z404" s="1206"/>
      <c r="AA404" s="1207"/>
      <c r="AB404" s="1205"/>
      <c r="AC404" s="1206"/>
      <c r="AD404" s="1207"/>
      <c r="AE404" s="1205"/>
      <c r="AF404" s="1206"/>
      <c r="AG404" s="1207"/>
      <c r="AH404" s="1205"/>
      <c r="AI404" s="1206"/>
      <c r="AJ404" s="1207"/>
      <c r="AK404" s="1205"/>
      <c r="AL404" s="1206"/>
      <c r="AM404" s="1207"/>
      <c r="AN404" s="1205"/>
      <c r="AO404" s="1206"/>
      <c r="AP404" s="1207"/>
      <c r="AQ404" s="1205"/>
      <c r="AR404" s="1206"/>
      <c r="AS404" s="1207"/>
      <c r="AT404" s="1205"/>
      <c r="AU404" s="1206"/>
      <c r="AV404" s="1207"/>
      <c r="AW404" s="1196"/>
      <c r="AX404" s="1197"/>
      <c r="AY404" s="1198"/>
      <c r="AZ404" s="1187"/>
      <c r="BA404" s="1188"/>
      <c r="BB404" s="1188"/>
      <c r="BC404" s="1188"/>
      <c r="BD404" s="1189"/>
    </row>
    <row r="405" spans="1:56" ht="10.5" customHeight="1">
      <c r="A405" s="1268"/>
      <c r="B405" s="1268"/>
      <c r="C405" s="1257"/>
      <c r="D405" s="1258"/>
      <c r="E405" s="1258"/>
      <c r="F405" s="1258"/>
      <c r="G405" s="1259"/>
      <c r="H405" s="1229"/>
      <c r="I405" s="1230"/>
      <c r="J405" s="1230"/>
      <c r="K405" s="1230"/>
      <c r="L405" s="1230"/>
      <c r="M405" s="1230"/>
      <c r="N405" s="1230"/>
      <c r="O405" s="1230"/>
      <c r="P405" s="1230"/>
      <c r="Q405" s="1230"/>
      <c r="R405" s="1230"/>
      <c r="S405" s="1230"/>
      <c r="T405" s="1230"/>
      <c r="U405" s="1230"/>
      <c r="V405" s="1230"/>
      <c r="W405" s="1230"/>
      <c r="X405" s="1231"/>
      <c r="Y405" s="1208" t="s">
        <v>338</v>
      </c>
      <c r="Z405" s="1209"/>
      <c r="AA405" s="1210"/>
      <c r="AB405" s="1208" t="s">
        <v>338</v>
      </c>
      <c r="AC405" s="1209"/>
      <c r="AD405" s="1210"/>
      <c r="AE405" s="1208" t="s">
        <v>439</v>
      </c>
      <c r="AF405" s="1209"/>
      <c r="AG405" s="1210"/>
      <c r="AH405" s="1208" t="s">
        <v>439</v>
      </c>
      <c r="AI405" s="1209"/>
      <c r="AJ405" s="1210"/>
      <c r="AK405" s="1208" t="s">
        <v>439</v>
      </c>
      <c r="AL405" s="1209"/>
      <c r="AM405" s="1210"/>
      <c r="AN405" s="1208" t="s">
        <v>439</v>
      </c>
      <c r="AO405" s="1209"/>
      <c r="AP405" s="1210"/>
      <c r="AQ405" s="1208" t="s">
        <v>439</v>
      </c>
      <c r="AR405" s="1209"/>
      <c r="AS405" s="1210"/>
      <c r="AT405" s="1208" t="s">
        <v>439</v>
      </c>
      <c r="AU405" s="1209"/>
      <c r="AV405" s="1210"/>
      <c r="AW405" s="1199"/>
      <c r="AX405" s="1200"/>
      <c r="AY405" s="1201"/>
      <c r="AZ405" s="1190"/>
      <c r="BA405" s="1191"/>
      <c r="BB405" s="1191"/>
      <c r="BC405" s="1191"/>
      <c r="BD405" s="1192"/>
    </row>
    <row r="406" spans="1:56" ht="10.5" customHeight="1">
      <c r="A406" s="1268"/>
      <c r="B406" s="1268"/>
      <c r="C406" s="1257"/>
      <c r="D406" s="1258"/>
      <c r="E406" s="1258"/>
      <c r="F406" s="1258"/>
      <c r="G406" s="1259"/>
      <c r="H406" s="1229"/>
      <c r="I406" s="1230"/>
      <c r="J406" s="1230"/>
      <c r="K406" s="1230"/>
      <c r="L406" s="1230"/>
      <c r="M406" s="1230"/>
      <c r="N406" s="1230"/>
      <c r="O406" s="1230"/>
      <c r="P406" s="1230"/>
      <c r="Q406" s="1230"/>
      <c r="R406" s="1230"/>
      <c r="S406" s="1230"/>
      <c r="T406" s="1230"/>
      <c r="U406" s="1230"/>
      <c r="V406" s="1230"/>
      <c r="W406" s="1230"/>
      <c r="X406" s="1231"/>
      <c r="Y406" s="1223"/>
      <c r="Z406" s="1224"/>
      <c r="AA406" s="1225"/>
      <c r="AB406" s="1223"/>
      <c r="AC406" s="1224"/>
      <c r="AD406" s="1225"/>
      <c r="AE406" s="1223"/>
      <c r="AF406" s="1224"/>
      <c r="AG406" s="1225"/>
      <c r="AH406" s="1223"/>
      <c r="AI406" s="1224"/>
      <c r="AJ406" s="1225"/>
      <c r="AK406" s="1223"/>
      <c r="AL406" s="1224"/>
      <c r="AM406" s="1225"/>
      <c r="AN406" s="1223"/>
      <c r="AO406" s="1224"/>
      <c r="AP406" s="1225"/>
      <c r="AQ406" s="1223"/>
      <c r="AR406" s="1224"/>
      <c r="AS406" s="1225"/>
      <c r="AT406" s="1223"/>
      <c r="AU406" s="1224"/>
      <c r="AV406" s="1225"/>
      <c r="AW406" s="1199"/>
      <c r="AX406" s="1200"/>
      <c r="AY406" s="1201"/>
      <c r="AZ406" s="1190"/>
      <c r="BA406" s="1191"/>
      <c r="BB406" s="1191"/>
      <c r="BC406" s="1191"/>
      <c r="BD406" s="1192"/>
    </row>
    <row r="407" spans="1:56" ht="10.5" customHeight="1">
      <c r="A407" s="1268"/>
      <c r="B407" s="1268"/>
      <c r="C407" s="1257"/>
      <c r="D407" s="1258"/>
      <c r="E407" s="1258"/>
      <c r="F407" s="1258"/>
      <c r="G407" s="1259"/>
      <c r="H407" s="1229"/>
      <c r="I407" s="1230"/>
      <c r="J407" s="1230"/>
      <c r="K407" s="1230"/>
      <c r="L407" s="1230"/>
      <c r="M407" s="1230"/>
      <c r="N407" s="1230"/>
      <c r="O407" s="1230"/>
      <c r="P407" s="1230"/>
      <c r="Q407" s="1230"/>
      <c r="R407" s="1230"/>
      <c r="S407" s="1230"/>
      <c r="T407" s="1230"/>
      <c r="U407" s="1230"/>
      <c r="V407" s="1230"/>
      <c r="W407" s="1230"/>
      <c r="X407" s="1231"/>
      <c r="Y407" s="1223"/>
      <c r="Z407" s="1224"/>
      <c r="AA407" s="1225"/>
      <c r="AB407" s="1223"/>
      <c r="AC407" s="1224"/>
      <c r="AD407" s="1225"/>
      <c r="AE407" s="1223"/>
      <c r="AF407" s="1224"/>
      <c r="AG407" s="1225"/>
      <c r="AH407" s="1223"/>
      <c r="AI407" s="1224"/>
      <c r="AJ407" s="1225"/>
      <c r="AK407" s="1223"/>
      <c r="AL407" s="1224"/>
      <c r="AM407" s="1225"/>
      <c r="AN407" s="1223"/>
      <c r="AO407" s="1224"/>
      <c r="AP407" s="1225"/>
      <c r="AQ407" s="1223"/>
      <c r="AR407" s="1224"/>
      <c r="AS407" s="1225"/>
      <c r="AT407" s="1223"/>
      <c r="AU407" s="1224"/>
      <c r="AV407" s="1225"/>
      <c r="AW407" s="1199"/>
      <c r="AX407" s="1200"/>
      <c r="AY407" s="1201"/>
      <c r="AZ407" s="1190"/>
      <c r="BA407" s="1191"/>
      <c r="BB407" s="1191"/>
      <c r="BC407" s="1191"/>
      <c r="BD407" s="1192"/>
    </row>
    <row r="408" spans="1:56" ht="10.5" customHeight="1">
      <c r="A408" s="1269"/>
      <c r="B408" s="1269"/>
      <c r="C408" s="1260"/>
      <c r="D408" s="1261"/>
      <c r="E408" s="1261"/>
      <c r="F408" s="1261"/>
      <c r="G408" s="1262"/>
      <c r="H408" s="1232"/>
      <c r="I408" s="1233"/>
      <c r="J408" s="1233"/>
      <c r="K408" s="1233"/>
      <c r="L408" s="1233"/>
      <c r="M408" s="1233"/>
      <c r="N408" s="1233"/>
      <c r="O408" s="1233"/>
      <c r="P408" s="1233"/>
      <c r="Q408" s="1233"/>
      <c r="R408" s="1233"/>
      <c r="S408" s="1233"/>
      <c r="T408" s="1233"/>
      <c r="U408" s="1233"/>
      <c r="V408" s="1233"/>
      <c r="W408" s="1233"/>
      <c r="X408" s="1234"/>
      <c r="Y408" s="1211"/>
      <c r="Z408" s="1212"/>
      <c r="AA408" s="1213"/>
      <c r="AB408" s="1211"/>
      <c r="AC408" s="1212"/>
      <c r="AD408" s="1213"/>
      <c r="AE408" s="1211"/>
      <c r="AF408" s="1212"/>
      <c r="AG408" s="1213"/>
      <c r="AH408" s="1211"/>
      <c r="AI408" s="1212"/>
      <c r="AJ408" s="1213"/>
      <c r="AK408" s="1211"/>
      <c r="AL408" s="1212"/>
      <c r="AM408" s="1213"/>
      <c r="AN408" s="1211"/>
      <c r="AO408" s="1212"/>
      <c r="AP408" s="1213"/>
      <c r="AQ408" s="1211"/>
      <c r="AR408" s="1212"/>
      <c r="AS408" s="1213"/>
      <c r="AT408" s="1211"/>
      <c r="AU408" s="1212"/>
      <c r="AV408" s="1213"/>
      <c r="AW408" s="1202"/>
      <c r="AX408" s="1203"/>
      <c r="AY408" s="1204"/>
      <c r="AZ408" s="1193"/>
      <c r="BA408" s="1194"/>
      <c r="BB408" s="1194"/>
      <c r="BC408" s="1194"/>
      <c r="BD408" s="1195"/>
    </row>
  </sheetData>
  <mergeCells count="3441">
    <mergeCell ref="AW274:AY274"/>
    <mergeCell ref="AW275:AY275"/>
    <mergeCell ref="AW268:AY268"/>
    <mergeCell ref="AW269:AY269"/>
    <mergeCell ref="AW270:AY270"/>
    <mergeCell ref="AW271:AY271"/>
    <mergeCell ref="AW272:AY272"/>
    <mergeCell ref="AW273:AY273"/>
    <mergeCell ref="AW262:AY262"/>
    <mergeCell ref="AW263:AY263"/>
    <mergeCell ref="AW264:AY264"/>
    <mergeCell ref="AW265:AY265"/>
    <mergeCell ref="AW266:AY266"/>
    <mergeCell ref="AW267:AY267"/>
    <mergeCell ref="AW256:AY256"/>
    <mergeCell ref="AW257:AY257"/>
    <mergeCell ref="AW258:AY258"/>
    <mergeCell ref="AW259:AY259"/>
    <mergeCell ref="AW260:AY260"/>
    <mergeCell ref="AW261:AY261"/>
    <mergeCell ref="AW247:AY247"/>
    <mergeCell ref="AW248:AY248"/>
    <mergeCell ref="AW249:AY249"/>
    <mergeCell ref="AW250:AY250"/>
    <mergeCell ref="AW251:AY251"/>
    <mergeCell ref="AW252:AY252"/>
    <mergeCell ref="AW241:AY241"/>
    <mergeCell ref="AW242:AY242"/>
    <mergeCell ref="AW243:AY243"/>
    <mergeCell ref="AW244:AY244"/>
    <mergeCell ref="AW245:AY245"/>
    <mergeCell ref="AW246:AY246"/>
    <mergeCell ref="AW232:AY232"/>
    <mergeCell ref="AW233:AY233"/>
    <mergeCell ref="Y237:AY237"/>
    <mergeCell ref="AW238:AY238"/>
    <mergeCell ref="AW239:AY239"/>
    <mergeCell ref="AW240:AY240"/>
    <mergeCell ref="AT252:AV252"/>
    <mergeCell ref="AT247:AV247"/>
    <mergeCell ref="AK244:AM244"/>
    <mergeCell ref="AN244:AP244"/>
    <mergeCell ref="AQ244:AS244"/>
    <mergeCell ref="AT244:AV244"/>
    <mergeCell ref="AQ242:AS242"/>
    <mergeCell ref="AT242:AV242"/>
    <mergeCell ref="Y243:AA243"/>
    <mergeCell ref="AB243:AD243"/>
    <mergeCell ref="AE243:AG243"/>
    <mergeCell ref="AH243:AJ243"/>
    <mergeCell ref="AK243:AM243"/>
    <mergeCell ref="AN243:AP243"/>
    <mergeCell ref="AW227:AY227"/>
    <mergeCell ref="AW228:AY228"/>
    <mergeCell ref="AW229:AY229"/>
    <mergeCell ref="AW230:AY230"/>
    <mergeCell ref="AW231:AY231"/>
    <mergeCell ref="AW220:AY220"/>
    <mergeCell ref="AW221:AY221"/>
    <mergeCell ref="AW222:AY222"/>
    <mergeCell ref="AW223:AY223"/>
    <mergeCell ref="AW224:AY224"/>
    <mergeCell ref="AW225:AY225"/>
    <mergeCell ref="AW214:AY214"/>
    <mergeCell ref="AW215:AY215"/>
    <mergeCell ref="AW216:AY216"/>
    <mergeCell ref="AW217:AY217"/>
    <mergeCell ref="AW218:AY218"/>
    <mergeCell ref="AW219:AY219"/>
    <mergeCell ref="AW164:AY164"/>
    <mergeCell ref="AW196:AY196"/>
    <mergeCell ref="AW197:AY197"/>
    <mergeCell ref="AW210:AY210"/>
    <mergeCell ref="AW211:AY211"/>
    <mergeCell ref="AW212:AY212"/>
    <mergeCell ref="AW213:AY213"/>
    <mergeCell ref="AW183:AY183"/>
    <mergeCell ref="Y187:AY187"/>
    <mergeCell ref="AW192:AY192"/>
    <mergeCell ref="AW193:AY193"/>
    <mergeCell ref="AW194:AY194"/>
    <mergeCell ref="AW195:AY195"/>
    <mergeCell ref="AW177:AY177"/>
    <mergeCell ref="AW178:AY178"/>
    <mergeCell ref="AW179:AY179"/>
    <mergeCell ref="AW180:AY180"/>
    <mergeCell ref="AW181:AY181"/>
    <mergeCell ref="AW182:AY182"/>
    <mergeCell ref="AQ212:AS212"/>
    <mergeCell ref="AT212:AV212"/>
    <mergeCell ref="AW209:AY209"/>
    <mergeCell ref="AT208:AV208"/>
    <mergeCell ref="AW208:AY208"/>
    <mergeCell ref="Y209:AA209"/>
    <mergeCell ref="AB209:AD209"/>
    <mergeCell ref="AE209:AG209"/>
    <mergeCell ref="AH209:AJ209"/>
    <mergeCell ref="AK209:AM209"/>
    <mergeCell ref="AN209:AP209"/>
    <mergeCell ref="AQ209:AS209"/>
    <mergeCell ref="AT209:AV209"/>
    <mergeCell ref="AW149:AY149"/>
    <mergeCell ref="AW150:AY150"/>
    <mergeCell ref="AW151:AY151"/>
    <mergeCell ref="AW152:AY152"/>
    <mergeCell ref="AE408:AG408"/>
    <mergeCell ref="AH408:AJ408"/>
    <mergeCell ref="AK408:AM408"/>
    <mergeCell ref="AN408:AP408"/>
    <mergeCell ref="AQ408:AS408"/>
    <mergeCell ref="AT408:AV408"/>
    <mergeCell ref="AT406:AV406"/>
    <mergeCell ref="AQ400:AS400"/>
    <mergeCell ref="AT400:AV400"/>
    <mergeCell ref="AK396:AM396"/>
    <mergeCell ref="AN396:AP396"/>
    <mergeCell ref="AQ396:AS396"/>
    <mergeCell ref="AT396:AV396"/>
    <mergeCell ref="AW396:AY403"/>
    <mergeCell ref="AE393:AG393"/>
    <mergeCell ref="AH393:AJ393"/>
    <mergeCell ref="AK393:AM393"/>
    <mergeCell ref="AN393:AP393"/>
    <mergeCell ref="AQ393:AS393"/>
    <mergeCell ref="AT393:AV393"/>
    <mergeCell ref="AW171:AY171"/>
    <mergeCell ref="AW172:AY172"/>
    <mergeCell ref="AW173:AY173"/>
    <mergeCell ref="AW174:AY174"/>
    <mergeCell ref="AW175:AY175"/>
    <mergeCell ref="AW176:AY176"/>
    <mergeCell ref="AW165:AY165"/>
    <mergeCell ref="AW166:AY166"/>
    <mergeCell ref="Y407:AA407"/>
    <mergeCell ref="AB407:AD407"/>
    <mergeCell ref="AE407:AG407"/>
    <mergeCell ref="AH407:AJ407"/>
    <mergeCell ref="AK407:AM407"/>
    <mergeCell ref="AN407:AP407"/>
    <mergeCell ref="AQ407:AS407"/>
    <mergeCell ref="AT407:AV407"/>
    <mergeCell ref="AZ404:BD408"/>
    <mergeCell ref="Y405:AA405"/>
    <mergeCell ref="AB405:AD405"/>
    <mergeCell ref="AE405:AG405"/>
    <mergeCell ref="AH405:AJ405"/>
    <mergeCell ref="AK405:AM405"/>
    <mergeCell ref="AN405:AP405"/>
    <mergeCell ref="AQ405:AS405"/>
    <mergeCell ref="AT405:AV405"/>
    <mergeCell ref="Y406:AA406"/>
    <mergeCell ref="AH404:AJ404"/>
    <mergeCell ref="AK404:AM404"/>
    <mergeCell ref="AN404:AP404"/>
    <mergeCell ref="AQ404:AS404"/>
    <mergeCell ref="AT404:AV404"/>
    <mergeCell ref="AW404:AY408"/>
    <mergeCell ref="AH406:AJ406"/>
    <mergeCell ref="AK406:AM406"/>
    <mergeCell ref="AN406:AP406"/>
    <mergeCell ref="AQ406:AS406"/>
    <mergeCell ref="B404:B408"/>
    <mergeCell ref="C404:G408"/>
    <mergeCell ref="H404:X408"/>
    <mergeCell ref="Y404:AA404"/>
    <mergeCell ref="AB404:AD404"/>
    <mergeCell ref="AE404:AG404"/>
    <mergeCell ref="AB406:AD406"/>
    <mergeCell ref="AE406:AG406"/>
    <mergeCell ref="Y408:AA408"/>
    <mergeCell ref="AB408:AD408"/>
    <mergeCell ref="AQ402:AS402"/>
    <mergeCell ref="AT402:AV402"/>
    <mergeCell ref="Y403:AA403"/>
    <mergeCell ref="AB403:AD403"/>
    <mergeCell ref="AE403:AG403"/>
    <mergeCell ref="AH403:AJ403"/>
    <mergeCell ref="AK403:AM403"/>
    <mergeCell ref="AN403:AP403"/>
    <mergeCell ref="AQ403:AS403"/>
    <mergeCell ref="AT403:AV403"/>
    <mergeCell ref="Y402:AA402"/>
    <mergeCell ref="AB402:AD402"/>
    <mergeCell ref="AE402:AG402"/>
    <mergeCell ref="AH402:AJ402"/>
    <mergeCell ref="AK402:AM402"/>
    <mergeCell ref="AN402:AP402"/>
    <mergeCell ref="B389:B403"/>
    <mergeCell ref="H389:X395"/>
    <mergeCell ref="AB391:AD391"/>
    <mergeCell ref="AE391:AG391"/>
    <mergeCell ref="Y393:AA393"/>
    <mergeCell ref="AB393:AD393"/>
    <mergeCell ref="AN394:AP394"/>
    <mergeCell ref="C389:G395"/>
    <mergeCell ref="Y401:AA401"/>
    <mergeCell ref="AB401:AD401"/>
    <mergeCell ref="AE401:AG401"/>
    <mergeCell ref="AH401:AJ401"/>
    <mergeCell ref="AK401:AM401"/>
    <mergeCell ref="AN401:AP401"/>
    <mergeCell ref="AQ401:AS401"/>
    <mergeCell ref="AT401:AV401"/>
    <mergeCell ref="Y400:AA400"/>
    <mergeCell ref="AB400:AD400"/>
    <mergeCell ref="AE400:AG400"/>
    <mergeCell ref="AH400:AJ400"/>
    <mergeCell ref="AK400:AM400"/>
    <mergeCell ref="AN400:AP400"/>
    <mergeCell ref="AQ398:AS398"/>
    <mergeCell ref="AT398:AV398"/>
    <mergeCell ref="Y399:AA399"/>
    <mergeCell ref="AB399:AD399"/>
    <mergeCell ref="AE399:AG399"/>
    <mergeCell ref="AH399:AJ399"/>
    <mergeCell ref="AK399:AM399"/>
    <mergeCell ref="AN399:AP399"/>
    <mergeCell ref="AQ399:AS399"/>
    <mergeCell ref="AT399:AV399"/>
    <mergeCell ref="Y398:AA398"/>
    <mergeCell ref="AB398:AD398"/>
    <mergeCell ref="AE398:AG398"/>
    <mergeCell ref="AH398:AJ398"/>
    <mergeCell ref="AK398:AM398"/>
    <mergeCell ref="AN398:AP398"/>
    <mergeCell ref="AB389:AD389"/>
    <mergeCell ref="AE389:AG389"/>
    <mergeCell ref="AZ396:BD403"/>
    <mergeCell ref="AK397:AM397"/>
    <mergeCell ref="AN397:AP397"/>
    <mergeCell ref="AQ397:AS397"/>
    <mergeCell ref="AT397:AV397"/>
    <mergeCell ref="C396:G403"/>
    <mergeCell ref="H396:X403"/>
    <mergeCell ref="Y396:AA396"/>
    <mergeCell ref="AB396:AD396"/>
    <mergeCell ref="AE396:AG396"/>
    <mergeCell ref="AH396:AJ396"/>
    <mergeCell ref="Y397:AA397"/>
    <mergeCell ref="AB397:AD397"/>
    <mergeCell ref="AE397:AG397"/>
    <mergeCell ref="AH397:AJ397"/>
    <mergeCell ref="AQ394:AS394"/>
    <mergeCell ref="AT394:AV394"/>
    <mergeCell ref="Y395:AA395"/>
    <mergeCell ref="AB395:AD395"/>
    <mergeCell ref="AE395:AG395"/>
    <mergeCell ref="AH395:AJ395"/>
    <mergeCell ref="AK395:AM395"/>
    <mergeCell ref="AN395:AP395"/>
    <mergeCell ref="AQ395:AS395"/>
    <mergeCell ref="AT395:AV395"/>
    <mergeCell ref="Y394:AA394"/>
    <mergeCell ref="AB394:AD394"/>
    <mergeCell ref="AE394:AG394"/>
    <mergeCell ref="AH394:AJ394"/>
    <mergeCell ref="AK394:AM394"/>
    <mergeCell ref="AQ386:AS386"/>
    <mergeCell ref="AT386:AV386"/>
    <mergeCell ref="AT391:AV391"/>
    <mergeCell ref="Y392:AA392"/>
    <mergeCell ref="AB392:AD392"/>
    <mergeCell ref="AE392:AG392"/>
    <mergeCell ref="AH392:AJ392"/>
    <mergeCell ref="AK392:AM392"/>
    <mergeCell ref="AN392:AP392"/>
    <mergeCell ref="AQ392:AS392"/>
    <mergeCell ref="AT392:AV392"/>
    <mergeCell ref="AZ389:BD395"/>
    <mergeCell ref="Y390:AA390"/>
    <mergeCell ref="AB390:AD390"/>
    <mergeCell ref="AE390:AG390"/>
    <mergeCell ref="AH390:AJ390"/>
    <mergeCell ref="AK390:AM390"/>
    <mergeCell ref="AN390:AP390"/>
    <mergeCell ref="AQ390:AS390"/>
    <mergeCell ref="AT390:AV390"/>
    <mergeCell ref="Y391:AA391"/>
    <mergeCell ref="AH389:AJ389"/>
    <mergeCell ref="AK389:AM389"/>
    <mergeCell ref="AN389:AP389"/>
    <mergeCell ref="AQ389:AS389"/>
    <mergeCell ref="AT389:AV389"/>
    <mergeCell ref="AW389:AY395"/>
    <mergeCell ref="AH391:AJ391"/>
    <mergeCell ref="AK391:AM391"/>
    <mergeCell ref="AN391:AP391"/>
    <mergeCell ref="AQ391:AS391"/>
    <mergeCell ref="Y389:AA389"/>
    <mergeCell ref="AN385:AP385"/>
    <mergeCell ref="AQ385:AS385"/>
    <mergeCell ref="AZ380:BD382"/>
    <mergeCell ref="Y381:AA381"/>
    <mergeCell ref="AB381:AD381"/>
    <mergeCell ref="AE381:AG381"/>
    <mergeCell ref="AH381:AJ381"/>
    <mergeCell ref="AK381:AM381"/>
    <mergeCell ref="AN381:AP381"/>
    <mergeCell ref="AW387:AY387"/>
    <mergeCell ref="Y388:AA388"/>
    <mergeCell ref="AB388:AD388"/>
    <mergeCell ref="AE388:AG388"/>
    <mergeCell ref="AH388:AJ388"/>
    <mergeCell ref="AK388:AM388"/>
    <mergeCell ref="AN388:AP388"/>
    <mergeCell ref="AQ388:AS388"/>
    <mergeCell ref="AT388:AV388"/>
    <mergeCell ref="AW388:AY388"/>
    <mergeCell ref="AW386:AY386"/>
    <mergeCell ref="AZ386:BD388"/>
    <mergeCell ref="Y387:AA387"/>
    <mergeCell ref="AB387:AD387"/>
    <mergeCell ref="AE387:AG387"/>
    <mergeCell ref="AH387:AJ387"/>
    <mergeCell ref="AK387:AM387"/>
    <mergeCell ref="AN387:AP387"/>
    <mergeCell ref="AQ387:AS387"/>
    <mergeCell ref="AT387:AV387"/>
    <mergeCell ref="AH386:AJ386"/>
    <mergeCell ref="AK386:AM386"/>
    <mergeCell ref="AN386:AP386"/>
    <mergeCell ref="H386:X388"/>
    <mergeCell ref="Y386:AA386"/>
    <mergeCell ref="AB386:AD386"/>
    <mergeCell ref="AE386:AG386"/>
    <mergeCell ref="C377:G382"/>
    <mergeCell ref="H377:X379"/>
    <mergeCell ref="Y377:AA377"/>
    <mergeCell ref="AB377:AD377"/>
    <mergeCell ref="AE377:AG377"/>
    <mergeCell ref="AT378:AV378"/>
    <mergeCell ref="AE379:AG379"/>
    <mergeCell ref="AH379:AJ379"/>
    <mergeCell ref="AK379:AM379"/>
    <mergeCell ref="AN379:AP379"/>
    <mergeCell ref="AZ383:BD385"/>
    <mergeCell ref="Y384:AA384"/>
    <mergeCell ref="AB384:AD384"/>
    <mergeCell ref="AE384:AG384"/>
    <mergeCell ref="AH384:AJ384"/>
    <mergeCell ref="AK384:AM384"/>
    <mergeCell ref="AN384:AP384"/>
    <mergeCell ref="AQ384:AS384"/>
    <mergeCell ref="AT384:AV384"/>
    <mergeCell ref="Y385:AA385"/>
    <mergeCell ref="AH383:AJ383"/>
    <mergeCell ref="AK383:AM383"/>
    <mergeCell ref="AN383:AP383"/>
    <mergeCell ref="AQ383:AS383"/>
    <mergeCell ref="AT383:AV383"/>
    <mergeCell ref="AW383:AY385"/>
    <mergeCell ref="AH385:AJ385"/>
    <mergeCell ref="AK385:AM385"/>
    <mergeCell ref="AE378:AG378"/>
    <mergeCell ref="AH378:AJ378"/>
    <mergeCell ref="AT375:AV375"/>
    <mergeCell ref="Y376:AA376"/>
    <mergeCell ref="AB376:AD376"/>
    <mergeCell ref="AE376:AG376"/>
    <mergeCell ref="AH376:AJ376"/>
    <mergeCell ref="AK376:AM376"/>
    <mergeCell ref="AQ381:AS381"/>
    <mergeCell ref="AQ379:AS379"/>
    <mergeCell ref="AT379:AV379"/>
    <mergeCell ref="AT376:AV376"/>
    <mergeCell ref="AQ374:AS374"/>
    <mergeCell ref="AT374:AV374"/>
    <mergeCell ref="B383:B388"/>
    <mergeCell ref="C383:G388"/>
    <mergeCell ref="H383:X385"/>
    <mergeCell ref="Y383:AA383"/>
    <mergeCell ref="AB383:AD383"/>
    <mergeCell ref="AE383:AG383"/>
    <mergeCell ref="AB385:AD385"/>
    <mergeCell ref="AE385:AG385"/>
    <mergeCell ref="AT381:AV381"/>
    <mergeCell ref="Y382:AA382"/>
    <mergeCell ref="AB382:AD382"/>
    <mergeCell ref="AE382:AG382"/>
    <mergeCell ref="AH382:AJ382"/>
    <mergeCell ref="AK382:AM382"/>
    <mergeCell ref="AN382:AP382"/>
    <mergeCell ref="AQ382:AS382"/>
    <mergeCell ref="AT382:AV382"/>
    <mergeCell ref="AT385:AV385"/>
    <mergeCell ref="AW374:AY376"/>
    <mergeCell ref="H380:X382"/>
    <mergeCell ref="Y380:AA380"/>
    <mergeCell ref="AB380:AD380"/>
    <mergeCell ref="AE380:AG380"/>
    <mergeCell ref="AH380:AJ380"/>
    <mergeCell ref="AK380:AM380"/>
    <mergeCell ref="AN380:AP380"/>
    <mergeCell ref="AQ380:AS380"/>
    <mergeCell ref="Y379:AA379"/>
    <mergeCell ref="AB379:AD379"/>
    <mergeCell ref="AT380:AV380"/>
    <mergeCell ref="AW380:AY382"/>
    <mergeCell ref="AZ374:BD376"/>
    <mergeCell ref="Y375:AA375"/>
    <mergeCell ref="AB375:AD375"/>
    <mergeCell ref="AE375:AG375"/>
    <mergeCell ref="AH375:AJ375"/>
    <mergeCell ref="AK375:AM375"/>
    <mergeCell ref="AN375:AP375"/>
    <mergeCell ref="AK377:AM377"/>
    <mergeCell ref="AN377:AP377"/>
    <mergeCell ref="AQ377:AS377"/>
    <mergeCell ref="AT377:AV377"/>
    <mergeCell ref="AW377:AY379"/>
    <mergeCell ref="AZ377:BD379"/>
    <mergeCell ref="AK378:AM378"/>
    <mergeCell ref="AN378:AP378"/>
    <mergeCell ref="AQ378:AS378"/>
    <mergeCell ref="AH377:AJ377"/>
    <mergeCell ref="Y378:AA378"/>
    <mergeCell ref="AB378:AD378"/>
    <mergeCell ref="AE364:AG364"/>
    <mergeCell ref="AH364:AJ364"/>
    <mergeCell ref="AK364:AM364"/>
    <mergeCell ref="AN364:AP364"/>
    <mergeCell ref="AQ364:AS364"/>
    <mergeCell ref="Y363:AA363"/>
    <mergeCell ref="C374:G376"/>
    <mergeCell ref="H374:X376"/>
    <mergeCell ref="Y374:AA374"/>
    <mergeCell ref="AB374:AD374"/>
    <mergeCell ref="AE374:AG374"/>
    <mergeCell ref="AH374:AJ374"/>
    <mergeCell ref="AK374:AM374"/>
    <mergeCell ref="AN374:AP374"/>
    <mergeCell ref="Y373:AA373"/>
    <mergeCell ref="AB373:AD373"/>
    <mergeCell ref="AE373:AG373"/>
    <mergeCell ref="AH373:AJ373"/>
    <mergeCell ref="AK373:AM373"/>
    <mergeCell ref="AN373:AP373"/>
    <mergeCell ref="AQ375:AS375"/>
    <mergeCell ref="AK363:AM363"/>
    <mergeCell ref="AN363:AP363"/>
    <mergeCell ref="AN376:AP376"/>
    <mergeCell ref="AQ376:AS376"/>
    <mergeCell ref="AZ371:BD373"/>
    <mergeCell ref="Y372:AA372"/>
    <mergeCell ref="AB372:AD372"/>
    <mergeCell ref="AE372:AG372"/>
    <mergeCell ref="AH372:AJ372"/>
    <mergeCell ref="AK372:AM372"/>
    <mergeCell ref="AN372:AP372"/>
    <mergeCell ref="AQ372:AS372"/>
    <mergeCell ref="AT372:AV372"/>
    <mergeCell ref="AE371:AG371"/>
    <mergeCell ref="AH371:AJ371"/>
    <mergeCell ref="AK371:AM371"/>
    <mergeCell ref="AN371:AP371"/>
    <mergeCell ref="AQ371:AS371"/>
    <mergeCell ref="AT371:AV371"/>
    <mergeCell ref="AZ369:BD369"/>
    <mergeCell ref="Y370:AV370"/>
    <mergeCell ref="AW370:AY370"/>
    <mergeCell ref="AZ370:BD370"/>
    <mergeCell ref="AQ373:AS373"/>
    <mergeCell ref="AT373:AV373"/>
    <mergeCell ref="AW371:AY373"/>
    <mergeCell ref="A371:A408"/>
    <mergeCell ref="B371:B382"/>
    <mergeCell ref="C371:G373"/>
    <mergeCell ref="H371:X373"/>
    <mergeCell ref="Y371:AA371"/>
    <mergeCell ref="AB371:AD371"/>
    <mergeCell ref="H367:AU368"/>
    <mergeCell ref="A369:A370"/>
    <mergeCell ref="B369:B370"/>
    <mergeCell ref="C369:G370"/>
    <mergeCell ref="H369:X370"/>
    <mergeCell ref="Y369:AY369"/>
    <mergeCell ref="AT365:AV365"/>
    <mergeCell ref="Y366:AA366"/>
    <mergeCell ref="AB366:AD366"/>
    <mergeCell ref="AE366:AG366"/>
    <mergeCell ref="AH366:AJ366"/>
    <mergeCell ref="AK366:AM366"/>
    <mergeCell ref="AN366:AP366"/>
    <mergeCell ref="AQ366:AS366"/>
    <mergeCell ref="AT366:AV366"/>
    <mergeCell ref="A355:A366"/>
    <mergeCell ref="B355:B366"/>
    <mergeCell ref="C355:G360"/>
    <mergeCell ref="AK361:AM361"/>
    <mergeCell ref="AN361:AP361"/>
    <mergeCell ref="AQ361:AS361"/>
    <mergeCell ref="H355:X357"/>
    <mergeCell ref="H358:X360"/>
    <mergeCell ref="H364:X366"/>
    <mergeCell ref="AT361:AV361"/>
    <mergeCell ref="AW361:AY363"/>
    <mergeCell ref="AZ361:BD363"/>
    <mergeCell ref="AK362:AM362"/>
    <mergeCell ref="AN362:AP362"/>
    <mergeCell ref="AQ362:AS362"/>
    <mergeCell ref="AT362:AV362"/>
    <mergeCell ref="C361:G366"/>
    <mergeCell ref="H361:X363"/>
    <mergeCell ref="Y361:AA361"/>
    <mergeCell ref="AB361:AD361"/>
    <mergeCell ref="AE361:AG361"/>
    <mergeCell ref="AH361:AJ361"/>
    <mergeCell ref="Y362:AA362"/>
    <mergeCell ref="AB362:AD362"/>
    <mergeCell ref="AE362:AG362"/>
    <mergeCell ref="AH362:AJ362"/>
    <mergeCell ref="AT364:AV364"/>
    <mergeCell ref="AW364:AY366"/>
    <mergeCell ref="AZ364:BD366"/>
    <mergeCell ref="Y365:AA365"/>
    <mergeCell ref="AB365:AD365"/>
    <mergeCell ref="AE365:AG365"/>
    <mergeCell ref="AH365:AJ365"/>
    <mergeCell ref="AK365:AM365"/>
    <mergeCell ref="AN365:AP365"/>
    <mergeCell ref="AQ365:AS365"/>
    <mergeCell ref="AQ363:AS363"/>
    <mergeCell ref="AT363:AV363"/>
    <mergeCell ref="AB363:AD363"/>
    <mergeCell ref="AE363:AG363"/>
    <mergeCell ref="AH363:AJ363"/>
    <mergeCell ref="Y364:AA364"/>
    <mergeCell ref="AB364:AD364"/>
    <mergeCell ref="AT359:AV359"/>
    <mergeCell ref="Y360:AA360"/>
    <mergeCell ref="AB360:AD360"/>
    <mergeCell ref="AE360:AG360"/>
    <mergeCell ref="AH360:AJ360"/>
    <mergeCell ref="AK360:AM360"/>
    <mergeCell ref="AN360:AP360"/>
    <mergeCell ref="AQ360:AS360"/>
    <mergeCell ref="AT360:AV360"/>
    <mergeCell ref="AT358:AV358"/>
    <mergeCell ref="AW358:AY360"/>
    <mergeCell ref="AZ358:BD360"/>
    <mergeCell ref="Y359:AA359"/>
    <mergeCell ref="AB359:AD359"/>
    <mergeCell ref="AE359:AG359"/>
    <mergeCell ref="AH359:AJ359"/>
    <mergeCell ref="AK359:AM359"/>
    <mergeCell ref="AN359:AP359"/>
    <mergeCell ref="AQ359:AS359"/>
    <mergeCell ref="AB358:AD358"/>
    <mergeCell ref="AE358:AG358"/>
    <mergeCell ref="AH358:AJ358"/>
    <mergeCell ref="AK358:AM358"/>
    <mergeCell ref="AN358:AP358"/>
    <mergeCell ref="AQ358:AS358"/>
    <mergeCell ref="Y358:AA358"/>
    <mergeCell ref="AE357:AG357"/>
    <mergeCell ref="AH357:AJ357"/>
    <mergeCell ref="AK357:AM357"/>
    <mergeCell ref="AN357:AP357"/>
    <mergeCell ref="AQ357:AS357"/>
    <mergeCell ref="AT357:AV357"/>
    <mergeCell ref="AW355:AY357"/>
    <mergeCell ref="AZ355:BD357"/>
    <mergeCell ref="Y356:AA356"/>
    <mergeCell ref="AB356:AD356"/>
    <mergeCell ref="AE356:AG356"/>
    <mergeCell ref="AH356:AJ356"/>
    <mergeCell ref="AK356:AM356"/>
    <mergeCell ref="AN356:AP356"/>
    <mergeCell ref="AQ356:AS356"/>
    <mergeCell ref="AT356:AV356"/>
    <mergeCell ref="AE355:AG355"/>
    <mergeCell ref="AH355:AJ355"/>
    <mergeCell ref="AK355:AM355"/>
    <mergeCell ref="AN355:AP355"/>
    <mergeCell ref="AQ355:AS355"/>
    <mergeCell ref="AT355:AV355"/>
    <mergeCell ref="Y355:AA355"/>
    <mergeCell ref="AB355:AD355"/>
    <mergeCell ref="Y357:AA357"/>
    <mergeCell ref="AB357:AD357"/>
    <mergeCell ref="AT353:AV353"/>
    <mergeCell ref="Y354:AA354"/>
    <mergeCell ref="AB354:AD354"/>
    <mergeCell ref="AE354:AG354"/>
    <mergeCell ref="AH354:AJ354"/>
    <mergeCell ref="AK354:AM354"/>
    <mergeCell ref="AN354:AP354"/>
    <mergeCell ref="AQ354:AS354"/>
    <mergeCell ref="AT354:AV354"/>
    <mergeCell ref="AQ352:AS352"/>
    <mergeCell ref="AT352:AV352"/>
    <mergeCell ref="AW352:AY354"/>
    <mergeCell ref="AZ352:BD354"/>
    <mergeCell ref="Y353:AA353"/>
    <mergeCell ref="AB353:AD353"/>
    <mergeCell ref="AE353:AG353"/>
    <mergeCell ref="AH353:AJ353"/>
    <mergeCell ref="AK353:AM353"/>
    <mergeCell ref="AN353:AP353"/>
    <mergeCell ref="C352:G354"/>
    <mergeCell ref="H352:X354"/>
    <mergeCell ref="Y352:AA352"/>
    <mergeCell ref="AB352:AD352"/>
    <mergeCell ref="AE352:AG352"/>
    <mergeCell ref="AH352:AJ352"/>
    <mergeCell ref="AK352:AM352"/>
    <mergeCell ref="AN352:AP352"/>
    <mergeCell ref="Y351:AA351"/>
    <mergeCell ref="AB351:AD351"/>
    <mergeCell ref="AE351:AG351"/>
    <mergeCell ref="AH351:AJ351"/>
    <mergeCell ref="AK351:AM351"/>
    <mergeCell ref="AN351:AP351"/>
    <mergeCell ref="AK349:AM349"/>
    <mergeCell ref="AN349:AP349"/>
    <mergeCell ref="AQ349:AS349"/>
    <mergeCell ref="AQ353:AS353"/>
    <mergeCell ref="AW349:AY351"/>
    <mergeCell ref="AZ349:BD351"/>
    <mergeCell ref="AK350:AM350"/>
    <mergeCell ref="AN350:AP350"/>
    <mergeCell ref="AQ350:AS350"/>
    <mergeCell ref="AT350:AV350"/>
    <mergeCell ref="C349:G351"/>
    <mergeCell ref="H349:X351"/>
    <mergeCell ref="Y349:AA349"/>
    <mergeCell ref="AB349:AD349"/>
    <mergeCell ref="AE349:AG349"/>
    <mergeCell ref="AH349:AJ349"/>
    <mergeCell ref="Y350:AA350"/>
    <mergeCell ref="AB350:AD350"/>
    <mergeCell ref="AE350:AG350"/>
    <mergeCell ref="AH350:AJ350"/>
    <mergeCell ref="AQ347:AS347"/>
    <mergeCell ref="AT347:AV347"/>
    <mergeCell ref="Y348:AA348"/>
    <mergeCell ref="AB348:AD348"/>
    <mergeCell ref="AE348:AG348"/>
    <mergeCell ref="AH348:AJ348"/>
    <mergeCell ref="AK348:AM348"/>
    <mergeCell ref="AN348:AP348"/>
    <mergeCell ref="AQ348:AS348"/>
    <mergeCell ref="AT348:AV348"/>
    <mergeCell ref="AQ351:AS351"/>
    <mergeCell ref="AT351:AV351"/>
    <mergeCell ref="AT349:AV349"/>
    <mergeCell ref="AQ346:AS346"/>
    <mergeCell ref="AT346:AV346"/>
    <mergeCell ref="AW346:AY348"/>
    <mergeCell ref="AZ346:BD348"/>
    <mergeCell ref="Y347:AA347"/>
    <mergeCell ref="AB347:AD347"/>
    <mergeCell ref="AE347:AG347"/>
    <mergeCell ref="AH347:AJ347"/>
    <mergeCell ref="AK347:AM347"/>
    <mergeCell ref="AN347:AP347"/>
    <mergeCell ref="AQ345:AS345"/>
    <mergeCell ref="AT345:AV345"/>
    <mergeCell ref="C346:G348"/>
    <mergeCell ref="H346:X348"/>
    <mergeCell ref="Y346:AA346"/>
    <mergeCell ref="AB346:AD346"/>
    <mergeCell ref="AE346:AG346"/>
    <mergeCell ref="AH346:AJ346"/>
    <mergeCell ref="AK346:AM346"/>
    <mergeCell ref="AN346:AP346"/>
    <mergeCell ref="Y345:AA345"/>
    <mergeCell ref="AB345:AD345"/>
    <mergeCell ref="AE345:AG345"/>
    <mergeCell ref="AH345:AJ345"/>
    <mergeCell ref="AK345:AM345"/>
    <mergeCell ref="AN345:AP345"/>
    <mergeCell ref="AW343:AY345"/>
    <mergeCell ref="AZ343:BD345"/>
    <mergeCell ref="Y344:AA344"/>
    <mergeCell ref="AB344:AD344"/>
    <mergeCell ref="AE344:AG344"/>
    <mergeCell ref="AH344:AJ344"/>
    <mergeCell ref="AK344:AM344"/>
    <mergeCell ref="AN344:AP344"/>
    <mergeCell ref="AQ344:AS344"/>
    <mergeCell ref="AT344:AV344"/>
    <mergeCell ref="AW342:AY342"/>
    <mergeCell ref="H343:X345"/>
    <mergeCell ref="Y343:AA343"/>
    <mergeCell ref="AB343:AD343"/>
    <mergeCell ref="AE343:AG343"/>
    <mergeCell ref="AH343:AJ343"/>
    <mergeCell ref="AK343:AM343"/>
    <mergeCell ref="AN343:AP343"/>
    <mergeCell ref="AQ343:AS343"/>
    <mergeCell ref="AT343:AV343"/>
    <mergeCell ref="AT341:AV341"/>
    <mergeCell ref="AW341:AY341"/>
    <mergeCell ref="Y342:AA342"/>
    <mergeCell ref="AB342:AD342"/>
    <mergeCell ref="AE342:AG342"/>
    <mergeCell ref="AH342:AJ342"/>
    <mergeCell ref="AK342:AM342"/>
    <mergeCell ref="AN342:AP342"/>
    <mergeCell ref="AQ342:AS342"/>
    <mergeCell ref="AT342:AV342"/>
    <mergeCell ref="AT340:AV340"/>
    <mergeCell ref="AW340:AY340"/>
    <mergeCell ref="AZ340:BD342"/>
    <mergeCell ref="Y341:AA341"/>
    <mergeCell ref="AB341:AD341"/>
    <mergeCell ref="AE341:AG341"/>
    <mergeCell ref="AH341:AJ341"/>
    <mergeCell ref="AK341:AM341"/>
    <mergeCell ref="AN341:AP341"/>
    <mergeCell ref="AQ341:AS341"/>
    <mergeCell ref="AT339:AV339"/>
    <mergeCell ref="AW339:AY339"/>
    <mergeCell ref="H340:X342"/>
    <mergeCell ref="Y340:AA340"/>
    <mergeCell ref="AB340:AD340"/>
    <mergeCell ref="AE340:AG340"/>
    <mergeCell ref="AH340:AJ340"/>
    <mergeCell ref="AK340:AM340"/>
    <mergeCell ref="AN340:AP340"/>
    <mergeCell ref="AQ340:AS340"/>
    <mergeCell ref="Y339:AA339"/>
    <mergeCell ref="AB339:AD339"/>
    <mergeCell ref="AE339:AG339"/>
    <mergeCell ref="AH339:AJ339"/>
    <mergeCell ref="AK339:AM339"/>
    <mergeCell ref="AN339:AP339"/>
    <mergeCell ref="H337:X339"/>
    <mergeCell ref="Y338:AA338"/>
    <mergeCell ref="AB338:AD338"/>
    <mergeCell ref="AE338:AG338"/>
    <mergeCell ref="AH338:AJ338"/>
    <mergeCell ref="AK338:AM338"/>
    <mergeCell ref="AN338:AP338"/>
    <mergeCell ref="AK337:AM337"/>
    <mergeCell ref="AN337:AP337"/>
    <mergeCell ref="AQ337:AS337"/>
    <mergeCell ref="AT337:AV337"/>
    <mergeCell ref="AW337:AY337"/>
    <mergeCell ref="AZ337:BD339"/>
    <mergeCell ref="AQ338:AS338"/>
    <mergeCell ref="AT338:AV338"/>
    <mergeCell ref="AW338:AY338"/>
    <mergeCell ref="AQ339:AS339"/>
    <mergeCell ref="AN334:AP336"/>
    <mergeCell ref="AQ334:AS336"/>
    <mergeCell ref="AT334:AV336"/>
    <mergeCell ref="AW334:AY336"/>
    <mergeCell ref="AZ334:BD336"/>
    <mergeCell ref="Y337:AA337"/>
    <mergeCell ref="AB337:AD337"/>
    <mergeCell ref="AE337:AG337"/>
    <mergeCell ref="AH337:AJ337"/>
    <mergeCell ref="AQ331:AS333"/>
    <mergeCell ref="AT331:AV333"/>
    <mergeCell ref="AW331:AY333"/>
    <mergeCell ref="AZ331:BD333"/>
    <mergeCell ref="H334:X336"/>
    <mergeCell ref="Y334:AA336"/>
    <mergeCell ref="AB334:AD336"/>
    <mergeCell ref="AE334:AG336"/>
    <mergeCell ref="AH334:AJ336"/>
    <mergeCell ref="AK334:AM336"/>
    <mergeCell ref="AQ330:AS330"/>
    <mergeCell ref="AT330:AV330"/>
    <mergeCell ref="C331:G345"/>
    <mergeCell ref="H331:X333"/>
    <mergeCell ref="Y331:AA333"/>
    <mergeCell ref="AB331:AD333"/>
    <mergeCell ref="AE331:AG333"/>
    <mergeCell ref="AH331:AJ333"/>
    <mergeCell ref="AK331:AM333"/>
    <mergeCell ref="AN331:AP333"/>
    <mergeCell ref="Y330:AA330"/>
    <mergeCell ref="AB330:AD330"/>
    <mergeCell ref="AE330:AG330"/>
    <mergeCell ref="AH330:AJ330"/>
    <mergeCell ref="AK330:AM330"/>
    <mergeCell ref="AN330:AP330"/>
    <mergeCell ref="AW328:AY330"/>
    <mergeCell ref="AZ328:BD330"/>
    <mergeCell ref="Y329:AA329"/>
    <mergeCell ref="AB329:AD329"/>
    <mergeCell ref="AE329:AG329"/>
    <mergeCell ref="AH329:AJ329"/>
    <mergeCell ref="Y328:AA328"/>
    <mergeCell ref="AB328:AD328"/>
    <mergeCell ref="AE328:AG328"/>
    <mergeCell ref="AH328:AJ328"/>
    <mergeCell ref="AK328:AM328"/>
    <mergeCell ref="AN328:AP328"/>
    <mergeCell ref="AQ328:AS328"/>
    <mergeCell ref="AT328:AV328"/>
    <mergeCell ref="AN326:AP326"/>
    <mergeCell ref="AQ326:AS326"/>
    <mergeCell ref="AT326:AV326"/>
    <mergeCell ref="Y327:AA327"/>
    <mergeCell ref="AB327:AD327"/>
    <mergeCell ref="AE327:AG327"/>
    <mergeCell ref="AH327:AJ327"/>
    <mergeCell ref="AK327:AM327"/>
    <mergeCell ref="AN327:AP327"/>
    <mergeCell ref="AQ327:AS327"/>
    <mergeCell ref="AN325:AP325"/>
    <mergeCell ref="AQ325:AS325"/>
    <mergeCell ref="AT325:AV325"/>
    <mergeCell ref="AW325:AY327"/>
    <mergeCell ref="AZ325:BD327"/>
    <mergeCell ref="Y326:AA326"/>
    <mergeCell ref="AB326:AD326"/>
    <mergeCell ref="AE326:AG326"/>
    <mergeCell ref="AH326:AJ326"/>
    <mergeCell ref="AK326:AM326"/>
    <mergeCell ref="AQ324:AS324"/>
    <mergeCell ref="AT324:AV324"/>
    <mergeCell ref="AW324:AY324"/>
    <mergeCell ref="C325:G330"/>
    <mergeCell ref="H325:X327"/>
    <mergeCell ref="Y325:AA325"/>
    <mergeCell ref="AB325:AD325"/>
    <mergeCell ref="AE325:AG325"/>
    <mergeCell ref="AH325:AJ325"/>
    <mergeCell ref="AK325:AM325"/>
    <mergeCell ref="Y324:AA324"/>
    <mergeCell ref="AB324:AD324"/>
    <mergeCell ref="AE324:AG324"/>
    <mergeCell ref="AH324:AJ324"/>
    <mergeCell ref="AK324:AM324"/>
    <mergeCell ref="AN324:AP324"/>
    <mergeCell ref="AK329:AM329"/>
    <mergeCell ref="AN329:AP329"/>
    <mergeCell ref="AQ329:AS329"/>
    <mergeCell ref="AT329:AV329"/>
    <mergeCell ref="AT327:AV327"/>
    <mergeCell ref="H328:X330"/>
    <mergeCell ref="AQ323:AS323"/>
    <mergeCell ref="AT323:AV323"/>
    <mergeCell ref="AW323:AY323"/>
    <mergeCell ref="AW321:AY321"/>
    <mergeCell ref="AZ321:BD324"/>
    <mergeCell ref="Y322:AA322"/>
    <mergeCell ref="AB322:AD322"/>
    <mergeCell ref="AE322:AG322"/>
    <mergeCell ref="AH322:AJ322"/>
    <mergeCell ref="AK322:AM322"/>
    <mergeCell ref="AN322:AP322"/>
    <mergeCell ref="AQ322:AS322"/>
    <mergeCell ref="AT322:AV322"/>
    <mergeCell ref="AE321:AG321"/>
    <mergeCell ref="AH321:AJ321"/>
    <mergeCell ref="AK321:AM321"/>
    <mergeCell ref="AN321:AP321"/>
    <mergeCell ref="AQ321:AS321"/>
    <mergeCell ref="AT321:AV321"/>
    <mergeCell ref="AZ319:BD319"/>
    <mergeCell ref="Y320:AV320"/>
    <mergeCell ref="AW320:AY320"/>
    <mergeCell ref="AZ320:BD320"/>
    <mergeCell ref="A321:A354"/>
    <mergeCell ref="B321:B354"/>
    <mergeCell ref="C321:G324"/>
    <mergeCell ref="H321:X324"/>
    <mergeCell ref="Y321:AA321"/>
    <mergeCell ref="AB321:AD321"/>
    <mergeCell ref="H317:AU318"/>
    <mergeCell ref="A319:A320"/>
    <mergeCell ref="B319:B320"/>
    <mergeCell ref="C319:G320"/>
    <mergeCell ref="H319:X320"/>
    <mergeCell ref="Y319:AY319"/>
    <mergeCell ref="AT315:AV315"/>
    <mergeCell ref="Y316:AA316"/>
    <mergeCell ref="AB316:AD316"/>
    <mergeCell ref="AE316:AG316"/>
    <mergeCell ref="AH316:AJ316"/>
    <mergeCell ref="AK316:AM316"/>
    <mergeCell ref="AN316:AP316"/>
    <mergeCell ref="AQ316:AS316"/>
    <mergeCell ref="AT316:AV316"/>
    <mergeCell ref="AW322:AY322"/>
    <mergeCell ref="Y323:AA323"/>
    <mergeCell ref="AB323:AD323"/>
    <mergeCell ref="AE323:AG323"/>
    <mergeCell ref="AH323:AJ323"/>
    <mergeCell ref="AK323:AM323"/>
    <mergeCell ref="AN323:AP323"/>
    <mergeCell ref="AT314:AV314"/>
    <mergeCell ref="AW314:AY316"/>
    <mergeCell ref="AZ314:BD316"/>
    <mergeCell ref="Y315:AA315"/>
    <mergeCell ref="AB315:AD315"/>
    <mergeCell ref="AE315:AG315"/>
    <mergeCell ref="AH315:AJ315"/>
    <mergeCell ref="AK315:AM315"/>
    <mergeCell ref="AN315:AP315"/>
    <mergeCell ref="AQ315:AS315"/>
    <mergeCell ref="AQ313:AS313"/>
    <mergeCell ref="AT313:AV313"/>
    <mergeCell ref="H314:X316"/>
    <mergeCell ref="Y314:AA314"/>
    <mergeCell ref="AB314:AD314"/>
    <mergeCell ref="AE314:AG314"/>
    <mergeCell ref="AH314:AJ314"/>
    <mergeCell ref="AK314:AM314"/>
    <mergeCell ref="AN314:AP314"/>
    <mergeCell ref="AQ314:AS314"/>
    <mergeCell ref="Y313:AA313"/>
    <mergeCell ref="AB313:AD313"/>
    <mergeCell ref="AE313:AG313"/>
    <mergeCell ref="AH313:AJ313"/>
    <mergeCell ref="AK313:AM313"/>
    <mergeCell ref="AN313:AP313"/>
    <mergeCell ref="AW311:AY313"/>
    <mergeCell ref="AZ311:BD313"/>
    <mergeCell ref="Y312:AA312"/>
    <mergeCell ref="AB312:AD312"/>
    <mergeCell ref="AE312:AG312"/>
    <mergeCell ref="AH312:AJ312"/>
    <mergeCell ref="H311:X313"/>
    <mergeCell ref="Y311:AA311"/>
    <mergeCell ref="AB311:AD311"/>
    <mergeCell ref="AE311:AG311"/>
    <mergeCell ref="AH311:AJ311"/>
    <mergeCell ref="AK311:AM311"/>
    <mergeCell ref="AN311:AP311"/>
    <mergeCell ref="AQ311:AS311"/>
    <mergeCell ref="AT311:AV311"/>
    <mergeCell ref="AN309:AP309"/>
    <mergeCell ref="AQ309:AS309"/>
    <mergeCell ref="AT309:AV309"/>
    <mergeCell ref="Y310:AA310"/>
    <mergeCell ref="AB310:AD310"/>
    <mergeCell ref="AE310:AG310"/>
    <mergeCell ref="AH310:AJ310"/>
    <mergeCell ref="AK310:AM310"/>
    <mergeCell ref="AN310:AP310"/>
    <mergeCell ref="AQ310:AS310"/>
    <mergeCell ref="AZ308:BD310"/>
    <mergeCell ref="Y309:AA309"/>
    <mergeCell ref="AB309:AD309"/>
    <mergeCell ref="AE309:AG309"/>
    <mergeCell ref="AH309:AJ309"/>
    <mergeCell ref="AK309:AM309"/>
    <mergeCell ref="H308:X310"/>
    <mergeCell ref="Y308:AA308"/>
    <mergeCell ref="AB308:AD308"/>
    <mergeCell ref="AE308:AG308"/>
    <mergeCell ref="AH308:AJ308"/>
    <mergeCell ref="AK308:AM308"/>
    <mergeCell ref="AQ306:AS306"/>
    <mergeCell ref="AT306:AV306"/>
    <mergeCell ref="Y307:AA307"/>
    <mergeCell ref="AB307:AD307"/>
    <mergeCell ref="AE307:AG307"/>
    <mergeCell ref="AH307:AJ307"/>
    <mergeCell ref="AK307:AM307"/>
    <mergeCell ref="AN307:AP307"/>
    <mergeCell ref="AQ307:AS307"/>
    <mergeCell ref="AT307:AV307"/>
    <mergeCell ref="Y306:AA306"/>
    <mergeCell ref="AB306:AD306"/>
    <mergeCell ref="AE306:AG306"/>
    <mergeCell ref="AH306:AJ306"/>
    <mergeCell ref="AK306:AM306"/>
    <mergeCell ref="AN306:AP306"/>
    <mergeCell ref="AW304:AY307"/>
    <mergeCell ref="AZ304:BD307"/>
    <mergeCell ref="AT310:AV310"/>
    <mergeCell ref="Y305:AA305"/>
    <mergeCell ref="AB305:AD305"/>
    <mergeCell ref="AE305:AG305"/>
    <mergeCell ref="AH305:AJ305"/>
    <mergeCell ref="AK305:AM305"/>
    <mergeCell ref="AN305:AP305"/>
    <mergeCell ref="AQ305:AS305"/>
    <mergeCell ref="AT305:AV305"/>
    <mergeCell ref="AT303:AV303"/>
    <mergeCell ref="H304:X307"/>
    <mergeCell ref="Y304:AA304"/>
    <mergeCell ref="AB304:AD304"/>
    <mergeCell ref="AE304:AG304"/>
    <mergeCell ref="AH304:AJ304"/>
    <mergeCell ref="AK304:AM304"/>
    <mergeCell ref="AN304:AP304"/>
    <mergeCell ref="AQ304:AS304"/>
    <mergeCell ref="AT304:AV304"/>
    <mergeCell ref="H301:X303"/>
    <mergeCell ref="AT302:AV302"/>
    <mergeCell ref="Y303:AA303"/>
    <mergeCell ref="AB303:AD303"/>
    <mergeCell ref="AE303:AG303"/>
    <mergeCell ref="AH303:AJ303"/>
    <mergeCell ref="AK303:AM303"/>
    <mergeCell ref="AN303:AP303"/>
    <mergeCell ref="AQ303:AS303"/>
    <mergeCell ref="AN301:AP301"/>
    <mergeCell ref="AQ301:AS301"/>
    <mergeCell ref="AT301:AV301"/>
    <mergeCell ref="AZ298:BD300"/>
    <mergeCell ref="Y299:AA299"/>
    <mergeCell ref="AB299:AD299"/>
    <mergeCell ref="AE299:AG299"/>
    <mergeCell ref="AH299:AJ299"/>
    <mergeCell ref="AK299:AM299"/>
    <mergeCell ref="AN299:AP299"/>
    <mergeCell ref="C298:G316"/>
    <mergeCell ref="H298:X300"/>
    <mergeCell ref="Y298:AA298"/>
    <mergeCell ref="AB298:AD298"/>
    <mergeCell ref="AE298:AG298"/>
    <mergeCell ref="AH298:AJ298"/>
    <mergeCell ref="AK298:AM298"/>
    <mergeCell ref="AN298:AP298"/>
    <mergeCell ref="AW301:AY303"/>
    <mergeCell ref="AZ301:BD303"/>
    <mergeCell ref="Y302:AA302"/>
    <mergeCell ref="AB302:AD302"/>
    <mergeCell ref="AE302:AG302"/>
    <mergeCell ref="AH302:AJ302"/>
    <mergeCell ref="AK302:AM302"/>
    <mergeCell ref="Y301:AA301"/>
    <mergeCell ref="AB301:AD301"/>
    <mergeCell ref="AE301:AG301"/>
    <mergeCell ref="AH301:AJ301"/>
    <mergeCell ref="AK301:AM301"/>
    <mergeCell ref="AT299:AV299"/>
    <mergeCell ref="Y300:AA300"/>
    <mergeCell ref="AB300:AD300"/>
    <mergeCell ref="AE300:AG300"/>
    <mergeCell ref="AH300:AJ300"/>
    <mergeCell ref="AK297:AM297"/>
    <mergeCell ref="AN297:AP297"/>
    <mergeCell ref="AK295:AM295"/>
    <mergeCell ref="AN295:AP295"/>
    <mergeCell ref="AQ295:AS295"/>
    <mergeCell ref="AQ299:AS299"/>
    <mergeCell ref="AN302:AP302"/>
    <mergeCell ref="AQ302:AS302"/>
    <mergeCell ref="AN308:AP308"/>
    <mergeCell ref="AQ308:AS308"/>
    <mergeCell ref="AK312:AM312"/>
    <mergeCell ref="AN312:AP312"/>
    <mergeCell ref="AQ312:AS312"/>
    <mergeCell ref="AQ298:AS298"/>
    <mergeCell ref="AT298:AV298"/>
    <mergeCell ref="AW298:AY300"/>
    <mergeCell ref="AK300:AM300"/>
    <mergeCell ref="AN300:AP300"/>
    <mergeCell ref="AQ300:AS300"/>
    <mergeCell ref="AT300:AV300"/>
    <mergeCell ref="AT308:AV308"/>
    <mergeCell ref="AW308:AY310"/>
    <mergeCell ref="AT312:AV312"/>
    <mergeCell ref="AW295:AY297"/>
    <mergeCell ref="AZ295:BD297"/>
    <mergeCell ref="AK296:AM296"/>
    <mergeCell ref="AN296:AP296"/>
    <mergeCell ref="AQ296:AS296"/>
    <mergeCell ref="AT296:AV296"/>
    <mergeCell ref="C295:G297"/>
    <mergeCell ref="H295:X297"/>
    <mergeCell ref="Y295:AA295"/>
    <mergeCell ref="AB295:AD295"/>
    <mergeCell ref="AE295:AG295"/>
    <mergeCell ref="AH295:AJ295"/>
    <mergeCell ref="Y296:AA296"/>
    <mergeCell ref="AB296:AD296"/>
    <mergeCell ref="AE296:AG296"/>
    <mergeCell ref="AH296:AJ296"/>
    <mergeCell ref="AQ293:AS293"/>
    <mergeCell ref="AT293:AV293"/>
    <mergeCell ref="Y294:AA294"/>
    <mergeCell ref="AB294:AD294"/>
    <mergeCell ref="AE294:AG294"/>
    <mergeCell ref="AH294:AJ294"/>
    <mergeCell ref="AK294:AM294"/>
    <mergeCell ref="AN294:AP294"/>
    <mergeCell ref="AQ294:AS294"/>
    <mergeCell ref="AT294:AV294"/>
    <mergeCell ref="AQ297:AS297"/>
    <mergeCell ref="AT297:AV297"/>
    <mergeCell ref="AT295:AV295"/>
    <mergeCell ref="Y297:AA297"/>
    <mergeCell ref="AB297:AD297"/>
    <mergeCell ref="AE297:AG297"/>
    <mergeCell ref="AH297:AJ297"/>
    <mergeCell ref="AQ292:AS292"/>
    <mergeCell ref="AT292:AV292"/>
    <mergeCell ref="AW292:AY294"/>
    <mergeCell ref="AZ292:BD294"/>
    <mergeCell ref="Y293:AA293"/>
    <mergeCell ref="AB293:AD293"/>
    <mergeCell ref="AE293:AG293"/>
    <mergeCell ref="AH293:AJ293"/>
    <mergeCell ref="AK293:AM293"/>
    <mergeCell ref="AN293:AP293"/>
    <mergeCell ref="AQ291:AS291"/>
    <mergeCell ref="AT291:AV291"/>
    <mergeCell ref="C292:G294"/>
    <mergeCell ref="H292:X294"/>
    <mergeCell ref="Y292:AA292"/>
    <mergeCell ref="AB292:AD292"/>
    <mergeCell ref="AE292:AG292"/>
    <mergeCell ref="AH292:AJ292"/>
    <mergeCell ref="AK292:AM292"/>
    <mergeCell ref="AN292:AP292"/>
    <mergeCell ref="Y291:AA291"/>
    <mergeCell ref="AB291:AD291"/>
    <mergeCell ref="AE291:AG291"/>
    <mergeCell ref="AH291:AJ291"/>
    <mergeCell ref="AK291:AM291"/>
    <mergeCell ref="AN291:AP291"/>
    <mergeCell ref="AW289:AY291"/>
    <mergeCell ref="AZ289:BD291"/>
    <mergeCell ref="Y290:AA290"/>
    <mergeCell ref="AB290:AD290"/>
    <mergeCell ref="AE290:AG290"/>
    <mergeCell ref="AH290:AJ290"/>
    <mergeCell ref="H289:X291"/>
    <mergeCell ref="Y289:AA289"/>
    <mergeCell ref="AB289:AD289"/>
    <mergeCell ref="AE289:AG289"/>
    <mergeCell ref="AH289:AJ289"/>
    <mergeCell ref="AK289:AM289"/>
    <mergeCell ref="AN289:AP289"/>
    <mergeCell ref="AQ289:AS289"/>
    <mergeCell ref="AT289:AV289"/>
    <mergeCell ref="AN287:AP287"/>
    <mergeCell ref="AQ287:AS287"/>
    <mergeCell ref="AT287:AV287"/>
    <mergeCell ref="Y288:AA288"/>
    <mergeCell ref="AB288:AD288"/>
    <mergeCell ref="AE288:AG288"/>
    <mergeCell ref="AH288:AJ288"/>
    <mergeCell ref="AK288:AM288"/>
    <mergeCell ref="AN288:AP288"/>
    <mergeCell ref="AQ288:AS288"/>
    <mergeCell ref="AZ286:BD288"/>
    <mergeCell ref="Y287:AA287"/>
    <mergeCell ref="AB287:AD287"/>
    <mergeCell ref="AE287:AG287"/>
    <mergeCell ref="AH287:AJ287"/>
    <mergeCell ref="AK287:AM287"/>
    <mergeCell ref="H286:X288"/>
    <mergeCell ref="Y286:AA286"/>
    <mergeCell ref="AB286:AD286"/>
    <mergeCell ref="AE286:AG286"/>
    <mergeCell ref="AH286:AJ286"/>
    <mergeCell ref="AK286:AM286"/>
    <mergeCell ref="AQ284:AS284"/>
    <mergeCell ref="AT284:AV284"/>
    <mergeCell ref="Y285:AA285"/>
    <mergeCell ref="AB285:AD285"/>
    <mergeCell ref="AE285:AG285"/>
    <mergeCell ref="AH285:AJ285"/>
    <mergeCell ref="AK285:AM285"/>
    <mergeCell ref="AN285:AP285"/>
    <mergeCell ref="AQ285:AS285"/>
    <mergeCell ref="AT285:AV285"/>
    <mergeCell ref="AT288:AV288"/>
    <mergeCell ref="AZ283:BD285"/>
    <mergeCell ref="Y284:AA284"/>
    <mergeCell ref="AB284:AD284"/>
    <mergeCell ref="AE284:AG284"/>
    <mergeCell ref="AH284:AJ284"/>
    <mergeCell ref="AK284:AM284"/>
    <mergeCell ref="AN284:AP284"/>
    <mergeCell ref="Y283:AA283"/>
    <mergeCell ref="AB283:AD283"/>
    <mergeCell ref="AH283:AJ283"/>
    <mergeCell ref="AK283:AM283"/>
    <mergeCell ref="AN283:AP283"/>
    <mergeCell ref="AE282:AG282"/>
    <mergeCell ref="AH282:AJ282"/>
    <mergeCell ref="AK282:AM282"/>
    <mergeCell ref="AN282:AP282"/>
    <mergeCell ref="AQ282:AS282"/>
    <mergeCell ref="AT282:AV282"/>
    <mergeCell ref="AW280:AY282"/>
    <mergeCell ref="AZ280:BD282"/>
    <mergeCell ref="Y281:AA281"/>
    <mergeCell ref="AB281:AD281"/>
    <mergeCell ref="AE281:AG281"/>
    <mergeCell ref="AH281:AJ281"/>
    <mergeCell ref="AK281:AM281"/>
    <mergeCell ref="AN281:AP281"/>
    <mergeCell ref="AQ281:AS281"/>
    <mergeCell ref="AT281:AV281"/>
    <mergeCell ref="AE280:AG280"/>
    <mergeCell ref="AH280:AJ280"/>
    <mergeCell ref="AK280:AM280"/>
    <mergeCell ref="AN280:AP280"/>
    <mergeCell ref="AQ280:AS280"/>
    <mergeCell ref="AT280:AV280"/>
    <mergeCell ref="AZ278:BD278"/>
    <mergeCell ref="Y279:AV279"/>
    <mergeCell ref="AW279:AY279"/>
    <mergeCell ref="AZ279:BD279"/>
    <mergeCell ref="H276:AU277"/>
    <mergeCell ref="A280:A316"/>
    <mergeCell ref="B280:B316"/>
    <mergeCell ref="C280:G282"/>
    <mergeCell ref="H280:X282"/>
    <mergeCell ref="Y280:AA280"/>
    <mergeCell ref="AB280:AD280"/>
    <mergeCell ref="Y282:AA282"/>
    <mergeCell ref="AB282:AD282"/>
    <mergeCell ref="C283:G291"/>
    <mergeCell ref="H283:X285"/>
    <mergeCell ref="A278:A279"/>
    <mergeCell ref="B278:B279"/>
    <mergeCell ref="C278:G279"/>
    <mergeCell ref="H278:X279"/>
    <mergeCell ref="Y278:AY278"/>
    <mergeCell ref="AQ283:AS283"/>
    <mergeCell ref="AT283:AV283"/>
    <mergeCell ref="AW283:AY285"/>
    <mergeCell ref="AN286:AP286"/>
    <mergeCell ref="AQ286:AS286"/>
    <mergeCell ref="AT286:AV286"/>
    <mergeCell ref="AW286:AY288"/>
    <mergeCell ref="AK290:AM290"/>
    <mergeCell ref="AN290:AP290"/>
    <mergeCell ref="AQ290:AS290"/>
    <mergeCell ref="AT290:AV290"/>
    <mergeCell ref="AE283:AG283"/>
    <mergeCell ref="AE275:AG275"/>
    <mergeCell ref="AH275:AJ275"/>
    <mergeCell ref="AK275:AM275"/>
    <mergeCell ref="AN275:AP275"/>
    <mergeCell ref="AQ275:AS275"/>
    <mergeCell ref="AT275:AV275"/>
    <mergeCell ref="AT273:AV273"/>
    <mergeCell ref="Y274:AA274"/>
    <mergeCell ref="AB274:AD274"/>
    <mergeCell ref="AE274:AG274"/>
    <mergeCell ref="AH274:AJ274"/>
    <mergeCell ref="AK274:AM274"/>
    <mergeCell ref="AN274:AP274"/>
    <mergeCell ref="AQ274:AS274"/>
    <mergeCell ref="AT274:AV274"/>
    <mergeCell ref="AZ271:BD275"/>
    <mergeCell ref="Y272:AA272"/>
    <mergeCell ref="AB272:AD272"/>
    <mergeCell ref="AE272:AG272"/>
    <mergeCell ref="AH272:AJ272"/>
    <mergeCell ref="AK272:AM272"/>
    <mergeCell ref="AN272:AP272"/>
    <mergeCell ref="AQ272:AS272"/>
    <mergeCell ref="AT272:AV272"/>
    <mergeCell ref="Y273:AA273"/>
    <mergeCell ref="AH271:AJ271"/>
    <mergeCell ref="AK271:AM271"/>
    <mergeCell ref="AN271:AP271"/>
    <mergeCell ref="AQ271:AS271"/>
    <mergeCell ref="AT271:AV271"/>
    <mergeCell ref="AH273:AJ273"/>
    <mergeCell ref="AK273:AM273"/>
    <mergeCell ref="AN273:AP273"/>
    <mergeCell ref="AQ273:AS273"/>
    <mergeCell ref="B271:B275"/>
    <mergeCell ref="C271:G275"/>
    <mergeCell ref="H271:X275"/>
    <mergeCell ref="Y271:AA271"/>
    <mergeCell ref="AB271:AD271"/>
    <mergeCell ref="AE271:AG271"/>
    <mergeCell ref="AB273:AD273"/>
    <mergeCell ref="AE273:AG273"/>
    <mergeCell ref="Y275:AA275"/>
    <mergeCell ref="AB275:AD275"/>
    <mergeCell ref="AQ269:AS269"/>
    <mergeCell ref="AT269:AV269"/>
    <mergeCell ref="Y270:AA270"/>
    <mergeCell ref="AB270:AD270"/>
    <mergeCell ref="AE270:AG270"/>
    <mergeCell ref="AH270:AJ270"/>
    <mergeCell ref="AK270:AM270"/>
    <mergeCell ref="AN270:AP270"/>
    <mergeCell ref="AQ270:AS270"/>
    <mergeCell ref="AT270:AV270"/>
    <mergeCell ref="Y269:AA269"/>
    <mergeCell ref="AB269:AD269"/>
    <mergeCell ref="AE269:AG269"/>
    <mergeCell ref="AH269:AJ269"/>
    <mergeCell ref="AK269:AM269"/>
    <mergeCell ref="AN269:AP269"/>
    <mergeCell ref="B256:B270"/>
    <mergeCell ref="C256:G262"/>
    <mergeCell ref="H256:X262"/>
    <mergeCell ref="AE258:AG258"/>
    <mergeCell ref="AH267:AJ267"/>
    <mergeCell ref="AK267:AM267"/>
    <mergeCell ref="AN267:AP267"/>
    <mergeCell ref="AQ265:AS265"/>
    <mergeCell ref="AT265:AV265"/>
    <mergeCell ref="Y266:AA266"/>
    <mergeCell ref="AB266:AD266"/>
    <mergeCell ref="AE266:AG266"/>
    <mergeCell ref="AH266:AJ266"/>
    <mergeCell ref="AK266:AM266"/>
    <mergeCell ref="AN266:AP266"/>
    <mergeCell ref="AQ266:AS266"/>
    <mergeCell ref="AT266:AV266"/>
    <mergeCell ref="Y265:AA265"/>
    <mergeCell ref="AB265:AD265"/>
    <mergeCell ref="AE265:AG265"/>
    <mergeCell ref="AH265:AJ265"/>
    <mergeCell ref="AK265:AM265"/>
    <mergeCell ref="AN265:AP265"/>
    <mergeCell ref="AK263:AM263"/>
    <mergeCell ref="AN263:AP263"/>
    <mergeCell ref="AQ263:AS263"/>
    <mergeCell ref="AT263:AV263"/>
    <mergeCell ref="AZ263:BD270"/>
    <mergeCell ref="AK264:AM264"/>
    <mergeCell ref="AN264:AP264"/>
    <mergeCell ref="AQ264:AS264"/>
    <mergeCell ref="AT264:AV264"/>
    <mergeCell ref="C263:G270"/>
    <mergeCell ref="H263:X270"/>
    <mergeCell ref="Y263:AA263"/>
    <mergeCell ref="AB263:AD263"/>
    <mergeCell ref="AE263:AG263"/>
    <mergeCell ref="AH263:AJ263"/>
    <mergeCell ref="Y264:AA264"/>
    <mergeCell ref="AB264:AD264"/>
    <mergeCell ref="AE264:AG264"/>
    <mergeCell ref="AH264:AJ264"/>
    <mergeCell ref="AQ267:AS267"/>
    <mergeCell ref="AT267:AV267"/>
    <mergeCell ref="Y268:AA268"/>
    <mergeCell ref="AB268:AD268"/>
    <mergeCell ref="AE268:AG268"/>
    <mergeCell ref="AH268:AJ268"/>
    <mergeCell ref="AK268:AM268"/>
    <mergeCell ref="AN268:AP268"/>
    <mergeCell ref="AQ268:AS268"/>
    <mergeCell ref="AT268:AV268"/>
    <mergeCell ref="Y267:AA267"/>
    <mergeCell ref="AB267:AD267"/>
    <mergeCell ref="AE267:AG267"/>
    <mergeCell ref="AQ261:AS261"/>
    <mergeCell ref="AT261:AV261"/>
    <mergeCell ref="Y262:AA262"/>
    <mergeCell ref="AB262:AD262"/>
    <mergeCell ref="AE262:AG262"/>
    <mergeCell ref="AH262:AJ262"/>
    <mergeCell ref="AK262:AM262"/>
    <mergeCell ref="AN262:AP262"/>
    <mergeCell ref="AQ262:AS262"/>
    <mergeCell ref="AT262:AV262"/>
    <mergeCell ref="Y261:AA261"/>
    <mergeCell ref="AB261:AD261"/>
    <mergeCell ref="AE261:AG261"/>
    <mergeCell ref="AH261:AJ261"/>
    <mergeCell ref="AK261:AM261"/>
    <mergeCell ref="AN261:AP261"/>
    <mergeCell ref="AE260:AG260"/>
    <mergeCell ref="AH260:AJ260"/>
    <mergeCell ref="AK260:AM260"/>
    <mergeCell ref="AN260:AP260"/>
    <mergeCell ref="AQ260:AS260"/>
    <mergeCell ref="AT260:AV260"/>
    <mergeCell ref="Y260:AA260"/>
    <mergeCell ref="AB260:AD260"/>
    <mergeCell ref="AT258:AV258"/>
    <mergeCell ref="Y259:AA259"/>
    <mergeCell ref="AB259:AD259"/>
    <mergeCell ref="AE259:AG259"/>
    <mergeCell ref="AH259:AJ259"/>
    <mergeCell ref="AK259:AM259"/>
    <mergeCell ref="AN259:AP259"/>
    <mergeCell ref="AQ259:AS259"/>
    <mergeCell ref="AT259:AV259"/>
    <mergeCell ref="AZ256:BD262"/>
    <mergeCell ref="Y257:AA257"/>
    <mergeCell ref="AB257:AD257"/>
    <mergeCell ref="AE257:AG257"/>
    <mergeCell ref="AH257:AJ257"/>
    <mergeCell ref="AK257:AM257"/>
    <mergeCell ref="AN257:AP257"/>
    <mergeCell ref="AQ257:AS257"/>
    <mergeCell ref="AT257:AV257"/>
    <mergeCell ref="Y258:AA258"/>
    <mergeCell ref="AH256:AJ256"/>
    <mergeCell ref="AK256:AM256"/>
    <mergeCell ref="AN256:AP256"/>
    <mergeCell ref="AQ256:AS256"/>
    <mergeCell ref="AT256:AV256"/>
    <mergeCell ref="AH258:AJ258"/>
    <mergeCell ref="AK258:AM258"/>
    <mergeCell ref="AN258:AP258"/>
    <mergeCell ref="AQ258:AS258"/>
    <mergeCell ref="Y256:AA256"/>
    <mergeCell ref="AB256:AD256"/>
    <mergeCell ref="AE256:AG256"/>
    <mergeCell ref="AB258:AD258"/>
    <mergeCell ref="AW254:AY254"/>
    <mergeCell ref="Y255:AA255"/>
    <mergeCell ref="AB255:AD255"/>
    <mergeCell ref="AE255:AG255"/>
    <mergeCell ref="AH255:AJ255"/>
    <mergeCell ref="AK255:AM255"/>
    <mergeCell ref="AN255:AP255"/>
    <mergeCell ref="AQ255:AS255"/>
    <mergeCell ref="AT255:AV255"/>
    <mergeCell ref="AW255:AY255"/>
    <mergeCell ref="AW253:AY253"/>
    <mergeCell ref="AZ253:BD255"/>
    <mergeCell ref="Y254:AA254"/>
    <mergeCell ref="AB254:AD254"/>
    <mergeCell ref="AE254:AG254"/>
    <mergeCell ref="AH254:AJ254"/>
    <mergeCell ref="AK254:AM254"/>
    <mergeCell ref="AN254:AP254"/>
    <mergeCell ref="AQ254:AS254"/>
    <mergeCell ref="AT254:AV254"/>
    <mergeCell ref="AB253:AD253"/>
    <mergeCell ref="AE253:AG253"/>
    <mergeCell ref="AH253:AJ253"/>
    <mergeCell ref="AK253:AM253"/>
    <mergeCell ref="AN253:AP253"/>
    <mergeCell ref="AQ253:AS253"/>
    <mergeCell ref="AT253:AV253"/>
    <mergeCell ref="AZ250:BD252"/>
    <mergeCell ref="Y251:AA251"/>
    <mergeCell ref="AB251:AD251"/>
    <mergeCell ref="AE251:AG251"/>
    <mergeCell ref="AH251:AJ251"/>
    <mergeCell ref="AK251:AM251"/>
    <mergeCell ref="AN251:AP251"/>
    <mergeCell ref="AQ251:AS251"/>
    <mergeCell ref="AT251:AV251"/>
    <mergeCell ref="Y252:AA252"/>
    <mergeCell ref="AH250:AJ250"/>
    <mergeCell ref="AK250:AM250"/>
    <mergeCell ref="AN250:AP250"/>
    <mergeCell ref="AQ250:AS250"/>
    <mergeCell ref="AT250:AV250"/>
    <mergeCell ref="AH252:AJ252"/>
    <mergeCell ref="AK252:AM252"/>
    <mergeCell ref="AN252:AP252"/>
    <mergeCell ref="AQ252:AS252"/>
    <mergeCell ref="AN245:AP245"/>
    <mergeCell ref="AQ245:AS245"/>
    <mergeCell ref="AT245:AV245"/>
    <mergeCell ref="H244:X246"/>
    <mergeCell ref="Y244:AA244"/>
    <mergeCell ref="AB244:AD244"/>
    <mergeCell ref="B250:B255"/>
    <mergeCell ref="C250:G255"/>
    <mergeCell ref="H250:X252"/>
    <mergeCell ref="Y250:AA250"/>
    <mergeCell ref="AB250:AD250"/>
    <mergeCell ref="AE250:AG250"/>
    <mergeCell ref="AB252:AD252"/>
    <mergeCell ref="AE252:AG252"/>
    <mergeCell ref="AT248:AV248"/>
    <mergeCell ref="Y249:AA249"/>
    <mergeCell ref="AB249:AD249"/>
    <mergeCell ref="AE249:AG249"/>
    <mergeCell ref="AH249:AJ249"/>
    <mergeCell ref="AK249:AM249"/>
    <mergeCell ref="AN249:AP249"/>
    <mergeCell ref="AQ249:AS249"/>
    <mergeCell ref="AT249:AV249"/>
    <mergeCell ref="C244:G249"/>
    <mergeCell ref="AE244:AG244"/>
    <mergeCell ref="AH244:AJ244"/>
    <mergeCell ref="Y245:AA245"/>
    <mergeCell ref="AB245:AD245"/>
    <mergeCell ref="AE245:AG245"/>
    <mergeCell ref="AH245:AJ245"/>
    <mergeCell ref="H253:X255"/>
    <mergeCell ref="Y253:AA253"/>
    <mergeCell ref="AN240:AP240"/>
    <mergeCell ref="AZ238:BD240"/>
    <mergeCell ref="Y239:AA239"/>
    <mergeCell ref="AB239:AD239"/>
    <mergeCell ref="AE239:AG239"/>
    <mergeCell ref="AH239:AJ239"/>
    <mergeCell ref="AZ247:BD249"/>
    <mergeCell ref="Y248:AA248"/>
    <mergeCell ref="AB248:AD248"/>
    <mergeCell ref="AE248:AG248"/>
    <mergeCell ref="AH248:AJ248"/>
    <mergeCell ref="AK248:AM248"/>
    <mergeCell ref="AN248:AP248"/>
    <mergeCell ref="AQ248:AS248"/>
    <mergeCell ref="AQ246:AS246"/>
    <mergeCell ref="AT246:AV246"/>
    <mergeCell ref="H247:X249"/>
    <mergeCell ref="Y247:AA247"/>
    <mergeCell ref="AB247:AD247"/>
    <mergeCell ref="AE247:AG247"/>
    <mergeCell ref="AH247:AJ247"/>
    <mergeCell ref="AK247:AM247"/>
    <mergeCell ref="AN247:AP247"/>
    <mergeCell ref="AQ247:AS247"/>
    <mergeCell ref="Y246:AA246"/>
    <mergeCell ref="AB246:AD246"/>
    <mergeCell ref="AE246:AG246"/>
    <mergeCell ref="AH246:AJ246"/>
    <mergeCell ref="AK246:AM246"/>
    <mergeCell ref="AN246:AP246"/>
    <mergeCell ref="AZ244:BD246"/>
    <mergeCell ref="AK245:AM245"/>
    <mergeCell ref="A238:A275"/>
    <mergeCell ref="B238:B249"/>
    <mergeCell ref="C238:G240"/>
    <mergeCell ref="H238:X240"/>
    <mergeCell ref="Y238:AA238"/>
    <mergeCell ref="AB238:AD238"/>
    <mergeCell ref="AQ243:AS243"/>
    <mergeCell ref="AT243:AV243"/>
    <mergeCell ref="AQ241:AS241"/>
    <mergeCell ref="AT241:AV241"/>
    <mergeCell ref="AZ241:BD243"/>
    <mergeCell ref="Y242:AA242"/>
    <mergeCell ref="AB242:AD242"/>
    <mergeCell ref="AE242:AG242"/>
    <mergeCell ref="AH242:AJ242"/>
    <mergeCell ref="AK242:AM242"/>
    <mergeCell ref="AN242:AP242"/>
    <mergeCell ref="AQ240:AS240"/>
    <mergeCell ref="AT240:AV240"/>
    <mergeCell ref="C241:G243"/>
    <mergeCell ref="H241:X243"/>
    <mergeCell ref="Y241:AA241"/>
    <mergeCell ref="AB241:AD241"/>
    <mergeCell ref="AE241:AG241"/>
    <mergeCell ref="AH241:AJ241"/>
    <mergeCell ref="AK241:AM241"/>
    <mergeCell ref="AN241:AP241"/>
    <mergeCell ref="Y240:AA240"/>
    <mergeCell ref="AB240:AD240"/>
    <mergeCell ref="AE240:AG240"/>
    <mergeCell ref="AH240:AJ240"/>
    <mergeCell ref="AK240:AM240"/>
    <mergeCell ref="AZ231:BD233"/>
    <mergeCell ref="Y232:AA232"/>
    <mergeCell ref="AB232:AD232"/>
    <mergeCell ref="AE232:AG232"/>
    <mergeCell ref="AH232:AJ232"/>
    <mergeCell ref="AK232:AM232"/>
    <mergeCell ref="AN232:AP232"/>
    <mergeCell ref="AQ232:AS232"/>
    <mergeCell ref="AK239:AM239"/>
    <mergeCell ref="AN239:AP239"/>
    <mergeCell ref="AQ239:AS239"/>
    <mergeCell ref="AT239:AV239"/>
    <mergeCell ref="AE238:AG238"/>
    <mergeCell ref="AH238:AJ238"/>
    <mergeCell ref="AK238:AM238"/>
    <mergeCell ref="AN238:AP238"/>
    <mergeCell ref="AQ238:AS238"/>
    <mergeCell ref="AT238:AV238"/>
    <mergeCell ref="AZ236:BD236"/>
    <mergeCell ref="AZ237:BD237"/>
    <mergeCell ref="AN230:AP230"/>
    <mergeCell ref="AK228:AM228"/>
    <mergeCell ref="AN228:AP228"/>
    <mergeCell ref="AQ228:AS228"/>
    <mergeCell ref="AT228:AV228"/>
    <mergeCell ref="H234:AU235"/>
    <mergeCell ref="A236:A237"/>
    <mergeCell ref="B236:B237"/>
    <mergeCell ref="C236:G237"/>
    <mergeCell ref="H236:X237"/>
    <mergeCell ref="Y236:AY236"/>
    <mergeCell ref="AT232:AV232"/>
    <mergeCell ref="Y233:AA233"/>
    <mergeCell ref="AB233:AD233"/>
    <mergeCell ref="AE233:AG233"/>
    <mergeCell ref="AH233:AJ233"/>
    <mergeCell ref="AK233:AM233"/>
    <mergeCell ref="AN233:AP233"/>
    <mergeCell ref="AQ233:AS233"/>
    <mergeCell ref="AT233:AV233"/>
    <mergeCell ref="AT231:AV231"/>
    <mergeCell ref="AZ228:BD230"/>
    <mergeCell ref="AK229:AM229"/>
    <mergeCell ref="AN229:AP229"/>
    <mergeCell ref="AQ229:AS229"/>
    <mergeCell ref="AT229:AV229"/>
    <mergeCell ref="C228:G233"/>
    <mergeCell ref="H228:X230"/>
    <mergeCell ref="Y228:AA228"/>
    <mergeCell ref="AB228:AD228"/>
    <mergeCell ref="AE228:AG228"/>
    <mergeCell ref="AH228:AJ228"/>
    <mergeCell ref="Y229:AA229"/>
    <mergeCell ref="AB229:AD229"/>
    <mergeCell ref="AE229:AG229"/>
    <mergeCell ref="AH229:AJ229"/>
    <mergeCell ref="AT226:AV226"/>
    <mergeCell ref="Y227:AA227"/>
    <mergeCell ref="AB227:AD227"/>
    <mergeCell ref="AE227:AG227"/>
    <mergeCell ref="AH227:AJ227"/>
    <mergeCell ref="AK227:AM227"/>
    <mergeCell ref="AN227:AP227"/>
    <mergeCell ref="AQ227:AS227"/>
    <mergeCell ref="AT227:AV227"/>
    <mergeCell ref="AQ230:AS230"/>
    <mergeCell ref="AT230:AV230"/>
    <mergeCell ref="H231:X233"/>
    <mergeCell ref="Y231:AA231"/>
    <mergeCell ref="AB231:AD231"/>
    <mergeCell ref="AE231:AG231"/>
    <mergeCell ref="AH231:AJ231"/>
    <mergeCell ref="AK231:AM231"/>
    <mergeCell ref="AZ225:BD227"/>
    <mergeCell ref="Y226:AA226"/>
    <mergeCell ref="AB226:AD226"/>
    <mergeCell ref="AE226:AG226"/>
    <mergeCell ref="AH226:AJ226"/>
    <mergeCell ref="AK226:AM226"/>
    <mergeCell ref="AN226:AP226"/>
    <mergeCell ref="AQ226:AS226"/>
    <mergeCell ref="AB225:AD225"/>
    <mergeCell ref="AE225:AG225"/>
    <mergeCell ref="AH225:AJ225"/>
    <mergeCell ref="AK225:AM225"/>
    <mergeCell ref="AN225:AP225"/>
    <mergeCell ref="AQ225:AS225"/>
    <mergeCell ref="AE224:AG224"/>
    <mergeCell ref="AH224:AJ224"/>
    <mergeCell ref="AK224:AM224"/>
    <mergeCell ref="AN224:AP224"/>
    <mergeCell ref="AQ224:AS224"/>
    <mergeCell ref="AT224:AV224"/>
    <mergeCell ref="AZ222:BD224"/>
    <mergeCell ref="Y223:AA223"/>
    <mergeCell ref="AB223:AD223"/>
    <mergeCell ref="AE223:AG223"/>
    <mergeCell ref="AH223:AJ223"/>
    <mergeCell ref="AK223:AM223"/>
    <mergeCell ref="AN223:AP223"/>
    <mergeCell ref="AQ223:AS223"/>
    <mergeCell ref="AT223:AV223"/>
    <mergeCell ref="AE222:AG222"/>
    <mergeCell ref="AH222:AJ222"/>
    <mergeCell ref="AW226:AY226"/>
    <mergeCell ref="AK222:AM222"/>
    <mergeCell ref="AN222:AP222"/>
    <mergeCell ref="AQ222:AS222"/>
    <mergeCell ref="AT222:AV222"/>
    <mergeCell ref="A222:A233"/>
    <mergeCell ref="B222:B233"/>
    <mergeCell ref="C222:G227"/>
    <mergeCell ref="H222:X224"/>
    <mergeCell ref="Y222:AA222"/>
    <mergeCell ref="AB222:AD222"/>
    <mergeCell ref="Y224:AA224"/>
    <mergeCell ref="AB224:AD224"/>
    <mergeCell ref="H225:X227"/>
    <mergeCell ref="Y225:AA225"/>
    <mergeCell ref="AQ220:AS220"/>
    <mergeCell ref="AT220:AV220"/>
    <mergeCell ref="Y221:AA221"/>
    <mergeCell ref="AB221:AD221"/>
    <mergeCell ref="AE221:AG221"/>
    <mergeCell ref="AH221:AJ221"/>
    <mergeCell ref="AK221:AM221"/>
    <mergeCell ref="AN221:AP221"/>
    <mergeCell ref="AQ221:AS221"/>
    <mergeCell ref="AT221:AV221"/>
    <mergeCell ref="AT225:AV225"/>
    <mergeCell ref="AN231:AP231"/>
    <mergeCell ref="AQ231:AS231"/>
    <mergeCell ref="Y230:AA230"/>
    <mergeCell ref="AB230:AD230"/>
    <mergeCell ref="AE230:AG230"/>
    <mergeCell ref="AH230:AJ230"/>
    <mergeCell ref="AK230:AM230"/>
    <mergeCell ref="AQ219:AS219"/>
    <mergeCell ref="AT219:AV219"/>
    <mergeCell ref="AZ219:BD221"/>
    <mergeCell ref="Y220:AA220"/>
    <mergeCell ref="AB220:AD220"/>
    <mergeCell ref="AE220:AG220"/>
    <mergeCell ref="AH220:AJ220"/>
    <mergeCell ref="AK220:AM220"/>
    <mergeCell ref="AN220:AP220"/>
    <mergeCell ref="AQ218:AS218"/>
    <mergeCell ref="AT218:AV218"/>
    <mergeCell ref="C219:G221"/>
    <mergeCell ref="H219:X221"/>
    <mergeCell ref="Y219:AA219"/>
    <mergeCell ref="AB219:AD219"/>
    <mergeCell ref="AE219:AG219"/>
    <mergeCell ref="AH219:AJ219"/>
    <mergeCell ref="AK219:AM219"/>
    <mergeCell ref="AN219:AP219"/>
    <mergeCell ref="Y218:AA218"/>
    <mergeCell ref="AB218:AD218"/>
    <mergeCell ref="AE218:AG218"/>
    <mergeCell ref="AH218:AJ218"/>
    <mergeCell ref="AK218:AM218"/>
    <mergeCell ref="AN218:AP218"/>
    <mergeCell ref="AK216:AM216"/>
    <mergeCell ref="AN216:AP216"/>
    <mergeCell ref="AQ216:AS216"/>
    <mergeCell ref="AT216:AV216"/>
    <mergeCell ref="AZ216:BD218"/>
    <mergeCell ref="AK217:AM217"/>
    <mergeCell ref="AN217:AP217"/>
    <mergeCell ref="AQ217:AS217"/>
    <mergeCell ref="AT217:AV217"/>
    <mergeCell ref="C216:G218"/>
    <mergeCell ref="H216:X218"/>
    <mergeCell ref="Y216:AA216"/>
    <mergeCell ref="AB216:AD216"/>
    <mergeCell ref="AE216:AG216"/>
    <mergeCell ref="AH216:AJ216"/>
    <mergeCell ref="Y217:AA217"/>
    <mergeCell ref="AB217:AD217"/>
    <mergeCell ref="AE217:AG217"/>
    <mergeCell ref="AH217:AJ217"/>
    <mergeCell ref="AQ214:AS214"/>
    <mergeCell ref="AT214:AV214"/>
    <mergeCell ref="Y215:AA215"/>
    <mergeCell ref="AB215:AD215"/>
    <mergeCell ref="AE215:AG215"/>
    <mergeCell ref="AH215:AJ215"/>
    <mergeCell ref="AK215:AM215"/>
    <mergeCell ref="AN215:AP215"/>
    <mergeCell ref="AQ215:AS215"/>
    <mergeCell ref="AT215:AV215"/>
    <mergeCell ref="AQ213:AS213"/>
    <mergeCell ref="AT213:AV213"/>
    <mergeCell ref="AZ213:BD215"/>
    <mergeCell ref="Y214:AA214"/>
    <mergeCell ref="AB214:AD214"/>
    <mergeCell ref="AE214:AG214"/>
    <mergeCell ref="AH214:AJ214"/>
    <mergeCell ref="AK214:AM214"/>
    <mergeCell ref="AN214:AP214"/>
    <mergeCell ref="C213:G215"/>
    <mergeCell ref="H213:X215"/>
    <mergeCell ref="Y213:AA213"/>
    <mergeCell ref="AB213:AD213"/>
    <mergeCell ref="AE213:AG213"/>
    <mergeCell ref="AH213:AJ213"/>
    <mergeCell ref="AK213:AM213"/>
    <mergeCell ref="AN213:AP213"/>
    <mergeCell ref="Y212:AA212"/>
    <mergeCell ref="AB212:AD212"/>
    <mergeCell ref="AE212:AG212"/>
    <mergeCell ref="AH212:AJ212"/>
    <mergeCell ref="AK212:AM212"/>
    <mergeCell ref="AN212:AP212"/>
    <mergeCell ref="AZ210:BD212"/>
    <mergeCell ref="Y211:AA211"/>
    <mergeCell ref="AB211:AD211"/>
    <mergeCell ref="AE211:AG211"/>
    <mergeCell ref="AH211:AJ211"/>
    <mergeCell ref="AK211:AM211"/>
    <mergeCell ref="AN211:AP211"/>
    <mergeCell ref="AQ211:AS211"/>
    <mergeCell ref="AT211:AV211"/>
    <mergeCell ref="H210:X212"/>
    <mergeCell ref="Y210:AA210"/>
    <mergeCell ref="AB210:AD210"/>
    <mergeCell ref="AE210:AG210"/>
    <mergeCell ref="AH210:AJ210"/>
    <mergeCell ref="AK210:AM210"/>
    <mergeCell ref="AN210:AP210"/>
    <mergeCell ref="AQ210:AS210"/>
    <mergeCell ref="AT210:AV210"/>
    <mergeCell ref="Y204:AA204"/>
    <mergeCell ref="AB204:AD204"/>
    <mergeCell ref="AE204:AG204"/>
    <mergeCell ref="AH204:AJ204"/>
    <mergeCell ref="AW207:AY207"/>
    <mergeCell ref="AZ207:BD209"/>
    <mergeCell ref="Y208:AA208"/>
    <mergeCell ref="AB208:AD208"/>
    <mergeCell ref="AE208:AG208"/>
    <mergeCell ref="AH208:AJ208"/>
    <mergeCell ref="AK208:AM208"/>
    <mergeCell ref="AN208:AP208"/>
    <mergeCell ref="AQ208:AS208"/>
    <mergeCell ref="AT206:AV206"/>
    <mergeCell ref="AW206:AY206"/>
    <mergeCell ref="H207:X209"/>
    <mergeCell ref="Y207:AA207"/>
    <mergeCell ref="AB207:AD207"/>
    <mergeCell ref="AE207:AG207"/>
    <mergeCell ref="AH207:AJ207"/>
    <mergeCell ref="AK207:AM207"/>
    <mergeCell ref="AN207:AP207"/>
    <mergeCell ref="AQ207:AS207"/>
    <mergeCell ref="Y206:AA206"/>
    <mergeCell ref="AB206:AD206"/>
    <mergeCell ref="AE206:AG206"/>
    <mergeCell ref="AH206:AJ206"/>
    <mergeCell ref="AK206:AM206"/>
    <mergeCell ref="AN206:AP206"/>
    <mergeCell ref="H204:X206"/>
    <mergeCell ref="AT207:AV207"/>
    <mergeCell ref="AE205:AG205"/>
    <mergeCell ref="AH205:AJ205"/>
    <mergeCell ref="AK205:AM205"/>
    <mergeCell ref="AN205:AP205"/>
    <mergeCell ref="AK204:AM204"/>
    <mergeCell ref="AN204:AP204"/>
    <mergeCell ref="AQ204:AS204"/>
    <mergeCell ref="AT204:AV204"/>
    <mergeCell ref="AW204:AY204"/>
    <mergeCell ref="AZ204:BD206"/>
    <mergeCell ref="AQ205:AS205"/>
    <mergeCell ref="AT205:AV205"/>
    <mergeCell ref="AW205:AY205"/>
    <mergeCell ref="AQ206:AS206"/>
    <mergeCell ref="AN201:AP203"/>
    <mergeCell ref="AQ201:AS203"/>
    <mergeCell ref="AT201:AV203"/>
    <mergeCell ref="AW201:AY203"/>
    <mergeCell ref="AZ201:BD203"/>
    <mergeCell ref="AW198:AY200"/>
    <mergeCell ref="AZ198:BD200"/>
    <mergeCell ref="H201:X203"/>
    <mergeCell ref="Y201:AA203"/>
    <mergeCell ref="AB201:AD203"/>
    <mergeCell ref="AE201:AG203"/>
    <mergeCell ref="AH201:AJ203"/>
    <mergeCell ref="AK201:AM203"/>
    <mergeCell ref="AQ197:AS197"/>
    <mergeCell ref="AT197:AV197"/>
    <mergeCell ref="C198:G212"/>
    <mergeCell ref="H198:X200"/>
    <mergeCell ref="Y198:AA200"/>
    <mergeCell ref="AB198:AD200"/>
    <mergeCell ref="AE198:AG200"/>
    <mergeCell ref="AH198:AJ200"/>
    <mergeCell ref="AK198:AM200"/>
    <mergeCell ref="AN198:AP200"/>
    <mergeCell ref="Y197:AA197"/>
    <mergeCell ref="AB197:AD197"/>
    <mergeCell ref="AE197:AG197"/>
    <mergeCell ref="AH197:AJ197"/>
    <mergeCell ref="AK197:AM197"/>
    <mergeCell ref="AN197:AP197"/>
    <mergeCell ref="AZ195:BD197"/>
    <mergeCell ref="Y196:AA196"/>
    <mergeCell ref="AB196:AD196"/>
    <mergeCell ref="AE196:AG196"/>
    <mergeCell ref="AH196:AJ196"/>
    <mergeCell ref="AK196:AM196"/>
    <mergeCell ref="Y205:AA205"/>
    <mergeCell ref="AB205:AD205"/>
    <mergeCell ref="AE195:AG195"/>
    <mergeCell ref="AH195:AJ195"/>
    <mergeCell ref="AK195:AM195"/>
    <mergeCell ref="AN195:AP195"/>
    <mergeCell ref="AQ195:AS195"/>
    <mergeCell ref="AT195:AV195"/>
    <mergeCell ref="AN193:AP193"/>
    <mergeCell ref="AQ193:AS193"/>
    <mergeCell ref="AT193:AV193"/>
    <mergeCell ref="Y194:AA194"/>
    <mergeCell ref="AB194:AD194"/>
    <mergeCell ref="AE194:AG194"/>
    <mergeCell ref="AH194:AJ194"/>
    <mergeCell ref="AK194:AM194"/>
    <mergeCell ref="AN194:AP194"/>
    <mergeCell ref="AQ194:AS194"/>
    <mergeCell ref="AQ198:AS200"/>
    <mergeCell ref="AT198:AV200"/>
    <mergeCell ref="AN192:AP192"/>
    <mergeCell ref="AQ192:AS192"/>
    <mergeCell ref="AT192:AV192"/>
    <mergeCell ref="AZ192:BD194"/>
    <mergeCell ref="Y193:AA193"/>
    <mergeCell ref="AB193:AD193"/>
    <mergeCell ref="AE193:AG193"/>
    <mergeCell ref="AH193:AJ193"/>
    <mergeCell ref="AK193:AM193"/>
    <mergeCell ref="AQ191:AS191"/>
    <mergeCell ref="AT191:AV191"/>
    <mergeCell ref="AW191:AY191"/>
    <mergeCell ref="C192:G197"/>
    <mergeCell ref="H192:X194"/>
    <mergeCell ref="Y192:AA192"/>
    <mergeCell ref="AB192:AD192"/>
    <mergeCell ref="AE192:AG192"/>
    <mergeCell ref="AH192:AJ192"/>
    <mergeCell ref="AK192:AM192"/>
    <mergeCell ref="Y191:AA191"/>
    <mergeCell ref="AB191:AD191"/>
    <mergeCell ref="AE191:AG191"/>
    <mergeCell ref="AH191:AJ191"/>
    <mergeCell ref="AK191:AM191"/>
    <mergeCell ref="AN191:AP191"/>
    <mergeCell ref="AN196:AP196"/>
    <mergeCell ref="AQ196:AS196"/>
    <mergeCell ref="AT196:AV196"/>
    <mergeCell ref="AT194:AV194"/>
    <mergeCell ref="H195:X197"/>
    <mergeCell ref="Y195:AA195"/>
    <mergeCell ref="AB195:AD195"/>
    <mergeCell ref="AW190:AY190"/>
    <mergeCell ref="AW188:AY188"/>
    <mergeCell ref="AZ188:BD191"/>
    <mergeCell ref="Y189:AA189"/>
    <mergeCell ref="AB189:AD189"/>
    <mergeCell ref="AE189:AG189"/>
    <mergeCell ref="AH189:AJ189"/>
    <mergeCell ref="AK189:AM189"/>
    <mergeCell ref="AN189:AP189"/>
    <mergeCell ref="AQ189:AS189"/>
    <mergeCell ref="AT189:AV189"/>
    <mergeCell ref="AE188:AG188"/>
    <mergeCell ref="AH188:AJ188"/>
    <mergeCell ref="AK188:AM188"/>
    <mergeCell ref="AN188:AP188"/>
    <mergeCell ref="AQ188:AS188"/>
    <mergeCell ref="AT188:AV188"/>
    <mergeCell ref="AZ186:BD186"/>
    <mergeCell ref="AZ187:BD187"/>
    <mergeCell ref="A188:A221"/>
    <mergeCell ref="B188:B221"/>
    <mergeCell ref="C188:G191"/>
    <mergeCell ref="H188:X191"/>
    <mergeCell ref="Y188:AA188"/>
    <mergeCell ref="AB188:AD188"/>
    <mergeCell ref="H184:AU185"/>
    <mergeCell ref="A186:A187"/>
    <mergeCell ref="B186:B187"/>
    <mergeCell ref="C186:G187"/>
    <mergeCell ref="H186:X187"/>
    <mergeCell ref="Y186:AY186"/>
    <mergeCell ref="AT182:AV182"/>
    <mergeCell ref="Y183:AA183"/>
    <mergeCell ref="AB183:AD183"/>
    <mergeCell ref="AE183:AG183"/>
    <mergeCell ref="AH183:AJ183"/>
    <mergeCell ref="AK183:AM183"/>
    <mergeCell ref="AN183:AP183"/>
    <mergeCell ref="AQ183:AS183"/>
    <mergeCell ref="AT183:AV183"/>
    <mergeCell ref="AW189:AY189"/>
    <mergeCell ref="Y190:AA190"/>
    <mergeCell ref="AB190:AD190"/>
    <mergeCell ref="AE190:AG190"/>
    <mergeCell ref="AH190:AJ190"/>
    <mergeCell ref="AK190:AM190"/>
    <mergeCell ref="AN190:AP190"/>
    <mergeCell ref="AQ190:AS190"/>
    <mergeCell ref="AT190:AV190"/>
    <mergeCell ref="AT181:AV181"/>
    <mergeCell ref="AZ181:BD183"/>
    <mergeCell ref="Y182:AA182"/>
    <mergeCell ref="AB182:AD182"/>
    <mergeCell ref="AE182:AG182"/>
    <mergeCell ref="AH182:AJ182"/>
    <mergeCell ref="AK182:AM182"/>
    <mergeCell ref="AN182:AP182"/>
    <mergeCell ref="AQ182:AS182"/>
    <mergeCell ref="AQ180:AS180"/>
    <mergeCell ref="AT180:AV180"/>
    <mergeCell ref="H181:X183"/>
    <mergeCell ref="Y181:AA181"/>
    <mergeCell ref="AB181:AD181"/>
    <mergeCell ref="AE181:AG181"/>
    <mergeCell ref="AH181:AJ181"/>
    <mergeCell ref="AK181:AM181"/>
    <mergeCell ref="AN181:AP181"/>
    <mergeCell ref="AQ181:AS181"/>
    <mergeCell ref="Y180:AA180"/>
    <mergeCell ref="AB180:AD180"/>
    <mergeCell ref="AE180:AG180"/>
    <mergeCell ref="AH180:AJ180"/>
    <mergeCell ref="AK180:AM180"/>
    <mergeCell ref="AN180:AP180"/>
    <mergeCell ref="AZ178:BD180"/>
    <mergeCell ref="Y179:AA179"/>
    <mergeCell ref="AB179:AD179"/>
    <mergeCell ref="AE179:AG179"/>
    <mergeCell ref="AH179:AJ179"/>
    <mergeCell ref="AK179:AM179"/>
    <mergeCell ref="AN179:AP179"/>
    <mergeCell ref="Y173:AA173"/>
    <mergeCell ref="AB173:AD173"/>
    <mergeCell ref="AE173:AG173"/>
    <mergeCell ref="AH173:AJ173"/>
    <mergeCell ref="AK173:AM173"/>
    <mergeCell ref="AN173:AP173"/>
    <mergeCell ref="AZ171:BD174"/>
    <mergeCell ref="AQ179:AS179"/>
    <mergeCell ref="AT179:AV179"/>
    <mergeCell ref="AT177:AV177"/>
    <mergeCell ref="H178:X180"/>
    <mergeCell ref="Y178:AA178"/>
    <mergeCell ref="AB178:AD178"/>
    <mergeCell ref="AE178:AG178"/>
    <mergeCell ref="AH178:AJ178"/>
    <mergeCell ref="AK178:AM178"/>
    <mergeCell ref="AN178:AP178"/>
    <mergeCell ref="AQ178:AS178"/>
    <mergeCell ref="AT178:AV178"/>
    <mergeCell ref="AN176:AP176"/>
    <mergeCell ref="AQ176:AS176"/>
    <mergeCell ref="AT176:AV176"/>
    <mergeCell ref="Y177:AA177"/>
    <mergeCell ref="AB177:AD177"/>
    <mergeCell ref="AE177:AG177"/>
    <mergeCell ref="AH177:AJ177"/>
    <mergeCell ref="AK177:AM177"/>
    <mergeCell ref="AN177:AP177"/>
    <mergeCell ref="AQ177:AS177"/>
    <mergeCell ref="AT172:AV172"/>
    <mergeCell ref="H171:X174"/>
    <mergeCell ref="Y171:AA171"/>
    <mergeCell ref="AB171:AD171"/>
    <mergeCell ref="AE171:AG171"/>
    <mergeCell ref="AH171:AJ171"/>
    <mergeCell ref="AK171:AM171"/>
    <mergeCell ref="AN171:AP171"/>
    <mergeCell ref="AQ171:AS171"/>
    <mergeCell ref="AT171:AV171"/>
    <mergeCell ref="H168:X170"/>
    <mergeCell ref="AN175:AP175"/>
    <mergeCell ref="AQ175:AS175"/>
    <mergeCell ref="AT175:AV175"/>
    <mergeCell ref="AZ175:BD177"/>
    <mergeCell ref="Y176:AA176"/>
    <mergeCell ref="AB176:AD176"/>
    <mergeCell ref="AE176:AG176"/>
    <mergeCell ref="AH176:AJ176"/>
    <mergeCell ref="AK176:AM176"/>
    <mergeCell ref="H175:X177"/>
    <mergeCell ref="Y175:AA175"/>
    <mergeCell ref="AB175:AD175"/>
    <mergeCell ref="AE175:AG175"/>
    <mergeCell ref="AH175:AJ175"/>
    <mergeCell ref="AK175:AM175"/>
    <mergeCell ref="AQ173:AS173"/>
    <mergeCell ref="AT173:AV173"/>
    <mergeCell ref="Y174:AA174"/>
    <mergeCell ref="AB174:AD174"/>
    <mergeCell ref="AE174:AG174"/>
    <mergeCell ref="AT169:AV169"/>
    <mergeCell ref="AT174:AV174"/>
    <mergeCell ref="AB170:AD170"/>
    <mergeCell ref="AE170:AG170"/>
    <mergeCell ref="AH170:AJ170"/>
    <mergeCell ref="AK170:AM170"/>
    <mergeCell ref="AN170:AP170"/>
    <mergeCell ref="AQ170:AS170"/>
    <mergeCell ref="AN168:AP168"/>
    <mergeCell ref="AQ168:AS168"/>
    <mergeCell ref="AT168:AV168"/>
    <mergeCell ref="AZ168:BD170"/>
    <mergeCell ref="Y169:AA169"/>
    <mergeCell ref="AB169:AD169"/>
    <mergeCell ref="AE169:AG169"/>
    <mergeCell ref="AH169:AJ169"/>
    <mergeCell ref="AK169:AM169"/>
    <mergeCell ref="Y168:AA168"/>
    <mergeCell ref="AB168:AD168"/>
    <mergeCell ref="AE168:AG168"/>
    <mergeCell ref="AH168:AJ168"/>
    <mergeCell ref="AK168:AM168"/>
    <mergeCell ref="AW168:AY168"/>
    <mergeCell ref="AW169:AY169"/>
    <mergeCell ref="AW170:AY170"/>
    <mergeCell ref="AT170:AV170"/>
    <mergeCell ref="AT166:AV166"/>
    <mergeCell ref="Y167:AA167"/>
    <mergeCell ref="AB167:AD167"/>
    <mergeCell ref="AE167:AG167"/>
    <mergeCell ref="AH167:AJ167"/>
    <mergeCell ref="AK167:AM167"/>
    <mergeCell ref="AN167:AP167"/>
    <mergeCell ref="AQ167:AS167"/>
    <mergeCell ref="AT167:AV167"/>
    <mergeCell ref="AQ165:AS165"/>
    <mergeCell ref="AT165:AV165"/>
    <mergeCell ref="AZ165:BD167"/>
    <mergeCell ref="Y166:AA166"/>
    <mergeCell ref="AB166:AD166"/>
    <mergeCell ref="AE166:AG166"/>
    <mergeCell ref="AH166:AJ166"/>
    <mergeCell ref="AK166:AM166"/>
    <mergeCell ref="AN166:AP166"/>
    <mergeCell ref="AW167:AY167"/>
    <mergeCell ref="C165:G183"/>
    <mergeCell ref="H165:X167"/>
    <mergeCell ref="Y165:AA165"/>
    <mergeCell ref="AB165:AD165"/>
    <mergeCell ref="AE165:AG165"/>
    <mergeCell ref="AH165:AJ165"/>
    <mergeCell ref="AK165:AM165"/>
    <mergeCell ref="AN165:AP165"/>
    <mergeCell ref="Y164:AA164"/>
    <mergeCell ref="AB164:AD164"/>
    <mergeCell ref="AE164:AG164"/>
    <mergeCell ref="AH164:AJ164"/>
    <mergeCell ref="AK164:AM164"/>
    <mergeCell ref="AN164:AP164"/>
    <mergeCell ref="AK162:AM162"/>
    <mergeCell ref="AN162:AP162"/>
    <mergeCell ref="AQ162:AS162"/>
    <mergeCell ref="AQ166:AS166"/>
    <mergeCell ref="AN169:AP169"/>
    <mergeCell ref="AQ169:AS169"/>
    <mergeCell ref="Y172:AA172"/>
    <mergeCell ref="AB172:AD172"/>
    <mergeCell ref="AE172:AG172"/>
    <mergeCell ref="AH172:AJ172"/>
    <mergeCell ref="AK172:AM172"/>
    <mergeCell ref="AN172:AP172"/>
    <mergeCell ref="AQ172:AS172"/>
    <mergeCell ref="AH174:AJ174"/>
    <mergeCell ref="AK174:AM174"/>
    <mergeCell ref="AN174:AP174"/>
    <mergeCell ref="AQ174:AS174"/>
    <mergeCell ref="Y170:AA170"/>
    <mergeCell ref="AZ162:BD164"/>
    <mergeCell ref="AK163:AM163"/>
    <mergeCell ref="AN163:AP163"/>
    <mergeCell ref="AQ163:AS163"/>
    <mergeCell ref="AT163:AV163"/>
    <mergeCell ref="C162:G164"/>
    <mergeCell ref="H162:X164"/>
    <mergeCell ref="Y162:AA162"/>
    <mergeCell ref="AB162:AD162"/>
    <mergeCell ref="AE162:AG162"/>
    <mergeCell ref="AH162:AJ162"/>
    <mergeCell ref="Y163:AA163"/>
    <mergeCell ref="AB163:AD163"/>
    <mergeCell ref="AE163:AG163"/>
    <mergeCell ref="AH163:AJ163"/>
    <mergeCell ref="AQ160:AS160"/>
    <mergeCell ref="AT160:AV160"/>
    <mergeCell ref="Y161:AA161"/>
    <mergeCell ref="AB161:AD161"/>
    <mergeCell ref="AE161:AG161"/>
    <mergeCell ref="AH161:AJ161"/>
    <mergeCell ref="AK161:AM161"/>
    <mergeCell ref="AN161:AP161"/>
    <mergeCell ref="AQ161:AS161"/>
    <mergeCell ref="AT161:AV161"/>
    <mergeCell ref="AQ164:AS164"/>
    <mergeCell ref="AT164:AV164"/>
    <mergeCell ref="AT162:AV162"/>
    <mergeCell ref="AW160:AY160"/>
    <mergeCell ref="AW161:AY161"/>
    <mergeCell ref="AW162:AY162"/>
    <mergeCell ref="AW163:AY163"/>
    <mergeCell ref="C159:G161"/>
    <mergeCell ref="H159:X161"/>
    <mergeCell ref="Y159:AA159"/>
    <mergeCell ref="AB159:AD159"/>
    <mergeCell ref="AE159:AG159"/>
    <mergeCell ref="AH159:AJ159"/>
    <mergeCell ref="AK159:AM159"/>
    <mergeCell ref="AN159:AP159"/>
    <mergeCell ref="Y158:AA158"/>
    <mergeCell ref="AB158:AD158"/>
    <mergeCell ref="AE158:AG158"/>
    <mergeCell ref="AH158:AJ158"/>
    <mergeCell ref="AK158:AM158"/>
    <mergeCell ref="AN158:AP158"/>
    <mergeCell ref="AZ156:BD158"/>
    <mergeCell ref="Y157:AA157"/>
    <mergeCell ref="AB157:AD157"/>
    <mergeCell ref="AE157:AG157"/>
    <mergeCell ref="AH157:AJ157"/>
    <mergeCell ref="AK157:AM157"/>
    <mergeCell ref="AN157:AP157"/>
    <mergeCell ref="AW156:AY156"/>
    <mergeCell ref="AW157:AY157"/>
    <mergeCell ref="AW158:AY158"/>
    <mergeCell ref="AW159:AY159"/>
    <mergeCell ref="AN156:AP156"/>
    <mergeCell ref="AQ156:AS156"/>
    <mergeCell ref="AT156:AV156"/>
    <mergeCell ref="AQ159:AS159"/>
    <mergeCell ref="AT159:AV159"/>
    <mergeCell ref="AZ159:BD161"/>
    <mergeCell ref="Y160:AA160"/>
    <mergeCell ref="AB160:AD160"/>
    <mergeCell ref="AE160:AG160"/>
    <mergeCell ref="AH160:AJ160"/>
    <mergeCell ref="AK160:AM160"/>
    <mergeCell ref="AN160:AP160"/>
    <mergeCell ref="AQ158:AS158"/>
    <mergeCell ref="AT158:AV158"/>
    <mergeCell ref="AW154:AY154"/>
    <mergeCell ref="AW155:AY155"/>
    <mergeCell ref="AZ153:BD155"/>
    <mergeCell ref="Y154:AA154"/>
    <mergeCell ref="AB154:AD154"/>
    <mergeCell ref="AE154:AG154"/>
    <mergeCell ref="AH154:AJ154"/>
    <mergeCell ref="AK154:AM154"/>
    <mergeCell ref="AW153:AY153"/>
    <mergeCell ref="H153:X155"/>
    <mergeCell ref="Y153:AA153"/>
    <mergeCell ref="AB153:AD153"/>
    <mergeCell ref="AE153:AG153"/>
    <mergeCell ref="AH153:AJ153"/>
    <mergeCell ref="AK153:AM153"/>
    <mergeCell ref="AE152:AG152"/>
    <mergeCell ref="AH152:AJ152"/>
    <mergeCell ref="AK152:AM152"/>
    <mergeCell ref="AN152:AP152"/>
    <mergeCell ref="AQ152:AS152"/>
    <mergeCell ref="AT152:AV152"/>
    <mergeCell ref="AT155:AV155"/>
    <mergeCell ref="AN154:AP154"/>
    <mergeCell ref="AQ154:AS154"/>
    <mergeCell ref="AT154:AV154"/>
    <mergeCell ref="Y155:AA155"/>
    <mergeCell ref="AB155:AD155"/>
    <mergeCell ref="AE155:AG155"/>
    <mergeCell ref="AH155:AJ155"/>
    <mergeCell ref="AK155:AM155"/>
    <mergeCell ref="AN155:AP155"/>
    <mergeCell ref="AQ155:AS155"/>
    <mergeCell ref="AZ150:BD152"/>
    <mergeCell ref="Y151:AA151"/>
    <mergeCell ref="AB151:AD151"/>
    <mergeCell ref="AE151:AG151"/>
    <mergeCell ref="AH151:AJ151"/>
    <mergeCell ref="AK151:AM151"/>
    <mergeCell ref="AN151:AP151"/>
    <mergeCell ref="Y150:AA150"/>
    <mergeCell ref="AB150:AD150"/>
    <mergeCell ref="AE150:AG150"/>
    <mergeCell ref="AH150:AJ150"/>
    <mergeCell ref="AK150:AM150"/>
    <mergeCell ref="AN150:AP150"/>
    <mergeCell ref="AE149:AG149"/>
    <mergeCell ref="AH149:AJ149"/>
    <mergeCell ref="AK149:AM149"/>
    <mergeCell ref="AN149:AP149"/>
    <mergeCell ref="AQ149:AS149"/>
    <mergeCell ref="AT149:AV149"/>
    <mergeCell ref="AZ147:BD149"/>
    <mergeCell ref="Y148:AA148"/>
    <mergeCell ref="AB148:AD148"/>
    <mergeCell ref="AE148:AG148"/>
    <mergeCell ref="AH148:AJ148"/>
    <mergeCell ref="AK148:AM148"/>
    <mergeCell ref="AN148:AP148"/>
    <mergeCell ref="AQ148:AS148"/>
    <mergeCell ref="AT148:AV148"/>
    <mergeCell ref="AE147:AG147"/>
    <mergeCell ref="AH147:AJ147"/>
    <mergeCell ref="AW147:AY147"/>
    <mergeCell ref="AW148:AY148"/>
    <mergeCell ref="A147:A183"/>
    <mergeCell ref="B147:B183"/>
    <mergeCell ref="C147:G149"/>
    <mergeCell ref="H147:X149"/>
    <mergeCell ref="Y147:AA147"/>
    <mergeCell ref="AB147:AD147"/>
    <mergeCell ref="Y149:AA149"/>
    <mergeCell ref="AB149:AD149"/>
    <mergeCell ref="C150:G158"/>
    <mergeCell ref="H150:X152"/>
    <mergeCell ref="A145:A146"/>
    <mergeCell ref="B145:B146"/>
    <mergeCell ref="C145:G146"/>
    <mergeCell ref="H145:X146"/>
    <mergeCell ref="Y145:AY145"/>
    <mergeCell ref="AQ150:AS150"/>
    <mergeCell ref="AT150:AV150"/>
    <mergeCell ref="AN153:AP153"/>
    <mergeCell ref="AQ153:AS153"/>
    <mergeCell ref="AT153:AV153"/>
    <mergeCell ref="AQ157:AS157"/>
    <mergeCell ref="AT157:AV157"/>
    <mergeCell ref="H156:X158"/>
    <mergeCell ref="Y156:AA156"/>
    <mergeCell ref="AB156:AD156"/>
    <mergeCell ref="AE156:AG156"/>
    <mergeCell ref="AH156:AJ156"/>
    <mergeCell ref="AK156:AM156"/>
    <mergeCell ref="AQ151:AS151"/>
    <mergeCell ref="AT151:AV151"/>
    <mergeCell ref="Y152:AA152"/>
    <mergeCell ref="AB152:AD152"/>
    <mergeCell ref="AW140:AY140"/>
    <mergeCell ref="Y141:AA141"/>
    <mergeCell ref="AB141:AD141"/>
    <mergeCell ref="AE141:AG141"/>
    <mergeCell ref="AH141:AJ141"/>
    <mergeCell ref="AK141:AM141"/>
    <mergeCell ref="AN141:AP141"/>
    <mergeCell ref="AQ141:AS141"/>
    <mergeCell ref="AZ145:BD145"/>
    <mergeCell ref="AZ146:BD146"/>
    <mergeCell ref="Y146:AY146"/>
    <mergeCell ref="AW142:AY142"/>
    <mergeCell ref="H143:AU144"/>
    <mergeCell ref="AK147:AM147"/>
    <mergeCell ref="AN147:AP147"/>
    <mergeCell ref="AQ147:AS147"/>
    <mergeCell ref="AT147:AV147"/>
    <mergeCell ref="AN139:AP139"/>
    <mergeCell ref="AQ139:AS139"/>
    <mergeCell ref="AT139:AV139"/>
    <mergeCell ref="AW139:AY139"/>
    <mergeCell ref="Y140:AA140"/>
    <mergeCell ref="AB140:AD140"/>
    <mergeCell ref="AE140:AG140"/>
    <mergeCell ref="AH140:AJ140"/>
    <mergeCell ref="AK140:AM140"/>
    <mergeCell ref="AN140:AP140"/>
    <mergeCell ref="AN138:AP138"/>
    <mergeCell ref="AQ138:AS138"/>
    <mergeCell ref="AT138:AV138"/>
    <mergeCell ref="AW138:AY138"/>
    <mergeCell ref="AZ138:BD142"/>
    <mergeCell ref="Y139:AA139"/>
    <mergeCell ref="AB139:AD139"/>
    <mergeCell ref="AE139:AG139"/>
    <mergeCell ref="AH139:AJ139"/>
    <mergeCell ref="AK139:AM139"/>
    <mergeCell ref="AT141:AV141"/>
    <mergeCell ref="AW141:AY141"/>
    <mergeCell ref="Y142:AA142"/>
    <mergeCell ref="AB142:AD142"/>
    <mergeCell ref="AE142:AG142"/>
    <mergeCell ref="AH142:AJ142"/>
    <mergeCell ref="AK142:AM142"/>
    <mergeCell ref="AN142:AP142"/>
    <mergeCell ref="AQ142:AS142"/>
    <mergeCell ref="AT142:AV142"/>
    <mergeCell ref="AQ140:AS140"/>
    <mergeCell ref="AT140:AV140"/>
    <mergeCell ref="AT137:AV137"/>
    <mergeCell ref="AW137:AY137"/>
    <mergeCell ref="B138:B142"/>
    <mergeCell ref="C138:G142"/>
    <mergeCell ref="H138:X142"/>
    <mergeCell ref="Y138:AA138"/>
    <mergeCell ref="AB138:AD138"/>
    <mergeCell ref="AE138:AG138"/>
    <mergeCell ref="AH138:AJ138"/>
    <mergeCell ref="AK138:AM138"/>
    <mergeCell ref="AB137:AD137"/>
    <mergeCell ref="AE137:AG137"/>
    <mergeCell ref="AH137:AJ137"/>
    <mergeCell ref="AK137:AM137"/>
    <mergeCell ref="AN137:AP137"/>
    <mergeCell ref="AQ137:AS137"/>
    <mergeCell ref="AT135:AV135"/>
    <mergeCell ref="AW135:AY135"/>
    <mergeCell ref="AB136:AD136"/>
    <mergeCell ref="AE136:AG136"/>
    <mergeCell ref="AH136:AJ136"/>
    <mergeCell ref="AK136:AM136"/>
    <mergeCell ref="AN136:AP136"/>
    <mergeCell ref="AQ136:AS136"/>
    <mergeCell ref="AT136:AV136"/>
    <mergeCell ref="AW136:AY136"/>
    <mergeCell ref="AB135:AD135"/>
    <mergeCell ref="AE135:AG135"/>
    <mergeCell ref="AH135:AJ135"/>
    <mergeCell ref="AK135:AM135"/>
    <mergeCell ref="AN135:AP135"/>
    <mergeCell ref="AQ135:AS135"/>
    <mergeCell ref="AW133:AY133"/>
    <mergeCell ref="AB134:AD134"/>
    <mergeCell ref="AE134:AG134"/>
    <mergeCell ref="AH134:AJ134"/>
    <mergeCell ref="AK134:AM134"/>
    <mergeCell ref="AN134:AP134"/>
    <mergeCell ref="AQ134:AS134"/>
    <mergeCell ref="AT134:AV134"/>
    <mergeCell ref="AW134:AY134"/>
    <mergeCell ref="AB133:AD133"/>
    <mergeCell ref="AE133:AG133"/>
    <mergeCell ref="AH133:AJ133"/>
    <mergeCell ref="AK133:AM133"/>
    <mergeCell ref="AN133:AP133"/>
    <mergeCell ref="AQ133:AS133"/>
    <mergeCell ref="AT131:AV131"/>
    <mergeCell ref="AW131:AY131"/>
    <mergeCell ref="AB132:AD132"/>
    <mergeCell ref="AE132:AG132"/>
    <mergeCell ref="AH132:AJ132"/>
    <mergeCell ref="AK132:AM132"/>
    <mergeCell ref="AN132:AP132"/>
    <mergeCell ref="AQ132:AS132"/>
    <mergeCell ref="AT132:AV132"/>
    <mergeCell ref="AW132:AY132"/>
    <mergeCell ref="AQ127:AS127"/>
    <mergeCell ref="AT127:AV127"/>
    <mergeCell ref="AH126:AJ126"/>
    <mergeCell ref="AK126:AM126"/>
    <mergeCell ref="AN126:AP126"/>
    <mergeCell ref="AQ126:AS126"/>
    <mergeCell ref="AT126:AV126"/>
    <mergeCell ref="AW126:AY126"/>
    <mergeCell ref="AQ130:AS130"/>
    <mergeCell ref="AT130:AV130"/>
    <mergeCell ref="AW130:AY130"/>
    <mergeCell ref="AZ130:BD137"/>
    <mergeCell ref="AB131:AD131"/>
    <mergeCell ref="AE131:AG131"/>
    <mergeCell ref="AH131:AJ131"/>
    <mergeCell ref="AK131:AM131"/>
    <mergeCell ref="AN131:AP131"/>
    <mergeCell ref="AQ131:AS131"/>
    <mergeCell ref="AT129:AV129"/>
    <mergeCell ref="AW129:AY129"/>
    <mergeCell ref="AB130:AD130"/>
    <mergeCell ref="AE130:AG130"/>
    <mergeCell ref="AH130:AJ130"/>
    <mergeCell ref="AK130:AM130"/>
    <mergeCell ref="AN130:AP130"/>
    <mergeCell ref="AB129:AD129"/>
    <mergeCell ref="AE129:AG129"/>
    <mergeCell ref="AH129:AJ129"/>
    <mergeCell ref="AK129:AM129"/>
    <mergeCell ref="AN129:AP129"/>
    <mergeCell ref="AQ129:AS129"/>
    <mergeCell ref="AT133:AV133"/>
    <mergeCell ref="AQ125:AS125"/>
    <mergeCell ref="AT125:AV125"/>
    <mergeCell ref="AW125:AY125"/>
    <mergeCell ref="AZ123:BD129"/>
    <mergeCell ref="AB124:AD124"/>
    <mergeCell ref="AE124:AG124"/>
    <mergeCell ref="AH124:AJ124"/>
    <mergeCell ref="AK124:AM124"/>
    <mergeCell ref="AN124:AP124"/>
    <mergeCell ref="AQ124:AS124"/>
    <mergeCell ref="AT124:AV124"/>
    <mergeCell ref="AW124:AY124"/>
    <mergeCell ref="AB125:AD125"/>
    <mergeCell ref="AH123:AJ123"/>
    <mergeCell ref="AK123:AM123"/>
    <mergeCell ref="AN123:AP123"/>
    <mergeCell ref="AQ123:AS123"/>
    <mergeCell ref="AT123:AV123"/>
    <mergeCell ref="AW123:AY123"/>
    <mergeCell ref="AW127:AY127"/>
    <mergeCell ref="AB128:AD128"/>
    <mergeCell ref="AE128:AG128"/>
    <mergeCell ref="AH128:AJ128"/>
    <mergeCell ref="AK128:AM128"/>
    <mergeCell ref="AN128:AP128"/>
    <mergeCell ref="AQ128:AS128"/>
    <mergeCell ref="AT128:AV128"/>
    <mergeCell ref="AW128:AY128"/>
    <mergeCell ref="AE127:AG127"/>
    <mergeCell ref="AH127:AJ127"/>
    <mergeCell ref="AK127:AM127"/>
    <mergeCell ref="AN127:AP127"/>
    <mergeCell ref="H120:X122"/>
    <mergeCell ref="Y120:AA122"/>
    <mergeCell ref="AB120:AD120"/>
    <mergeCell ref="AE120:AG120"/>
    <mergeCell ref="AH120:AJ120"/>
    <mergeCell ref="AK120:AM120"/>
    <mergeCell ref="AN120:AP120"/>
    <mergeCell ref="B123:B137"/>
    <mergeCell ref="C123:G129"/>
    <mergeCell ref="H123:X129"/>
    <mergeCell ref="Y123:AA129"/>
    <mergeCell ref="AB123:AD123"/>
    <mergeCell ref="AE123:AG123"/>
    <mergeCell ref="AE125:AG125"/>
    <mergeCell ref="AB126:AD126"/>
    <mergeCell ref="AE126:AG126"/>
    <mergeCell ref="AB127:AD127"/>
    <mergeCell ref="AB122:AD122"/>
    <mergeCell ref="AE122:AG122"/>
    <mergeCell ref="AH122:AJ122"/>
    <mergeCell ref="AK122:AM122"/>
    <mergeCell ref="AN122:AP122"/>
    <mergeCell ref="AH125:AJ125"/>
    <mergeCell ref="AK125:AM125"/>
    <mergeCell ref="AN125:AP125"/>
    <mergeCell ref="C130:G137"/>
    <mergeCell ref="H130:X137"/>
    <mergeCell ref="Y130:AA137"/>
    <mergeCell ref="AT117:AV117"/>
    <mergeCell ref="AW117:AY117"/>
    <mergeCell ref="AZ117:BD119"/>
    <mergeCell ref="Y118:AA118"/>
    <mergeCell ref="AB118:AD118"/>
    <mergeCell ref="AE118:AG118"/>
    <mergeCell ref="AH118:AJ118"/>
    <mergeCell ref="AK118:AM118"/>
    <mergeCell ref="AQ120:AS120"/>
    <mergeCell ref="AT120:AV120"/>
    <mergeCell ref="AW120:AY120"/>
    <mergeCell ref="AZ120:BD122"/>
    <mergeCell ref="AB121:AD121"/>
    <mergeCell ref="AE121:AG121"/>
    <mergeCell ref="AH121:AJ121"/>
    <mergeCell ref="AK121:AM121"/>
    <mergeCell ref="AN121:AP121"/>
    <mergeCell ref="AQ121:AS121"/>
    <mergeCell ref="AQ119:AS119"/>
    <mergeCell ref="AT119:AV119"/>
    <mergeCell ref="AW119:AY119"/>
    <mergeCell ref="AT121:AV121"/>
    <mergeCell ref="AW121:AY121"/>
    <mergeCell ref="AQ122:AS122"/>
    <mergeCell ref="AT122:AV122"/>
    <mergeCell ref="AW122:AY122"/>
    <mergeCell ref="AT116:AV116"/>
    <mergeCell ref="AW116:AY116"/>
    <mergeCell ref="B117:B122"/>
    <mergeCell ref="C117:G122"/>
    <mergeCell ref="H117:X119"/>
    <mergeCell ref="Y117:AA117"/>
    <mergeCell ref="AB117:AD117"/>
    <mergeCell ref="AE117:AG117"/>
    <mergeCell ref="AH117:AJ117"/>
    <mergeCell ref="AK117:AM117"/>
    <mergeCell ref="AQ115:AS115"/>
    <mergeCell ref="AT115:AV115"/>
    <mergeCell ref="AW115:AY115"/>
    <mergeCell ref="Y116:AA116"/>
    <mergeCell ref="AB116:AD116"/>
    <mergeCell ref="AE116:AG116"/>
    <mergeCell ref="AH116:AJ116"/>
    <mergeCell ref="AK116:AM116"/>
    <mergeCell ref="AN116:AP116"/>
    <mergeCell ref="AQ116:AS116"/>
    <mergeCell ref="AN118:AP118"/>
    <mergeCell ref="AQ118:AS118"/>
    <mergeCell ref="AT118:AV118"/>
    <mergeCell ref="AW118:AY118"/>
    <mergeCell ref="Y119:AA119"/>
    <mergeCell ref="AB119:AD119"/>
    <mergeCell ref="AE119:AG119"/>
    <mergeCell ref="AH119:AJ119"/>
    <mergeCell ref="AK119:AM119"/>
    <mergeCell ref="AN119:AP119"/>
    <mergeCell ref="AN117:AP117"/>
    <mergeCell ref="AQ117:AS117"/>
    <mergeCell ref="C111:G116"/>
    <mergeCell ref="H111:X113"/>
    <mergeCell ref="Y111:AA113"/>
    <mergeCell ref="AB111:AD111"/>
    <mergeCell ref="AE111:AG111"/>
    <mergeCell ref="AH111:AJ111"/>
    <mergeCell ref="AB112:AD112"/>
    <mergeCell ref="AE112:AG112"/>
    <mergeCell ref="AH112:AJ112"/>
    <mergeCell ref="H114:X116"/>
    <mergeCell ref="AQ114:AS114"/>
    <mergeCell ref="AT114:AV114"/>
    <mergeCell ref="AW114:AY114"/>
    <mergeCell ref="AZ114:BD116"/>
    <mergeCell ref="Y115:AA115"/>
    <mergeCell ref="AB115:AD115"/>
    <mergeCell ref="AE115:AG115"/>
    <mergeCell ref="AH115:AJ115"/>
    <mergeCell ref="AK115:AM115"/>
    <mergeCell ref="AN115:AP115"/>
    <mergeCell ref="Y114:AA114"/>
    <mergeCell ref="AB114:AD114"/>
    <mergeCell ref="AE114:AG114"/>
    <mergeCell ref="AH114:AJ114"/>
    <mergeCell ref="AK114:AM114"/>
    <mergeCell ref="AN114:AP114"/>
    <mergeCell ref="AW112:AY112"/>
    <mergeCell ref="AB113:AD113"/>
    <mergeCell ref="AE113:AG113"/>
    <mergeCell ref="AH113:AJ113"/>
    <mergeCell ref="AK113:AM113"/>
    <mergeCell ref="AN113:AP113"/>
    <mergeCell ref="AK111:AM111"/>
    <mergeCell ref="AN111:AP111"/>
    <mergeCell ref="AQ111:AS111"/>
    <mergeCell ref="AT111:AV111"/>
    <mergeCell ref="AW111:AY111"/>
    <mergeCell ref="AZ111:BD113"/>
    <mergeCell ref="AK112:AM112"/>
    <mergeCell ref="AN112:AP112"/>
    <mergeCell ref="AQ112:AS112"/>
    <mergeCell ref="AT112:AV112"/>
    <mergeCell ref="AQ113:AS113"/>
    <mergeCell ref="AT113:AV113"/>
    <mergeCell ref="AW113:AY113"/>
    <mergeCell ref="AE108:AG108"/>
    <mergeCell ref="AH108:AJ108"/>
    <mergeCell ref="AK108:AM108"/>
    <mergeCell ref="AN108:AP108"/>
    <mergeCell ref="AT109:AV109"/>
    <mergeCell ref="AW109:AY109"/>
    <mergeCell ref="AB110:AD110"/>
    <mergeCell ref="AE110:AG110"/>
    <mergeCell ref="AH110:AJ110"/>
    <mergeCell ref="AK110:AM110"/>
    <mergeCell ref="AN110:AP110"/>
    <mergeCell ref="AQ110:AS110"/>
    <mergeCell ref="AT110:AV110"/>
    <mergeCell ref="AW110:AY110"/>
    <mergeCell ref="AQ108:AS108"/>
    <mergeCell ref="AT108:AV108"/>
    <mergeCell ref="AW108:AY108"/>
    <mergeCell ref="AZ108:BD110"/>
    <mergeCell ref="AB109:AD109"/>
    <mergeCell ref="AE109:AG109"/>
    <mergeCell ref="AH109:AJ109"/>
    <mergeCell ref="AK109:AM109"/>
    <mergeCell ref="AN109:AP109"/>
    <mergeCell ref="AQ109:AS109"/>
    <mergeCell ref="AZ105:BD107"/>
    <mergeCell ref="AB106:AD106"/>
    <mergeCell ref="AE106:AG106"/>
    <mergeCell ref="AH106:AJ106"/>
    <mergeCell ref="AK106:AM106"/>
    <mergeCell ref="AN106:AP106"/>
    <mergeCell ref="AQ106:AS106"/>
    <mergeCell ref="AT106:AV106"/>
    <mergeCell ref="AW106:AY106"/>
    <mergeCell ref="AE105:AG105"/>
    <mergeCell ref="AH105:AJ105"/>
    <mergeCell ref="AK105:AM105"/>
    <mergeCell ref="AN105:AP105"/>
    <mergeCell ref="AQ105:AS105"/>
    <mergeCell ref="AT105:AV105"/>
    <mergeCell ref="AZ103:BD103"/>
    <mergeCell ref="Y104:AA104"/>
    <mergeCell ref="AB104:AY104"/>
    <mergeCell ref="AZ104:BD104"/>
    <mergeCell ref="AT107:AV107"/>
    <mergeCell ref="AW107:AY107"/>
    <mergeCell ref="AB107:AD107"/>
    <mergeCell ref="AE107:AG107"/>
    <mergeCell ref="AH107:AJ107"/>
    <mergeCell ref="AK107:AM107"/>
    <mergeCell ref="AN107:AP107"/>
    <mergeCell ref="AQ107:AS107"/>
    <mergeCell ref="AW105:AY105"/>
    <mergeCell ref="A105:A142"/>
    <mergeCell ref="B105:B116"/>
    <mergeCell ref="C105:G107"/>
    <mergeCell ref="H105:X107"/>
    <mergeCell ref="Y105:AA107"/>
    <mergeCell ref="AB105:AD105"/>
    <mergeCell ref="H101:AU102"/>
    <mergeCell ref="A103:A104"/>
    <mergeCell ref="B103:B104"/>
    <mergeCell ref="C103:G104"/>
    <mergeCell ref="H103:X104"/>
    <mergeCell ref="Y103:AY103"/>
    <mergeCell ref="AT99:AV99"/>
    <mergeCell ref="AW99:AY99"/>
    <mergeCell ref="AB100:AD100"/>
    <mergeCell ref="AE100:AG100"/>
    <mergeCell ref="AH100:AJ100"/>
    <mergeCell ref="AK100:AM100"/>
    <mergeCell ref="AN100:AP100"/>
    <mergeCell ref="AQ100:AS100"/>
    <mergeCell ref="AT100:AV100"/>
    <mergeCell ref="AW100:AY100"/>
    <mergeCell ref="A89:A100"/>
    <mergeCell ref="B89:B100"/>
    <mergeCell ref="C89:G94"/>
    <mergeCell ref="H89:X91"/>
    <mergeCell ref="H92:X94"/>
    <mergeCell ref="C95:G100"/>
    <mergeCell ref="C108:G110"/>
    <mergeCell ref="H108:X110"/>
    <mergeCell ref="Y108:AA110"/>
    <mergeCell ref="AB108:AD108"/>
    <mergeCell ref="AQ98:AS98"/>
    <mergeCell ref="AT98:AV98"/>
    <mergeCell ref="AW98:AY98"/>
    <mergeCell ref="AZ98:BD100"/>
    <mergeCell ref="AB99:AD99"/>
    <mergeCell ref="AE99:AG99"/>
    <mergeCell ref="AH99:AJ99"/>
    <mergeCell ref="AK99:AM99"/>
    <mergeCell ref="AN99:AP99"/>
    <mergeCell ref="AQ99:AS99"/>
    <mergeCell ref="AQ97:AS97"/>
    <mergeCell ref="AT97:AV97"/>
    <mergeCell ref="AW97:AY97"/>
    <mergeCell ref="H98:X100"/>
    <mergeCell ref="Y98:AA100"/>
    <mergeCell ref="AB98:AD98"/>
    <mergeCell ref="AE98:AG98"/>
    <mergeCell ref="AH98:AJ98"/>
    <mergeCell ref="AK98:AM98"/>
    <mergeCell ref="AN98:AP98"/>
    <mergeCell ref="H95:X97"/>
    <mergeCell ref="AN96:AP96"/>
    <mergeCell ref="AQ96:AS96"/>
    <mergeCell ref="AT96:AV96"/>
    <mergeCell ref="AW96:AY96"/>
    <mergeCell ref="Y97:AA97"/>
    <mergeCell ref="AB97:AD97"/>
    <mergeCell ref="AE97:AG97"/>
    <mergeCell ref="AH97:AJ97"/>
    <mergeCell ref="AK97:AM97"/>
    <mergeCell ref="AN97:AP97"/>
    <mergeCell ref="AN95:AP95"/>
    <mergeCell ref="AQ95:AS95"/>
    <mergeCell ref="AT95:AV95"/>
    <mergeCell ref="AW95:AY95"/>
    <mergeCell ref="AZ95:BD97"/>
    <mergeCell ref="Y96:AA96"/>
    <mergeCell ref="AB96:AD96"/>
    <mergeCell ref="AE96:AG96"/>
    <mergeCell ref="AH96:AJ96"/>
    <mergeCell ref="AK96:AM96"/>
    <mergeCell ref="Y95:AA95"/>
    <mergeCell ref="AB95:AD95"/>
    <mergeCell ref="AE95:AG95"/>
    <mergeCell ref="AH95:AJ95"/>
    <mergeCell ref="AK95:AM95"/>
    <mergeCell ref="AW93:AY93"/>
    <mergeCell ref="Y94:AA94"/>
    <mergeCell ref="AB94:AD94"/>
    <mergeCell ref="AE94:AG94"/>
    <mergeCell ref="AH94:AJ94"/>
    <mergeCell ref="AK94:AM94"/>
    <mergeCell ref="AN94:AP94"/>
    <mergeCell ref="AQ94:AS94"/>
    <mergeCell ref="AT94:AV94"/>
    <mergeCell ref="AW94:AY94"/>
    <mergeCell ref="AW92:AY92"/>
    <mergeCell ref="AZ92:BD94"/>
    <mergeCell ref="Y93:AA93"/>
    <mergeCell ref="AB93:AD93"/>
    <mergeCell ref="AE93:AG93"/>
    <mergeCell ref="AH93:AJ93"/>
    <mergeCell ref="AK93:AM93"/>
    <mergeCell ref="AN93:AP93"/>
    <mergeCell ref="AQ93:AS93"/>
    <mergeCell ref="AT93:AV93"/>
    <mergeCell ref="AE92:AG92"/>
    <mergeCell ref="AH92:AJ92"/>
    <mergeCell ref="AK92:AM92"/>
    <mergeCell ref="AN92:AP92"/>
    <mergeCell ref="AQ92:AS92"/>
    <mergeCell ref="AT92:AV92"/>
    <mergeCell ref="Y92:AA92"/>
    <mergeCell ref="AB92:AD92"/>
    <mergeCell ref="AW90:AY90"/>
    <mergeCell ref="Y91:AA91"/>
    <mergeCell ref="AB91:AD91"/>
    <mergeCell ref="AE91:AG91"/>
    <mergeCell ref="AH91:AJ91"/>
    <mergeCell ref="AK91:AM91"/>
    <mergeCell ref="AN91:AP91"/>
    <mergeCell ref="AQ91:AS91"/>
    <mergeCell ref="AT91:AV91"/>
    <mergeCell ref="AW91:AY91"/>
    <mergeCell ref="AW89:AY89"/>
    <mergeCell ref="AZ89:BD91"/>
    <mergeCell ref="Y90:AA90"/>
    <mergeCell ref="AB90:AD90"/>
    <mergeCell ref="AE90:AG90"/>
    <mergeCell ref="AH90:AJ90"/>
    <mergeCell ref="AK90:AM90"/>
    <mergeCell ref="AN90:AP90"/>
    <mergeCell ref="AQ90:AS90"/>
    <mergeCell ref="AT90:AV90"/>
    <mergeCell ref="AE89:AG89"/>
    <mergeCell ref="AH89:AJ89"/>
    <mergeCell ref="AK89:AM89"/>
    <mergeCell ref="AN89:AP89"/>
    <mergeCell ref="AQ89:AS89"/>
    <mergeCell ref="AT89:AV89"/>
    <mergeCell ref="Y89:AA89"/>
    <mergeCell ref="AB89:AD89"/>
    <mergeCell ref="AW87:AY87"/>
    <mergeCell ref="AB88:AD88"/>
    <mergeCell ref="AE88:AG88"/>
    <mergeCell ref="AH88:AJ88"/>
    <mergeCell ref="AK88:AM88"/>
    <mergeCell ref="AN88:AP88"/>
    <mergeCell ref="AQ88:AS88"/>
    <mergeCell ref="AT88:AV88"/>
    <mergeCell ref="AW88:AY88"/>
    <mergeCell ref="AK86:AM86"/>
    <mergeCell ref="AN86:AP86"/>
    <mergeCell ref="AQ86:AS86"/>
    <mergeCell ref="AT86:AV86"/>
    <mergeCell ref="AW86:AY86"/>
    <mergeCell ref="AZ86:BD88"/>
    <mergeCell ref="AK87:AM87"/>
    <mergeCell ref="AN87:AP87"/>
    <mergeCell ref="AQ87:AS87"/>
    <mergeCell ref="AT87:AV87"/>
    <mergeCell ref="C83:G85"/>
    <mergeCell ref="H83:X85"/>
    <mergeCell ref="Y83:AA85"/>
    <mergeCell ref="AB83:AD83"/>
    <mergeCell ref="AE83:AG83"/>
    <mergeCell ref="AH83:AJ83"/>
    <mergeCell ref="AB84:AD84"/>
    <mergeCell ref="AE84:AG84"/>
    <mergeCell ref="AH84:AJ84"/>
    <mergeCell ref="C86:G88"/>
    <mergeCell ref="H86:X88"/>
    <mergeCell ref="Y86:AA88"/>
    <mergeCell ref="AB86:AD86"/>
    <mergeCell ref="AE86:AG86"/>
    <mergeCell ref="AH86:AJ86"/>
    <mergeCell ref="AB87:AD87"/>
    <mergeCell ref="AE87:AG87"/>
    <mergeCell ref="AH87:AJ87"/>
    <mergeCell ref="AB85:AD85"/>
    <mergeCell ref="AE85:AG85"/>
    <mergeCell ref="AH85:AJ85"/>
    <mergeCell ref="AZ80:BD82"/>
    <mergeCell ref="AB81:AD81"/>
    <mergeCell ref="AE81:AG81"/>
    <mergeCell ref="AH81:AJ81"/>
    <mergeCell ref="AK81:AM81"/>
    <mergeCell ref="AN81:AP81"/>
    <mergeCell ref="AQ81:AS81"/>
    <mergeCell ref="AT81:AV81"/>
    <mergeCell ref="AK83:AM83"/>
    <mergeCell ref="AN83:AP83"/>
    <mergeCell ref="AQ83:AS83"/>
    <mergeCell ref="AT83:AV83"/>
    <mergeCell ref="AW83:AY83"/>
    <mergeCell ref="AZ83:BD85"/>
    <mergeCell ref="AK84:AM84"/>
    <mergeCell ref="AN84:AP84"/>
    <mergeCell ref="AQ84:AS84"/>
    <mergeCell ref="AT84:AV84"/>
    <mergeCell ref="AW84:AY84"/>
    <mergeCell ref="AK85:AM85"/>
    <mergeCell ref="AN85:AP85"/>
    <mergeCell ref="AQ85:AS85"/>
    <mergeCell ref="AT85:AV85"/>
    <mergeCell ref="AW85:AY85"/>
    <mergeCell ref="C80:G82"/>
    <mergeCell ref="H80:X82"/>
    <mergeCell ref="Y80:AA82"/>
    <mergeCell ref="AB80:AD80"/>
    <mergeCell ref="AE80:AG80"/>
    <mergeCell ref="AH80:AJ80"/>
    <mergeCell ref="AK80:AM80"/>
    <mergeCell ref="AN80:AP80"/>
    <mergeCell ref="AQ80:AS80"/>
    <mergeCell ref="AQ78:AS78"/>
    <mergeCell ref="AT78:AV78"/>
    <mergeCell ref="AW78:AY78"/>
    <mergeCell ref="AB79:AD79"/>
    <mergeCell ref="AE79:AG79"/>
    <mergeCell ref="AH79:AJ79"/>
    <mergeCell ref="AK79:AM79"/>
    <mergeCell ref="AN79:AP79"/>
    <mergeCell ref="AQ79:AS79"/>
    <mergeCell ref="AT79:AV79"/>
    <mergeCell ref="AW81:AY81"/>
    <mergeCell ref="AB82:AD82"/>
    <mergeCell ref="AE82:AG82"/>
    <mergeCell ref="AH82:AJ82"/>
    <mergeCell ref="AK82:AM82"/>
    <mergeCell ref="AN82:AP82"/>
    <mergeCell ref="AQ82:AS82"/>
    <mergeCell ref="AT82:AV82"/>
    <mergeCell ref="AW82:AY82"/>
    <mergeCell ref="AT80:AV80"/>
    <mergeCell ref="AW80:AY80"/>
    <mergeCell ref="C65:G79"/>
    <mergeCell ref="H65:X67"/>
    <mergeCell ref="AT77:AV77"/>
    <mergeCell ref="AW77:AY77"/>
    <mergeCell ref="AZ77:BD79"/>
    <mergeCell ref="AB78:AD78"/>
    <mergeCell ref="AE78:AG78"/>
    <mergeCell ref="AH78:AJ78"/>
    <mergeCell ref="AK78:AM78"/>
    <mergeCell ref="AN78:AP78"/>
    <mergeCell ref="H77:X79"/>
    <mergeCell ref="Y77:AA79"/>
    <mergeCell ref="AB77:AD77"/>
    <mergeCell ref="AE77:AG77"/>
    <mergeCell ref="AH77:AJ77"/>
    <mergeCell ref="AK77:AM77"/>
    <mergeCell ref="AT75:AV75"/>
    <mergeCell ref="AW75:AY75"/>
    <mergeCell ref="AB76:AD76"/>
    <mergeCell ref="AE76:AG76"/>
    <mergeCell ref="AH76:AJ76"/>
    <mergeCell ref="AK76:AM76"/>
    <mergeCell ref="AN76:AP76"/>
    <mergeCell ref="AQ76:AS76"/>
    <mergeCell ref="AT76:AV76"/>
    <mergeCell ref="AW76:AY76"/>
    <mergeCell ref="AW79:AY79"/>
    <mergeCell ref="AZ74:BD76"/>
    <mergeCell ref="AB75:AD75"/>
    <mergeCell ref="AE75:AG75"/>
    <mergeCell ref="AH75:AJ75"/>
    <mergeCell ref="AK75:AM75"/>
    <mergeCell ref="AN75:AP75"/>
    <mergeCell ref="AQ75:AS75"/>
    <mergeCell ref="H74:X76"/>
    <mergeCell ref="Y74:AA76"/>
    <mergeCell ref="AB74:AD74"/>
    <mergeCell ref="AE74:AG74"/>
    <mergeCell ref="AH74:AJ74"/>
    <mergeCell ref="AK74:AM74"/>
    <mergeCell ref="AN74:AP74"/>
    <mergeCell ref="H71:X73"/>
    <mergeCell ref="AZ68:BD70"/>
    <mergeCell ref="Y69:AA69"/>
    <mergeCell ref="Y70:AA70"/>
    <mergeCell ref="H68:X70"/>
    <mergeCell ref="Y68:AA68"/>
    <mergeCell ref="AB68:AD70"/>
    <mergeCell ref="AE68:AG70"/>
    <mergeCell ref="AH68:AJ70"/>
    <mergeCell ref="AK68:AM70"/>
    <mergeCell ref="AQ74:AS74"/>
    <mergeCell ref="AT74:AV74"/>
    <mergeCell ref="AW74:AY74"/>
    <mergeCell ref="Y73:AA73"/>
    <mergeCell ref="AB73:AD73"/>
    <mergeCell ref="AE73:AG73"/>
    <mergeCell ref="AH73:AJ73"/>
    <mergeCell ref="AK73:AM73"/>
    <mergeCell ref="AN73:AP73"/>
    <mergeCell ref="AH71:AJ71"/>
    <mergeCell ref="AK71:AM71"/>
    <mergeCell ref="AQ65:AS67"/>
    <mergeCell ref="AT65:AV67"/>
    <mergeCell ref="AW65:AY67"/>
    <mergeCell ref="AZ65:BD67"/>
    <mergeCell ref="Y66:AA66"/>
    <mergeCell ref="Y67:AA67"/>
    <mergeCell ref="AN72:AP72"/>
    <mergeCell ref="AQ72:AS72"/>
    <mergeCell ref="AT72:AV72"/>
    <mergeCell ref="AW72:AY72"/>
    <mergeCell ref="AN71:AP71"/>
    <mergeCell ref="AQ71:AS71"/>
    <mergeCell ref="AT71:AV71"/>
    <mergeCell ref="AW71:AY71"/>
    <mergeCell ref="AZ71:BD73"/>
    <mergeCell ref="Y72:AA72"/>
    <mergeCell ref="AB72:AD72"/>
    <mergeCell ref="AE72:AG72"/>
    <mergeCell ref="AH72:AJ72"/>
    <mergeCell ref="AK72:AM72"/>
    <mergeCell ref="Y71:AA71"/>
    <mergeCell ref="AB71:AD71"/>
    <mergeCell ref="AE71:AG71"/>
    <mergeCell ref="Y65:AA65"/>
    <mergeCell ref="AK65:AM67"/>
    <mergeCell ref="AN65:AP67"/>
    <mergeCell ref="AQ73:AS73"/>
    <mergeCell ref="AT73:AV73"/>
    <mergeCell ref="AW73:AY73"/>
    <mergeCell ref="AN77:AP77"/>
    <mergeCell ref="AQ77:AS77"/>
    <mergeCell ref="AZ59:BD61"/>
    <mergeCell ref="AB60:AD60"/>
    <mergeCell ref="AE60:AG60"/>
    <mergeCell ref="AH60:AJ60"/>
    <mergeCell ref="AK60:AM60"/>
    <mergeCell ref="AN60:AP60"/>
    <mergeCell ref="AZ62:BD64"/>
    <mergeCell ref="AB63:AD63"/>
    <mergeCell ref="AE63:AG63"/>
    <mergeCell ref="AH63:AJ63"/>
    <mergeCell ref="AK63:AM63"/>
    <mergeCell ref="AN63:AP63"/>
    <mergeCell ref="AQ63:AS63"/>
    <mergeCell ref="AT63:AV63"/>
    <mergeCell ref="AW63:AY63"/>
    <mergeCell ref="AW61:AY61"/>
    <mergeCell ref="AB64:AD64"/>
    <mergeCell ref="AE64:AG64"/>
    <mergeCell ref="AH64:AJ64"/>
    <mergeCell ref="AK64:AM64"/>
    <mergeCell ref="AN64:AP64"/>
    <mergeCell ref="AQ64:AS64"/>
    <mergeCell ref="AW62:AY62"/>
    <mergeCell ref="AN68:AP70"/>
    <mergeCell ref="AQ68:AS70"/>
    <mergeCell ref="AT68:AV70"/>
    <mergeCell ref="AW68:AY70"/>
    <mergeCell ref="AB65:AD67"/>
    <mergeCell ref="AE65:AG67"/>
    <mergeCell ref="AH65:AJ67"/>
    <mergeCell ref="H62:X64"/>
    <mergeCell ref="Y62:AA64"/>
    <mergeCell ref="AB62:AD62"/>
    <mergeCell ref="AE62:AG62"/>
    <mergeCell ref="AH62:AJ62"/>
    <mergeCell ref="AK62:AM62"/>
    <mergeCell ref="AN62:AP62"/>
    <mergeCell ref="AQ62:AS62"/>
    <mergeCell ref="AT62:AV62"/>
    <mergeCell ref="AT64:AV64"/>
    <mergeCell ref="AW64:AY64"/>
    <mergeCell ref="AQ57:AS57"/>
    <mergeCell ref="AT57:AV57"/>
    <mergeCell ref="AW57:AY57"/>
    <mergeCell ref="AQ60:AS60"/>
    <mergeCell ref="AT60:AV60"/>
    <mergeCell ref="AW60:AY60"/>
    <mergeCell ref="AB61:AD61"/>
    <mergeCell ref="AE61:AG61"/>
    <mergeCell ref="AH61:AJ61"/>
    <mergeCell ref="AK61:AM61"/>
    <mergeCell ref="AN61:AP61"/>
    <mergeCell ref="AQ61:AS61"/>
    <mergeCell ref="AT61:AV61"/>
    <mergeCell ref="AN59:AP59"/>
    <mergeCell ref="AQ59:AS59"/>
    <mergeCell ref="AT59:AV59"/>
    <mergeCell ref="AW59:AY59"/>
    <mergeCell ref="AZ55:BD58"/>
    <mergeCell ref="Y56:AA56"/>
    <mergeCell ref="AB56:AD56"/>
    <mergeCell ref="AE56:AG56"/>
    <mergeCell ref="AH56:AJ56"/>
    <mergeCell ref="AK56:AM56"/>
    <mergeCell ref="AN56:AP56"/>
    <mergeCell ref="AQ56:AS56"/>
    <mergeCell ref="AT56:AV56"/>
    <mergeCell ref="AE55:AG55"/>
    <mergeCell ref="AH55:AJ55"/>
    <mergeCell ref="AK55:AM55"/>
    <mergeCell ref="AN55:AP55"/>
    <mergeCell ref="AQ55:AS55"/>
    <mergeCell ref="AT55:AV55"/>
    <mergeCell ref="AZ53:BD53"/>
    <mergeCell ref="Y54:AA54"/>
    <mergeCell ref="AB54:AY54"/>
    <mergeCell ref="AZ54:BD54"/>
    <mergeCell ref="AQ58:AS58"/>
    <mergeCell ref="AT58:AV58"/>
    <mergeCell ref="AW58:AY58"/>
    <mergeCell ref="Y58:AA58"/>
    <mergeCell ref="AB58:AD58"/>
    <mergeCell ref="AE58:AG58"/>
    <mergeCell ref="AH58:AJ58"/>
    <mergeCell ref="AK58:AM58"/>
    <mergeCell ref="AN58:AP58"/>
    <mergeCell ref="AW56:AY56"/>
    <mergeCell ref="Y57:AA57"/>
    <mergeCell ref="AB57:AD57"/>
    <mergeCell ref="AE57:AG57"/>
    <mergeCell ref="A55:A88"/>
    <mergeCell ref="B55:B88"/>
    <mergeCell ref="C55:G58"/>
    <mergeCell ref="H55:X58"/>
    <mergeCell ref="Y55:AA55"/>
    <mergeCell ref="AB55:AD55"/>
    <mergeCell ref="H51:AU52"/>
    <mergeCell ref="A53:A54"/>
    <mergeCell ref="B53:B54"/>
    <mergeCell ref="C53:G54"/>
    <mergeCell ref="H53:X54"/>
    <mergeCell ref="Y53:AY53"/>
    <mergeCell ref="AW49:AY49"/>
    <mergeCell ref="AB50:AD50"/>
    <mergeCell ref="AE50:AG50"/>
    <mergeCell ref="AH50:AJ50"/>
    <mergeCell ref="AK50:AM50"/>
    <mergeCell ref="AN50:AP50"/>
    <mergeCell ref="AQ50:AS50"/>
    <mergeCell ref="AT50:AV50"/>
    <mergeCell ref="AW50:AY50"/>
    <mergeCell ref="AW55:AY55"/>
    <mergeCell ref="C59:G64"/>
    <mergeCell ref="H59:X61"/>
    <mergeCell ref="Y59:AA61"/>
    <mergeCell ref="AB59:AD59"/>
    <mergeCell ref="AE59:AG59"/>
    <mergeCell ref="AH59:AJ59"/>
    <mergeCell ref="AK59:AM59"/>
    <mergeCell ref="AH57:AJ57"/>
    <mergeCell ref="AK57:AM57"/>
    <mergeCell ref="AN57:AP57"/>
    <mergeCell ref="H45:X47"/>
    <mergeCell ref="Y45:AA47"/>
    <mergeCell ref="AB45:AD45"/>
    <mergeCell ref="AE45:AG45"/>
    <mergeCell ref="AH45:AJ45"/>
    <mergeCell ref="AK45:AM45"/>
    <mergeCell ref="AN45:AP45"/>
    <mergeCell ref="AQ45:AS45"/>
    <mergeCell ref="AT45:AV45"/>
    <mergeCell ref="H42:X44"/>
    <mergeCell ref="Y42:AA44"/>
    <mergeCell ref="AT48:AV48"/>
    <mergeCell ref="AW48:AY48"/>
    <mergeCell ref="AZ48:BD50"/>
    <mergeCell ref="AB49:AD49"/>
    <mergeCell ref="AE49:AG49"/>
    <mergeCell ref="AH49:AJ49"/>
    <mergeCell ref="AK49:AM49"/>
    <mergeCell ref="AN49:AP49"/>
    <mergeCell ref="AQ49:AS49"/>
    <mergeCell ref="AT49:AV49"/>
    <mergeCell ref="AT47:AV47"/>
    <mergeCell ref="AW47:AY47"/>
    <mergeCell ref="H48:X50"/>
    <mergeCell ref="Y48:AA50"/>
    <mergeCell ref="AB48:AD48"/>
    <mergeCell ref="AE48:AG48"/>
    <mergeCell ref="AH48:AJ48"/>
    <mergeCell ref="AK48:AM48"/>
    <mergeCell ref="AN48:AP48"/>
    <mergeCell ref="AQ48:AS48"/>
    <mergeCell ref="AB47:AD47"/>
    <mergeCell ref="AZ42:BD44"/>
    <mergeCell ref="AB43:AD43"/>
    <mergeCell ref="AE43:AG43"/>
    <mergeCell ref="AH43:AJ43"/>
    <mergeCell ref="AK43:AM43"/>
    <mergeCell ref="AN43:AP43"/>
    <mergeCell ref="AB42:AD42"/>
    <mergeCell ref="AE42:AG42"/>
    <mergeCell ref="AH42:AJ42"/>
    <mergeCell ref="AK42:AM42"/>
    <mergeCell ref="AW45:AY45"/>
    <mergeCell ref="AZ45:BD47"/>
    <mergeCell ref="AB46:AD46"/>
    <mergeCell ref="AE46:AG46"/>
    <mergeCell ref="AH46:AJ46"/>
    <mergeCell ref="AK46:AM46"/>
    <mergeCell ref="AN46:AP46"/>
    <mergeCell ref="AQ46:AS46"/>
    <mergeCell ref="AT46:AV46"/>
    <mergeCell ref="AW46:AY46"/>
    <mergeCell ref="AW44:AY44"/>
    <mergeCell ref="AE47:AG47"/>
    <mergeCell ref="AH47:AJ47"/>
    <mergeCell ref="AK47:AM47"/>
    <mergeCell ref="AN47:AP47"/>
    <mergeCell ref="AQ47:AS47"/>
    <mergeCell ref="AK40:AM40"/>
    <mergeCell ref="AN40:AP40"/>
    <mergeCell ref="AQ40:AS40"/>
    <mergeCell ref="AW38:AY38"/>
    <mergeCell ref="AQ43:AS43"/>
    <mergeCell ref="AT43:AV43"/>
    <mergeCell ref="AW43:AY43"/>
    <mergeCell ref="AB44:AD44"/>
    <mergeCell ref="AE44:AG44"/>
    <mergeCell ref="AH44:AJ44"/>
    <mergeCell ref="AK44:AM44"/>
    <mergeCell ref="AN44:AP44"/>
    <mergeCell ref="AQ44:AS44"/>
    <mergeCell ref="AT44:AV44"/>
    <mergeCell ref="AN42:AP42"/>
    <mergeCell ref="AQ42:AS42"/>
    <mergeCell ref="AT42:AV42"/>
    <mergeCell ref="AW42:AY42"/>
    <mergeCell ref="AZ38:BD41"/>
    <mergeCell ref="AB39:AD39"/>
    <mergeCell ref="AE39:AG39"/>
    <mergeCell ref="AH39:AJ39"/>
    <mergeCell ref="AK39:AM39"/>
    <mergeCell ref="AN39:AP39"/>
    <mergeCell ref="AQ39:AS39"/>
    <mergeCell ref="AT39:AV39"/>
    <mergeCell ref="AW39:AY39"/>
    <mergeCell ref="AW37:AY37"/>
    <mergeCell ref="H38:X41"/>
    <mergeCell ref="Y38:AA41"/>
    <mergeCell ref="AB38:AD38"/>
    <mergeCell ref="AE38:AG38"/>
    <mergeCell ref="AH38:AJ38"/>
    <mergeCell ref="AK38:AM38"/>
    <mergeCell ref="AN38:AP38"/>
    <mergeCell ref="AQ38:AS38"/>
    <mergeCell ref="AT38:AV38"/>
    <mergeCell ref="H35:X37"/>
    <mergeCell ref="Y35:AA37"/>
    <mergeCell ref="AT40:AV40"/>
    <mergeCell ref="AW40:AY40"/>
    <mergeCell ref="AB41:AD41"/>
    <mergeCell ref="AE41:AG41"/>
    <mergeCell ref="AH41:AJ41"/>
    <mergeCell ref="AK41:AM41"/>
    <mergeCell ref="AN41:AP41"/>
    <mergeCell ref="AQ41:AS41"/>
    <mergeCell ref="AT41:AV41"/>
    <mergeCell ref="AW41:AY41"/>
    <mergeCell ref="AB40:AD40"/>
    <mergeCell ref="AZ32:BD34"/>
    <mergeCell ref="AB33:AD33"/>
    <mergeCell ref="AE33:AG33"/>
    <mergeCell ref="AH33:AJ33"/>
    <mergeCell ref="AK33:AM33"/>
    <mergeCell ref="AN33:AP33"/>
    <mergeCell ref="AQ33:AS33"/>
    <mergeCell ref="AT33:AV33"/>
    <mergeCell ref="AQ36:AS36"/>
    <mergeCell ref="AT36:AV36"/>
    <mergeCell ref="AW36:AY36"/>
    <mergeCell ref="AB37:AD37"/>
    <mergeCell ref="AE37:AG37"/>
    <mergeCell ref="AH37:AJ37"/>
    <mergeCell ref="AK37:AM37"/>
    <mergeCell ref="AN37:AP37"/>
    <mergeCell ref="AQ37:AS37"/>
    <mergeCell ref="AT37:AV37"/>
    <mergeCell ref="AN35:AP35"/>
    <mergeCell ref="AQ35:AS35"/>
    <mergeCell ref="AT35:AV35"/>
    <mergeCell ref="AW35:AY35"/>
    <mergeCell ref="AZ35:BD37"/>
    <mergeCell ref="AB36:AD36"/>
    <mergeCell ref="AE36:AG36"/>
    <mergeCell ref="AH36:AJ36"/>
    <mergeCell ref="AK36:AM36"/>
    <mergeCell ref="AN36:AP36"/>
    <mergeCell ref="AB35:AD35"/>
    <mergeCell ref="AE35:AG35"/>
    <mergeCell ref="AH35:AJ35"/>
    <mergeCell ref="AK35:AM35"/>
    <mergeCell ref="C32:G50"/>
    <mergeCell ref="H32:X34"/>
    <mergeCell ref="Y32:AA34"/>
    <mergeCell ref="AB32:AD32"/>
    <mergeCell ref="AE32:AG32"/>
    <mergeCell ref="AH32:AJ32"/>
    <mergeCell ref="AK32:AM32"/>
    <mergeCell ref="AN32:AP32"/>
    <mergeCell ref="AQ32:AS32"/>
    <mergeCell ref="AQ30:AS30"/>
    <mergeCell ref="AT30:AV30"/>
    <mergeCell ref="AW30:AY30"/>
    <mergeCell ref="AB31:AD31"/>
    <mergeCell ref="AE31:AG31"/>
    <mergeCell ref="AH31:AJ31"/>
    <mergeCell ref="AK31:AM31"/>
    <mergeCell ref="AN31:AP31"/>
    <mergeCell ref="AQ31:AS31"/>
    <mergeCell ref="AT31:AV31"/>
    <mergeCell ref="AW33:AY33"/>
    <mergeCell ref="AB34:AD34"/>
    <mergeCell ref="AE34:AG34"/>
    <mergeCell ref="AH34:AJ34"/>
    <mergeCell ref="AK34:AM34"/>
    <mergeCell ref="AN34:AP34"/>
    <mergeCell ref="AQ34:AS34"/>
    <mergeCell ref="AT34:AV34"/>
    <mergeCell ref="AW34:AY34"/>
    <mergeCell ref="AT32:AV32"/>
    <mergeCell ref="AW32:AY32"/>
    <mergeCell ref="AE40:AG40"/>
    <mergeCell ref="AH40:AJ40"/>
    <mergeCell ref="AN29:AP29"/>
    <mergeCell ref="AQ29:AS29"/>
    <mergeCell ref="AT29:AV29"/>
    <mergeCell ref="AW29:AY29"/>
    <mergeCell ref="AZ29:BD31"/>
    <mergeCell ref="AB30:AD30"/>
    <mergeCell ref="AE30:AG30"/>
    <mergeCell ref="AH30:AJ30"/>
    <mergeCell ref="AK30:AM30"/>
    <mergeCell ref="AN30:AP30"/>
    <mergeCell ref="H29:X31"/>
    <mergeCell ref="Y29:AA31"/>
    <mergeCell ref="AB29:AD29"/>
    <mergeCell ref="AE29:AG29"/>
    <mergeCell ref="AH29:AJ29"/>
    <mergeCell ref="AK29:AM29"/>
    <mergeCell ref="AW27:AY27"/>
    <mergeCell ref="AB28:AD28"/>
    <mergeCell ref="AE28:AG28"/>
    <mergeCell ref="AH28:AJ28"/>
    <mergeCell ref="AK28:AM28"/>
    <mergeCell ref="AN28:AP28"/>
    <mergeCell ref="AQ28:AS28"/>
    <mergeCell ref="AT28:AV28"/>
    <mergeCell ref="AW28:AY28"/>
    <mergeCell ref="AW31:AY31"/>
    <mergeCell ref="AT26:AV26"/>
    <mergeCell ref="AW26:AY26"/>
    <mergeCell ref="AZ26:BD28"/>
    <mergeCell ref="AB27:AD27"/>
    <mergeCell ref="AE27:AG27"/>
    <mergeCell ref="AH27:AJ27"/>
    <mergeCell ref="AK27:AM27"/>
    <mergeCell ref="AN27:AP27"/>
    <mergeCell ref="AQ27:AS27"/>
    <mergeCell ref="AT27:AV27"/>
    <mergeCell ref="AW25:AY25"/>
    <mergeCell ref="C26:G28"/>
    <mergeCell ref="H26:X28"/>
    <mergeCell ref="Y26:AA28"/>
    <mergeCell ref="AB26:AD26"/>
    <mergeCell ref="AE26:AG26"/>
    <mergeCell ref="AH26:AJ26"/>
    <mergeCell ref="AK26:AM26"/>
    <mergeCell ref="AN26:AP26"/>
    <mergeCell ref="AQ26:AS26"/>
    <mergeCell ref="AE25:AG25"/>
    <mergeCell ref="AH25:AJ25"/>
    <mergeCell ref="AK25:AM25"/>
    <mergeCell ref="AN25:AP25"/>
    <mergeCell ref="AQ25:AS25"/>
    <mergeCell ref="AT25:AV25"/>
    <mergeCell ref="H20:X22"/>
    <mergeCell ref="Y20:AA22"/>
    <mergeCell ref="AB20:AD20"/>
    <mergeCell ref="AE20:AG20"/>
    <mergeCell ref="AH20:AJ20"/>
    <mergeCell ref="AK20:AM20"/>
    <mergeCell ref="AN20:AP20"/>
    <mergeCell ref="AQ20:AS20"/>
    <mergeCell ref="AT20:AV20"/>
    <mergeCell ref="AW23:AY23"/>
    <mergeCell ref="AZ23:BD25"/>
    <mergeCell ref="AB24:AD24"/>
    <mergeCell ref="AE24:AG24"/>
    <mergeCell ref="AH24:AJ24"/>
    <mergeCell ref="AK24:AM24"/>
    <mergeCell ref="AN24:AP24"/>
    <mergeCell ref="AQ24:AS24"/>
    <mergeCell ref="AT24:AV24"/>
    <mergeCell ref="AW24:AY24"/>
    <mergeCell ref="AW22:AY22"/>
    <mergeCell ref="H23:X25"/>
    <mergeCell ref="Y23:AA25"/>
    <mergeCell ref="AB23:AD23"/>
    <mergeCell ref="AE23:AG23"/>
    <mergeCell ref="AH23:AJ23"/>
    <mergeCell ref="AK23:AM23"/>
    <mergeCell ref="AN23:AP23"/>
    <mergeCell ref="AQ23:AS23"/>
    <mergeCell ref="AT23:AV23"/>
    <mergeCell ref="AE22:AG22"/>
    <mergeCell ref="AH22:AJ22"/>
    <mergeCell ref="AK22:AM22"/>
    <mergeCell ref="AZ17:BD19"/>
    <mergeCell ref="Y18:AA18"/>
    <mergeCell ref="AB18:AD18"/>
    <mergeCell ref="AE18:AG18"/>
    <mergeCell ref="AH18:AJ18"/>
    <mergeCell ref="AK18:AM18"/>
    <mergeCell ref="AN18:AP18"/>
    <mergeCell ref="AQ18:AS18"/>
    <mergeCell ref="AW20:AY20"/>
    <mergeCell ref="AZ20:BD22"/>
    <mergeCell ref="AB21:AD21"/>
    <mergeCell ref="AE21:AG21"/>
    <mergeCell ref="AH21:AJ21"/>
    <mergeCell ref="AK21:AM21"/>
    <mergeCell ref="AN21:AP21"/>
    <mergeCell ref="AQ21:AS21"/>
    <mergeCell ref="AT21:AV21"/>
    <mergeCell ref="AW21:AY21"/>
    <mergeCell ref="AW19:AY19"/>
    <mergeCell ref="AN22:AP22"/>
    <mergeCell ref="AQ22:AS22"/>
    <mergeCell ref="AT22:AV22"/>
    <mergeCell ref="AK17:AM17"/>
    <mergeCell ref="AN17:AP17"/>
    <mergeCell ref="AQ17:AS17"/>
    <mergeCell ref="AE16:AG16"/>
    <mergeCell ref="AH16:AJ16"/>
    <mergeCell ref="AK16:AM16"/>
    <mergeCell ref="AN16:AP16"/>
    <mergeCell ref="AQ16:AS16"/>
    <mergeCell ref="AT16:AV16"/>
    <mergeCell ref="AW14:AY14"/>
    <mergeCell ref="AT18:AV18"/>
    <mergeCell ref="AW18:AY18"/>
    <mergeCell ref="Y19:AA19"/>
    <mergeCell ref="AB19:AD19"/>
    <mergeCell ref="AE19:AG19"/>
    <mergeCell ref="AH19:AJ19"/>
    <mergeCell ref="AK19:AM19"/>
    <mergeCell ref="AN19:AP19"/>
    <mergeCell ref="AQ19:AS19"/>
    <mergeCell ref="AT19:AV19"/>
    <mergeCell ref="AT17:AV17"/>
    <mergeCell ref="AW17:AY17"/>
    <mergeCell ref="AZ14:BD16"/>
    <mergeCell ref="AB15:AD15"/>
    <mergeCell ref="AE15:AG15"/>
    <mergeCell ref="AH15:AJ15"/>
    <mergeCell ref="AK15:AM15"/>
    <mergeCell ref="AN15:AP15"/>
    <mergeCell ref="AQ15:AS15"/>
    <mergeCell ref="AT15:AV15"/>
    <mergeCell ref="AW15:AY15"/>
    <mergeCell ref="AE14:AG14"/>
    <mergeCell ref="AH14:AJ14"/>
    <mergeCell ref="AK14:AM14"/>
    <mergeCell ref="AN14:AP14"/>
    <mergeCell ref="AQ14:AS14"/>
    <mergeCell ref="AT14:AV14"/>
    <mergeCell ref="A14:A50"/>
    <mergeCell ref="B14:B50"/>
    <mergeCell ref="C14:G16"/>
    <mergeCell ref="H14:X16"/>
    <mergeCell ref="Y14:AA16"/>
    <mergeCell ref="AB14:AD14"/>
    <mergeCell ref="AB16:AD16"/>
    <mergeCell ref="AB22:AD22"/>
    <mergeCell ref="AB25:AD25"/>
    <mergeCell ref="C29:G31"/>
    <mergeCell ref="AW16:AY16"/>
    <mergeCell ref="C17:G25"/>
    <mergeCell ref="H17:X19"/>
    <mergeCell ref="Y17:AA17"/>
    <mergeCell ref="AB17:AD17"/>
    <mergeCell ref="AE17:AG17"/>
    <mergeCell ref="AH17:AJ17"/>
    <mergeCell ref="A12:A13"/>
    <mergeCell ref="B12:B13"/>
    <mergeCell ref="C12:G13"/>
    <mergeCell ref="H12:X13"/>
    <mergeCell ref="Y12:AY12"/>
    <mergeCell ref="AZ12:BD12"/>
    <mergeCell ref="Y13:AA13"/>
    <mergeCell ref="AB13:AY13"/>
    <mergeCell ref="AZ13:BD13"/>
    <mergeCell ref="F6:U6"/>
    <mergeCell ref="AM6:AR6"/>
    <mergeCell ref="AT6:BD6"/>
    <mergeCell ref="AM7:AR7"/>
    <mergeCell ref="AT7:AX7"/>
    <mergeCell ref="AZ7:BD7"/>
    <mergeCell ref="H1:AU2"/>
    <mergeCell ref="F4:U4"/>
    <mergeCell ref="AM4:AR4"/>
    <mergeCell ref="AT4:BD4"/>
    <mergeCell ref="F5:L5"/>
    <mergeCell ref="M5:N5"/>
    <mergeCell ref="O5:U5"/>
    <mergeCell ref="AM5:AR5"/>
    <mergeCell ref="AT5:BD5"/>
  </mergeCells>
  <phoneticPr fontId="4"/>
  <dataValidations count="1">
    <dataValidation type="list" allowBlank="1" showInputMessage="1" sqref="AB15:AY15 Y18:AY18 AB21:AY21 AB24:AY24 AB27:AY27 AB30:AY30 AB33:AY33 AB36:AY36 Y139:AY139 AB43:AY43 AB46:AY46 AB39:AY39 AB60:AY60 AB63:AY63 Y66:AA66 Y69:AA69 AB75:AY75 Y56:AY56 AB78:AY78 AB81:AY81 AB84:AY84 AB87:AY87 Y90:AY90 Y93:AY93 AB106:AY106 AB109:AY109 Y96:AY96 AB112:AY112 Y118:AY118 Y72:AY72 Y115:AY115 AB124:AY124 AB131:AY131 AB49:AY49 AB99:AY99 AB121:AY121 Y154:AY154 Y251:AY251 Y157:AY157 Y160:AY160 Y163:AY163 Y166:AY166 Y169:AY169 Y176:AY176 Y239:AY239 Y179:AY179 Y172:AY172 Y182:AY182 Y196:AY196 Y232:AY232 Y208:AY208 Y205:AY205 Y223:AY223 Y211:AY211 Y214:AY214 Y217:AY217 Y220:AY220 Y226:AY226 Y229:AY229 Y387:AY387 Y242:AY242 Y245:AY245 Y151:AY151 Y248:AY248 Y257:AY257 Y148:AY148 Y193:AY193 Y264:AY264 Y272:AY272 Y189:AY189 Y287:AV287 Y384:AV384 Y290:AV290 Y293:AV293 Y296:AV296 Y299:AV299 Y302:AV302 Y309:AV309 Y372:AV372 Y312:AV312 Y305:AV305 Y315:AV315 Y329:AV329 Y365:AV365 Y322:AY322 Y341:AY341 Y356:AV356 Y344:AV344 Y347:AV347 Y350:AV350 Y353:AV353 Y359:AV359 Y362:AV362 Y338:AY338 Y375:AV375 Y378:AV378 Y284:AV284 Y381:AV381 Y390:AV390 Y281:AV281 Y326:AV326 Y397:AV397 Y405:AV405 Y254:AY254" xr:uid="{00000000-0002-0000-1F00-000000000000}">
      <formula1>"☑,□"</formula1>
    </dataValidation>
  </dataValidations>
  <printOptions horizontalCentered="1"/>
  <pageMargins left="0.23622047244094491" right="0.23622047244094491" top="0.74803149606299213" bottom="0.74803149606299213" header="0.31496062992125984" footer="0.31496062992125984"/>
  <pageSetup paperSize="9" scale="93" fitToHeight="0" orientation="landscape" blackAndWhite="1" r:id="rId1"/>
  <rowBreaks count="8" manualBreakCount="8">
    <brk id="50" max="55" man="1"/>
    <brk id="100" max="55" man="1"/>
    <brk id="142" max="55" man="1"/>
    <brk id="183" max="55" man="1"/>
    <brk id="233" max="55" man="1"/>
    <brk id="275" max="55" man="1"/>
    <brk id="316" max="55" man="1"/>
    <brk id="366" max="5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Z29"/>
  <sheetViews>
    <sheetView view="pageBreakPreview" zoomScaleNormal="100" zoomScaleSheetLayoutView="100" workbookViewId="0">
      <selection activeCell="Y1" sqref="Y1"/>
    </sheetView>
  </sheetViews>
  <sheetFormatPr defaultColWidth="9" defaultRowHeight="17.25" customHeight="1"/>
  <cols>
    <col min="1" max="24" width="3.6640625" style="15" customWidth="1"/>
    <col min="25" max="16384" width="9" style="15"/>
  </cols>
  <sheetData>
    <row r="1" spans="1:26" ht="17.25" customHeight="1">
      <c r="T1" s="1276" t="s">
        <v>493</v>
      </c>
      <c r="U1" s="1276"/>
      <c r="V1" s="1276"/>
      <c r="W1" s="1276"/>
      <c r="X1" s="1276"/>
      <c r="Y1" s="567" t="str">
        <f>HYPERLINK("#'リンク一覧'!A1", "リンク一覧へ")</f>
        <v>リンク一覧へ</v>
      </c>
      <c r="Z1" s="138"/>
    </row>
    <row r="2" spans="1:26" ht="17.25" customHeight="1" thickBot="1"/>
    <row r="3" spans="1:26" ht="17.25" customHeight="1">
      <c r="A3" s="1287" t="s">
        <v>699</v>
      </c>
      <c r="B3" s="1288"/>
      <c r="C3" s="1288"/>
      <c r="D3" s="1288"/>
      <c r="E3" s="1288"/>
      <c r="F3" s="1288"/>
      <c r="G3" s="1288"/>
      <c r="H3" s="1288"/>
      <c r="I3" s="1288"/>
      <c r="J3" s="1288"/>
      <c r="K3" s="1288"/>
      <c r="L3" s="1288"/>
      <c r="M3" s="1288"/>
      <c r="N3" s="1288"/>
      <c r="O3" s="1288"/>
      <c r="P3" s="1288"/>
      <c r="Q3" s="1288"/>
      <c r="R3" s="1288"/>
      <c r="S3" s="1288"/>
      <c r="T3" s="1288"/>
      <c r="U3" s="1288"/>
      <c r="V3" s="1288"/>
      <c r="W3" s="1288"/>
      <c r="X3" s="1289"/>
    </row>
    <row r="4" spans="1:26" ht="17.25" customHeight="1">
      <c r="A4" s="1290"/>
      <c r="B4" s="1291"/>
      <c r="C4" s="1291"/>
      <c r="D4" s="1291"/>
      <c r="E4" s="1291"/>
      <c r="F4" s="1291"/>
      <c r="G4" s="1291"/>
      <c r="H4" s="1291"/>
      <c r="I4" s="1291"/>
      <c r="J4" s="1291"/>
      <c r="K4" s="1291"/>
      <c r="L4" s="1291"/>
      <c r="M4" s="1291"/>
      <c r="N4" s="1291"/>
      <c r="O4" s="1291"/>
      <c r="P4" s="1291"/>
      <c r="Q4" s="1291"/>
      <c r="R4" s="1291"/>
      <c r="S4" s="1291"/>
      <c r="T4" s="1291"/>
      <c r="U4" s="1291"/>
      <c r="V4" s="1291"/>
      <c r="W4" s="1291"/>
      <c r="X4" s="1292"/>
    </row>
    <row r="5" spans="1:26" ht="17.25" customHeight="1">
      <c r="A5" s="1277" t="s">
        <v>166</v>
      </c>
      <c r="B5" s="1278"/>
      <c r="C5" s="1278"/>
      <c r="D5" s="1278"/>
      <c r="E5" s="1278"/>
      <c r="F5" s="1307"/>
      <c r="G5" s="1308"/>
      <c r="H5" s="1308"/>
      <c r="I5" s="1308"/>
      <c r="J5" s="1308"/>
      <c r="K5" s="1308"/>
      <c r="L5" s="1308"/>
      <c r="M5" s="1308"/>
      <c r="N5" s="1308"/>
      <c r="O5" s="1308"/>
      <c r="P5" s="1308"/>
      <c r="Q5" s="1308"/>
      <c r="R5" s="1308"/>
      <c r="S5" s="1308"/>
      <c r="T5" s="1308"/>
      <c r="U5" s="1308"/>
      <c r="V5" s="1308"/>
      <c r="W5" s="1308"/>
      <c r="X5" s="1309"/>
    </row>
    <row r="6" spans="1:26" ht="17.25" customHeight="1">
      <c r="A6" s="1277"/>
      <c r="B6" s="1278"/>
      <c r="C6" s="1278"/>
      <c r="D6" s="1278"/>
      <c r="E6" s="1278"/>
      <c r="F6" s="1310"/>
      <c r="G6" s="1311"/>
      <c r="H6" s="1311"/>
      <c r="I6" s="1311"/>
      <c r="J6" s="1311"/>
      <c r="K6" s="1311"/>
      <c r="L6" s="1311"/>
      <c r="M6" s="1311"/>
      <c r="N6" s="1311"/>
      <c r="O6" s="1311"/>
      <c r="P6" s="1311"/>
      <c r="Q6" s="1311"/>
      <c r="R6" s="1311"/>
      <c r="S6" s="1311"/>
      <c r="T6" s="1311"/>
      <c r="U6" s="1311"/>
      <c r="V6" s="1311"/>
      <c r="W6" s="1311"/>
      <c r="X6" s="1312"/>
    </row>
    <row r="7" spans="1:26" ht="17.25" customHeight="1">
      <c r="A7" s="1277" t="s">
        <v>167</v>
      </c>
      <c r="B7" s="1278"/>
      <c r="C7" s="1278"/>
      <c r="D7" s="1278"/>
      <c r="E7" s="1278"/>
      <c r="F7" s="1299"/>
      <c r="G7" s="1300"/>
      <c r="H7" s="1303" t="s">
        <v>762</v>
      </c>
      <c r="I7" s="1305"/>
      <c r="J7" s="1305"/>
      <c r="K7" s="1305"/>
      <c r="L7" s="1285" t="s">
        <v>763</v>
      </c>
      <c r="M7" s="1279" t="s">
        <v>22</v>
      </c>
      <c r="N7" s="1280"/>
      <c r="O7" s="1280"/>
      <c r="P7" s="1280"/>
      <c r="Q7" s="1281"/>
      <c r="R7" s="1293"/>
      <c r="S7" s="1294"/>
      <c r="T7" s="1294"/>
      <c r="U7" s="1294"/>
      <c r="V7" s="1294"/>
      <c r="W7" s="1294"/>
      <c r="X7" s="1295"/>
    </row>
    <row r="8" spans="1:26" ht="17.25" customHeight="1">
      <c r="A8" s="1277"/>
      <c r="B8" s="1278"/>
      <c r="C8" s="1278"/>
      <c r="D8" s="1278"/>
      <c r="E8" s="1278"/>
      <c r="F8" s="1301"/>
      <c r="G8" s="1302"/>
      <c r="H8" s="1304"/>
      <c r="I8" s="1306"/>
      <c r="J8" s="1306"/>
      <c r="K8" s="1306"/>
      <c r="L8" s="1286"/>
      <c r="M8" s="1282"/>
      <c r="N8" s="1283"/>
      <c r="O8" s="1283"/>
      <c r="P8" s="1283"/>
      <c r="Q8" s="1284"/>
      <c r="R8" s="1296"/>
      <c r="S8" s="1297"/>
      <c r="T8" s="1297"/>
      <c r="U8" s="1297"/>
      <c r="V8" s="1297"/>
      <c r="W8" s="1297"/>
      <c r="X8" s="1298"/>
    </row>
    <row r="9" spans="1:26" ht="17.25" customHeight="1">
      <c r="A9" s="1277" t="s">
        <v>149</v>
      </c>
      <c r="B9" s="1278"/>
      <c r="C9" s="1278"/>
      <c r="D9" s="1278"/>
      <c r="E9" s="1278"/>
      <c r="F9" s="1313"/>
      <c r="G9" s="1314"/>
      <c r="H9" s="1314"/>
      <c r="I9" s="1314"/>
      <c r="J9" s="1314"/>
      <c r="K9" s="1314"/>
      <c r="L9" s="1315"/>
      <c r="M9" s="1279" t="s">
        <v>169</v>
      </c>
      <c r="N9" s="1280"/>
      <c r="O9" s="1280"/>
      <c r="P9" s="1280"/>
      <c r="Q9" s="1281"/>
      <c r="R9" s="1293"/>
      <c r="S9" s="1294"/>
      <c r="T9" s="1294"/>
      <c r="U9" s="1294"/>
      <c r="V9" s="1294"/>
      <c r="W9" s="1294"/>
      <c r="X9" s="1295"/>
    </row>
    <row r="10" spans="1:26" ht="17.25" customHeight="1">
      <c r="A10" s="1277"/>
      <c r="B10" s="1278"/>
      <c r="C10" s="1278"/>
      <c r="D10" s="1278"/>
      <c r="E10" s="1278"/>
      <c r="F10" s="1316"/>
      <c r="G10" s="1317"/>
      <c r="H10" s="1317"/>
      <c r="I10" s="1317"/>
      <c r="J10" s="1317"/>
      <c r="K10" s="1317"/>
      <c r="L10" s="1318"/>
      <c r="M10" s="1282"/>
      <c r="N10" s="1283"/>
      <c r="O10" s="1283"/>
      <c r="P10" s="1283"/>
      <c r="Q10" s="1284"/>
      <c r="R10" s="1331"/>
      <c r="S10" s="1332"/>
      <c r="T10" s="1332"/>
      <c r="U10" s="1332"/>
      <c r="V10" s="1332"/>
      <c r="W10" s="1332"/>
      <c r="X10" s="1333"/>
    </row>
    <row r="11" spans="1:26" ht="17.25" customHeight="1">
      <c r="A11" s="1277" t="s">
        <v>168</v>
      </c>
      <c r="B11" s="1278"/>
      <c r="C11" s="1278"/>
      <c r="D11" s="1278"/>
      <c r="E11" s="1278"/>
      <c r="F11" s="1319"/>
      <c r="G11" s="1320"/>
      <c r="H11" s="1320"/>
      <c r="I11" s="1320"/>
      <c r="J11" s="1320"/>
      <c r="K11" s="1320"/>
      <c r="L11" s="1321"/>
      <c r="M11" s="1282"/>
      <c r="N11" s="1283"/>
      <c r="O11" s="1283"/>
      <c r="P11" s="1283"/>
      <c r="Q11" s="1284"/>
      <c r="R11" s="1296"/>
      <c r="S11" s="1297"/>
      <c r="T11" s="1297"/>
      <c r="U11" s="1297"/>
      <c r="V11" s="1297"/>
      <c r="W11" s="1297"/>
      <c r="X11" s="1298"/>
    </row>
    <row r="12" spans="1:26" ht="17.25" customHeight="1">
      <c r="A12" s="1277"/>
      <c r="B12" s="1278"/>
      <c r="C12" s="1278"/>
      <c r="D12" s="1278"/>
      <c r="E12" s="1278"/>
      <c r="F12" s="1322"/>
      <c r="G12" s="1323"/>
      <c r="H12" s="1323"/>
      <c r="I12" s="1323"/>
      <c r="J12" s="1323"/>
      <c r="K12" s="1323"/>
      <c r="L12" s="1324"/>
      <c r="M12" s="1343" t="s">
        <v>761</v>
      </c>
      <c r="N12" s="1344"/>
      <c r="O12" s="1344"/>
      <c r="P12" s="1344"/>
      <c r="Q12" s="1345"/>
      <c r="R12" s="1337"/>
      <c r="S12" s="1338"/>
      <c r="T12" s="1338"/>
      <c r="U12" s="1338"/>
      <c r="V12" s="1338"/>
      <c r="W12" s="1338"/>
      <c r="X12" s="1334" t="s">
        <v>760</v>
      </c>
    </row>
    <row r="13" spans="1:26" ht="17.25" customHeight="1">
      <c r="A13" s="1277" t="s">
        <v>170</v>
      </c>
      <c r="B13" s="1278"/>
      <c r="C13" s="1278"/>
      <c r="D13" s="1278"/>
      <c r="E13" s="1278"/>
      <c r="F13" s="1325" t="s">
        <v>701</v>
      </c>
      <c r="G13" s="1326"/>
      <c r="H13" s="1326"/>
      <c r="I13" s="1326"/>
      <c r="J13" s="1326"/>
      <c r="K13" s="1326"/>
      <c r="L13" s="1327"/>
      <c r="M13" s="1343"/>
      <c r="N13" s="1344"/>
      <c r="O13" s="1344"/>
      <c r="P13" s="1344"/>
      <c r="Q13" s="1345"/>
      <c r="R13" s="1339"/>
      <c r="S13" s="1340"/>
      <c r="T13" s="1340"/>
      <c r="U13" s="1340"/>
      <c r="V13" s="1340"/>
      <c r="W13" s="1340"/>
      <c r="X13" s="1335"/>
    </row>
    <row r="14" spans="1:26" ht="17.25" customHeight="1">
      <c r="A14" s="1277"/>
      <c r="B14" s="1278"/>
      <c r="C14" s="1278"/>
      <c r="D14" s="1278"/>
      <c r="E14" s="1278"/>
      <c r="F14" s="1328"/>
      <c r="G14" s="1329"/>
      <c r="H14" s="1329"/>
      <c r="I14" s="1329"/>
      <c r="J14" s="1329"/>
      <c r="K14" s="1329"/>
      <c r="L14" s="1330"/>
      <c r="M14" s="1346"/>
      <c r="N14" s="1347"/>
      <c r="O14" s="1347"/>
      <c r="P14" s="1347"/>
      <c r="Q14" s="1348"/>
      <c r="R14" s="1341"/>
      <c r="S14" s="1342"/>
      <c r="T14" s="1342"/>
      <c r="U14" s="1342"/>
      <c r="V14" s="1342"/>
      <c r="W14" s="1342"/>
      <c r="X14" s="1336"/>
    </row>
    <row r="15" spans="1:26" ht="17.25" customHeight="1">
      <c r="A15" s="1277" t="s">
        <v>700</v>
      </c>
      <c r="B15" s="1278"/>
      <c r="C15" s="1278"/>
      <c r="D15" s="1278"/>
      <c r="E15" s="1278"/>
      <c r="F15" s="1325" t="s">
        <v>701</v>
      </c>
      <c r="G15" s="1326"/>
      <c r="H15" s="1326"/>
      <c r="I15" s="1326"/>
      <c r="J15" s="1326"/>
      <c r="K15" s="1326"/>
      <c r="L15" s="1326"/>
      <c r="M15" s="1278" t="s">
        <v>172</v>
      </c>
      <c r="N15" s="1278"/>
      <c r="O15" s="1278"/>
      <c r="P15" s="1278"/>
      <c r="Q15" s="1278"/>
      <c r="R15" s="1325" t="s">
        <v>701</v>
      </c>
      <c r="S15" s="1326"/>
      <c r="T15" s="1326"/>
      <c r="U15" s="1326"/>
      <c r="V15" s="1326"/>
      <c r="W15" s="1326"/>
      <c r="X15" s="1350"/>
    </row>
    <row r="16" spans="1:26" ht="17.25" customHeight="1">
      <c r="A16" s="1277"/>
      <c r="B16" s="1278"/>
      <c r="C16" s="1278"/>
      <c r="D16" s="1278"/>
      <c r="E16" s="1278"/>
      <c r="F16" s="1328"/>
      <c r="G16" s="1329"/>
      <c r="H16" s="1329"/>
      <c r="I16" s="1329"/>
      <c r="J16" s="1329"/>
      <c r="K16" s="1329"/>
      <c r="L16" s="1329"/>
      <c r="M16" s="1278"/>
      <c r="N16" s="1278"/>
      <c r="O16" s="1278"/>
      <c r="P16" s="1278"/>
      <c r="Q16" s="1278"/>
      <c r="R16" s="1328"/>
      <c r="S16" s="1329"/>
      <c r="T16" s="1329"/>
      <c r="U16" s="1329"/>
      <c r="V16" s="1329"/>
      <c r="W16" s="1329"/>
      <c r="X16" s="1351"/>
    </row>
    <row r="17" spans="1:24" ht="17.25" customHeight="1">
      <c r="A17" s="16"/>
      <c r="G17" s="210"/>
      <c r="H17" s="210"/>
      <c r="I17" s="210"/>
      <c r="L17" s="210"/>
      <c r="X17" s="17"/>
    </row>
    <row r="18" spans="1:24" ht="17.25" customHeight="1">
      <c r="A18" s="16" t="s">
        <v>702</v>
      </c>
      <c r="C18" s="210"/>
      <c r="D18" s="210"/>
      <c r="E18" s="210"/>
      <c r="F18" s="210"/>
      <c r="G18" s="210"/>
      <c r="H18" s="210"/>
      <c r="I18" s="210"/>
      <c r="J18" s="210"/>
      <c r="K18" s="210"/>
      <c r="L18" s="210"/>
      <c r="M18" s="210"/>
      <c r="N18" s="210"/>
      <c r="O18" s="210"/>
      <c r="P18" s="210"/>
      <c r="Q18" s="210"/>
      <c r="R18" s="210"/>
      <c r="S18" s="210"/>
      <c r="T18" s="210"/>
      <c r="U18" s="210"/>
      <c r="V18" s="210"/>
      <c r="X18" s="17"/>
    </row>
    <row r="19" spans="1:24" ht="17.25" customHeight="1">
      <c r="A19" s="18"/>
      <c r="B19" s="210"/>
      <c r="F19" s="210"/>
      <c r="G19" s="210"/>
      <c r="H19" s="210"/>
      <c r="I19" s="210"/>
      <c r="X19" s="17"/>
    </row>
    <row r="20" spans="1:24" ht="17.25" customHeight="1">
      <c r="A20" s="18"/>
      <c r="I20" s="210"/>
      <c r="J20" s="210"/>
      <c r="S20" s="676" t="s">
        <v>495</v>
      </c>
      <c r="T20" s="676"/>
      <c r="U20" s="676"/>
      <c r="V20" s="676"/>
      <c r="W20" s="676"/>
      <c r="X20" s="1354"/>
    </row>
    <row r="21" spans="1:24" ht="17.25" customHeight="1">
      <c r="A21" s="18"/>
      <c r="I21" s="210"/>
      <c r="J21" s="210"/>
      <c r="X21" s="17"/>
    </row>
    <row r="22" spans="1:24" ht="17.25" customHeight="1">
      <c r="A22" s="18" t="s">
        <v>333</v>
      </c>
      <c r="X22" s="17"/>
    </row>
    <row r="23" spans="1:24" ht="17.25" customHeight="1">
      <c r="A23" s="18"/>
      <c r="X23" s="17"/>
    </row>
    <row r="24" spans="1:24" ht="17.25" customHeight="1">
      <c r="A24" s="18"/>
      <c r="F24" s="1355" t="s">
        <v>803</v>
      </c>
      <c r="G24" s="1356"/>
      <c r="H24" s="1356"/>
      <c r="I24" s="1356"/>
      <c r="J24" s="1356"/>
      <c r="K24" s="1356"/>
      <c r="M24" s="1352" t="str">
        <f>IF(基本情報!$C$4="","",基本情報!$C$4)</f>
        <v/>
      </c>
      <c r="N24" s="1352"/>
      <c r="O24" s="1352"/>
      <c r="P24" s="1352"/>
      <c r="Q24" s="1352"/>
      <c r="R24" s="1352"/>
      <c r="S24" s="1352"/>
      <c r="T24" s="1352"/>
      <c r="U24" s="1352"/>
      <c r="V24" s="1352"/>
      <c r="W24" s="1352"/>
      <c r="X24" s="17"/>
    </row>
    <row r="25" spans="1:24" ht="17.25" customHeight="1">
      <c r="A25" s="18"/>
      <c r="X25" s="17"/>
    </row>
    <row r="26" spans="1:24" ht="17.25" customHeight="1">
      <c r="A26" s="18"/>
      <c r="C26" s="1349" t="s">
        <v>45</v>
      </c>
      <c r="D26" s="1349"/>
      <c r="E26" s="1349"/>
      <c r="F26" s="1355" t="s">
        <v>610</v>
      </c>
      <c r="G26" s="1356"/>
      <c r="H26" s="1356"/>
      <c r="I26" s="1356"/>
      <c r="J26" s="1356"/>
      <c r="K26" s="1356"/>
      <c r="M26" s="1352" t="str">
        <f>IF(基本情報!$C$5="","",基本情報!$C$5)</f>
        <v/>
      </c>
      <c r="N26" s="1352"/>
      <c r="O26" s="1352"/>
      <c r="P26" s="1352"/>
      <c r="Q26" s="1352"/>
      <c r="R26" s="1352"/>
      <c r="S26" s="1352"/>
      <c r="T26" s="1352"/>
      <c r="U26" s="1352"/>
      <c r="V26" s="1352"/>
      <c r="W26" s="1352"/>
      <c r="X26" s="17"/>
    </row>
    <row r="27" spans="1:24" ht="17.25" customHeight="1">
      <c r="A27" s="18"/>
      <c r="X27" s="17"/>
    </row>
    <row r="28" spans="1:24" ht="17.25" customHeight="1">
      <c r="A28" s="18"/>
      <c r="F28" s="1355" t="s">
        <v>802</v>
      </c>
      <c r="G28" s="1356"/>
      <c r="H28" s="1356"/>
      <c r="I28" s="1356"/>
      <c r="J28" s="1356"/>
      <c r="K28" s="1356"/>
      <c r="M28" s="1353"/>
      <c r="N28" s="1353"/>
      <c r="O28" s="1353"/>
      <c r="P28" s="1353"/>
      <c r="Q28" s="1353"/>
      <c r="R28" s="1353"/>
      <c r="S28" s="1353"/>
      <c r="T28" s="1353"/>
      <c r="U28" s="1353"/>
      <c r="V28" s="1353"/>
      <c r="W28" s="1353"/>
      <c r="X28" s="17"/>
    </row>
    <row r="29" spans="1:24" ht="17.25" customHeight="1" thickBot="1">
      <c r="A29" s="19"/>
      <c r="B29" s="20"/>
      <c r="C29" s="20"/>
      <c r="D29" s="20"/>
      <c r="E29" s="20"/>
      <c r="F29" s="20"/>
      <c r="G29" s="20"/>
      <c r="H29" s="20"/>
      <c r="I29" s="20"/>
      <c r="J29" s="20"/>
      <c r="K29" s="20"/>
      <c r="L29" s="20"/>
      <c r="M29" s="20"/>
      <c r="N29" s="20"/>
      <c r="O29" s="20"/>
      <c r="P29" s="20"/>
      <c r="Q29" s="20"/>
      <c r="R29" s="20"/>
      <c r="S29" s="20"/>
      <c r="T29" s="20"/>
      <c r="U29" s="20"/>
      <c r="V29" s="20"/>
      <c r="W29" s="20"/>
      <c r="X29" s="21"/>
    </row>
  </sheetData>
  <mergeCells count="34">
    <mergeCell ref="C26:E26"/>
    <mergeCell ref="R15:X16"/>
    <mergeCell ref="M24:W24"/>
    <mergeCell ref="M26:W26"/>
    <mergeCell ref="M28:W28"/>
    <mergeCell ref="S20:X20"/>
    <mergeCell ref="F28:K28"/>
    <mergeCell ref="A15:E16"/>
    <mergeCell ref="F15:L16"/>
    <mergeCell ref="M15:Q16"/>
    <mergeCell ref="F24:K24"/>
    <mergeCell ref="F26:K26"/>
    <mergeCell ref="A11:E12"/>
    <mergeCell ref="A13:E14"/>
    <mergeCell ref="F5:X6"/>
    <mergeCell ref="F9:L10"/>
    <mergeCell ref="F11:L12"/>
    <mergeCell ref="F13:L14"/>
    <mergeCell ref="R9:X11"/>
    <mergeCell ref="X12:X14"/>
    <mergeCell ref="R12:W14"/>
    <mergeCell ref="M9:Q11"/>
    <mergeCell ref="M12:Q14"/>
    <mergeCell ref="A9:E10"/>
    <mergeCell ref="T1:X1"/>
    <mergeCell ref="A7:E8"/>
    <mergeCell ref="M7:Q8"/>
    <mergeCell ref="L7:L8"/>
    <mergeCell ref="A3:X4"/>
    <mergeCell ref="A5:E6"/>
    <mergeCell ref="R7:X8"/>
    <mergeCell ref="F7:G8"/>
    <mergeCell ref="H7:H8"/>
    <mergeCell ref="I7:K8"/>
  </mergeCells>
  <phoneticPr fontId="4"/>
  <dataValidations count="1">
    <dataValidation type="list" allowBlank="1" showInputMessage="1" showErrorMessage="1" sqref="F7:G8" xr:uid="{00000000-0002-0000-2100-000000000000}">
      <formula1>"大契乙,都整工"</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46"/>
  <sheetViews>
    <sheetView view="pageBreakPreview" zoomScaleNormal="100" zoomScaleSheetLayoutView="100" workbookViewId="0">
      <selection activeCell="Y1" sqref="Y1"/>
    </sheetView>
  </sheetViews>
  <sheetFormatPr defaultColWidth="9" defaultRowHeight="17.25" customHeight="1"/>
  <cols>
    <col min="1" max="24" width="3.6640625" style="15" customWidth="1"/>
    <col min="25" max="16384" width="9" style="15"/>
  </cols>
  <sheetData>
    <row r="1" spans="1:26" ht="17.25" customHeight="1">
      <c r="W1" s="210"/>
      <c r="X1" s="238" t="s">
        <v>528</v>
      </c>
      <c r="Y1" s="567" t="str">
        <f>HYPERLINK("#'リンク一覧'!A1", "リンク一覧へ")</f>
        <v>リンク一覧へ</v>
      </c>
      <c r="Z1" s="138"/>
    </row>
    <row r="2" spans="1:26" ht="17.25" customHeight="1">
      <c r="V2" s="238"/>
      <c r="W2" s="238"/>
      <c r="X2" s="238"/>
    </row>
    <row r="3" spans="1:26" ht="17.25" customHeight="1">
      <c r="A3" s="1378" t="s">
        <v>173</v>
      </c>
      <c r="B3" s="1378"/>
      <c r="C3" s="1378"/>
      <c r="D3" s="1378"/>
      <c r="E3" s="1378"/>
      <c r="F3" s="1378"/>
      <c r="G3" s="1378"/>
      <c r="H3" s="1378"/>
      <c r="I3" s="1378"/>
      <c r="J3" s="1378"/>
      <c r="K3" s="1378"/>
      <c r="L3" s="1378"/>
      <c r="M3" s="1378"/>
      <c r="N3" s="1378"/>
      <c r="O3" s="1378"/>
      <c r="P3" s="1378"/>
      <c r="Q3" s="1378"/>
      <c r="R3" s="1378"/>
      <c r="S3" s="1378"/>
      <c r="T3" s="1378"/>
      <c r="U3" s="1378"/>
      <c r="V3" s="1378"/>
      <c r="W3" s="1378"/>
      <c r="X3" s="1378"/>
    </row>
    <row r="4" spans="1:26" ht="17.25" customHeight="1">
      <c r="A4" s="1378"/>
      <c r="B4" s="1378"/>
      <c r="C4" s="1378"/>
      <c r="D4" s="1378"/>
      <c r="E4" s="1378"/>
      <c r="F4" s="1378"/>
      <c r="G4" s="1378"/>
      <c r="H4" s="1378"/>
      <c r="I4" s="1378"/>
      <c r="J4" s="1378"/>
      <c r="K4" s="1378"/>
      <c r="L4" s="1378"/>
      <c r="M4" s="1378"/>
      <c r="N4" s="1378"/>
      <c r="O4" s="1378"/>
      <c r="P4" s="1378"/>
      <c r="Q4" s="1378"/>
      <c r="R4" s="1378"/>
      <c r="S4" s="1378"/>
      <c r="T4" s="1378"/>
      <c r="U4" s="1378"/>
      <c r="V4" s="1378"/>
      <c r="W4" s="1378"/>
      <c r="X4" s="1378"/>
    </row>
    <row r="5" spans="1:26" ht="17.25" customHeight="1">
      <c r="V5" s="210"/>
      <c r="W5" s="210"/>
      <c r="X5" s="238" t="s">
        <v>706</v>
      </c>
    </row>
    <row r="6" spans="1:26" ht="17.25" customHeight="1" thickBot="1">
      <c r="V6" s="210"/>
      <c r="W6" s="210"/>
      <c r="X6" s="238"/>
    </row>
    <row r="7" spans="1:26" ht="17.25" customHeight="1">
      <c r="A7" s="1385" t="s">
        <v>175</v>
      </c>
      <c r="B7" s="1386"/>
      <c r="C7" s="1386"/>
      <c r="D7" s="1386"/>
      <c r="E7" s="1386"/>
      <c r="F7" s="1387"/>
      <c r="G7" s="1379" t="s">
        <v>410</v>
      </c>
      <c r="H7" s="1380"/>
      <c r="I7" s="1381"/>
      <c r="J7" s="1381"/>
      <c r="K7" s="1380" t="s">
        <v>176</v>
      </c>
      <c r="L7" s="1380"/>
      <c r="M7" s="1397" t="s">
        <v>177</v>
      </c>
      <c r="N7" s="1398"/>
      <c r="O7" s="1398"/>
      <c r="P7" s="1398"/>
      <c r="Q7" s="1398"/>
      <c r="R7" s="1399"/>
      <c r="S7" s="1400"/>
      <c r="T7" s="1400"/>
      <c r="U7" s="1400"/>
      <c r="V7" s="1400"/>
      <c r="W7" s="1400"/>
      <c r="X7" s="1401"/>
    </row>
    <row r="8" spans="1:26" ht="17.25" customHeight="1">
      <c r="A8" s="1388" t="s">
        <v>703</v>
      </c>
      <c r="B8" s="1389"/>
      <c r="C8" s="1389"/>
      <c r="D8" s="1389"/>
      <c r="E8" s="1389"/>
      <c r="F8" s="1390"/>
      <c r="G8" s="1366"/>
      <c r="H8" s="1367"/>
      <c r="I8" s="1367"/>
      <c r="J8" s="1367"/>
      <c r="K8" s="1367"/>
      <c r="L8" s="1367"/>
      <c r="M8" s="1367"/>
      <c r="N8" s="1367"/>
      <c r="O8" s="1367"/>
      <c r="P8" s="1367"/>
      <c r="Q8" s="1367"/>
      <c r="R8" s="1367"/>
      <c r="S8" s="1367"/>
      <c r="T8" s="1367"/>
      <c r="U8" s="1367"/>
      <c r="V8" s="1367"/>
      <c r="W8" s="1367"/>
      <c r="X8" s="1368"/>
    </row>
    <row r="9" spans="1:26" ht="17.25" customHeight="1">
      <c r="A9" s="1388" t="s">
        <v>704</v>
      </c>
      <c r="B9" s="1389"/>
      <c r="C9" s="1389"/>
      <c r="D9" s="1389"/>
      <c r="E9" s="1389"/>
      <c r="F9" s="1390"/>
      <c r="G9" s="1366"/>
      <c r="H9" s="1367"/>
      <c r="I9" s="1367"/>
      <c r="J9" s="1367"/>
      <c r="K9" s="1367"/>
      <c r="L9" s="1367"/>
      <c r="M9" s="1367"/>
      <c r="N9" s="1367"/>
      <c r="O9" s="1367"/>
      <c r="P9" s="1367"/>
      <c r="Q9" s="1367"/>
      <c r="R9" s="1367"/>
      <c r="S9" s="1367"/>
      <c r="T9" s="1367"/>
      <c r="U9" s="1367"/>
      <c r="V9" s="1367"/>
      <c r="W9" s="1367"/>
      <c r="X9" s="1368"/>
    </row>
    <row r="10" spans="1:26" ht="17.25" customHeight="1">
      <c r="A10" s="1388" t="s">
        <v>178</v>
      </c>
      <c r="B10" s="1389"/>
      <c r="C10" s="1389"/>
      <c r="D10" s="1389"/>
      <c r="E10" s="1389"/>
      <c r="F10" s="1390"/>
      <c r="G10" s="1369"/>
      <c r="H10" s="1370"/>
      <c r="I10" s="1370"/>
      <c r="J10" s="1370"/>
      <c r="K10" s="1370"/>
      <c r="L10" s="1370"/>
      <c r="M10" s="1370"/>
      <c r="N10" s="1370"/>
      <c r="O10" s="1370"/>
      <c r="P10" s="1370"/>
      <c r="Q10" s="1370"/>
      <c r="R10" s="1370"/>
      <c r="S10" s="1370"/>
      <c r="T10" s="1370"/>
      <c r="U10" s="1370"/>
      <c r="V10" s="1370"/>
      <c r="W10" s="1370"/>
      <c r="X10" s="1371"/>
    </row>
    <row r="11" spans="1:26" ht="17.25" customHeight="1">
      <c r="A11" s="1388" t="s">
        <v>179</v>
      </c>
      <c r="B11" s="1389"/>
      <c r="C11" s="1389"/>
      <c r="D11" s="1389"/>
      <c r="E11" s="1389"/>
      <c r="F11" s="1390"/>
      <c r="G11" s="1372"/>
      <c r="H11" s="1373"/>
      <c r="I11" s="1373"/>
      <c r="J11" s="1373"/>
      <c r="K11" s="1373"/>
      <c r="L11" s="1373"/>
      <c r="M11" s="1373"/>
      <c r="N11" s="1373"/>
      <c r="O11" s="1373"/>
      <c r="P11" s="1373"/>
      <c r="Q11" s="1373"/>
      <c r="R11" s="1373"/>
      <c r="S11" s="1373"/>
      <c r="T11" s="1373"/>
      <c r="U11" s="1373"/>
      <c r="V11" s="1373"/>
      <c r="W11" s="1373"/>
      <c r="X11" s="1374"/>
    </row>
    <row r="12" spans="1:26" ht="17.25" customHeight="1">
      <c r="A12" s="1391" t="s">
        <v>604</v>
      </c>
      <c r="B12" s="1392"/>
      <c r="C12" s="1392"/>
      <c r="D12" s="1392"/>
      <c r="E12" s="1392"/>
      <c r="F12" s="1393"/>
      <c r="G12" s="1375"/>
      <c r="H12" s="1376"/>
      <c r="I12" s="1376"/>
      <c r="J12" s="1376"/>
      <c r="K12" s="1376"/>
      <c r="L12" s="1376"/>
      <c r="M12" s="1376"/>
      <c r="N12" s="1376"/>
      <c r="O12" s="1376"/>
      <c r="P12" s="1376"/>
      <c r="Q12" s="1376"/>
      <c r="R12" s="1376"/>
      <c r="S12" s="1376"/>
      <c r="T12" s="1376"/>
      <c r="U12" s="1376"/>
      <c r="V12" s="1376"/>
      <c r="W12" s="1376"/>
      <c r="X12" s="1377"/>
    </row>
    <row r="13" spans="1:26" ht="17.25" customHeight="1" thickBot="1">
      <c r="A13" s="1394" t="s">
        <v>705</v>
      </c>
      <c r="B13" s="1395"/>
      <c r="C13" s="1395"/>
      <c r="D13" s="1395"/>
      <c r="E13" s="1395"/>
      <c r="F13" s="1396"/>
      <c r="G13" s="1382"/>
      <c r="H13" s="1383"/>
      <c r="I13" s="1383"/>
      <c r="J13" s="1383"/>
      <c r="K13" s="1383"/>
      <c r="L13" s="1383"/>
      <c r="M13" s="1383"/>
      <c r="N13" s="1383"/>
      <c r="O13" s="1383"/>
      <c r="P13" s="1383"/>
      <c r="Q13" s="1383"/>
      <c r="R13" s="1383"/>
      <c r="S13" s="1383"/>
      <c r="T13" s="1383"/>
      <c r="U13" s="1383"/>
      <c r="V13" s="1383"/>
      <c r="W13" s="1383"/>
      <c r="X13" s="1384"/>
    </row>
    <row r="14" spans="1:26" ht="17.25" customHeight="1">
      <c r="A14" s="22" t="s">
        <v>180</v>
      </c>
      <c r="B14" s="23"/>
      <c r="C14" s="23"/>
      <c r="D14" s="23"/>
      <c r="E14" s="23"/>
      <c r="F14" s="23"/>
      <c r="G14" s="24"/>
      <c r="H14" s="24"/>
      <c r="I14" s="24"/>
      <c r="J14" s="24"/>
      <c r="K14" s="24"/>
      <c r="L14" s="25"/>
      <c r="M14" s="25"/>
      <c r="N14" s="25"/>
      <c r="O14" s="25"/>
      <c r="P14" s="25"/>
      <c r="Q14" s="25"/>
      <c r="R14" s="25"/>
      <c r="S14" s="25"/>
      <c r="T14" s="25"/>
      <c r="U14" s="25"/>
      <c r="V14" s="25"/>
      <c r="W14" s="25"/>
      <c r="X14" s="26"/>
    </row>
    <row r="15" spans="1:26" ht="17.25" customHeight="1">
      <c r="A15" s="1363"/>
      <c r="B15" s="1364"/>
      <c r="C15" s="1364"/>
      <c r="D15" s="1364"/>
      <c r="E15" s="1364"/>
      <c r="F15" s="1364"/>
      <c r="G15" s="1364"/>
      <c r="H15" s="1364"/>
      <c r="I15" s="1364"/>
      <c r="J15" s="1364"/>
      <c r="K15" s="1364"/>
      <c r="L15" s="1364"/>
      <c r="M15" s="1364"/>
      <c r="N15" s="1364"/>
      <c r="O15" s="1364"/>
      <c r="P15" s="1364"/>
      <c r="Q15" s="1364"/>
      <c r="R15" s="1364"/>
      <c r="S15" s="1364"/>
      <c r="T15" s="1364"/>
      <c r="U15" s="1364"/>
      <c r="V15" s="1364"/>
      <c r="W15" s="1364"/>
      <c r="X15" s="1365"/>
    </row>
    <row r="16" spans="1:26" ht="17.25" customHeight="1">
      <c r="A16" s="1357"/>
      <c r="B16" s="1358"/>
      <c r="C16" s="1358"/>
      <c r="D16" s="1358"/>
      <c r="E16" s="1358"/>
      <c r="F16" s="1358"/>
      <c r="G16" s="1358"/>
      <c r="H16" s="1358"/>
      <c r="I16" s="1358"/>
      <c r="J16" s="1358"/>
      <c r="K16" s="1358"/>
      <c r="L16" s="1358"/>
      <c r="M16" s="1358"/>
      <c r="N16" s="1358"/>
      <c r="O16" s="1358"/>
      <c r="P16" s="1358"/>
      <c r="Q16" s="1358"/>
      <c r="R16" s="1358"/>
      <c r="S16" s="1358"/>
      <c r="T16" s="1358"/>
      <c r="U16" s="1358"/>
      <c r="V16" s="1358"/>
      <c r="W16" s="1358"/>
      <c r="X16" s="1359"/>
    </row>
    <row r="17" spans="1:24" ht="17.25" customHeight="1">
      <c r="A17" s="1357"/>
      <c r="B17" s="1358"/>
      <c r="C17" s="1358"/>
      <c r="D17" s="1358"/>
      <c r="E17" s="1358"/>
      <c r="F17" s="1358"/>
      <c r="G17" s="1358"/>
      <c r="H17" s="1358"/>
      <c r="I17" s="1358"/>
      <c r="J17" s="1358"/>
      <c r="K17" s="1358"/>
      <c r="L17" s="1358"/>
      <c r="M17" s="1358"/>
      <c r="N17" s="1358"/>
      <c r="O17" s="1358"/>
      <c r="P17" s="1358"/>
      <c r="Q17" s="1358"/>
      <c r="R17" s="1358"/>
      <c r="S17" s="1358"/>
      <c r="T17" s="1358"/>
      <c r="U17" s="1358"/>
      <c r="V17" s="1358"/>
      <c r="W17" s="1358"/>
      <c r="X17" s="1359"/>
    </row>
    <row r="18" spans="1:24" ht="17.25" customHeight="1">
      <c r="A18" s="1357"/>
      <c r="B18" s="1358"/>
      <c r="C18" s="1358"/>
      <c r="D18" s="1358"/>
      <c r="E18" s="1358"/>
      <c r="F18" s="1358"/>
      <c r="G18" s="1358"/>
      <c r="H18" s="1358"/>
      <c r="I18" s="1358"/>
      <c r="J18" s="1358"/>
      <c r="K18" s="1358"/>
      <c r="L18" s="1358"/>
      <c r="M18" s="1358"/>
      <c r="N18" s="1358"/>
      <c r="O18" s="1358"/>
      <c r="P18" s="1358"/>
      <c r="Q18" s="1358"/>
      <c r="R18" s="1358"/>
      <c r="S18" s="1358"/>
      <c r="T18" s="1358"/>
      <c r="U18" s="1358"/>
      <c r="V18" s="1358"/>
      <c r="W18" s="1358"/>
      <c r="X18" s="1359"/>
    </row>
    <row r="19" spans="1:24" ht="17.25" customHeight="1">
      <c r="A19" s="1357"/>
      <c r="B19" s="1358"/>
      <c r="C19" s="1358"/>
      <c r="D19" s="1358"/>
      <c r="E19" s="1358"/>
      <c r="F19" s="1358"/>
      <c r="G19" s="1358"/>
      <c r="H19" s="1358"/>
      <c r="I19" s="1358"/>
      <c r="J19" s="1358"/>
      <c r="K19" s="1358"/>
      <c r="L19" s="1358"/>
      <c r="M19" s="1358"/>
      <c r="N19" s="1358"/>
      <c r="O19" s="1358"/>
      <c r="P19" s="1358"/>
      <c r="Q19" s="1358"/>
      <c r="R19" s="1358"/>
      <c r="S19" s="1358"/>
      <c r="T19" s="1358"/>
      <c r="U19" s="1358"/>
      <c r="V19" s="1358"/>
      <c r="W19" s="1358"/>
      <c r="X19" s="1359"/>
    </row>
    <row r="20" spans="1:24" ht="17.25" customHeight="1">
      <c r="A20" s="1357"/>
      <c r="B20" s="1358"/>
      <c r="C20" s="1358"/>
      <c r="D20" s="1358"/>
      <c r="E20" s="1358"/>
      <c r="F20" s="1358"/>
      <c r="G20" s="1358"/>
      <c r="H20" s="1358"/>
      <c r="I20" s="1358"/>
      <c r="J20" s="1358"/>
      <c r="K20" s="1358"/>
      <c r="L20" s="1358"/>
      <c r="M20" s="1358"/>
      <c r="N20" s="1358"/>
      <c r="O20" s="1358"/>
      <c r="P20" s="1358"/>
      <c r="Q20" s="1358"/>
      <c r="R20" s="1358"/>
      <c r="S20" s="1358"/>
      <c r="T20" s="1358"/>
      <c r="U20" s="1358"/>
      <c r="V20" s="1358"/>
      <c r="W20" s="1358"/>
      <c r="X20" s="1359"/>
    </row>
    <row r="21" spans="1:24" ht="17.25" customHeight="1">
      <c r="A21" s="1357"/>
      <c r="B21" s="1358"/>
      <c r="C21" s="1358"/>
      <c r="D21" s="1358"/>
      <c r="E21" s="1358"/>
      <c r="F21" s="1358"/>
      <c r="G21" s="1358"/>
      <c r="H21" s="1358"/>
      <c r="I21" s="1358"/>
      <c r="J21" s="1358"/>
      <c r="K21" s="1358"/>
      <c r="L21" s="1358"/>
      <c r="M21" s="1358"/>
      <c r="N21" s="1358"/>
      <c r="O21" s="1358"/>
      <c r="P21" s="1358"/>
      <c r="Q21" s="1358"/>
      <c r="R21" s="1358"/>
      <c r="S21" s="1358"/>
      <c r="T21" s="1358"/>
      <c r="U21" s="1358"/>
      <c r="V21" s="1358"/>
      <c r="W21" s="1358"/>
      <c r="X21" s="1359"/>
    </row>
    <row r="22" spans="1:24" ht="17.25" customHeight="1">
      <c r="A22" s="1357"/>
      <c r="B22" s="1358"/>
      <c r="C22" s="1358"/>
      <c r="D22" s="1358"/>
      <c r="E22" s="1358"/>
      <c r="F22" s="1358"/>
      <c r="G22" s="1358"/>
      <c r="H22" s="1358"/>
      <c r="I22" s="1358"/>
      <c r="J22" s="1358"/>
      <c r="K22" s="1358"/>
      <c r="L22" s="1358"/>
      <c r="M22" s="1358"/>
      <c r="N22" s="1358"/>
      <c r="O22" s="1358"/>
      <c r="P22" s="1358"/>
      <c r="Q22" s="1358"/>
      <c r="R22" s="1358"/>
      <c r="S22" s="1358"/>
      <c r="T22" s="1358"/>
      <c r="U22" s="1358"/>
      <c r="V22" s="1358"/>
      <c r="W22" s="1358"/>
      <c r="X22" s="1359"/>
    </row>
    <row r="23" spans="1:24" ht="17.25" customHeight="1">
      <c r="A23" s="1357"/>
      <c r="B23" s="1358"/>
      <c r="C23" s="1358"/>
      <c r="D23" s="1358"/>
      <c r="E23" s="1358"/>
      <c r="F23" s="1358"/>
      <c r="G23" s="1358"/>
      <c r="H23" s="1358"/>
      <c r="I23" s="1358"/>
      <c r="J23" s="1358"/>
      <c r="K23" s="1358"/>
      <c r="L23" s="1358"/>
      <c r="M23" s="1358"/>
      <c r="N23" s="1358"/>
      <c r="O23" s="1358"/>
      <c r="P23" s="1358"/>
      <c r="Q23" s="1358"/>
      <c r="R23" s="1358"/>
      <c r="S23" s="1358"/>
      <c r="T23" s="1358"/>
      <c r="U23" s="1358"/>
      <c r="V23" s="1358"/>
      <c r="W23" s="1358"/>
      <c r="X23" s="1359"/>
    </row>
    <row r="24" spans="1:24" ht="17.25" customHeight="1" thickBot="1">
      <c r="A24" s="1360"/>
      <c r="B24" s="1361"/>
      <c r="C24" s="1361"/>
      <c r="D24" s="1361"/>
      <c r="E24" s="1361"/>
      <c r="F24" s="1361"/>
      <c r="G24" s="1361"/>
      <c r="H24" s="1361"/>
      <c r="I24" s="1361"/>
      <c r="J24" s="1361"/>
      <c r="K24" s="1361"/>
      <c r="L24" s="1361"/>
      <c r="M24" s="1361"/>
      <c r="N24" s="1361"/>
      <c r="O24" s="1361"/>
      <c r="P24" s="1361"/>
      <c r="Q24" s="1361"/>
      <c r="R24" s="1361"/>
      <c r="S24" s="1361"/>
      <c r="T24" s="1361"/>
      <c r="U24" s="1361"/>
      <c r="V24" s="1361"/>
      <c r="W24" s="1361"/>
      <c r="X24" s="1362"/>
    </row>
    <row r="25" spans="1:24" ht="17.25" customHeight="1">
      <c r="A25" s="27" t="s">
        <v>181</v>
      </c>
      <c r="B25" s="24"/>
      <c r="C25" s="25"/>
      <c r="D25" s="25"/>
      <c r="E25" s="25"/>
      <c r="F25" s="25"/>
      <c r="G25" s="25"/>
      <c r="H25" s="25"/>
      <c r="I25" s="25"/>
      <c r="J25" s="25"/>
      <c r="K25" s="25"/>
      <c r="L25" s="25"/>
      <c r="M25" s="25"/>
      <c r="N25" s="25"/>
      <c r="O25" s="25"/>
      <c r="P25" s="25"/>
      <c r="Q25" s="25"/>
      <c r="R25" s="25"/>
      <c r="S25" s="25"/>
      <c r="T25" s="25"/>
      <c r="U25" s="25"/>
      <c r="V25" s="25"/>
      <c r="W25" s="25"/>
      <c r="X25" s="26"/>
    </row>
    <row r="26" spans="1:24" ht="17.25" customHeight="1">
      <c r="A26" s="1363"/>
      <c r="B26" s="1364"/>
      <c r="C26" s="1364"/>
      <c r="D26" s="1364"/>
      <c r="E26" s="1364"/>
      <c r="F26" s="1364"/>
      <c r="G26" s="1364"/>
      <c r="H26" s="1364"/>
      <c r="I26" s="1364"/>
      <c r="J26" s="1364"/>
      <c r="K26" s="1364"/>
      <c r="L26" s="1364"/>
      <c r="M26" s="1364"/>
      <c r="N26" s="1364"/>
      <c r="O26" s="1364"/>
      <c r="P26" s="1364"/>
      <c r="Q26" s="1364"/>
      <c r="R26" s="1364"/>
      <c r="S26" s="1364"/>
      <c r="T26" s="1364"/>
      <c r="U26" s="1364"/>
      <c r="V26" s="1364"/>
      <c r="W26" s="1364"/>
      <c r="X26" s="1365"/>
    </row>
    <row r="27" spans="1:24" ht="17.25" customHeight="1">
      <c r="A27" s="1357"/>
      <c r="B27" s="1358"/>
      <c r="C27" s="1358"/>
      <c r="D27" s="1358"/>
      <c r="E27" s="1358"/>
      <c r="F27" s="1358"/>
      <c r="G27" s="1358"/>
      <c r="H27" s="1358"/>
      <c r="I27" s="1358"/>
      <c r="J27" s="1358"/>
      <c r="K27" s="1358"/>
      <c r="L27" s="1358"/>
      <c r="M27" s="1358"/>
      <c r="N27" s="1358"/>
      <c r="O27" s="1358"/>
      <c r="P27" s="1358"/>
      <c r="Q27" s="1358"/>
      <c r="R27" s="1358"/>
      <c r="S27" s="1358"/>
      <c r="T27" s="1358"/>
      <c r="U27" s="1358"/>
      <c r="V27" s="1358"/>
      <c r="W27" s="1358"/>
      <c r="X27" s="1359"/>
    </row>
    <row r="28" spans="1:24" ht="17.25" customHeight="1">
      <c r="A28" s="1357"/>
      <c r="B28" s="1358"/>
      <c r="C28" s="1358"/>
      <c r="D28" s="1358"/>
      <c r="E28" s="1358"/>
      <c r="F28" s="1358"/>
      <c r="G28" s="1358"/>
      <c r="H28" s="1358"/>
      <c r="I28" s="1358"/>
      <c r="J28" s="1358"/>
      <c r="K28" s="1358"/>
      <c r="L28" s="1358"/>
      <c r="M28" s="1358"/>
      <c r="N28" s="1358"/>
      <c r="O28" s="1358"/>
      <c r="P28" s="1358"/>
      <c r="Q28" s="1358"/>
      <c r="R28" s="1358"/>
      <c r="S28" s="1358"/>
      <c r="T28" s="1358"/>
      <c r="U28" s="1358"/>
      <c r="V28" s="1358"/>
      <c r="W28" s="1358"/>
      <c r="X28" s="1359"/>
    </row>
    <row r="29" spans="1:24" ht="17.25" customHeight="1">
      <c r="A29" s="1357"/>
      <c r="B29" s="1358"/>
      <c r="C29" s="1358"/>
      <c r="D29" s="1358"/>
      <c r="E29" s="1358"/>
      <c r="F29" s="1358"/>
      <c r="G29" s="1358"/>
      <c r="H29" s="1358"/>
      <c r="I29" s="1358"/>
      <c r="J29" s="1358"/>
      <c r="K29" s="1358"/>
      <c r="L29" s="1358"/>
      <c r="M29" s="1358"/>
      <c r="N29" s="1358"/>
      <c r="O29" s="1358"/>
      <c r="P29" s="1358"/>
      <c r="Q29" s="1358"/>
      <c r="R29" s="1358"/>
      <c r="S29" s="1358"/>
      <c r="T29" s="1358"/>
      <c r="U29" s="1358"/>
      <c r="V29" s="1358"/>
      <c r="W29" s="1358"/>
      <c r="X29" s="1359"/>
    </row>
    <row r="30" spans="1:24" ht="17.25" customHeight="1">
      <c r="A30" s="1357"/>
      <c r="B30" s="1358"/>
      <c r="C30" s="1358"/>
      <c r="D30" s="1358"/>
      <c r="E30" s="1358"/>
      <c r="F30" s="1358"/>
      <c r="G30" s="1358"/>
      <c r="H30" s="1358"/>
      <c r="I30" s="1358"/>
      <c r="J30" s="1358"/>
      <c r="K30" s="1358"/>
      <c r="L30" s="1358"/>
      <c r="M30" s="1358"/>
      <c r="N30" s="1358"/>
      <c r="O30" s="1358"/>
      <c r="P30" s="1358"/>
      <c r="Q30" s="1358"/>
      <c r="R30" s="1358"/>
      <c r="S30" s="1358"/>
      <c r="T30" s="1358"/>
      <c r="U30" s="1358"/>
      <c r="V30" s="1358"/>
      <c r="W30" s="1358"/>
      <c r="X30" s="1359"/>
    </row>
    <row r="31" spans="1:24" ht="17.25" customHeight="1">
      <c r="A31" s="1357"/>
      <c r="B31" s="1358"/>
      <c r="C31" s="1358"/>
      <c r="D31" s="1358"/>
      <c r="E31" s="1358"/>
      <c r="F31" s="1358"/>
      <c r="G31" s="1358"/>
      <c r="H31" s="1358"/>
      <c r="I31" s="1358"/>
      <c r="J31" s="1358"/>
      <c r="K31" s="1358"/>
      <c r="L31" s="1358"/>
      <c r="M31" s="1358"/>
      <c r="N31" s="1358"/>
      <c r="O31" s="1358"/>
      <c r="P31" s="1358"/>
      <c r="Q31" s="1358"/>
      <c r="R31" s="1358"/>
      <c r="S31" s="1358"/>
      <c r="T31" s="1358"/>
      <c r="U31" s="1358"/>
      <c r="V31" s="1358"/>
      <c r="W31" s="1358"/>
      <c r="X31" s="1359"/>
    </row>
    <row r="32" spans="1:24" ht="17.25" customHeight="1">
      <c r="A32" s="1357"/>
      <c r="B32" s="1358"/>
      <c r="C32" s="1358"/>
      <c r="D32" s="1358"/>
      <c r="E32" s="1358"/>
      <c r="F32" s="1358"/>
      <c r="G32" s="1358"/>
      <c r="H32" s="1358"/>
      <c r="I32" s="1358"/>
      <c r="J32" s="1358"/>
      <c r="K32" s="1358"/>
      <c r="L32" s="1358"/>
      <c r="M32" s="1358"/>
      <c r="N32" s="1358"/>
      <c r="O32" s="1358"/>
      <c r="P32" s="1358"/>
      <c r="Q32" s="1358"/>
      <c r="R32" s="1358"/>
      <c r="S32" s="1358"/>
      <c r="T32" s="1358"/>
      <c r="U32" s="1358"/>
      <c r="V32" s="1358"/>
      <c r="W32" s="1358"/>
      <c r="X32" s="1359"/>
    </row>
    <row r="33" spans="1:24" ht="17.25" customHeight="1">
      <c r="A33" s="1357"/>
      <c r="B33" s="1358"/>
      <c r="C33" s="1358"/>
      <c r="D33" s="1358"/>
      <c r="E33" s="1358"/>
      <c r="F33" s="1358"/>
      <c r="G33" s="1358"/>
      <c r="H33" s="1358"/>
      <c r="I33" s="1358"/>
      <c r="J33" s="1358"/>
      <c r="K33" s="1358"/>
      <c r="L33" s="1358"/>
      <c r="M33" s="1358"/>
      <c r="N33" s="1358"/>
      <c r="O33" s="1358"/>
      <c r="P33" s="1358"/>
      <c r="Q33" s="1358"/>
      <c r="R33" s="1358"/>
      <c r="S33" s="1358"/>
      <c r="T33" s="1358"/>
      <c r="U33" s="1358"/>
      <c r="V33" s="1358"/>
      <c r="W33" s="1358"/>
      <c r="X33" s="1359"/>
    </row>
    <row r="34" spans="1:24" ht="17.25" customHeight="1">
      <c r="A34" s="1357"/>
      <c r="B34" s="1358"/>
      <c r="C34" s="1358"/>
      <c r="D34" s="1358"/>
      <c r="E34" s="1358"/>
      <c r="F34" s="1358"/>
      <c r="G34" s="1358"/>
      <c r="H34" s="1358"/>
      <c r="I34" s="1358"/>
      <c r="J34" s="1358"/>
      <c r="K34" s="1358"/>
      <c r="L34" s="1358"/>
      <c r="M34" s="1358"/>
      <c r="N34" s="1358"/>
      <c r="O34" s="1358"/>
      <c r="P34" s="1358"/>
      <c r="Q34" s="1358"/>
      <c r="R34" s="1358"/>
      <c r="S34" s="1358"/>
      <c r="T34" s="1358"/>
      <c r="U34" s="1358"/>
      <c r="V34" s="1358"/>
      <c r="W34" s="1358"/>
      <c r="X34" s="1359"/>
    </row>
    <row r="35" spans="1:24" ht="17.25" customHeight="1" thickBot="1">
      <c r="A35" s="1360"/>
      <c r="B35" s="1361"/>
      <c r="C35" s="1361"/>
      <c r="D35" s="1361"/>
      <c r="E35" s="1361"/>
      <c r="F35" s="1361"/>
      <c r="G35" s="1361"/>
      <c r="H35" s="1361"/>
      <c r="I35" s="1361"/>
      <c r="J35" s="1361"/>
      <c r="K35" s="1361"/>
      <c r="L35" s="1361"/>
      <c r="M35" s="1361"/>
      <c r="N35" s="1361"/>
      <c r="O35" s="1361"/>
      <c r="P35" s="1361"/>
      <c r="Q35" s="1361"/>
      <c r="R35" s="1361"/>
      <c r="S35" s="1361"/>
      <c r="T35" s="1361"/>
      <c r="U35" s="1361"/>
      <c r="V35" s="1361"/>
      <c r="W35" s="1361"/>
      <c r="X35" s="1362"/>
    </row>
    <row r="36" spans="1:24" ht="17.25" customHeight="1">
      <c r="A36" s="27" t="s">
        <v>605</v>
      </c>
      <c r="B36" s="24"/>
      <c r="C36" s="25"/>
      <c r="D36" s="25"/>
      <c r="E36" s="25"/>
      <c r="F36" s="25"/>
      <c r="G36" s="25"/>
      <c r="H36" s="25"/>
      <c r="I36" s="25"/>
      <c r="J36" s="25"/>
      <c r="K36" s="25"/>
      <c r="L36" s="25"/>
      <c r="M36" s="25"/>
      <c r="N36" s="25"/>
      <c r="O36" s="25"/>
      <c r="P36" s="25"/>
      <c r="Q36" s="25"/>
      <c r="R36" s="25"/>
      <c r="S36" s="25"/>
      <c r="T36" s="25"/>
      <c r="U36" s="25"/>
      <c r="V36" s="25"/>
      <c r="W36" s="25"/>
      <c r="X36" s="26"/>
    </row>
    <row r="37" spans="1:24" ht="17.25" customHeight="1">
      <c r="A37" s="1363"/>
      <c r="B37" s="1364"/>
      <c r="C37" s="1364"/>
      <c r="D37" s="1364"/>
      <c r="E37" s="1364"/>
      <c r="F37" s="1364"/>
      <c r="G37" s="1364"/>
      <c r="H37" s="1364"/>
      <c r="I37" s="1364"/>
      <c r="J37" s="1364"/>
      <c r="K37" s="1364"/>
      <c r="L37" s="1364"/>
      <c r="M37" s="1364"/>
      <c r="N37" s="1364"/>
      <c r="O37" s="1364"/>
      <c r="P37" s="1364"/>
      <c r="Q37" s="1364"/>
      <c r="R37" s="1364"/>
      <c r="S37" s="1364"/>
      <c r="T37" s="1364"/>
      <c r="U37" s="1364"/>
      <c r="V37" s="1364"/>
      <c r="W37" s="1364"/>
      <c r="X37" s="1365"/>
    </row>
    <row r="38" spans="1:24" ht="17.25" customHeight="1">
      <c r="A38" s="1357"/>
      <c r="B38" s="1358"/>
      <c r="C38" s="1358"/>
      <c r="D38" s="1358"/>
      <c r="E38" s="1358"/>
      <c r="F38" s="1358"/>
      <c r="G38" s="1358"/>
      <c r="H38" s="1358"/>
      <c r="I38" s="1358"/>
      <c r="J38" s="1358"/>
      <c r="K38" s="1358"/>
      <c r="L38" s="1358"/>
      <c r="M38" s="1358"/>
      <c r="N38" s="1358"/>
      <c r="O38" s="1358"/>
      <c r="P38" s="1358"/>
      <c r="Q38" s="1358"/>
      <c r="R38" s="1358"/>
      <c r="S38" s="1358"/>
      <c r="T38" s="1358"/>
      <c r="U38" s="1358"/>
      <c r="V38" s="1358"/>
      <c r="W38" s="1358"/>
      <c r="X38" s="1359"/>
    </row>
    <row r="39" spans="1:24" ht="17.25" customHeight="1">
      <c r="A39" s="1357"/>
      <c r="B39" s="1358"/>
      <c r="C39" s="1358"/>
      <c r="D39" s="1358"/>
      <c r="E39" s="1358"/>
      <c r="F39" s="1358"/>
      <c r="G39" s="1358"/>
      <c r="H39" s="1358"/>
      <c r="I39" s="1358"/>
      <c r="J39" s="1358"/>
      <c r="K39" s="1358"/>
      <c r="L39" s="1358"/>
      <c r="M39" s="1358"/>
      <c r="N39" s="1358"/>
      <c r="O39" s="1358"/>
      <c r="P39" s="1358"/>
      <c r="Q39" s="1358"/>
      <c r="R39" s="1358"/>
      <c r="S39" s="1358"/>
      <c r="T39" s="1358"/>
      <c r="U39" s="1358"/>
      <c r="V39" s="1358"/>
      <c r="W39" s="1358"/>
      <c r="X39" s="1359"/>
    </row>
    <row r="40" spans="1:24" ht="17.25" customHeight="1">
      <c r="A40" s="1357"/>
      <c r="B40" s="1358"/>
      <c r="C40" s="1358"/>
      <c r="D40" s="1358"/>
      <c r="E40" s="1358"/>
      <c r="F40" s="1358"/>
      <c r="G40" s="1358"/>
      <c r="H40" s="1358"/>
      <c r="I40" s="1358"/>
      <c r="J40" s="1358"/>
      <c r="K40" s="1358"/>
      <c r="L40" s="1358"/>
      <c r="M40" s="1358"/>
      <c r="N40" s="1358"/>
      <c r="O40" s="1358"/>
      <c r="P40" s="1358"/>
      <c r="Q40" s="1358"/>
      <c r="R40" s="1358"/>
      <c r="S40" s="1358"/>
      <c r="T40" s="1358"/>
      <c r="U40" s="1358"/>
      <c r="V40" s="1358"/>
      <c r="W40" s="1358"/>
      <c r="X40" s="1359"/>
    </row>
    <row r="41" spans="1:24" ht="17.25" customHeight="1">
      <c r="A41" s="1357"/>
      <c r="B41" s="1358"/>
      <c r="C41" s="1358"/>
      <c r="D41" s="1358"/>
      <c r="E41" s="1358"/>
      <c r="F41" s="1358"/>
      <c r="G41" s="1358"/>
      <c r="H41" s="1358"/>
      <c r="I41" s="1358"/>
      <c r="J41" s="1358"/>
      <c r="K41" s="1358"/>
      <c r="L41" s="1358"/>
      <c r="M41" s="1358"/>
      <c r="N41" s="1358"/>
      <c r="O41" s="1358"/>
      <c r="P41" s="1358"/>
      <c r="Q41" s="1358"/>
      <c r="R41" s="1358"/>
      <c r="S41" s="1358"/>
      <c r="T41" s="1358"/>
      <c r="U41" s="1358"/>
      <c r="V41" s="1358"/>
      <c r="W41" s="1358"/>
      <c r="X41" s="1359"/>
    </row>
    <row r="42" spans="1:24" ht="17.25" customHeight="1">
      <c r="A42" s="1357"/>
      <c r="B42" s="1358"/>
      <c r="C42" s="1358"/>
      <c r="D42" s="1358"/>
      <c r="E42" s="1358"/>
      <c r="F42" s="1358"/>
      <c r="G42" s="1358"/>
      <c r="H42" s="1358"/>
      <c r="I42" s="1358"/>
      <c r="J42" s="1358"/>
      <c r="K42" s="1358"/>
      <c r="L42" s="1358"/>
      <c r="M42" s="1358"/>
      <c r="N42" s="1358"/>
      <c r="O42" s="1358"/>
      <c r="P42" s="1358"/>
      <c r="Q42" s="1358"/>
      <c r="R42" s="1358"/>
      <c r="S42" s="1358"/>
      <c r="T42" s="1358"/>
      <c r="U42" s="1358"/>
      <c r="V42" s="1358"/>
      <c r="W42" s="1358"/>
      <c r="X42" s="1359"/>
    </row>
    <row r="43" spans="1:24" ht="17.25" customHeight="1">
      <c r="A43" s="1357"/>
      <c r="B43" s="1358"/>
      <c r="C43" s="1358"/>
      <c r="D43" s="1358"/>
      <c r="E43" s="1358"/>
      <c r="F43" s="1358"/>
      <c r="G43" s="1358"/>
      <c r="H43" s="1358"/>
      <c r="I43" s="1358"/>
      <c r="J43" s="1358"/>
      <c r="K43" s="1358"/>
      <c r="L43" s="1358"/>
      <c r="M43" s="1358"/>
      <c r="N43" s="1358"/>
      <c r="O43" s="1358"/>
      <c r="P43" s="1358"/>
      <c r="Q43" s="1358"/>
      <c r="R43" s="1358"/>
      <c r="S43" s="1358"/>
      <c r="T43" s="1358"/>
      <c r="U43" s="1358"/>
      <c r="V43" s="1358"/>
      <c r="W43" s="1358"/>
      <c r="X43" s="1359"/>
    </row>
    <row r="44" spans="1:24" ht="17.25" customHeight="1">
      <c r="A44" s="1357"/>
      <c r="B44" s="1358"/>
      <c r="C44" s="1358"/>
      <c r="D44" s="1358"/>
      <c r="E44" s="1358"/>
      <c r="F44" s="1358"/>
      <c r="G44" s="1358"/>
      <c r="H44" s="1358"/>
      <c r="I44" s="1358"/>
      <c r="J44" s="1358"/>
      <c r="K44" s="1358"/>
      <c r="L44" s="1358"/>
      <c r="M44" s="1358"/>
      <c r="N44" s="1358"/>
      <c r="O44" s="1358"/>
      <c r="P44" s="1358"/>
      <c r="Q44" s="1358"/>
      <c r="R44" s="1358"/>
      <c r="S44" s="1358"/>
      <c r="T44" s="1358"/>
      <c r="U44" s="1358"/>
      <c r="V44" s="1358"/>
      <c r="W44" s="1358"/>
      <c r="X44" s="1359"/>
    </row>
    <row r="45" spans="1:24" ht="17.25" customHeight="1">
      <c r="A45" s="1357"/>
      <c r="B45" s="1358"/>
      <c r="C45" s="1358"/>
      <c r="D45" s="1358"/>
      <c r="E45" s="1358"/>
      <c r="F45" s="1358"/>
      <c r="G45" s="1358"/>
      <c r="H45" s="1358"/>
      <c r="I45" s="1358"/>
      <c r="J45" s="1358"/>
      <c r="K45" s="1358"/>
      <c r="L45" s="1358"/>
      <c r="M45" s="1358"/>
      <c r="N45" s="1358"/>
      <c r="O45" s="1358"/>
      <c r="P45" s="1358"/>
      <c r="Q45" s="1358"/>
      <c r="R45" s="1358"/>
      <c r="S45" s="1358"/>
      <c r="T45" s="1358"/>
      <c r="U45" s="1358"/>
      <c r="V45" s="1358"/>
      <c r="W45" s="1358"/>
      <c r="X45" s="1359"/>
    </row>
    <row r="46" spans="1:24" ht="17.25" customHeight="1" thickBot="1">
      <c r="A46" s="1360"/>
      <c r="B46" s="1361"/>
      <c r="C46" s="1361"/>
      <c r="D46" s="1361"/>
      <c r="E46" s="1361"/>
      <c r="F46" s="1361"/>
      <c r="G46" s="1361"/>
      <c r="H46" s="1361"/>
      <c r="I46" s="1361"/>
      <c r="J46" s="1361"/>
      <c r="K46" s="1361"/>
      <c r="L46" s="1361"/>
      <c r="M46" s="1361"/>
      <c r="N46" s="1361"/>
      <c r="O46" s="1361"/>
      <c r="P46" s="1361"/>
      <c r="Q46" s="1361"/>
      <c r="R46" s="1361"/>
      <c r="S46" s="1361"/>
      <c r="T46" s="1361"/>
      <c r="U46" s="1361"/>
      <c r="V46" s="1361"/>
      <c r="W46" s="1361"/>
      <c r="X46" s="1362"/>
    </row>
  </sheetData>
  <mergeCells count="49">
    <mergeCell ref="A3:X4"/>
    <mergeCell ref="G7:H7"/>
    <mergeCell ref="K7:L7"/>
    <mergeCell ref="I7:J7"/>
    <mergeCell ref="A15:X15"/>
    <mergeCell ref="G13:X13"/>
    <mergeCell ref="A7:F7"/>
    <mergeCell ref="A8:F8"/>
    <mergeCell ref="A9:F9"/>
    <mergeCell ref="A10:F10"/>
    <mergeCell ref="A11:F11"/>
    <mergeCell ref="A12:F12"/>
    <mergeCell ref="A13:F13"/>
    <mergeCell ref="M7:R7"/>
    <mergeCell ref="S7:X7"/>
    <mergeCell ref="G8:X8"/>
    <mergeCell ref="G9:X9"/>
    <mergeCell ref="G10:X10"/>
    <mergeCell ref="G11:X11"/>
    <mergeCell ref="G12:X12"/>
    <mergeCell ref="A16:X16"/>
    <mergeCell ref="A17:X17"/>
    <mergeCell ref="A18:X18"/>
    <mergeCell ref="A19:X19"/>
    <mergeCell ref="A20:X20"/>
    <mergeCell ref="A21:X21"/>
    <mergeCell ref="A22:X22"/>
    <mergeCell ref="A23:X23"/>
    <mergeCell ref="A24:X24"/>
    <mergeCell ref="A26:X26"/>
    <mergeCell ref="A27:X27"/>
    <mergeCell ref="A28:X28"/>
    <mergeCell ref="A29:X29"/>
    <mergeCell ref="A30:X30"/>
    <mergeCell ref="A31:X31"/>
    <mergeCell ref="A32:X32"/>
    <mergeCell ref="A33:X33"/>
    <mergeCell ref="A34:X34"/>
    <mergeCell ref="A35:X35"/>
    <mergeCell ref="A37:X37"/>
    <mergeCell ref="A43:X43"/>
    <mergeCell ref="A44:X44"/>
    <mergeCell ref="A45:X45"/>
    <mergeCell ref="A46:X46"/>
    <mergeCell ref="A38:X38"/>
    <mergeCell ref="A39:X39"/>
    <mergeCell ref="A40:X40"/>
    <mergeCell ref="A41:X41"/>
    <mergeCell ref="A42:X42"/>
  </mergeCells>
  <phoneticPr fontId="4"/>
  <printOptions horizontalCentered="1"/>
  <pageMargins left="0.70866141732283472" right="0.70866141732283472" top="0.74803149606299213" bottom="0.74803149606299213" header="0.31496062992125984" footer="0.31496062992125984"/>
  <pageSetup paperSize="9" scale="99" orientation="portrait" blackAndWhite="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L31"/>
  <sheetViews>
    <sheetView view="pageBreakPreview" zoomScaleNormal="75" zoomScaleSheetLayoutView="100" workbookViewId="0">
      <selection activeCell="AK1" sqref="AK1"/>
    </sheetView>
  </sheetViews>
  <sheetFormatPr defaultColWidth="9" defaultRowHeight="17.25" customHeight="1"/>
  <cols>
    <col min="1" max="36" width="3.6640625" style="15" customWidth="1"/>
    <col min="37" max="16384" width="9" style="15"/>
  </cols>
  <sheetData>
    <row r="1" spans="1:38" ht="17.25" customHeight="1">
      <c r="AJ1" s="239" t="s">
        <v>529</v>
      </c>
      <c r="AK1" s="567" t="str">
        <f>HYPERLINK("#'リンク一覧'!A1", "リンク一覧へ")</f>
        <v>リンク一覧へ</v>
      </c>
      <c r="AL1" s="138"/>
    </row>
    <row r="2" spans="1:38" ht="17.25" customHeight="1">
      <c r="A2" s="1441" t="s">
        <v>182</v>
      </c>
      <c r="B2" s="1441"/>
      <c r="C2" s="1441"/>
      <c r="D2" s="1441"/>
      <c r="E2" s="1441"/>
      <c r="F2" s="1441"/>
      <c r="G2" s="1441"/>
      <c r="H2" s="1441"/>
      <c r="I2" s="1441"/>
      <c r="J2" s="1441"/>
      <c r="K2" s="1441"/>
      <c r="L2" s="1441"/>
      <c r="M2" s="1441"/>
      <c r="N2" s="1441"/>
      <c r="O2" s="1441"/>
      <c r="P2" s="1441"/>
      <c r="Q2" s="1441"/>
      <c r="R2" s="1441"/>
      <c r="S2" s="1441"/>
      <c r="T2" s="1441"/>
      <c r="U2" s="1441"/>
      <c r="V2" s="1441"/>
      <c r="W2" s="1441"/>
      <c r="X2" s="1441"/>
      <c r="Y2" s="1441"/>
      <c r="Z2" s="1441"/>
      <c r="AA2" s="1441"/>
      <c r="AB2" s="1441"/>
      <c r="AC2" s="1441"/>
      <c r="AD2" s="1441"/>
      <c r="AE2" s="1441"/>
      <c r="AF2" s="1441"/>
      <c r="AG2" s="1441"/>
      <c r="AH2" s="1441"/>
      <c r="AI2" s="1441"/>
      <c r="AJ2" s="1441"/>
    </row>
    <row r="3" spans="1:38" ht="17.25" customHeight="1">
      <c r="A3" s="1441"/>
      <c r="B3" s="1441"/>
      <c r="C3" s="1441"/>
      <c r="D3" s="1441"/>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441"/>
      <c r="AC3" s="1441"/>
      <c r="AD3" s="1441"/>
      <c r="AE3" s="1441"/>
      <c r="AF3" s="1441"/>
      <c r="AG3" s="1441"/>
      <c r="AH3" s="1441"/>
      <c r="AI3" s="1441"/>
      <c r="AJ3" s="1441"/>
    </row>
    <row r="4" spans="1:38" ht="17.25" customHeight="1">
      <c r="A4" s="244"/>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5" t="s">
        <v>709</v>
      </c>
    </row>
    <row r="5" spans="1:38" ht="17.25" customHeight="1" thickBot="1">
      <c r="A5" s="15" t="s">
        <v>183</v>
      </c>
      <c r="AF5" s="20"/>
      <c r="AG5" s="20"/>
      <c r="AH5" s="20"/>
      <c r="AI5" s="20"/>
      <c r="AJ5" s="240"/>
    </row>
    <row r="6" spans="1:38" ht="17.25" customHeight="1" thickBot="1">
      <c r="A6" s="1445" t="s">
        <v>707</v>
      </c>
      <c r="B6" s="1446"/>
      <c r="C6" s="1434"/>
      <c r="D6" s="1433" t="s">
        <v>184</v>
      </c>
      <c r="E6" s="1433"/>
      <c r="F6" s="1433"/>
      <c r="G6" s="1433"/>
      <c r="H6" s="1433"/>
      <c r="I6" s="1433"/>
      <c r="J6" s="1433"/>
      <c r="K6" s="1442" t="s">
        <v>185</v>
      </c>
      <c r="L6" s="1443"/>
      <c r="M6" s="1443"/>
      <c r="N6" s="1443"/>
      <c r="O6" s="1443"/>
      <c r="P6" s="1443"/>
      <c r="Q6" s="1443"/>
      <c r="R6" s="1444"/>
      <c r="S6" s="1445" t="s">
        <v>707</v>
      </c>
      <c r="T6" s="1446"/>
      <c r="U6" s="1434"/>
      <c r="V6" s="1433" t="s">
        <v>184</v>
      </c>
      <c r="W6" s="1433"/>
      <c r="X6" s="1433"/>
      <c r="Y6" s="1433"/>
      <c r="Z6" s="1433"/>
      <c r="AA6" s="1433"/>
      <c r="AB6" s="1433"/>
      <c r="AC6" s="1442" t="s">
        <v>185</v>
      </c>
      <c r="AD6" s="1443"/>
      <c r="AE6" s="1443"/>
      <c r="AF6" s="1443"/>
      <c r="AG6" s="1443"/>
      <c r="AH6" s="1443"/>
      <c r="AI6" s="1443"/>
      <c r="AJ6" s="1444"/>
    </row>
    <row r="7" spans="1:38" ht="17.25" customHeight="1">
      <c r="A7" s="1435"/>
      <c r="B7" s="1436"/>
      <c r="C7" s="1437"/>
      <c r="D7" s="1436"/>
      <c r="E7" s="1436"/>
      <c r="F7" s="1436"/>
      <c r="G7" s="1436"/>
      <c r="H7" s="1436"/>
      <c r="I7" s="1436"/>
      <c r="J7" s="1436"/>
      <c r="K7" s="1435"/>
      <c r="L7" s="1436"/>
      <c r="M7" s="1436"/>
      <c r="N7" s="1436"/>
      <c r="O7" s="1436"/>
      <c r="P7" s="1436"/>
      <c r="Q7" s="1436"/>
      <c r="R7" s="1437"/>
      <c r="S7" s="1435"/>
      <c r="T7" s="1436"/>
      <c r="U7" s="1437"/>
      <c r="V7" s="1436"/>
      <c r="W7" s="1436"/>
      <c r="X7" s="1436"/>
      <c r="Y7" s="1436"/>
      <c r="Z7" s="1436"/>
      <c r="AA7" s="1436"/>
      <c r="AB7" s="1436"/>
      <c r="AC7" s="1435"/>
      <c r="AD7" s="1436"/>
      <c r="AE7" s="1436"/>
      <c r="AF7" s="1436"/>
      <c r="AG7" s="1436"/>
      <c r="AH7" s="1436"/>
      <c r="AI7" s="1436"/>
      <c r="AJ7" s="1437"/>
    </row>
    <row r="8" spans="1:38" ht="17.25" customHeight="1">
      <c r="A8" s="1408"/>
      <c r="B8" s="1409"/>
      <c r="C8" s="1410"/>
      <c r="D8" s="1409"/>
      <c r="E8" s="1409"/>
      <c r="F8" s="1409"/>
      <c r="G8" s="1409"/>
      <c r="H8" s="1409"/>
      <c r="I8" s="1409"/>
      <c r="J8" s="1409"/>
      <c r="K8" s="1408"/>
      <c r="L8" s="1409"/>
      <c r="M8" s="1409"/>
      <c r="N8" s="1409"/>
      <c r="O8" s="1409"/>
      <c r="P8" s="1409"/>
      <c r="Q8" s="1409"/>
      <c r="R8" s="1410"/>
      <c r="S8" s="1408"/>
      <c r="T8" s="1409"/>
      <c r="U8" s="1410"/>
      <c r="V8" s="1409"/>
      <c r="W8" s="1409"/>
      <c r="X8" s="1409"/>
      <c r="Y8" s="1409"/>
      <c r="Z8" s="1409"/>
      <c r="AA8" s="1409"/>
      <c r="AB8" s="1409"/>
      <c r="AC8" s="1408"/>
      <c r="AD8" s="1409"/>
      <c r="AE8" s="1409"/>
      <c r="AF8" s="1409"/>
      <c r="AG8" s="1409"/>
      <c r="AH8" s="1409"/>
      <c r="AI8" s="1409"/>
      <c r="AJ8" s="1410"/>
    </row>
    <row r="9" spans="1:38" ht="17.25" customHeight="1">
      <c r="A9" s="1408"/>
      <c r="B9" s="1409"/>
      <c r="C9" s="1410"/>
      <c r="D9" s="1409"/>
      <c r="E9" s="1409"/>
      <c r="F9" s="1409"/>
      <c r="G9" s="1409"/>
      <c r="H9" s="1409"/>
      <c r="I9" s="1409"/>
      <c r="J9" s="1409"/>
      <c r="K9" s="1408"/>
      <c r="L9" s="1409"/>
      <c r="M9" s="1409"/>
      <c r="N9" s="1409"/>
      <c r="O9" s="1409"/>
      <c r="P9" s="1409"/>
      <c r="Q9" s="1409"/>
      <c r="R9" s="1410"/>
      <c r="S9" s="1408"/>
      <c r="T9" s="1409"/>
      <c r="U9" s="1410"/>
      <c r="V9" s="1409"/>
      <c r="W9" s="1409"/>
      <c r="X9" s="1409"/>
      <c r="Y9" s="1409"/>
      <c r="Z9" s="1409"/>
      <c r="AA9" s="1409"/>
      <c r="AB9" s="1409"/>
      <c r="AC9" s="1408"/>
      <c r="AD9" s="1409"/>
      <c r="AE9" s="1409"/>
      <c r="AF9" s="1409"/>
      <c r="AG9" s="1409"/>
      <c r="AH9" s="1409"/>
      <c r="AI9" s="1409"/>
      <c r="AJ9" s="1410"/>
    </row>
    <row r="10" spans="1:38" ht="17.25" customHeight="1">
      <c r="A10" s="1408"/>
      <c r="B10" s="1409"/>
      <c r="C10" s="1410"/>
      <c r="D10" s="1409"/>
      <c r="E10" s="1409"/>
      <c r="F10" s="1409"/>
      <c r="G10" s="1409"/>
      <c r="H10" s="1409"/>
      <c r="I10" s="1409"/>
      <c r="J10" s="1409"/>
      <c r="K10" s="1408"/>
      <c r="L10" s="1409"/>
      <c r="M10" s="1409"/>
      <c r="N10" s="1409"/>
      <c r="O10" s="1409"/>
      <c r="P10" s="1409"/>
      <c r="Q10" s="1409"/>
      <c r="R10" s="1410"/>
      <c r="S10" s="1408"/>
      <c r="T10" s="1409"/>
      <c r="U10" s="1410"/>
      <c r="V10" s="1409"/>
      <c r="W10" s="1409"/>
      <c r="X10" s="1409"/>
      <c r="Y10" s="1409"/>
      <c r="Z10" s="1409"/>
      <c r="AA10" s="1409"/>
      <c r="AB10" s="1409"/>
      <c r="AC10" s="1408"/>
      <c r="AD10" s="1409"/>
      <c r="AE10" s="1409"/>
      <c r="AF10" s="1409"/>
      <c r="AG10" s="1409"/>
      <c r="AH10" s="1409"/>
      <c r="AI10" s="1409"/>
      <c r="AJ10" s="1410"/>
    </row>
    <row r="11" spans="1:38" ht="17.25" customHeight="1">
      <c r="A11" s="1408"/>
      <c r="B11" s="1409"/>
      <c r="C11" s="1410"/>
      <c r="D11" s="1409"/>
      <c r="E11" s="1409"/>
      <c r="F11" s="1409"/>
      <c r="G11" s="1409"/>
      <c r="H11" s="1409"/>
      <c r="I11" s="1409"/>
      <c r="J11" s="1409"/>
      <c r="K11" s="1408"/>
      <c r="L11" s="1409"/>
      <c r="M11" s="1409"/>
      <c r="N11" s="1409"/>
      <c r="O11" s="1409"/>
      <c r="P11" s="1409"/>
      <c r="Q11" s="1409"/>
      <c r="R11" s="1410"/>
      <c r="S11" s="1408"/>
      <c r="T11" s="1409"/>
      <c r="U11" s="1410"/>
      <c r="V11" s="1409"/>
      <c r="W11" s="1409"/>
      <c r="X11" s="1409"/>
      <c r="Y11" s="1409"/>
      <c r="Z11" s="1409"/>
      <c r="AA11" s="1409"/>
      <c r="AB11" s="1409"/>
      <c r="AC11" s="1408"/>
      <c r="AD11" s="1409"/>
      <c r="AE11" s="1409"/>
      <c r="AF11" s="1409"/>
      <c r="AG11" s="1409"/>
      <c r="AH11" s="1409"/>
      <c r="AI11" s="1409"/>
      <c r="AJ11" s="1410"/>
    </row>
    <row r="12" spans="1:38" ht="17.25" customHeight="1" thickBot="1">
      <c r="A12" s="1411"/>
      <c r="B12" s="1412"/>
      <c r="C12" s="1413"/>
      <c r="D12" s="1412"/>
      <c r="E12" s="1412"/>
      <c r="F12" s="1412"/>
      <c r="G12" s="1412"/>
      <c r="H12" s="1412"/>
      <c r="I12" s="1412"/>
      <c r="J12" s="1412"/>
      <c r="K12" s="1411"/>
      <c r="L12" s="1412"/>
      <c r="M12" s="1412"/>
      <c r="N12" s="1412"/>
      <c r="O12" s="1412"/>
      <c r="P12" s="1412"/>
      <c r="Q12" s="1412"/>
      <c r="R12" s="1413"/>
      <c r="S12" s="1411"/>
      <c r="T12" s="1412"/>
      <c r="U12" s="1413"/>
      <c r="V12" s="1412"/>
      <c r="W12" s="1412"/>
      <c r="X12" s="1412"/>
      <c r="Y12" s="1412"/>
      <c r="Z12" s="1412"/>
      <c r="AA12" s="1412"/>
      <c r="AB12" s="1412"/>
      <c r="AC12" s="1411"/>
      <c r="AD12" s="1412"/>
      <c r="AE12" s="1412"/>
      <c r="AF12" s="1412"/>
      <c r="AG12" s="1412"/>
      <c r="AH12" s="1412"/>
      <c r="AI12" s="1412"/>
      <c r="AJ12" s="1413"/>
    </row>
    <row r="13" spans="1:38" ht="17.25" customHeight="1" thickBot="1">
      <c r="A13" s="15" t="s">
        <v>186</v>
      </c>
    </row>
    <row r="14" spans="1:38" ht="17.25" customHeight="1" thickBot="1">
      <c r="A14" s="1445" t="s">
        <v>708</v>
      </c>
      <c r="B14" s="1446"/>
      <c r="C14" s="1434"/>
      <c r="D14" s="1438"/>
      <c r="E14" s="1439"/>
      <c r="F14" s="1440"/>
      <c r="G14" s="1432" t="s">
        <v>187</v>
      </c>
      <c r="H14" s="1433"/>
      <c r="I14" s="1433"/>
      <c r="J14" s="1433"/>
      <c r="K14" s="1434"/>
      <c r="L14" s="1432" t="s">
        <v>188</v>
      </c>
      <c r="M14" s="1433"/>
      <c r="N14" s="1433"/>
      <c r="O14" s="1433"/>
      <c r="P14" s="1434"/>
      <c r="Q14" s="1433" t="s">
        <v>189</v>
      </c>
      <c r="R14" s="1433"/>
      <c r="S14" s="1433"/>
      <c r="T14" s="1433"/>
      <c r="U14" s="1433"/>
      <c r="V14" s="1432" t="s">
        <v>190</v>
      </c>
      <c r="W14" s="1433"/>
      <c r="X14" s="1433"/>
      <c r="Y14" s="1433"/>
      <c r="Z14" s="1434"/>
      <c r="AA14" s="1433" t="s">
        <v>191</v>
      </c>
      <c r="AB14" s="1433"/>
      <c r="AC14" s="1433"/>
      <c r="AD14" s="1433"/>
      <c r="AE14" s="1433"/>
      <c r="AF14" s="1432" t="s">
        <v>192</v>
      </c>
      <c r="AG14" s="1433"/>
      <c r="AH14" s="1433"/>
      <c r="AI14" s="1433"/>
      <c r="AJ14" s="1434"/>
    </row>
    <row r="15" spans="1:38" ht="17.25" customHeight="1">
      <c r="A15" s="1420"/>
      <c r="B15" s="1421"/>
      <c r="C15" s="1422"/>
      <c r="D15" s="1426" t="s">
        <v>193</v>
      </c>
      <c r="E15" s="1427"/>
      <c r="F15" s="1428"/>
      <c r="G15" s="1435"/>
      <c r="H15" s="1436"/>
      <c r="I15" s="1436"/>
      <c r="J15" s="1436"/>
      <c r="K15" s="1437"/>
      <c r="L15" s="1435"/>
      <c r="M15" s="1436"/>
      <c r="N15" s="1436"/>
      <c r="O15" s="1436"/>
      <c r="P15" s="1437"/>
      <c r="Q15" s="1435"/>
      <c r="R15" s="1436"/>
      <c r="S15" s="1436"/>
      <c r="T15" s="1436"/>
      <c r="U15" s="1437"/>
      <c r="V15" s="1435"/>
      <c r="W15" s="1436"/>
      <c r="X15" s="1436"/>
      <c r="Y15" s="1436"/>
      <c r="Z15" s="1437"/>
      <c r="AA15" s="1435"/>
      <c r="AB15" s="1436"/>
      <c r="AC15" s="1436"/>
      <c r="AD15" s="1436"/>
      <c r="AE15" s="1437"/>
      <c r="AF15" s="1414"/>
      <c r="AG15" s="1415"/>
      <c r="AH15" s="1415"/>
      <c r="AI15" s="1415"/>
      <c r="AJ15" s="1416"/>
    </row>
    <row r="16" spans="1:38" ht="17.25" customHeight="1" thickBot="1">
      <c r="A16" s="1423"/>
      <c r="B16" s="1424"/>
      <c r="C16" s="1425"/>
      <c r="D16" s="1429" t="s">
        <v>194</v>
      </c>
      <c r="E16" s="1430"/>
      <c r="F16" s="1431"/>
      <c r="G16" s="1411"/>
      <c r="H16" s="1412"/>
      <c r="I16" s="1412"/>
      <c r="J16" s="1412"/>
      <c r="K16" s="1413"/>
      <c r="L16" s="1411"/>
      <c r="M16" s="1412"/>
      <c r="N16" s="1412"/>
      <c r="O16" s="1412"/>
      <c r="P16" s="1413"/>
      <c r="Q16" s="1411"/>
      <c r="R16" s="1412"/>
      <c r="S16" s="1412"/>
      <c r="T16" s="1412"/>
      <c r="U16" s="1413"/>
      <c r="V16" s="1411"/>
      <c r="W16" s="1412"/>
      <c r="X16" s="1412"/>
      <c r="Y16" s="1412"/>
      <c r="Z16" s="1413"/>
      <c r="AA16" s="1411"/>
      <c r="AB16" s="1412"/>
      <c r="AC16" s="1412"/>
      <c r="AD16" s="1412"/>
      <c r="AE16" s="1413"/>
      <c r="AF16" s="1417"/>
      <c r="AG16" s="1418"/>
      <c r="AH16" s="1418"/>
      <c r="AI16" s="1418"/>
      <c r="AJ16" s="1419"/>
    </row>
    <row r="17" spans="1:36" ht="17.25" customHeight="1">
      <c r="A17" s="1420"/>
      <c r="B17" s="1421"/>
      <c r="C17" s="1422"/>
      <c r="D17" s="1426" t="s">
        <v>193</v>
      </c>
      <c r="E17" s="1427"/>
      <c r="F17" s="1428"/>
      <c r="G17" s="1435"/>
      <c r="H17" s="1436"/>
      <c r="I17" s="1436"/>
      <c r="J17" s="1436"/>
      <c r="K17" s="1437"/>
      <c r="L17" s="1435"/>
      <c r="M17" s="1436"/>
      <c r="N17" s="1436"/>
      <c r="O17" s="1436"/>
      <c r="P17" s="1437"/>
      <c r="Q17" s="1435"/>
      <c r="R17" s="1436"/>
      <c r="S17" s="1436"/>
      <c r="T17" s="1436"/>
      <c r="U17" s="1437"/>
      <c r="V17" s="1435"/>
      <c r="W17" s="1436"/>
      <c r="X17" s="1436"/>
      <c r="Y17" s="1436"/>
      <c r="Z17" s="1437"/>
      <c r="AA17" s="1435"/>
      <c r="AB17" s="1436"/>
      <c r="AC17" s="1436"/>
      <c r="AD17" s="1436"/>
      <c r="AE17" s="1437"/>
      <c r="AF17" s="1414"/>
      <c r="AG17" s="1415"/>
      <c r="AH17" s="1415"/>
      <c r="AI17" s="1415"/>
      <c r="AJ17" s="1416"/>
    </row>
    <row r="18" spans="1:36" ht="17.25" customHeight="1" thickBot="1">
      <c r="A18" s="1423"/>
      <c r="B18" s="1424"/>
      <c r="C18" s="1425"/>
      <c r="D18" s="1429" t="s">
        <v>194</v>
      </c>
      <c r="E18" s="1430"/>
      <c r="F18" s="1431"/>
      <c r="G18" s="1411"/>
      <c r="H18" s="1412"/>
      <c r="I18" s="1412"/>
      <c r="J18" s="1412"/>
      <c r="K18" s="1413"/>
      <c r="L18" s="1411"/>
      <c r="M18" s="1412"/>
      <c r="N18" s="1412"/>
      <c r="O18" s="1412"/>
      <c r="P18" s="1413"/>
      <c r="Q18" s="1411"/>
      <c r="R18" s="1412"/>
      <c r="S18" s="1412"/>
      <c r="T18" s="1412"/>
      <c r="U18" s="1413"/>
      <c r="V18" s="1411"/>
      <c r="W18" s="1412"/>
      <c r="X18" s="1412"/>
      <c r="Y18" s="1412"/>
      <c r="Z18" s="1413"/>
      <c r="AA18" s="1411"/>
      <c r="AB18" s="1412"/>
      <c r="AC18" s="1412"/>
      <c r="AD18" s="1412"/>
      <c r="AE18" s="1413"/>
      <c r="AF18" s="1417"/>
      <c r="AG18" s="1418"/>
      <c r="AH18" s="1418"/>
      <c r="AI18" s="1418"/>
      <c r="AJ18" s="1419"/>
    </row>
    <row r="19" spans="1:36" ht="17.25" customHeight="1">
      <c r="A19" s="1420"/>
      <c r="B19" s="1421"/>
      <c r="C19" s="1422"/>
      <c r="D19" s="1426" t="s">
        <v>193</v>
      </c>
      <c r="E19" s="1427"/>
      <c r="F19" s="1428"/>
      <c r="G19" s="1435"/>
      <c r="H19" s="1436"/>
      <c r="I19" s="1436"/>
      <c r="J19" s="1436"/>
      <c r="K19" s="1437"/>
      <c r="L19" s="1435"/>
      <c r="M19" s="1436"/>
      <c r="N19" s="1436"/>
      <c r="O19" s="1436"/>
      <c r="P19" s="1437"/>
      <c r="Q19" s="1435"/>
      <c r="R19" s="1436"/>
      <c r="S19" s="1436"/>
      <c r="T19" s="1436"/>
      <c r="U19" s="1437"/>
      <c r="V19" s="1435"/>
      <c r="W19" s="1436"/>
      <c r="X19" s="1436"/>
      <c r="Y19" s="1436"/>
      <c r="Z19" s="1437"/>
      <c r="AA19" s="1435"/>
      <c r="AB19" s="1436"/>
      <c r="AC19" s="1436"/>
      <c r="AD19" s="1436"/>
      <c r="AE19" s="1437"/>
      <c r="AF19" s="1414"/>
      <c r="AG19" s="1415"/>
      <c r="AH19" s="1415"/>
      <c r="AI19" s="1415"/>
      <c r="AJ19" s="1416"/>
    </row>
    <row r="20" spans="1:36" ht="17.25" customHeight="1" thickBot="1">
      <c r="A20" s="1423"/>
      <c r="B20" s="1424"/>
      <c r="C20" s="1425"/>
      <c r="D20" s="1429" t="s">
        <v>194</v>
      </c>
      <c r="E20" s="1430"/>
      <c r="F20" s="1431"/>
      <c r="G20" s="1411"/>
      <c r="H20" s="1412"/>
      <c r="I20" s="1412"/>
      <c r="J20" s="1412"/>
      <c r="K20" s="1413"/>
      <c r="L20" s="1411"/>
      <c r="M20" s="1412"/>
      <c r="N20" s="1412"/>
      <c r="O20" s="1412"/>
      <c r="P20" s="1413"/>
      <c r="Q20" s="1411"/>
      <c r="R20" s="1412"/>
      <c r="S20" s="1412"/>
      <c r="T20" s="1412"/>
      <c r="U20" s="1413"/>
      <c r="V20" s="1411"/>
      <c r="W20" s="1412"/>
      <c r="X20" s="1412"/>
      <c r="Y20" s="1412"/>
      <c r="Z20" s="1413"/>
      <c r="AA20" s="1411"/>
      <c r="AB20" s="1412"/>
      <c r="AC20" s="1412"/>
      <c r="AD20" s="1412"/>
      <c r="AE20" s="1413"/>
      <c r="AF20" s="1417"/>
      <c r="AG20" s="1418"/>
      <c r="AH20" s="1418"/>
      <c r="AI20" s="1418"/>
      <c r="AJ20" s="1419"/>
    </row>
    <row r="21" spans="1:36" ht="17.25" customHeight="1">
      <c r="A21" s="1420"/>
      <c r="B21" s="1421"/>
      <c r="C21" s="1422"/>
      <c r="D21" s="1426" t="s">
        <v>193</v>
      </c>
      <c r="E21" s="1427"/>
      <c r="F21" s="1428"/>
      <c r="G21" s="1435"/>
      <c r="H21" s="1436"/>
      <c r="I21" s="1436"/>
      <c r="J21" s="1436"/>
      <c r="K21" s="1437"/>
      <c r="L21" s="1435"/>
      <c r="M21" s="1436"/>
      <c r="N21" s="1436"/>
      <c r="O21" s="1436"/>
      <c r="P21" s="1437"/>
      <c r="Q21" s="1435"/>
      <c r="R21" s="1436"/>
      <c r="S21" s="1436"/>
      <c r="T21" s="1436"/>
      <c r="U21" s="1437"/>
      <c r="V21" s="1435"/>
      <c r="W21" s="1436"/>
      <c r="X21" s="1436"/>
      <c r="Y21" s="1436"/>
      <c r="Z21" s="1437"/>
      <c r="AA21" s="1435"/>
      <c r="AB21" s="1436"/>
      <c r="AC21" s="1436"/>
      <c r="AD21" s="1436"/>
      <c r="AE21" s="1437"/>
      <c r="AF21" s="1414"/>
      <c r="AG21" s="1415"/>
      <c r="AH21" s="1415"/>
      <c r="AI21" s="1415"/>
      <c r="AJ21" s="1416"/>
    </row>
    <row r="22" spans="1:36" ht="17.25" customHeight="1" thickBot="1">
      <c r="A22" s="1423"/>
      <c r="B22" s="1424"/>
      <c r="C22" s="1425"/>
      <c r="D22" s="1429" t="s">
        <v>194</v>
      </c>
      <c r="E22" s="1430"/>
      <c r="F22" s="1431"/>
      <c r="G22" s="1411"/>
      <c r="H22" s="1412"/>
      <c r="I22" s="1412"/>
      <c r="J22" s="1412"/>
      <c r="K22" s="1413"/>
      <c r="L22" s="1411"/>
      <c r="M22" s="1412"/>
      <c r="N22" s="1412"/>
      <c r="O22" s="1412"/>
      <c r="P22" s="1413"/>
      <c r="Q22" s="1411"/>
      <c r="R22" s="1412"/>
      <c r="S22" s="1412"/>
      <c r="T22" s="1412"/>
      <c r="U22" s="1413"/>
      <c r="V22" s="1411"/>
      <c r="W22" s="1412"/>
      <c r="X22" s="1412"/>
      <c r="Y22" s="1412"/>
      <c r="Z22" s="1413"/>
      <c r="AA22" s="1411"/>
      <c r="AB22" s="1412"/>
      <c r="AC22" s="1412"/>
      <c r="AD22" s="1412"/>
      <c r="AE22" s="1413"/>
      <c r="AF22" s="1417"/>
      <c r="AG22" s="1418"/>
      <c r="AH22" s="1418"/>
      <c r="AI22" s="1418"/>
      <c r="AJ22" s="1419"/>
    </row>
    <row r="23" spans="1:36" ht="17.25" customHeight="1">
      <c r="A23" s="1420"/>
      <c r="B23" s="1421"/>
      <c r="C23" s="1422"/>
      <c r="D23" s="1426" t="s">
        <v>193</v>
      </c>
      <c r="E23" s="1427"/>
      <c r="F23" s="1428"/>
      <c r="G23" s="1435"/>
      <c r="H23" s="1436"/>
      <c r="I23" s="1436"/>
      <c r="J23" s="1436"/>
      <c r="K23" s="1437"/>
      <c r="L23" s="1435"/>
      <c r="M23" s="1436"/>
      <c r="N23" s="1436"/>
      <c r="O23" s="1436"/>
      <c r="P23" s="1437"/>
      <c r="Q23" s="1435"/>
      <c r="R23" s="1436"/>
      <c r="S23" s="1436"/>
      <c r="T23" s="1436"/>
      <c r="U23" s="1437"/>
      <c r="V23" s="1435"/>
      <c r="W23" s="1436"/>
      <c r="X23" s="1436"/>
      <c r="Y23" s="1436"/>
      <c r="Z23" s="1437"/>
      <c r="AA23" s="1435"/>
      <c r="AB23" s="1436"/>
      <c r="AC23" s="1436"/>
      <c r="AD23" s="1436"/>
      <c r="AE23" s="1437"/>
      <c r="AF23" s="1414"/>
      <c r="AG23" s="1415"/>
      <c r="AH23" s="1415"/>
      <c r="AI23" s="1415"/>
      <c r="AJ23" s="1416"/>
    </row>
    <row r="24" spans="1:36" ht="17.25" customHeight="1" thickBot="1">
      <c r="A24" s="1423"/>
      <c r="B24" s="1424"/>
      <c r="C24" s="1425"/>
      <c r="D24" s="1429" t="s">
        <v>194</v>
      </c>
      <c r="E24" s="1430"/>
      <c r="F24" s="1431"/>
      <c r="G24" s="1411"/>
      <c r="H24" s="1412"/>
      <c r="I24" s="1412"/>
      <c r="J24" s="1412"/>
      <c r="K24" s="1413"/>
      <c r="L24" s="1411"/>
      <c r="M24" s="1412"/>
      <c r="N24" s="1412"/>
      <c r="O24" s="1412"/>
      <c r="P24" s="1413"/>
      <c r="Q24" s="1411"/>
      <c r="R24" s="1412"/>
      <c r="S24" s="1412"/>
      <c r="T24" s="1412"/>
      <c r="U24" s="1413"/>
      <c r="V24" s="1411"/>
      <c r="W24" s="1412"/>
      <c r="X24" s="1412"/>
      <c r="Y24" s="1412"/>
      <c r="Z24" s="1413"/>
      <c r="AA24" s="1411"/>
      <c r="AB24" s="1412"/>
      <c r="AC24" s="1412"/>
      <c r="AD24" s="1412"/>
      <c r="AE24" s="1413"/>
      <c r="AF24" s="1417"/>
      <c r="AG24" s="1418"/>
      <c r="AH24" s="1418"/>
      <c r="AI24" s="1418"/>
      <c r="AJ24" s="1419"/>
    </row>
    <row r="25" spans="1:36" ht="17.25" customHeight="1">
      <c r="A25" s="1420"/>
      <c r="B25" s="1421"/>
      <c r="C25" s="1422"/>
      <c r="D25" s="1426" t="s">
        <v>193</v>
      </c>
      <c r="E25" s="1427"/>
      <c r="F25" s="1428"/>
      <c r="G25" s="1435"/>
      <c r="H25" s="1436"/>
      <c r="I25" s="1436"/>
      <c r="J25" s="1436"/>
      <c r="K25" s="1437"/>
      <c r="L25" s="1435"/>
      <c r="M25" s="1436"/>
      <c r="N25" s="1436"/>
      <c r="O25" s="1436"/>
      <c r="P25" s="1437"/>
      <c r="Q25" s="1435"/>
      <c r="R25" s="1436"/>
      <c r="S25" s="1436"/>
      <c r="T25" s="1436"/>
      <c r="U25" s="1437"/>
      <c r="V25" s="1435"/>
      <c r="W25" s="1436"/>
      <c r="X25" s="1436"/>
      <c r="Y25" s="1436"/>
      <c r="Z25" s="1437"/>
      <c r="AA25" s="1435"/>
      <c r="AB25" s="1436"/>
      <c r="AC25" s="1436"/>
      <c r="AD25" s="1436"/>
      <c r="AE25" s="1437"/>
      <c r="AF25" s="1414"/>
      <c r="AG25" s="1415"/>
      <c r="AH25" s="1415"/>
      <c r="AI25" s="1415"/>
      <c r="AJ25" s="1416"/>
    </row>
    <row r="26" spans="1:36" ht="17.25" customHeight="1" thickBot="1">
      <c r="A26" s="1423"/>
      <c r="B26" s="1424"/>
      <c r="C26" s="1425"/>
      <c r="D26" s="1429" t="s">
        <v>194</v>
      </c>
      <c r="E26" s="1430"/>
      <c r="F26" s="1431"/>
      <c r="G26" s="1411"/>
      <c r="H26" s="1412"/>
      <c r="I26" s="1412"/>
      <c r="J26" s="1412"/>
      <c r="K26" s="1413"/>
      <c r="L26" s="1411"/>
      <c r="M26" s="1412"/>
      <c r="N26" s="1412"/>
      <c r="O26" s="1412"/>
      <c r="P26" s="1413"/>
      <c r="Q26" s="1411"/>
      <c r="R26" s="1412"/>
      <c r="S26" s="1412"/>
      <c r="T26" s="1412"/>
      <c r="U26" s="1413"/>
      <c r="V26" s="1411"/>
      <c r="W26" s="1412"/>
      <c r="X26" s="1412"/>
      <c r="Y26" s="1412"/>
      <c r="Z26" s="1413"/>
      <c r="AA26" s="1411"/>
      <c r="AB26" s="1412"/>
      <c r="AC26" s="1412"/>
      <c r="AD26" s="1412"/>
      <c r="AE26" s="1413"/>
      <c r="AF26" s="1417"/>
      <c r="AG26" s="1418"/>
      <c r="AH26" s="1418"/>
      <c r="AI26" s="1418"/>
      <c r="AJ26" s="1419"/>
    </row>
    <row r="27" spans="1:36" ht="17.25" customHeight="1">
      <c r="A27" s="1420"/>
      <c r="B27" s="1421"/>
      <c r="C27" s="1422"/>
      <c r="D27" s="1426" t="s">
        <v>193</v>
      </c>
      <c r="E27" s="1427"/>
      <c r="F27" s="1428"/>
      <c r="G27" s="1435"/>
      <c r="H27" s="1436"/>
      <c r="I27" s="1436"/>
      <c r="J27" s="1436"/>
      <c r="K27" s="1437"/>
      <c r="L27" s="1435"/>
      <c r="M27" s="1436"/>
      <c r="N27" s="1436"/>
      <c r="O27" s="1436"/>
      <c r="P27" s="1437"/>
      <c r="Q27" s="1435"/>
      <c r="R27" s="1436"/>
      <c r="S27" s="1436"/>
      <c r="T27" s="1436"/>
      <c r="U27" s="1437"/>
      <c r="V27" s="1435"/>
      <c r="W27" s="1436"/>
      <c r="X27" s="1436"/>
      <c r="Y27" s="1436"/>
      <c r="Z27" s="1437"/>
      <c r="AA27" s="1435"/>
      <c r="AB27" s="1436"/>
      <c r="AC27" s="1436"/>
      <c r="AD27" s="1436"/>
      <c r="AE27" s="1437"/>
      <c r="AF27" s="1414"/>
      <c r="AG27" s="1415"/>
      <c r="AH27" s="1415"/>
      <c r="AI27" s="1415"/>
      <c r="AJ27" s="1416"/>
    </row>
    <row r="28" spans="1:36" ht="17.25" customHeight="1" thickBot="1">
      <c r="A28" s="1423"/>
      <c r="B28" s="1424"/>
      <c r="C28" s="1425"/>
      <c r="D28" s="1429" t="s">
        <v>194</v>
      </c>
      <c r="E28" s="1430"/>
      <c r="F28" s="1431"/>
      <c r="G28" s="1411"/>
      <c r="H28" s="1412"/>
      <c r="I28" s="1412"/>
      <c r="J28" s="1412"/>
      <c r="K28" s="1413"/>
      <c r="L28" s="1411"/>
      <c r="M28" s="1412"/>
      <c r="N28" s="1412"/>
      <c r="O28" s="1412"/>
      <c r="P28" s="1413"/>
      <c r="Q28" s="1411"/>
      <c r="R28" s="1412"/>
      <c r="S28" s="1412"/>
      <c r="T28" s="1412"/>
      <c r="U28" s="1413"/>
      <c r="V28" s="1411"/>
      <c r="W28" s="1412"/>
      <c r="X28" s="1412"/>
      <c r="Y28" s="1412"/>
      <c r="Z28" s="1413"/>
      <c r="AA28" s="1411"/>
      <c r="AB28" s="1412"/>
      <c r="AC28" s="1412"/>
      <c r="AD28" s="1412"/>
      <c r="AE28" s="1413"/>
      <c r="AF28" s="1417"/>
      <c r="AG28" s="1418"/>
      <c r="AH28" s="1418"/>
      <c r="AI28" s="1418"/>
      <c r="AJ28" s="1419"/>
    </row>
    <row r="29" spans="1:36" ht="17.25" customHeight="1" thickBot="1">
      <c r="A29" s="15" t="s">
        <v>195</v>
      </c>
    </row>
    <row r="30" spans="1:36" ht="17.25" customHeight="1">
      <c r="A30" s="1402"/>
      <c r="B30" s="1403"/>
      <c r="C30" s="1403"/>
      <c r="D30" s="1403"/>
      <c r="E30" s="1403"/>
      <c r="F30" s="1403"/>
      <c r="G30" s="1403"/>
      <c r="H30" s="1403"/>
      <c r="I30" s="1403"/>
      <c r="J30" s="1403"/>
      <c r="K30" s="1403"/>
      <c r="L30" s="1403"/>
      <c r="M30" s="1403"/>
      <c r="N30" s="1403"/>
      <c r="O30" s="1403"/>
      <c r="P30" s="1403"/>
      <c r="Q30" s="1403"/>
      <c r="R30" s="1403"/>
      <c r="S30" s="1403"/>
      <c r="T30" s="1403"/>
      <c r="U30" s="1403"/>
      <c r="V30" s="1403"/>
      <c r="W30" s="1403"/>
      <c r="X30" s="1403"/>
      <c r="Y30" s="1403"/>
      <c r="Z30" s="1403"/>
      <c r="AA30" s="1403"/>
      <c r="AB30" s="1403"/>
      <c r="AC30" s="1403"/>
      <c r="AD30" s="1403"/>
      <c r="AE30" s="1403"/>
      <c r="AF30" s="1403"/>
      <c r="AG30" s="1403"/>
      <c r="AH30" s="1403"/>
      <c r="AI30" s="1403"/>
      <c r="AJ30" s="1404"/>
    </row>
    <row r="31" spans="1:36" ht="17.25" customHeight="1" thickBot="1">
      <c r="A31" s="1405"/>
      <c r="B31" s="1406"/>
      <c r="C31" s="1406"/>
      <c r="D31" s="1406"/>
      <c r="E31" s="1406"/>
      <c r="F31" s="1406"/>
      <c r="G31" s="1406"/>
      <c r="H31" s="1406"/>
      <c r="I31" s="1406"/>
      <c r="J31" s="1406"/>
      <c r="K31" s="1406"/>
      <c r="L31" s="1406"/>
      <c r="M31" s="1406"/>
      <c r="N31" s="1406"/>
      <c r="O31" s="1406"/>
      <c r="P31" s="1406"/>
      <c r="Q31" s="1406"/>
      <c r="R31" s="1406"/>
      <c r="S31" s="1406"/>
      <c r="T31" s="1406"/>
      <c r="U31" s="1406"/>
      <c r="V31" s="1406"/>
      <c r="W31" s="1406"/>
      <c r="X31" s="1406"/>
      <c r="Y31" s="1406"/>
      <c r="Z31" s="1406"/>
      <c r="AA31" s="1406"/>
      <c r="AB31" s="1406"/>
      <c r="AC31" s="1406"/>
      <c r="AD31" s="1406"/>
      <c r="AE31" s="1406"/>
      <c r="AF31" s="1406"/>
      <c r="AG31" s="1406"/>
      <c r="AH31" s="1406"/>
      <c r="AI31" s="1406"/>
      <c r="AJ31" s="1407"/>
    </row>
  </sheetData>
  <mergeCells count="151">
    <mergeCell ref="L14:P14"/>
    <mergeCell ref="Q14:U14"/>
    <mergeCell ref="V14:Z14"/>
    <mergeCell ref="AA14:AE14"/>
    <mergeCell ref="A2:AJ3"/>
    <mergeCell ref="G14:K14"/>
    <mergeCell ref="K6:R6"/>
    <mergeCell ref="A6:C6"/>
    <mergeCell ref="A14:C14"/>
    <mergeCell ref="K7:R7"/>
    <mergeCell ref="K8:R8"/>
    <mergeCell ref="K9:R9"/>
    <mergeCell ref="S6:U6"/>
    <mergeCell ref="V6:AB6"/>
    <mergeCell ref="AC6:AJ6"/>
    <mergeCell ref="S7:U7"/>
    <mergeCell ref="V7:AB7"/>
    <mergeCell ref="AC7:AJ7"/>
    <mergeCell ref="D15:F15"/>
    <mergeCell ref="D16:F16"/>
    <mergeCell ref="D14:F14"/>
    <mergeCell ref="A7:C7"/>
    <mergeCell ref="A8:C8"/>
    <mergeCell ref="A9:C9"/>
    <mergeCell ref="A15:C16"/>
    <mergeCell ref="D6:J6"/>
    <mergeCell ref="D7:J7"/>
    <mergeCell ref="A10:C10"/>
    <mergeCell ref="D10:J10"/>
    <mergeCell ref="D8:J8"/>
    <mergeCell ref="D9:J9"/>
    <mergeCell ref="L17:P17"/>
    <mergeCell ref="Q17:U17"/>
    <mergeCell ref="AA15:AE15"/>
    <mergeCell ref="L16:P16"/>
    <mergeCell ref="Q16:U16"/>
    <mergeCell ref="V16:Z16"/>
    <mergeCell ref="AA16:AE16"/>
    <mergeCell ref="AF15:AJ16"/>
    <mergeCell ref="G15:K15"/>
    <mergeCell ref="G16:K16"/>
    <mergeCell ref="L15:P15"/>
    <mergeCell ref="Q15:U15"/>
    <mergeCell ref="V15:Z15"/>
    <mergeCell ref="A19:C20"/>
    <mergeCell ref="D19:F19"/>
    <mergeCell ref="G19:K19"/>
    <mergeCell ref="L19:P19"/>
    <mergeCell ref="Q19:U19"/>
    <mergeCell ref="V17:Z17"/>
    <mergeCell ref="AA17:AE17"/>
    <mergeCell ref="D18:F18"/>
    <mergeCell ref="G18:K18"/>
    <mergeCell ref="L18:P18"/>
    <mergeCell ref="Q18:U18"/>
    <mergeCell ref="V18:Z18"/>
    <mergeCell ref="AA18:AE18"/>
    <mergeCell ref="V19:Z19"/>
    <mergeCell ref="AA19:AE19"/>
    <mergeCell ref="D20:F20"/>
    <mergeCell ref="G20:K20"/>
    <mergeCell ref="L20:P20"/>
    <mergeCell ref="Q20:U20"/>
    <mergeCell ref="V20:Z20"/>
    <mergeCell ref="AA20:AE20"/>
    <mergeCell ref="A17:C18"/>
    <mergeCell ref="D17:F17"/>
    <mergeCell ref="G17:K17"/>
    <mergeCell ref="A23:C24"/>
    <mergeCell ref="D23:F23"/>
    <mergeCell ref="G23:K23"/>
    <mergeCell ref="L23:P23"/>
    <mergeCell ref="Q23:U23"/>
    <mergeCell ref="V21:Z21"/>
    <mergeCell ref="AA21:AE21"/>
    <mergeCell ref="D22:F22"/>
    <mergeCell ref="G22:K22"/>
    <mergeCell ref="L22:P22"/>
    <mergeCell ref="Q22:U22"/>
    <mergeCell ref="V22:Z22"/>
    <mergeCell ref="AA22:AE22"/>
    <mergeCell ref="A21:C22"/>
    <mergeCell ref="D21:F21"/>
    <mergeCell ref="G21:K21"/>
    <mergeCell ref="L21:P21"/>
    <mergeCell ref="Q21:U21"/>
    <mergeCell ref="G25:K25"/>
    <mergeCell ref="L25:P25"/>
    <mergeCell ref="Q25:U25"/>
    <mergeCell ref="V23:Z23"/>
    <mergeCell ref="AA23:AE23"/>
    <mergeCell ref="D24:F24"/>
    <mergeCell ref="G24:K24"/>
    <mergeCell ref="L24:P24"/>
    <mergeCell ref="Q24:U24"/>
    <mergeCell ref="V24:Z24"/>
    <mergeCell ref="AA24:AE24"/>
    <mergeCell ref="V25:Z25"/>
    <mergeCell ref="AA25:AE25"/>
    <mergeCell ref="V27:Z27"/>
    <mergeCell ref="AA27:AE27"/>
    <mergeCell ref="D28:F28"/>
    <mergeCell ref="G28:K28"/>
    <mergeCell ref="L28:P28"/>
    <mergeCell ref="Q28:U28"/>
    <mergeCell ref="V28:Z28"/>
    <mergeCell ref="AA28:AE28"/>
    <mergeCell ref="D27:F27"/>
    <mergeCell ref="G27:K27"/>
    <mergeCell ref="L27:P27"/>
    <mergeCell ref="Q27:U27"/>
    <mergeCell ref="Q26:U26"/>
    <mergeCell ref="V26:Z26"/>
    <mergeCell ref="S8:U8"/>
    <mergeCell ref="V8:AB8"/>
    <mergeCell ref="AC8:AJ8"/>
    <mergeCell ref="S9:U9"/>
    <mergeCell ref="V9:AB9"/>
    <mergeCell ref="AC9:AJ9"/>
    <mergeCell ref="S12:U12"/>
    <mergeCell ref="V12:AB12"/>
    <mergeCell ref="AC12:AJ12"/>
    <mergeCell ref="AF19:AJ20"/>
    <mergeCell ref="AF23:AJ24"/>
    <mergeCell ref="AF21:AJ22"/>
    <mergeCell ref="AF17:AJ18"/>
    <mergeCell ref="AF14:AJ14"/>
    <mergeCell ref="A30:AJ30"/>
    <mergeCell ref="A31:AJ31"/>
    <mergeCell ref="S10:U10"/>
    <mergeCell ref="V10:AB10"/>
    <mergeCell ref="AC10:AJ10"/>
    <mergeCell ref="S11:U11"/>
    <mergeCell ref="V11:AB11"/>
    <mergeCell ref="AC11:AJ11"/>
    <mergeCell ref="K10:R10"/>
    <mergeCell ref="A11:C11"/>
    <mergeCell ref="D11:J11"/>
    <mergeCell ref="K11:R11"/>
    <mergeCell ref="A12:C12"/>
    <mergeCell ref="D12:J12"/>
    <mergeCell ref="K12:R12"/>
    <mergeCell ref="AF27:AJ28"/>
    <mergeCell ref="A27:C28"/>
    <mergeCell ref="AA26:AE26"/>
    <mergeCell ref="AF25:AJ26"/>
    <mergeCell ref="A25:C26"/>
    <mergeCell ref="D25:F25"/>
    <mergeCell ref="D26:F26"/>
    <mergeCell ref="G26:K26"/>
    <mergeCell ref="L26:P26"/>
  </mergeCells>
  <phoneticPr fontId="4"/>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4"/>
  <sheetViews>
    <sheetView tabSelected="1" view="pageBreakPreview" zoomScaleNormal="100" zoomScaleSheetLayoutView="100" workbookViewId="0">
      <selection activeCell="AA34" sqref="AA34"/>
    </sheetView>
  </sheetViews>
  <sheetFormatPr defaultColWidth="9" defaultRowHeight="17.25" customHeight="1"/>
  <cols>
    <col min="1" max="15" width="5.44140625" style="98" customWidth="1"/>
    <col min="16" max="16384" width="9" style="98"/>
  </cols>
  <sheetData>
    <row r="1" spans="1:16" ht="17.25" customHeight="1">
      <c r="P1" s="567" t="str">
        <f>HYPERLINK("#'リンク一覧'!A1", "リンク一覧へ")</f>
        <v>リンク一覧へ</v>
      </c>
    </row>
    <row r="5" spans="1:16" ht="17.25" customHeight="1">
      <c r="A5" s="586" t="s">
        <v>1136</v>
      </c>
      <c r="B5" s="586"/>
      <c r="C5" s="586"/>
      <c r="D5" s="586"/>
      <c r="E5" s="586"/>
      <c r="F5" s="586"/>
      <c r="G5" s="586"/>
      <c r="H5" s="586"/>
      <c r="I5" s="586"/>
      <c r="J5" s="586"/>
      <c r="K5" s="586"/>
      <c r="L5" s="586"/>
      <c r="M5" s="586"/>
      <c r="N5" s="586"/>
      <c r="O5" s="586"/>
    </row>
    <row r="6" spans="1:16" ht="17.25" customHeight="1">
      <c r="A6" s="586"/>
      <c r="B6" s="586"/>
      <c r="C6" s="586"/>
      <c r="D6" s="586"/>
      <c r="E6" s="586"/>
      <c r="F6" s="586"/>
      <c r="G6" s="586"/>
      <c r="H6" s="586"/>
      <c r="I6" s="586"/>
      <c r="J6" s="586"/>
      <c r="K6" s="586"/>
      <c r="L6" s="586"/>
      <c r="M6" s="586"/>
      <c r="N6" s="586"/>
      <c r="O6" s="586"/>
    </row>
    <row r="28" spans="9:9" ht="17.25" customHeight="1">
      <c r="I28" s="99"/>
    </row>
    <row r="36" spans="1:17" ht="17.25" customHeight="1">
      <c r="F36" s="587" t="s">
        <v>1137</v>
      </c>
      <c r="G36" s="587"/>
      <c r="H36" s="587"/>
      <c r="I36" s="587"/>
      <c r="J36" s="587"/>
    </row>
    <row r="37" spans="1:17" ht="17.25" customHeight="1">
      <c r="F37" s="587"/>
      <c r="G37" s="587"/>
      <c r="H37" s="587"/>
      <c r="I37" s="587"/>
      <c r="J37" s="587"/>
    </row>
    <row r="42" spans="1:17" ht="17.25" customHeight="1">
      <c r="A42" s="551"/>
      <c r="B42" s="551"/>
      <c r="C42" s="551"/>
      <c r="D42" s="551"/>
      <c r="E42" s="551"/>
      <c r="F42" s="551"/>
      <c r="G42" s="551"/>
      <c r="H42" s="551"/>
      <c r="I42" s="551"/>
      <c r="J42" s="551"/>
      <c r="K42" s="551"/>
      <c r="L42" s="551"/>
      <c r="M42" s="551"/>
      <c r="N42" s="551"/>
      <c r="O42" s="551"/>
      <c r="P42" s="551"/>
      <c r="Q42" s="551"/>
    </row>
    <row r="43" spans="1:17" ht="17.25" customHeight="1">
      <c r="A43" s="551"/>
      <c r="B43" s="551"/>
      <c r="C43" s="551"/>
      <c r="D43" s="551"/>
      <c r="E43" s="588" t="s">
        <v>510</v>
      </c>
      <c r="F43" s="588"/>
      <c r="G43" s="588"/>
      <c r="H43" s="588"/>
      <c r="I43" s="588"/>
      <c r="J43" s="588"/>
      <c r="K43" s="588"/>
      <c r="L43" s="551"/>
      <c r="M43" s="551"/>
      <c r="N43" s="551"/>
      <c r="O43" s="551"/>
      <c r="P43" s="551"/>
      <c r="Q43" s="551"/>
    </row>
    <row r="44" spans="1:17" ht="17.25" customHeight="1">
      <c r="A44" s="551"/>
      <c r="B44" s="551"/>
      <c r="C44" s="551"/>
      <c r="D44" s="551"/>
      <c r="E44" s="588"/>
      <c r="F44" s="588"/>
      <c r="G44" s="588"/>
      <c r="H44" s="588"/>
      <c r="I44" s="588"/>
      <c r="J44" s="588"/>
      <c r="K44" s="588"/>
      <c r="L44" s="551"/>
      <c r="M44" s="551"/>
      <c r="N44" s="551"/>
      <c r="O44" s="551"/>
      <c r="P44" s="551"/>
      <c r="Q44" s="551"/>
    </row>
  </sheetData>
  <mergeCells count="3">
    <mergeCell ref="A5:O6"/>
    <mergeCell ref="F36:J37"/>
    <mergeCell ref="E43:K4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BC42"/>
  <sheetViews>
    <sheetView view="pageBreakPreview" zoomScaleNormal="75" zoomScaleSheetLayoutView="100" workbookViewId="0">
      <selection activeCell="BB1" sqref="BB1"/>
    </sheetView>
  </sheetViews>
  <sheetFormatPr defaultColWidth="9" defaultRowHeight="12.75" customHeight="1"/>
  <cols>
    <col min="1" max="53" width="2.44140625" style="252" customWidth="1"/>
    <col min="54" max="16384" width="9" style="252"/>
  </cols>
  <sheetData>
    <row r="1" spans="1:55" ht="12.75" customHeight="1">
      <c r="BA1" s="246" t="s">
        <v>530</v>
      </c>
      <c r="BB1" s="567" t="str">
        <f>HYPERLINK("#'リンク一覧'!A1", "リンク一覧へ")</f>
        <v>リンク一覧へ</v>
      </c>
      <c r="BC1" s="138"/>
    </row>
    <row r="2" spans="1:55" ht="12.75" customHeight="1">
      <c r="A2" s="1519" t="s">
        <v>196</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c r="Y2" s="1519"/>
      <c r="Z2" s="1519"/>
    </row>
    <row r="3" spans="1:55" ht="12.75" customHeight="1">
      <c r="A3" s="1519"/>
      <c r="B3" s="1519"/>
      <c r="C3" s="1519"/>
      <c r="D3" s="1519"/>
      <c r="E3" s="1519"/>
      <c r="F3" s="1519"/>
      <c r="G3" s="1519"/>
      <c r="H3" s="1519"/>
      <c r="I3" s="1519"/>
      <c r="J3" s="1519"/>
      <c r="K3" s="1519"/>
      <c r="L3" s="1519"/>
      <c r="M3" s="1519"/>
      <c r="N3" s="1519"/>
      <c r="O3" s="1519"/>
      <c r="P3" s="1519"/>
      <c r="Q3" s="1519"/>
      <c r="R3" s="1519"/>
      <c r="S3" s="1519"/>
      <c r="T3" s="1519"/>
      <c r="U3" s="1519"/>
      <c r="V3" s="1519"/>
      <c r="W3" s="1519"/>
      <c r="X3" s="1519"/>
      <c r="Y3" s="1519"/>
      <c r="Z3" s="1519"/>
    </row>
    <row r="4" spans="1:55" ht="12.75" customHeight="1">
      <c r="U4" s="1518" t="s">
        <v>197</v>
      </c>
      <c r="V4" s="1518"/>
      <c r="W4" s="1518"/>
      <c r="X4" s="1518"/>
      <c r="Y4" s="1518"/>
      <c r="Z4" s="1518"/>
      <c r="AC4" s="247"/>
      <c r="AD4" s="247"/>
      <c r="AE4" s="247"/>
      <c r="AF4" s="247"/>
      <c r="AG4" s="247"/>
      <c r="AH4" s="247"/>
      <c r="AY4" s="247"/>
      <c r="AZ4" s="247"/>
      <c r="BA4" s="247"/>
    </row>
    <row r="5" spans="1:55" ht="12.75" customHeight="1">
      <c r="A5" s="1461" t="s">
        <v>65</v>
      </c>
      <c r="B5" s="1458"/>
      <c r="C5" s="1458"/>
      <c r="D5" s="1459"/>
      <c r="E5" s="1520"/>
      <c r="F5" s="1521"/>
      <c r="G5" s="1521"/>
      <c r="H5" s="1521"/>
      <c r="I5" s="1521"/>
      <c r="J5" s="1521"/>
      <c r="K5" s="1521"/>
      <c r="L5" s="1521"/>
      <c r="M5" s="1521"/>
      <c r="N5" s="1521"/>
      <c r="O5" s="1521"/>
      <c r="P5" s="1521"/>
      <c r="Q5" s="1521"/>
      <c r="R5" s="1521"/>
      <c r="S5" s="1521"/>
      <c r="T5" s="1521"/>
      <c r="U5" s="1521"/>
      <c r="V5" s="1521"/>
      <c r="W5" s="1521"/>
      <c r="X5" s="1521"/>
      <c r="Y5" s="1521"/>
      <c r="Z5" s="1522"/>
      <c r="AB5" s="1468" t="s">
        <v>198</v>
      </c>
      <c r="AC5" s="1469"/>
      <c r="AD5" s="1469"/>
      <c r="AE5" s="1469"/>
      <c r="AF5" s="1469"/>
      <c r="AG5" s="1470"/>
      <c r="AH5" s="1467"/>
      <c r="AI5" s="1447"/>
      <c r="AJ5" s="1447"/>
      <c r="AK5" s="1447"/>
      <c r="AL5" s="1447"/>
      <c r="AM5" s="1447"/>
      <c r="AN5" s="1447"/>
      <c r="AO5" s="1447"/>
      <c r="AP5" s="1447"/>
      <c r="AQ5" s="1447"/>
      <c r="AR5" s="1447"/>
      <c r="AS5" s="1463"/>
      <c r="AT5" s="1450"/>
      <c r="AU5" s="1448"/>
      <c r="AV5" s="1448"/>
      <c r="AW5" s="1448"/>
      <c r="AX5" s="1448"/>
      <c r="AY5" s="1448"/>
      <c r="AZ5" s="1448"/>
      <c r="BA5" s="1449"/>
    </row>
    <row r="6" spans="1:55" ht="12.75" customHeight="1">
      <c r="A6" s="1461" t="s">
        <v>199</v>
      </c>
      <c r="B6" s="1458"/>
      <c r="C6" s="1458"/>
      <c r="D6" s="1459"/>
      <c r="E6" s="1520"/>
      <c r="F6" s="1521"/>
      <c r="G6" s="1521"/>
      <c r="H6" s="1521"/>
      <c r="I6" s="1521"/>
      <c r="J6" s="1521"/>
      <c r="K6" s="1521"/>
      <c r="L6" s="1521"/>
      <c r="M6" s="1521"/>
      <c r="N6" s="1521"/>
      <c r="O6" s="1521"/>
      <c r="P6" s="1521"/>
      <c r="Q6" s="1521"/>
      <c r="R6" s="1521"/>
      <c r="S6" s="1521"/>
      <c r="T6" s="1521"/>
      <c r="U6" s="1521"/>
      <c r="V6" s="1521"/>
      <c r="W6" s="1521"/>
      <c r="X6" s="1521"/>
      <c r="Y6" s="1521"/>
      <c r="Z6" s="1522"/>
      <c r="AB6" s="1468" t="s">
        <v>720</v>
      </c>
      <c r="AC6" s="1469"/>
      <c r="AD6" s="1469"/>
      <c r="AE6" s="1469"/>
      <c r="AF6" s="1469"/>
      <c r="AG6" s="1470"/>
      <c r="AH6" s="1467"/>
      <c r="AI6" s="1447"/>
      <c r="AJ6" s="1447"/>
      <c r="AK6" s="1447"/>
      <c r="AL6" s="1447"/>
      <c r="AM6" s="1447"/>
      <c r="AN6" s="1447"/>
      <c r="AO6" s="1447"/>
      <c r="AP6" s="1447"/>
      <c r="AQ6" s="1447"/>
      <c r="AR6" s="1447"/>
      <c r="AS6" s="1463"/>
      <c r="AT6" s="1450"/>
      <c r="AU6" s="1448"/>
      <c r="AV6" s="1448"/>
      <c r="AW6" s="1448"/>
      <c r="AX6" s="1448"/>
      <c r="AY6" s="1448"/>
      <c r="AZ6" s="1448"/>
      <c r="BA6" s="1449"/>
    </row>
    <row r="7" spans="1:55" ht="12.75" customHeight="1">
      <c r="A7" s="1461" t="s">
        <v>200</v>
      </c>
      <c r="B7" s="1458"/>
      <c r="C7" s="1458"/>
      <c r="D7" s="1459"/>
      <c r="E7" s="1520"/>
      <c r="F7" s="1521"/>
      <c r="G7" s="1521"/>
      <c r="H7" s="1521"/>
      <c r="I7" s="1521"/>
      <c r="J7" s="1521"/>
      <c r="K7" s="1521"/>
      <c r="L7" s="1521"/>
      <c r="M7" s="1521"/>
      <c r="N7" s="1521"/>
      <c r="O7" s="1521"/>
      <c r="P7" s="1521"/>
      <c r="Q7" s="1521"/>
      <c r="R7" s="1521"/>
      <c r="S7" s="1521"/>
      <c r="T7" s="1521"/>
      <c r="U7" s="1521"/>
      <c r="V7" s="1521"/>
      <c r="W7" s="1521"/>
      <c r="X7" s="1521"/>
      <c r="Y7" s="1521"/>
      <c r="Z7" s="1522"/>
      <c r="AB7" s="1468" t="s">
        <v>201</v>
      </c>
      <c r="AC7" s="1469"/>
      <c r="AD7" s="1469"/>
      <c r="AE7" s="1469"/>
      <c r="AF7" s="1469"/>
      <c r="AG7" s="1470"/>
      <c r="AH7" s="1467"/>
      <c r="AI7" s="1447"/>
      <c r="AJ7" s="1447"/>
      <c r="AK7" s="1447"/>
      <c r="AL7" s="1447"/>
      <c r="AM7" s="1447"/>
      <c r="AN7" s="1447"/>
      <c r="AO7" s="1447"/>
      <c r="AP7" s="1447"/>
      <c r="AQ7" s="1447"/>
      <c r="AR7" s="1447"/>
      <c r="AS7" s="1463"/>
      <c r="AT7" s="1450"/>
      <c r="AU7" s="1448"/>
      <c r="AV7" s="1448"/>
      <c r="AW7" s="1448"/>
      <c r="AX7" s="1448"/>
      <c r="AY7" s="1448"/>
      <c r="AZ7" s="1448"/>
      <c r="BA7" s="1449"/>
    </row>
    <row r="8" spans="1:55" ht="12.75" customHeight="1">
      <c r="A8" s="1489" t="s">
        <v>202</v>
      </c>
      <c r="B8" s="1490"/>
      <c r="C8" s="1490"/>
      <c r="D8" s="1503"/>
      <c r="E8" s="1489" t="s">
        <v>203</v>
      </c>
      <c r="F8" s="1490"/>
      <c r="G8" s="1517"/>
      <c r="H8" s="1517"/>
      <c r="I8" s="1517"/>
      <c r="J8" s="1517"/>
      <c r="K8" s="1517"/>
      <c r="L8" s="1517"/>
      <c r="M8" s="1517"/>
      <c r="N8" s="1517"/>
      <c r="O8" s="1517"/>
      <c r="P8" s="1517"/>
      <c r="Q8" s="1517"/>
      <c r="R8" s="1517"/>
      <c r="S8" s="1493" t="s">
        <v>204</v>
      </c>
      <c r="T8" s="1493"/>
      <c r="U8" s="1493"/>
      <c r="V8" s="1493"/>
      <c r="W8" s="1496"/>
      <c r="X8" s="1496"/>
      <c r="Y8" s="1496"/>
      <c r="Z8" s="1497"/>
      <c r="AB8" s="1468" t="s">
        <v>721</v>
      </c>
      <c r="AC8" s="1469"/>
      <c r="AD8" s="1469"/>
      <c r="AE8" s="1469"/>
      <c r="AF8" s="1469"/>
      <c r="AG8" s="1470"/>
      <c r="AH8" s="1467"/>
      <c r="AI8" s="1447"/>
      <c r="AJ8" s="1447"/>
      <c r="AK8" s="1447"/>
      <c r="AL8" s="1447"/>
      <c r="AM8" s="1447"/>
      <c r="AN8" s="1447"/>
      <c r="AO8" s="1447"/>
      <c r="AP8" s="1447"/>
      <c r="AQ8" s="1447"/>
      <c r="AR8" s="1447"/>
      <c r="AS8" s="1463"/>
      <c r="AT8" s="1450"/>
      <c r="AU8" s="1448"/>
      <c r="AV8" s="1448"/>
      <c r="AW8" s="1448"/>
      <c r="AX8" s="1448"/>
      <c r="AY8" s="1448"/>
      <c r="AZ8" s="1448"/>
      <c r="BA8" s="1449"/>
    </row>
    <row r="9" spans="1:55" ht="12.75" customHeight="1">
      <c r="A9" s="1491"/>
      <c r="B9" s="1476"/>
      <c r="C9" s="1476"/>
      <c r="D9" s="1504"/>
      <c r="E9" s="1491" t="s">
        <v>205</v>
      </c>
      <c r="F9" s="1476"/>
      <c r="G9" s="1477"/>
      <c r="H9" s="1477"/>
      <c r="I9" s="1477"/>
      <c r="J9" s="1477"/>
      <c r="K9" s="1477"/>
      <c r="L9" s="1477"/>
      <c r="M9" s="1476" t="s">
        <v>710</v>
      </c>
      <c r="N9" s="1476"/>
      <c r="O9" s="1477"/>
      <c r="P9" s="1477"/>
      <c r="Q9" s="1477"/>
      <c r="R9" s="1477"/>
      <c r="S9" s="1478" t="s">
        <v>206</v>
      </c>
      <c r="T9" s="1478"/>
      <c r="U9" s="1478"/>
      <c r="V9" s="1478"/>
      <c r="W9" s="1477"/>
      <c r="X9" s="1477"/>
      <c r="Y9" s="1477"/>
      <c r="Z9" s="1479"/>
      <c r="AB9" s="1468"/>
      <c r="AC9" s="1469"/>
      <c r="AD9" s="1469"/>
      <c r="AE9" s="1469"/>
      <c r="AF9" s="1469"/>
      <c r="AG9" s="1470"/>
      <c r="AH9" s="1467"/>
      <c r="AI9" s="1447"/>
      <c r="AJ9" s="1447"/>
      <c r="AK9" s="1447"/>
      <c r="AL9" s="1447"/>
      <c r="AM9" s="1447"/>
      <c r="AN9" s="1447"/>
      <c r="AO9" s="1447"/>
      <c r="AP9" s="1447"/>
      <c r="AQ9" s="1447"/>
      <c r="AR9" s="1447"/>
      <c r="AS9" s="1463"/>
      <c r="AT9" s="1450"/>
      <c r="AU9" s="1448"/>
      <c r="AV9" s="1448"/>
      <c r="AW9" s="1448"/>
      <c r="AX9" s="1448"/>
      <c r="AY9" s="1448"/>
      <c r="AZ9" s="1448"/>
      <c r="BA9" s="1449"/>
    </row>
    <row r="10" spans="1:55" ht="12.75" customHeight="1">
      <c r="A10" s="1489" t="s">
        <v>70</v>
      </c>
      <c r="B10" s="1490"/>
      <c r="C10" s="1490"/>
      <c r="D10" s="1503"/>
      <c r="E10" s="1489" t="s">
        <v>207</v>
      </c>
      <c r="F10" s="1490"/>
      <c r="G10" s="1496"/>
      <c r="H10" s="1496"/>
      <c r="I10" s="1496"/>
      <c r="J10" s="1497"/>
      <c r="K10" s="1492" t="s">
        <v>208</v>
      </c>
      <c r="L10" s="1493"/>
      <c r="M10" s="1493"/>
      <c r="N10" s="1493"/>
      <c r="O10" s="1498"/>
      <c r="P10" s="1498"/>
      <c r="Q10" s="1498"/>
      <c r="R10" s="1498"/>
      <c r="S10" s="1498"/>
      <c r="T10" s="1498"/>
      <c r="U10" s="1498"/>
      <c r="V10" s="1498"/>
      <c r="W10" s="1498"/>
      <c r="X10" s="1498"/>
      <c r="Y10" s="1498"/>
      <c r="Z10" s="1499"/>
      <c r="AB10" s="1468"/>
      <c r="AC10" s="1469"/>
      <c r="AD10" s="1469"/>
      <c r="AE10" s="1469"/>
      <c r="AF10" s="1469"/>
      <c r="AG10" s="1470"/>
      <c r="AH10" s="1467"/>
      <c r="AI10" s="1447"/>
      <c r="AJ10" s="1447"/>
      <c r="AK10" s="1447"/>
      <c r="AL10" s="1447"/>
      <c r="AM10" s="1447"/>
      <c r="AN10" s="1447"/>
      <c r="AO10" s="1447"/>
      <c r="AP10" s="1447"/>
      <c r="AQ10" s="1447"/>
      <c r="AR10" s="1447"/>
      <c r="AS10" s="1463"/>
      <c r="AT10" s="1450"/>
      <c r="AU10" s="1448"/>
      <c r="AV10" s="1448"/>
      <c r="AW10" s="1448"/>
      <c r="AX10" s="1448"/>
      <c r="AY10" s="1448"/>
      <c r="AZ10" s="1448"/>
      <c r="BA10" s="1449"/>
    </row>
    <row r="11" spans="1:55" ht="12.75" customHeight="1">
      <c r="A11" s="1491"/>
      <c r="B11" s="1476"/>
      <c r="C11" s="1476"/>
      <c r="D11" s="1504"/>
      <c r="E11" s="1491"/>
      <c r="F11" s="1476"/>
      <c r="G11" s="1477"/>
      <c r="H11" s="1477"/>
      <c r="I11" s="1477"/>
      <c r="J11" s="1479"/>
      <c r="K11" s="1494"/>
      <c r="L11" s="1495"/>
      <c r="M11" s="1495"/>
      <c r="N11" s="1495"/>
      <c r="O11" s="1476" t="s">
        <v>710</v>
      </c>
      <c r="P11" s="1476"/>
      <c r="Q11" s="1477"/>
      <c r="R11" s="1477"/>
      <c r="S11" s="1477"/>
      <c r="T11" s="1477"/>
      <c r="U11" s="1476" t="s">
        <v>207</v>
      </c>
      <c r="V11" s="1476"/>
      <c r="W11" s="1477"/>
      <c r="X11" s="1477"/>
      <c r="Y11" s="1477"/>
      <c r="Z11" s="1479"/>
      <c r="AB11" s="1468"/>
      <c r="AC11" s="1469"/>
      <c r="AD11" s="1469"/>
      <c r="AE11" s="1469"/>
      <c r="AF11" s="1469"/>
      <c r="AG11" s="1470"/>
      <c r="AH11" s="1467"/>
      <c r="AI11" s="1447"/>
      <c r="AJ11" s="1447"/>
      <c r="AK11" s="1447"/>
      <c r="AL11" s="1447"/>
      <c r="AM11" s="1447"/>
      <c r="AN11" s="1447"/>
      <c r="AO11" s="1447"/>
      <c r="AP11" s="1447"/>
      <c r="AQ11" s="1447"/>
      <c r="AR11" s="1447"/>
      <c r="AS11" s="1463"/>
      <c r="AT11" s="1450"/>
      <c r="AU11" s="1448"/>
      <c r="AV11" s="1448"/>
      <c r="AW11" s="1448"/>
      <c r="AX11" s="1448"/>
      <c r="AY11" s="1448"/>
      <c r="AZ11" s="1448"/>
      <c r="BA11" s="1449"/>
    </row>
    <row r="12" spans="1:55" ht="12.75" customHeight="1">
      <c r="A12" s="1489" t="s">
        <v>69</v>
      </c>
      <c r="B12" s="1490"/>
      <c r="C12" s="1490"/>
      <c r="D12" s="1503"/>
      <c r="E12" s="1489" t="s">
        <v>207</v>
      </c>
      <c r="F12" s="1490"/>
      <c r="G12" s="1496"/>
      <c r="H12" s="1496"/>
      <c r="I12" s="1496"/>
      <c r="J12" s="1497"/>
      <c r="K12" s="1492" t="s">
        <v>209</v>
      </c>
      <c r="L12" s="1493"/>
      <c r="M12" s="1493"/>
      <c r="N12" s="1493"/>
      <c r="O12" s="1498"/>
      <c r="P12" s="1498"/>
      <c r="Q12" s="1498"/>
      <c r="R12" s="1498"/>
      <c r="S12" s="1498"/>
      <c r="T12" s="1498"/>
      <c r="U12" s="1498"/>
      <c r="V12" s="1498"/>
      <c r="W12" s="1498"/>
      <c r="X12" s="1498"/>
      <c r="Y12" s="1498"/>
      <c r="Z12" s="1499"/>
      <c r="AB12" s="1468"/>
      <c r="AC12" s="1469"/>
      <c r="AD12" s="1469"/>
      <c r="AE12" s="1469"/>
      <c r="AF12" s="1469"/>
      <c r="AG12" s="1470"/>
      <c r="AH12" s="1467"/>
      <c r="AI12" s="1447"/>
      <c r="AJ12" s="1447"/>
      <c r="AK12" s="1447"/>
      <c r="AL12" s="1447"/>
      <c r="AM12" s="1447"/>
      <c r="AN12" s="1447"/>
      <c r="AO12" s="1447"/>
      <c r="AP12" s="1447"/>
      <c r="AQ12" s="1447"/>
      <c r="AR12" s="1447"/>
      <c r="AS12" s="1463"/>
      <c r="AT12" s="1450"/>
      <c r="AU12" s="1448"/>
      <c r="AV12" s="1448"/>
      <c r="AW12" s="1448"/>
      <c r="AX12" s="1448"/>
      <c r="AY12" s="1448"/>
      <c r="AZ12" s="1448"/>
      <c r="BA12" s="1449"/>
    </row>
    <row r="13" spans="1:55" ht="12.75" customHeight="1">
      <c r="A13" s="1491"/>
      <c r="B13" s="1476"/>
      <c r="C13" s="1476"/>
      <c r="D13" s="1504"/>
      <c r="E13" s="1491"/>
      <c r="F13" s="1476"/>
      <c r="G13" s="1477"/>
      <c r="H13" s="1477"/>
      <c r="I13" s="1477"/>
      <c r="J13" s="1479"/>
      <c r="K13" s="1494"/>
      <c r="L13" s="1495"/>
      <c r="M13" s="1495"/>
      <c r="N13" s="1495"/>
      <c r="O13" s="1476" t="s">
        <v>710</v>
      </c>
      <c r="P13" s="1476"/>
      <c r="Q13" s="1477"/>
      <c r="R13" s="1477"/>
      <c r="S13" s="1477"/>
      <c r="T13" s="1477"/>
      <c r="U13" s="1476" t="s">
        <v>207</v>
      </c>
      <c r="V13" s="1476"/>
      <c r="W13" s="1477"/>
      <c r="X13" s="1477"/>
      <c r="Y13" s="1477"/>
      <c r="Z13" s="1479"/>
      <c r="AB13" s="1468"/>
      <c r="AC13" s="1469"/>
      <c r="AD13" s="1469"/>
      <c r="AE13" s="1469"/>
      <c r="AF13" s="1469"/>
      <c r="AG13" s="1470"/>
      <c r="AH13" s="1467"/>
      <c r="AI13" s="1447"/>
      <c r="AJ13" s="1447"/>
      <c r="AK13" s="1447"/>
      <c r="AL13" s="1447"/>
      <c r="AM13" s="1447"/>
      <c r="AN13" s="1447"/>
      <c r="AO13" s="1447"/>
      <c r="AP13" s="1447"/>
      <c r="AQ13" s="1447"/>
      <c r="AR13" s="1447"/>
      <c r="AS13" s="1463"/>
      <c r="AT13" s="1450"/>
      <c r="AU13" s="1448"/>
      <c r="AV13" s="1448"/>
      <c r="AW13" s="1448"/>
      <c r="AX13" s="1448"/>
      <c r="AY13" s="1448"/>
      <c r="AZ13" s="1448"/>
      <c r="BA13" s="1449"/>
    </row>
    <row r="14" spans="1:55" ht="12.75" customHeight="1">
      <c r="A14" s="1461" t="s">
        <v>260</v>
      </c>
      <c r="B14" s="1458"/>
      <c r="C14" s="1458"/>
      <c r="D14" s="1459"/>
      <c r="E14" s="1473"/>
      <c r="F14" s="1474"/>
      <c r="G14" s="1474"/>
      <c r="H14" s="1474"/>
      <c r="I14" s="1474"/>
      <c r="J14" s="1474"/>
      <c r="K14" s="1474"/>
      <c r="L14" s="1474"/>
      <c r="M14" s="1475"/>
      <c r="N14" s="1480" t="s">
        <v>261</v>
      </c>
      <c r="O14" s="1481"/>
      <c r="P14" s="1481"/>
      <c r="Q14" s="1485"/>
      <c r="R14" s="1473"/>
      <c r="S14" s="1474"/>
      <c r="T14" s="1474"/>
      <c r="U14" s="1474"/>
      <c r="V14" s="1474"/>
      <c r="W14" s="1474"/>
      <c r="X14" s="1474"/>
      <c r="Y14" s="1474"/>
      <c r="Z14" s="1475"/>
      <c r="AB14" s="1464" t="s">
        <v>210</v>
      </c>
      <c r="AC14" s="1464"/>
      <c r="AD14" s="1464"/>
      <c r="AE14" s="1464"/>
      <c r="AF14" s="1464"/>
      <c r="AG14" s="1464"/>
      <c r="AH14" s="1464"/>
      <c r="AI14" s="1464"/>
      <c r="AJ14" s="1464"/>
      <c r="AK14" s="1464"/>
      <c r="AL14" s="1464"/>
      <c r="AM14" s="1464"/>
      <c r="AN14" s="1464"/>
      <c r="AO14" s="1464"/>
      <c r="AP14" s="1464"/>
      <c r="AQ14" s="1464"/>
      <c r="AR14" s="1464"/>
      <c r="AS14" s="1464"/>
      <c r="AT14" s="1464"/>
      <c r="AU14" s="1464"/>
      <c r="AV14" s="1464"/>
      <c r="AW14" s="1464"/>
      <c r="AX14" s="1464"/>
      <c r="AY14" s="1464"/>
      <c r="AZ14" s="1464"/>
      <c r="BA14" s="1464"/>
    </row>
    <row r="15" spans="1:55" ht="12.75" customHeight="1">
      <c r="A15" s="1461" t="s">
        <v>254</v>
      </c>
      <c r="B15" s="1458"/>
      <c r="C15" s="1458"/>
      <c r="D15" s="1459"/>
      <c r="E15" s="1484" t="s">
        <v>713</v>
      </c>
      <c r="F15" s="1482"/>
      <c r="G15" s="1482"/>
      <c r="H15" s="1482"/>
      <c r="I15" s="254" t="s">
        <v>712</v>
      </c>
      <c r="J15" s="1482" t="s">
        <v>713</v>
      </c>
      <c r="K15" s="1482"/>
      <c r="L15" s="1482"/>
      <c r="M15" s="1483"/>
      <c r="N15" s="1486" t="s">
        <v>255</v>
      </c>
      <c r="O15" s="1487"/>
      <c r="P15" s="1487"/>
      <c r="Q15" s="1488"/>
      <c r="R15" s="1484" t="s">
        <v>713</v>
      </c>
      <c r="S15" s="1482"/>
      <c r="T15" s="1482"/>
      <c r="U15" s="1482"/>
      <c r="V15" s="254" t="s">
        <v>712</v>
      </c>
      <c r="W15" s="1482" t="s">
        <v>713</v>
      </c>
      <c r="X15" s="1482"/>
      <c r="Y15" s="1482"/>
      <c r="Z15" s="1483"/>
      <c r="AB15" s="1452" t="s">
        <v>720</v>
      </c>
      <c r="AC15" s="1453"/>
      <c r="AD15" s="1453"/>
      <c r="AE15" s="1453"/>
      <c r="AF15" s="1453"/>
      <c r="AG15" s="1454"/>
      <c r="AH15" s="1455"/>
      <c r="AI15" s="1456"/>
      <c r="AJ15" s="1456"/>
      <c r="AK15" s="1456"/>
      <c r="AL15" s="1456"/>
      <c r="AM15" s="1456"/>
      <c r="AN15" s="1456"/>
      <c r="AO15" s="1456"/>
      <c r="AP15" s="1456"/>
      <c r="AQ15" s="1456"/>
      <c r="AR15" s="1456"/>
      <c r="AS15" s="1456"/>
      <c r="AT15" s="1456"/>
      <c r="AU15" s="1456"/>
      <c r="AV15" s="1456"/>
      <c r="AW15" s="1456"/>
      <c r="AX15" s="1456"/>
      <c r="AY15" s="1456"/>
      <c r="AZ15" s="1456"/>
      <c r="BA15" s="1457"/>
    </row>
    <row r="16" spans="1:55" ht="12.75" customHeight="1">
      <c r="A16" s="1461" t="s">
        <v>5</v>
      </c>
      <c r="B16" s="1458"/>
      <c r="C16" s="1458"/>
      <c r="D16" s="1459"/>
      <c r="E16" s="1514" t="s">
        <v>711</v>
      </c>
      <c r="F16" s="1515"/>
      <c r="G16" s="1515"/>
      <c r="H16" s="1515"/>
      <c r="I16" s="1515"/>
      <c r="J16" s="1515"/>
      <c r="K16" s="1515"/>
      <c r="L16" s="1515"/>
      <c r="M16" s="1516"/>
      <c r="N16" s="1486" t="s">
        <v>6</v>
      </c>
      <c r="O16" s="1487"/>
      <c r="P16" s="1487"/>
      <c r="Q16" s="1488"/>
      <c r="R16" s="1514" t="s">
        <v>711</v>
      </c>
      <c r="S16" s="1515"/>
      <c r="T16" s="1515"/>
      <c r="U16" s="1515"/>
      <c r="V16" s="1515"/>
      <c r="W16" s="1515"/>
      <c r="X16" s="1515"/>
      <c r="Y16" s="1515"/>
      <c r="Z16" s="1516"/>
      <c r="AB16" s="1452" t="s">
        <v>214</v>
      </c>
      <c r="AC16" s="1453"/>
      <c r="AD16" s="1453"/>
      <c r="AE16" s="1453"/>
      <c r="AF16" s="1453"/>
      <c r="AG16" s="1454"/>
      <c r="AH16" s="1455"/>
      <c r="AI16" s="1456"/>
      <c r="AJ16" s="1456"/>
      <c r="AK16" s="1456"/>
      <c r="AL16" s="1456"/>
      <c r="AM16" s="1456"/>
      <c r="AN16" s="1456"/>
      <c r="AO16" s="1456"/>
      <c r="AP16" s="1456"/>
      <c r="AQ16" s="1456"/>
      <c r="AR16" s="1456"/>
      <c r="AS16" s="1456"/>
      <c r="AT16" s="1456"/>
      <c r="AU16" s="1456"/>
      <c r="AV16" s="1456"/>
      <c r="AW16" s="1456"/>
      <c r="AX16" s="1456"/>
      <c r="AY16" s="1456"/>
      <c r="AZ16" s="1456"/>
      <c r="BA16" s="1457"/>
    </row>
    <row r="17" spans="1:53" ht="12.75" customHeight="1">
      <c r="A17" s="1461" t="s">
        <v>211</v>
      </c>
      <c r="B17" s="1458"/>
      <c r="C17" s="1458"/>
      <c r="D17" s="1459"/>
      <c r="E17" s="1514" t="s">
        <v>711</v>
      </c>
      <c r="F17" s="1515"/>
      <c r="G17" s="1515"/>
      <c r="H17" s="1515"/>
      <c r="I17" s="1515"/>
      <c r="J17" s="1515"/>
      <c r="K17" s="1515"/>
      <c r="L17" s="1515"/>
      <c r="M17" s="1516"/>
      <c r="N17" s="1486"/>
      <c r="O17" s="1487"/>
      <c r="P17" s="1487"/>
      <c r="Q17" s="1488"/>
      <c r="R17" s="251"/>
      <c r="S17" s="248"/>
      <c r="T17" s="248"/>
      <c r="U17" s="248"/>
      <c r="V17" s="248"/>
      <c r="W17" s="248"/>
      <c r="X17" s="248"/>
      <c r="Y17" s="248"/>
      <c r="Z17" s="249"/>
      <c r="AB17" s="1452" t="s">
        <v>215</v>
      </c>
      <c r="AC17" s="1453"/>
      <c r="AD17" s="1453"/>
      <c r="AE17" s="1453"/>
      <c r="AF17" s="1453"/>
      <c r="AG17" s="1454"/>
      <c r="AH17" s="1455"/>
      <c r="AI17" s="1456"/>
      <c r="AJ17" s="1456"/>
      <c r="AK17" s="1456"/>
      <c r="AL17" s="1456"/>
      <c r="AM17" s="1456"/>
      <c r="AN17" s="1456"/>
      <c r="AO17" s="1456"/>
      <c r="AP17" s="1456"/>
      <c r="AQ17" s="1456"/>
      <c r="AR17" s="1456"/>
      <c r="AS17" s="1456"/>
      <c r="AT17" s="1456"/>
      <c r="AU17" s="1456"/>
      <c r="AV17" s="1456"/>
      <c r="AW17" s="1456"/>
      <c r="AX17" s="1456"/>
      <c r="AY17" s="1456"/>
      <c r="AZ17" s="1456"/>
      <c r="BA17" s="1457"/>
    </row>
    <row r="18" spans="1:53" ht="12.75" customHeight="1">
      <c r="A18" s="1461" t="s">
        <v>212</v>
      </c>
      <c r="B18" s="1458"/>
      <c r="C18" s="1458"/>
      <c r="D18" s="1459"/>
      <c r="E18" s="1514" t="s">
        <v>711</v>
      </c>
      <c r="F18" s="1515"/>
      <c r="G18" s="1515"/>
      <c r="H18" s="1515"/>
      <c r="I18" s="1515"/>
      <c r="J18" s="1515"/>
      <c r="K18" s="1515"/>
      <c r="L18" s="1515"/>
      <c r="M18" s="1516"/>
      <c r="N18" s="1502" t="s">
        <v>213</v>
      </c>
      <c r="O18" s="1500"/>
      <c r="P18" s="1500"/>
      <c r="Q18" s="1501"/>
      <c r="R18" s="1514" t="s">
        <v>711</v>
      </c>
      <c r="S18" s="1515"/>
      <c r="T18" s="1515"/>
      <c r="U18" s="1515"/>
      <c r="V18" s="1515"/>
      <c r="W18" s="1515"/>
      <c r="X18" s="1515"/>
      <c r="Y18" s="1515"/>
      <c r="Z18" s="1516"/>
      <c r="AB18" s="1452" t="s">
        <v>217</v>
      </c>
      <c r="AC18" s="1453"/>
      <c r="AD18" s="1453"/>
      <c r="AE18" s="1453"/>
      <c r="AF18" s="1453"/>
      <c r="AG18" s="1454"/>
      <c r="AH18" s="1455"/>
      <c r="AI18" s="1456"/>
      <c r="AJ18" s="1456"/>
      <c r="AK18" s="1456"/>
      <c r="AL18" s="1456"/>
      <c r="AM18" s="1456"/>
      <c r="AN18" s="1456"/>
      <c r="AO18" s="1456"/>
      <c r="AP18" s="1456"/>
      <c r="AQ18" s="1456"/>
      <c r="AR18" s="1456"/>
      <c r="AS18" s="1456"/>
      <c r="AT18" s="1456"/>
      <c r="AU18" s="1456"/>
      <c r="AV18" s="1456"/>
      <c r="AW18" s="1456"/>
      <c r="AX18" s="1456"/>
      <c r="AY18" s="1456"/>
      <c r="AZ18" s="1456"/>
      <c r="BA18" s="1457"/>
    </row>
    <row r="19" spans="1:53" ht="12.75" customHeight="1">
      <c r="A19" s="1489" t="s">
        <v>216</v>
      </c>
      <c r="B19" s="1490"/>
      <c r="C19" s="1490"/>
      <c r="D19" s="1503"/>
      <c r="E19" s="1480" t="s">
        <v>7</v>
      </c>
      <c r="F19" s="1481"/>
      <c r="G19" s="1481"/>
      <c r="H19" s="1481"/>
      <c r="I19" s="1481"/>
      <c r="J19" s="1481"/>
      <c r="K19" s="1481"/>
      <c r="L19" s="1481"/>
      <c r="M19" s="1481"/>
      <c r="N19" s="1456" t="s">
        <v>714</v>
      </c>
      <c r="O19" s="1456"/>
      <c r="P19" s="1456"/>
      <c r="Q19" s="1456"/>
      <c r="R19" s="1456"/>
      <c r="S19" s="1456"/>
      <c r="T19" s="1456"/>
      <c r="U19" s="1456"/>
      <c r="V19" s="1456"/>
      <c r="W19" s="1456"/>
      <c r="X19" s="1456"/>
      <c r="Y19" s="1456"/>
      <c r="Z19" s="1457"/>
      <c r="AB19" s="1452" t="s">
        <v>218</v>
      </c>
      <c r="AC19" s="1453"/>
      <c r="AD19" s="1453"/>
      <c r="AE19" s="1453"/>
      <c r="AF19" s="1453"/>
      <c r="AG19" s="1454"/>
      <c r="AH19" s="1455"/>
      <c r="AI19" s="1456"/>
      <c r="AJ19" s="1456"/>
      <c r="AK19" s="1456"/>
      <c r="AL19" s="1456"/>
      <c r="AM19" s="1456"/>
      <c r="AN19" s="1456"/>
      <c r="AO19" s="1456"/>
      <c r="AP19" s="1456"/>
      <c r="AQ19" s="1456"/>
      <c r="AR19" s="1456"/>
      <c r="AS19" s="1456"/>
      <c r="AT19" s="1456"/>
      <c r="AU19" s="1456"/>
      <c r="AV19" s="1456"/>
      <c r="AW19" s="1456"/>
      <c r="AX19" s="1456"/>
      <c r="AY19" s="1456"/>
      <c r="AZ19" s="1456"/>
      <c r="BA19" s="1457"/>
    </row>
    <row r="20" spans="1:53" ht="12.75" customHeight="1">
      <c r="A20" s="1505"/>
      <c r="B20" s="1506"/>
      <c r="C20" s="1506"/>
      <c r="D20" s="1507"/>
      <c r="E20" s="1480" t="s">
        <v>8</v>
      </c>
      <c r="F20" s="1481"/>
      <c r="G20" s="1481"/>
      <c r="H20" s="1481"/>
      <c r="I20" s="1481"/>
      <c r="J20" s="1481"/>
      <c r="K20" s="1481"/>
      <c r="L20" s="1481"/>
      <c r="M20" s="1481"/>
      <c r="N20" s="1456" t="s">
        <v>715</v>
      </c>
      <c r="O20" s="1456"/>
      <c r="P20" s="1456"/>
      <c r="Q20" s="1456"/>
      <c r="R20" s="1456"/>
      <c r="S20" s="1456"/>
      <c r="T20" s="1456"/>
      <c r="U20" s="1456"/>
      <c r="V20" s="1456"/>
      <c r="W20" s="1456"/>
      <c r="X20" s="1456"/>
      <c r="Y20" s="1456"/>
      <c r="Z20" s="1457"/>
      <c r="AB20" s="1452"/>
      <c r="AC20" s="1453"/>
      <c r="AD20" s="1453"/>
      <c r="AE20" s="1453"/>
      <c r="AF20" s="1453"/>
      <c r="AG20" s="1454"/>
      <c r="AH20" s="1455"/>
      <c r="AI20" s="1456"/>
      <c r="AJ20" s="1456"/>
      <c r="AK20" s="1456"/>
      <c r="AL20" s="1456"/>
      <c r="AM20" s="1456"/>
      <c r="AN20" s="1456"/>
      <c r="AO20" s="1456"/>
      <c r="AP20" s="1456"/>
      <c r="AQ20" s="1456"/>
      <c r="AR20" s="1456"/>
      <c r="AS20" s="1456"/>
      <c r="AT20" s="1456"/>
      <c r="AU20" s="1456"/>
      <c r="AV20" s="1456"/>
      <c r="AW20" s="1456"/>
      <c r="AX20" s="1456"/>
      <c r="AY20" s="1456"/>
      <c r="AZ20" s="1456"/>
      <c r="BA20" s="1457"/>
    </row>
    <row r="21" spans="1:53" ht="12.75" customHeight="1">
      <c r="A21" s="1491"/>
      <c r="B21" s="1476"/>
      <c r="C21" s="1476"/>
      <c r="D21" s="1504"/>
      <c r="E21" s="250"/>
      <c r="F21" s="250"/>
      <c r="G21" s="250"/>
      <c r="Z21" s="253"/>
      <c r="AB21" s="1452"/>
      <c r="AC21" s="1453"/>
      <c r="AD21" s="1453"/>
      <c r="AE21" s="1453"/>
      <c r="AF21" s="1453"/>
      <c r="AG21" s="1454"/>
      <c r="AH21" s="1455"/>
      <c r="AI21" s="1456"/>
      <c r="AJ21" s="1456"/>
      <c r="AK21" s="1456"/>
      <c r="AL21" s="1456"/>
      <c r="AM21" s="1456"/>
      <c r="AN21" s="1456"/>
      <c r="AO21" s="1456"/>
      <c r="AP21" s="1456"/>
      <c r="AQ21" s="1456"/>
      <c r="AR21" s="1456"/>
      <c r="AS21" s="1456"/>
      <c r="AT21" s="1456"/>
      <c r="AU21" s="1456"/>
      <c r="AV21" s="1456"/>
      <c r="AW21" s="1456"/>
      <c r="AX21" s="1456"/>
      <c r="AY21" s="1456"/>
      <c r="AZ21" s="1456"/>
      <c r="BA21" s="1457"/>
    </row>
    <row r="22" spans="1:53" ht="12.75" customHeight="1">
      <c r="A22" s="1489" t="s">
        <v>225</v>
      </c>
      <c r="B22" s="1490"/>
      <c r="C22" s="1490"/>
      <c r="D22" s="1503"/>
      <c r="E22" s="1502" t="s">
        <v>205</v>
      </c>
      <c r="F22" s="1500"/>
      <c r="G22" s="1500"/>
      <c r="H22" s="1501"/>
      <c r="I22" s="1500" t="s">
        <v>716</v>
      </c>
      <c r="J22" s="1500"/>
      <c r="K22" s="1500"/>
      <c r="L22" s="1500"/>
      <c r="M22" s="1500"/>
      <c r="N22" s="1500"/>
      <c r="O22" s="1500"/>
      <c r="P22" s="1500"/>
      <c r="Q22" s="1500"/>
      <c r="R22" s="1501"/>
      <c r="S22" s="1502" t="s">
        <v>689</v>
      </c>
      <c r="T22" s="1500"/>
      <c r="U22" s="1500"/>
      <c r="V22" s="1500"/>
      <c r="W22" s="1500"/>
      <c r="X22" s="1500"/>
      <c r="Y22" s="1500"/>
      <c r="Z22" s="1501"/>
      <c r="AB22" s="1452"/>
      <c r="AC22" s="1453"/>
      <c r="AD22" s="1453"/>
      <c r="AE22" s="1453"/>
      <c r="AF22" s="1453"/>
      <c r="AG22" s="1454"/>
      <c r="AH22" s="1455"/>
      <c r="AI22" s="1456"/>
      <c r="AJ22" s="1456"/>
      <c r="AK22" s="1456"/>
      <c r="AL22" s="1456"/>
      <c r="AM22" s="1456"/>
      <c r="AN22" s="1456"/>
      <c r="AO22" s="1456"/>
      <c r="AP22" s="1456"/>
      <c r="AQ22" s="1456"/>
      <c r="AR22" s="1456"/>
      <c r="AS22" s="1456"/>
      <c r="AT22" s="1456"/>
      <c r="AU22" s="1456"/>
      <c r="AV22" s="1456"/>
      <c r="AW22" s="1456"/>
      <c r="AX22" s="1456"/>
      <c r="AY22" s="1456"/>
      <c r="AZ22" s="1456"/>
      <c r="BA22" s="1457"/>
    </row>
    <row r="23" spans="1:53" ht="12.75" customHeight="1">
      <c r="A23" s="1505"/>
      <c r="B23" s="1506"/>
      <c r="C23" s="1506"/>
      <c r="D23" s="1507"/>
      <c r="E23" s="1461" t="s">
        <v>219</v>
      </c>
      <c r="F23" s="1458"/>
      <c r="G23" s="1458"/>
      <c r="H23" s="1459"/>
      <c r="I23" s="1456"/>
      <c r="J23" s="1456"/>
      <c r="K23" s="1456"/>
      <c r="L23" s="1456"/>
      <c r="M23" s="1456"/>
      <c r="N23" s="1456"/>
      <c r="O23" s="1456"/>
      <c r="P23" s="1456"/>
      <c r="Q23" s="1456"/>
      <c r="R23" s="1457"/>
      <c r="S23" s="1455"/>
      <c r="T23" s="1456"/>
      <c r="U23" s="1456"/>
      <c r="V23" s="1456"/>
      <c r="W23" s="1456"/>
      <c r="X23" s="1456"/>
      <c r="Y23" s="1456"/>
      <c r="Z23" s="1457"/>
      <c r="AB23" s="1452"/>
      <c r="AC23" s="1453"/>
      <c r="AD23" s="1453"/>
      <c r="AE23" s="1453"/>
      <c r="AF23" s="1453"/>
      <c r="AG23" s="1454"/>
      <c r="AH23" s="1455"/>
      <c r="AI23" s="1456"/>
      <c r="AJ23" s="1456"/>
      <c r="AK23" s="1456"/>
      <c r="AL23" s="1456"/>
      <c r="AM23" s="1456"/>
      <c r="AN23" s="1456"/>
      <c r="AO23" s="1456"/>
      <c r="AP23" s="1456"/>
      <c r="AQ23" s="1456"/>
      <c r="AR23" s="1456"/>
      <c r="AS23" s="1456"/>
      <c r="AT23" s="1456"/>
      <c r="AU23" s="1456"/>
      <c r="AV23" s="1456"/>
      <c r="AW23" s="1456"/>
      <c r="AX23" s="1456"/>
      <c r="AY23" s="1456"/>
      <c r="AZ23" s="1456"/>
      <c r="BA23" s="1457"/>
    </row>
    <row r="24" spans="1:53" ht="12.75" customHeight="1">
      <c r="A24" s="1505"/>
      <c r="B24" s="1506"/>
      <c r="C24" s="1506"/>
      <c r="D24" s="1507"/>
      <c r="E24" s="1461" t="s">
        <v>220</v>
      </c>
      <c r="F24" s="1458"/>
      <c r="G24" s="1458"/>
      <c r="H24" s="1459"/>
      <c r="I24" s="1456"/>
      <c r="J24" s="1456"/>
      <c r="K24" s="1456"/>
      <c r="L24" s="1456"/>
      <c r="M24" s="1456"/>
      <c r="N24" s="1456"/>
      <c r="O24" s="1456"/>
      <c r="P24" s="1456"/>
      <c r="Q24" s="1456"/>
      <c r="R24" s="1457"/>
      <c r="S24" s="1455"/>
      <c r="T24" s="1456"/>
      <c r="U24" s="1456"/>
      <c r="V24" s="1456"/>
      <c r="W24" s="1456"/>
      <c r="X24" s="1456"/>
      <c r="Y24" s="1456"/>
      <c r="Z24" s="1457"/>
      <c r="AB24" s="1464" t="s">
        <v>221</v>
      </c>
      <c r="AC24" s="1464"/>
      <c r="AD24" s="1464"/>
      <c r="AE24" s="1464"/>
      <c r="AF24" s="1464"/>
      <c r="AG24" s="1464"/>
      <c r="AH24" s="1464"/>
      <c r="AI24" s="1464"/>
      <c r="AJ24" s="1464"/>
      <c r="AK24" s="1464"/>
      <c r="AL24" s="1464"/>
      <c r="AM24" s="1464"/>
      <c r="AN24" s="1464"/>
      <c r="AO24" s="1464"/>
      <c r="AP24" s="1464"/>
      <c r="AQ24" s="1464"/>
      <c r="AR24" s="1464"/>
      <c r="AS24" s="1464"/>
      <c r="AT24" s="1464"/>
      <c r="AU24" s="1464"/>
      <c r="AV24" s="1464"/>
      <c r="AW24" s="1464"/>
      <c r="AX24" s="1464"/>
      <c r="AY24" s="1464"/>
      <c r="AZ24" s="1464"/>
      <c r="BA24" s="1464"/>
    </row>
    <row r="25" spans="1:53" ht="12.75" customHeight="1">
      <c r="A25" s="1505"/>
      <c r="B25" s="1506"/>
      <c r="C25" s="1506"/>
      <c r="D25" s="1507"/>
      <c r="E25" s="1461" t="s">
        <v>222</v>
      </c>
      <c r="F25" s="1458"/>
      <c r="G25" s="1458"/>
      <c r="H25" s="1459"/>
      <c r="I25" s="1456"/>
      <c r="J25" s="1456"/>
      <c r="K25" s="1456"/>
      <c r="L25" s="1456"/>
      <c r="M25" s="1456"/>
      <c r="N25" s="1456"/>
      <c r="O25" s="1456"/>
      <c r="P25" s="1456"/>
      <c r="Q25" s="1456"/>
      <c r="R25" s="1457"/>
      <c r="S25" s="1455"/>
      <c r="T25" s="1456"/>
      <c r="U25" s="1456"/>
      <c r="V25" s="1456"/>
      <c r="W25" s="1456"/>
      <c r="X25" s="1456"/>
      <c r="Y25" s="1456"/>
      <c r="Z25" s="1457"/>
      <c r="AB25" s="1461" t="s">
        <v>65</v>
      </c>
      <c r="AC25" s="1458"/>
      <c r="AD25" s="1458"/>
      <c r="AE25" s="1458"/>
      <c r="AF25" s="1458"/>
      <c r="AG25" s="1459"/>
      <c r="AH25" s="1461" t="s">
        <v>724</v>
      </c>
      <c r="AI25" s="1458"/>
      <c r="AJ25" s="1458"/>
      <c r="AK25" s="1459"/>
      <c r="AL25" s="1461" t="s">
        <v>725</v>
      </c>
      <c r="AM25" s="1458"/>
      <c r="AN25" s="1458"/>
      <c r="AO25" s="1459"/>
      <c r="AP25" s="1465" t="s">
        <v>209</v>
      </c>
      <c r="AQ25" s="1466"/>
      <c r="AR25" s="1466"/>
      <c r="AS25" s="1466"/>
      <c r="AT25" s="1460" t="s">
        <v>4</v>
      </c>
      <c r="AU25" s="1460"/>
      <c r="AV25" s="1460"/>
      <c r="AW25" s="1460"/>
      <c r="AX25" s="1460" t="s">
        <v>296</v>
      </c>
      <c r="AY25" s="1460"/>
      <c r="AZ25" s="1460"/>
      <c r="BA25" s="1471"/>
    </row>
    <row r="26" spans="1:53" ht="12.75" customHeight="1">
      <c r="A26" s="1505"/>
      <c r="B26" s="1506"/>
      <c r="C26" s="1506"/>
      <c r="D26" s="1507"/>
      <c r="E26" s="1461" t="s">
        <v>223</v>
      </c>
      <c r="F26" s="1458"/>
      <c r="G26" s="1458"/>
      <c r="H26" s="1459"/>
      <c r="I26" s="1456"/>
      <c r="J26" s="1456"/>
      <c r="K26" s="1456"/>
      <c r="L26" s="1456"/>
      <c r="M26" s="1456"/>
      <c r="N26" s="1456"/>
      <c r="O26" s="1456"/>
      <c r="P26" s="1456"/>
      <c r="Q26" s="1456"/>
      <c r="R26" s="1457"/>
      <c r="S26" s="1455"/>
      <c r="T26" s="1456"/>
      <c r="U26" s="1456"/>
      <c r="V26" s="1456"/>
      <c r="W26" s="1456"/>
      <c r="X26" s="1456"/>
      <c r="Y26" s="1456"/>
      <c r="Z26" s="1457"/>
      <c r="AB26" s="1450" t="s">
        <v>224</v>
      </c>
      <c r="AC26" s="1448"/>
      <c r="AD26" s="1448"/>
      <c r="AE26" s="1448"/>
      <c r="AF26" s="1448"/>
      <c r="AG26" s="1449"/>
      <c r="AH26" s="1450"/>
      <c r="AI26" s="1448"/>
      <c r="AJ26" s="1448"/>
      <c r="AK26" s="1449"/>
      <c r="AL26" s="1450"/>
      <c r="AM26" s="1448"/>
      <c r="AN26" s="1448"/>
      <c r="AO26" s="1449"/>
      <c r="AP26" s="1450"/>
      <c r="AQ26" s="1448"/>
      <c r="AR26" s="1448"/>
      <c r="AS26" s="1448"/>
      <c r="AT26" s="1447"/>
      <c r="AU26" s="1447"/>
      <c r="AV26" s="1447"/>
      <c r="AW26" s="1447"/>
      <c r="AX26" s="1447"/>
      <c r="AY26" s="1447"/>
      <c r="AZ26" s="1447"/>
      <c r="BA26" s="1463"/>
    </row>
    <row r="27" spans="1:53" ht="12.75" customHeight="1">
      <c r="A27" s="1505"/>
      <c r="B27" s="1506"/>
      <c r="C27" s="1506"/>
      <c r="D27" s="1507"/>
      <c r="E27" s="1461" t="s">
        <v>226</v>
      </c>
      <c r="F27" s="1458"/>
      <c r="G27" s="1458"/>
      <c r="H27" s="1459"/>
      <c r="I27" s="1456"/>
      <c r="J27" s="1456"/>
      <c r="K27" s="1456"/>
      <c r="L27" s="1456"/>
      <c r="M27" s="1456"/>
      <c r="N27" s="1456"/>
      <c r="O27" s="1456"/>
      <c r="P27" s="1456"/>
      <c r="Q27" s="1456"/>
      <c r="R27" s="1457"/>
      <c r="S27" s="1455"/>
      <c r="T27" s="1456"/>
      <c r="U27" s="1456"/>
      <c r="V27" s="1456"/>
      <c r="W27" s="1456"/>
      <c r="X27" s="1456"/>
      <c r="Y27" s="1456"/>
      <c r="Z27" s="1457"/>
      <c r="AB27" s="1450" t="s">
        <v>722</v>
      </c>
      <c r="AC27" s="1448"/>
      <c r="AD27" s="1448"/>
      <c r="AE27" s="1448"/>
      <c r="AF27" s="1448"/>
      <c r="AG27" s="1449"/>
      <c r="AH27" s="1450"/>
      <c r="AI27" s="1448"/>
      <c r="AJ27" s="1448"/>
      <c r="AK27" s="1449"/>
      <c r="AL27" s="1450"/>
      <c r="AM27" s="1448"/>
      <c r="AN27" s="1448"/>
      <c r="AO27" s="1449"/>
      <c r="AP27" s="1450"/>
      <c r="AQ27" s="1448"/>
      <c r="AR27" s="1448"/>
      <c r="AS27" s="1448"/>
      <c r="AT27" s="1447"/>
      <c r="AU27" s="1447"/>
      <c r="AV27" s="1447"/>
      <c r="AW27" s="1447"/>
      <c r="AX27" s="1447"/>
      <c r="AY27" s="1447"/>
      <c r="AZ27" s="1447"/>
      <c r="BA27" s="1463"/>
    </row>
    <row r="28" spans="1:53" ht="12.75" customHeight="1">
      <c r="A28" s="1505"/>
      <c r="B28" s="1506"/>
      <c r="C28" s="1506"/>
      <c r="D28" s="1507"/>
      <c r="E28" s="1461" t="s">
        <v>227</v>
      </c>
      <c r="F28" s="1458"/>
      <c r="G28" s="1458"/>
      <c r="H28" s="1459"/>
      <c r="I28" s="1456"/>
      <c r="J28" s="1456"/>
      <c r="K28" s="1456"/>
      <c r="L28" s="1456"/>
      <c r="M28" s="1456"/>
      <c r="N28" s="1456"/>
      <c r="O28" s="1456"/>
      <c r="P28" s="1456"/>
      <c r="Q28" s="1456"/>
      <c r="R28" s="1457"/>
      <c r="S28" s="1455"/>
      <c r="T28" s="1456"/>
      <c r="U28" s="1456"/>
      <c r="V28" s="1456"/>
      <c r="W28" s="1456"/>
      <c r="X28" s="1456"/>
      <c r="Y28" s="1456"/>
      <c r="Z28" s="1457"/>
      <c r="AB28" s="1450" t="s">
        <v>228</v>
      </c>
      <c r="AC28" s="1448"/>
      <c r="AD28" s="1448"/>
      <c r="AE28" s="1448"/>
      <c r="AF28" s="1448"/>
      <c r="AG28" s="1449"/>
      <c r="AH28" s="1450"/>
      <c r="AI28" s="1448"/>
      <c r="AJ28" s="1448"/>
      <c r="AK28" s="1449"/>
      <c r="AL28" s="1450"/>
      <c r="AM28" s="1448"/>
      <c r="AN28" s="1448"/>
      <c r="AO28" s="1449"/>
      <c r="AP28" s="1450"/>
      <c r="AQ28" s="1448"/>
      <c r="AR28" s="1448"/>
      <c r="AS28" s="1448"/>
      <c r="AT28" s="1447"/>
      <c r="AU28" s="1447"/>
      <c r="AV28" s="1447"/>
      <c r="AW28" s="1447"/>
      <c r="AX28" s="1447"/>
      <c r="AY28" s="1447"/>
      <c r="AZ28" s="1447"/>
      <c r="BA28" s="1463"/>
    </row>
    <row r="29" spans="1:53" ht="12.75" customHeight="1">
      <c r="A29" s="1505"/>
      <c r="B29" s="1506"/>
      <c r="C29" s="1506"/>
      <c r="D29" s="1507"/>
      <c r="E29" s="1461" t="s">
        <v>229</v>
      </c>
      <c r="F29" s="1458"/>
      <c r="G29" s="1458"/>
      <c r="H29" s="1459"/>
      <c r="I29" s="1456"/>
      <c r="J29" s="1456"/>
      <c r="K29" s="1456"/>
      <c r="L29" s="1456"/>
      <c r="M29" s="1456"/>
      <c r="N29" s="1456"/>
      <c r="O29" s="1456"/>
      <c r="P29" s="1456"/>
      <c r="Q29" s="1456"/>
      <c r="R29" s="1457"/>
      <c r="S29" s="1455"/>
      <c r="T29" s="1456"/>
      <c r="U29" s="1456"/>
      <c r="V29" s="1456"/>
      <c r="W29" s="1456"/>
      <c r="X29" s="1456"/>
      <c r="Y29" s="1456"/>
      <c r="Z29" s="1457"/>
      <c r="AB29" s="1450" t="s">
        <v>723</v>
      </c>
      <c r="AC29" s="1448"/>
      <c r="AD29" s="1448"/>
      <c r="AE29" s="1448"/>
      <c r="AF29" s="1448"/>
      <c r="AG29" s="1449"/>
      <c r="AH29" s="1450"/>
      <c r="AI29" s="1448"/>
      <c r="AJ29" s="1448"/>
      <c r="AK29" s="1449"/>
      <c r="AL29" s="1450"/>
      <c r="AM29" s="1448"/>
      <c r="AN29" s="1448"/>
      <c r="AO29" s="1449"/>
      <c r="AP29" s="1450"/>
      <c r="AQ29" s="1448"/>
      <c r="AR29" s="1448"/>
      <c r="AS29" s="1448"/>
      <c r="AT29" s="1447"/>
      <c r="AU29" s="1447"/>
      <c r="AV29" s="1447"/>
      <c r="AW29" s="1447"/>
      <c r="AX29" s="1447"/>
      <c r="AY29" s="1447"/>
      <c r="AZ29" s="1447"/>
      <c r="BA29" s="1463"/>
    </row>
    <row r="30" spans="1:53" ht="12.75" customHeight="1">
      <c r="A30" s="1505"/>
      <c r="B30" s="1506"/>
      <c r="C30" s="1506"/>
      <c r="D30" s="1507"/>
      <c r="E30" s="1461" t="s">
        <v>230</v>
      </c>
      <c r="F30" s="1458"/>
      <c r="G30" s="1458"/>
      <c r="H30" s="1459"/>
      <c r="I30" s="1456"/>
      <c r="J30" s="1456"/>
      <c r="K30" s="1456"/>
      <c r="L30" s="1456"/>
      <c r="M30" s="1456"/>
      <c r="N30" s="1456"/>
      <c r="O30" s="1456"/>
      <c r="P30" s="1456"/>
      <c r="Q30" s="1456"/>
      <c r="R30" s="1457"/>
      <c r="S30" s="1455"/>
      <c r="T30" s="1456"/>
      <c r="U30" s="1456"/>
      <c r="V30" s="1456"/>
      <c r="W30" s="1456"/>
      <c r="X30" s="1456"/>
      <c r="Y30" s="1456"/>
      <c r="Z30" s="1457"/>
      <c r="AB30" s="1450"/>
      <c r="AC30" s="1448"/>
      <c r="AD30" s="1448"/>
      <c r="AE30" s="1448"/>
      <c r="AF30" s="1448"/>
      <c r="AG30" s="1449"/>
      <c r="AH30" s="1450"/>
      <c r="AI30" s="1448"/>
      <c r="AJ30" s="1448"/>
      <c r="AK30" s="1449"/>
      <c r="AL30" s="1450"/>
      <c r="AM30" s="1448"/>
      <c r="AN30" s="1448"/>
      <c r="AO30" s="1449"/>
      <c r="AP30" s="1450"/>
      <c r="AQ30" s="1448"/>
      <c r="AR30" s="1448"/>
      <c r="AS30" s="1448"/>
      <c r="AT30" s="1447"/>
      <c r="AU30" s="1447"/>
      <c r="AV30" s="1447"/>
      <c r="AW30" s="1447"/>
      <c r="AX30" s="1447"/>
      <c r="AY30" s="1447"/>
      <c r="AZ30" s="1447"/>
      <c r="BA30" s="1463"/>
    </row>
    <row r="31" spans="1:53" ht="12.75" customHeight="1">
      <c r="A31" s="1505"/>
      <c r="B31" s="1506"/>
      <c r="C31" s="1506"/>
      <c r="D31" s="1507"/>
      <c r="E31" s="1511" t="s">
        <v>717</v>
      </c>
      <c r="F31" s="1512"/>
      <c r="G31" s="1512"/>
      <c r="H31" s="1512"/>
      <c r="I31" s="1512"/>
      <c r="J31" s="1512"/>
      <c r="K31" s="1512"/>
      <c r="L31" s="1512"/>
      <c r="M31" s="1512"/>
      <c r="N31" s="1512"/>
      <c r="O31" s="1512"/>
      <c r="P31" s="1512"/>
      <c r="Q31" s="1512"/>
      <c r="R31" s="1512"/>
      <c r="S31" s="1512"/>
      <c r="T31" s="1512"/>
      <c r="U31" s="1512"/>
      <c r="V31" s="1512"/>
      <c r="W31" s="1512"/>
      <c r="X31" s="1512"/>
      <c r="Y31" s="1512"/>
      <c r="Z31" s="1513"/>
      <c r="AB31" s="1450"/>
      <c r="AC31" s="1448"/>
      <c r="AD31" s="1448"/>
      <c r="AE31" s="1448"/>
      <c r="AF31" s="1448"/>
      <c r="AG31" s="1449"/>
      <c r="AH31" s="1450"/>
      <c r="AI31" s="1448"/>
      <c r="AJ31" s="1448"/>
      <c r="AK31" s="1449"/>
      <c r="AL31" s="1450"/>
      <c r="AM31" s="1448"/>
      <c r="AN31" s="1448"/>
      <c r="AO31" s="1449"/>
      <c r="AP31" s="1450"/>
      <c r="AQ31" s="1448"/>
      <c r="AR31" s="1448"/>
      <c r="AS31" s="1448"/>
      <c r="AT31" s="1447"/>
      <c r="AU31" s="1447"/>
      <c r="AV31" s="1447"/>
      <c r="AW31" s="1447"/>
      <c r="AX31" s="1447"/>
      <c r="AY31" s="1447"/>
      <c r="AZ31" s="1447"/>
      <c r="BA31" s="1463"/>
    </row>
    <row r="32" spans="1:53" ht="12.75" customHeight="1">
      <c r="A32" s="1491"/>
      <c r="B32" s="1476"/>
      <c r="C32" s="1476"/>
      <c r="D32" s="1504"/>
      <c r="E32" s="1508" t="s">
        <v>718</v>
      </c>
      <c r="F32" s="1509"/>
      <c r="G32" s="1509"/>
      <c r="H32" s="1509"/>
      <c r="I32" s="1509"/>
      <c r="J32" s="1509"/>
      <c r="K32" s="1509"/>
      <c r="L32" s="1509"/>
      <c r="M32" s="1509"/>
      <c r="N32" s="1509"/>
      <c r="O32" s="1509"/>
      <c r="P32" s="1509"/>
      <c r="Q32" s="1509"/>
      <c r="R32" s="1509"/>
      <c r="S32" s="1509"/>
      <c r="T32" s="1509"/>
      <c r="U32" s="1509"/>
      <c r="V32" s="1509"/>
      <c r="W32" s="1509"/>
      <c r="X32" s="1509"/>
      <c r="Y32" s="1509"/>
      <c r="Z32" s="1510"/>
      <c r="AB32" s="1450"/>
      <c r="AC32" s="1448"/>
      <c r="AD32" s="1448"/>
      <c r="AE32" s="1448"/>
      <c r="AF32" s="1448"/>
      <c r="AG32" s="1449"/>
      <c r="AH32" s="1450"/>
      <c r="AI32" s="1448"/>
      <c r="AJ32" s="1448"/>
      <c r="AK32" s="1449"/>
      <c r="AL32" s="1450"/>
      <c r="AM32" s="1448"/>
      <c r="AN32" s="1448"/>
      <c r="AO32" s="1449"/>
      <c r="AP32" s="1450"/>
      <c r="AQ32" s="1448"/>
      <c r="AR32" s="1448"/>
      <c r="AS32" s="1448"/>
      <c r="AT32" s="1447"/>
      <c r="AU32" s="1447"/>
      <c r="AV32" s="1447"/>
      <c r="AW32" s="1447"/>
      <c r="AX32" s="1447"/>
      <c r="AY32" s="1447"/>
      <c r="AZ32" s="1447"/>
      <c r="BA32" s="1463"/>
    </row>
    <row r="33" spans="1:53" ht="12.75" customHeight="1">
      <c r="A33" s="1464" t="s">
        <v>231</v>
      </c>
      <c r="B33" s="1464"/>
      <c r="C33" s="1464"/>
      <c r="D33" s="1464"/>
      <c r="E33" s="1464"/>
      <c r="F33" s="1464"/>
      <c r="G33" s="1464"/>
      <c r="H33" s="1464"/>
      <c r="I33" s="1464"/>
      <c r="J33" s="1464"/>
      <c r="K33" s="1464"/>
      <c r="L33" s="1464"/>
      <c r="M33" s="1464"/>
      <c r="N33" s="1464"/>
      <c r="O33" s="1464"/>
      <c r="P33" s="1464"/>
      <c r="Q33" s="1464"/>
      <c r="R33" s="1464"/>
      <c r="S33" s="1464"/>
      <c r="T33" s="1464"/>
      <c r="U33" s="1464"/>
      <c r="V33" s="1464"/>
      <c r="W33" s="1464"/>
      <c r="X33" s="1464"/>
      <c r="Y33" s="1464"/>
      <c r="Z33" s="1464"/>
      <c r="AB33" s="1464" t="s">
        <v>232</v>
      </c>
      <c r="AC33" s="1464"/>
      <c r="AD33" s="1464"/>
      <c r="AE33" s="1464"/>
      <c r="AF33" s="1464"/>
      <c r="AG33" s="1464"/>
      <c r="AH33" s="1464"/>
      <c r="AI33" s="1464"/>
      <c r="AJ33" s="1464"/>
      <c r="AK33" s="1464"/>
      <c r="AL33" s="1464"/>
      <c r="AM33" s="1464"/>
      <c r="AN33" s="1464"/>
      <c r="AO33" s="1464"/>
      <c r="AP33" s="1464"/>
      <c r="AQ33" s="1464"/>
      <c r="AR33" s="1464"/>
      <c r="AS33" s="1464"/>
      <c r="AT33" s="1464"/>
      <c r="AU33" s="1464"/>
      <c r="AV33" s="1464"/>
      <c r="AW33" s="1464"/>
      <c r="AX33" s="1464"/>
      <c r="AY33" s="1464"/>
      <c r="AZ33" s="1464"/>
      <c r="BA33" s="1464"/>
    </row>
    <row r="34" spans="1:53" ht="12.75" customHeight="1">
      <c r="A34" s="1461" t="s">
        <v>65</v>
      </c>
      <c r="B34" s="1458"/>
      <c r="C34" s="1458"/>
      <c r="D34" s="1458"/>
      <c r="E34" s="1458"/>
      <c r="F34" s="1459"/>
      <c r="G34" s="1472" t="s">
        <v>719</v>
      </c>
      <c r="H34" s="1460"/>
      <c r="I34" s="1460"/>
      <c r="J34" s="1460"/>
      <c r="K34" s="1460" t="s">
        <v>4</v>
      </c>
      <c r="L34" s="1460"/>
      <c r="M34" s="1460"/>
      <c r="N34" s="1460"/>
      <c r="O34" s="1460" t="s">
        <v>296</v>
      </c>
      <c r="P34" s="1460"/>
      <c r="Q34" s="1460"/>
      <c r="R34" s="1471"/>
      <c r="S34" s="1461" t="s">
        <v>233</v>
      </c>
      <c r="T34" s="1458"/>
      <c r="U34" s="1458"/>
      <c r="V34" s="1458"/>
      <c r="W34" s="1458"/>
      <c r="X34" s="1458"/>
      <c r="Y34" s="1458"/>
      <c r="Z34" s="1459"/>
      <c r="AB34" s="1461" t="s">
        <v>65</v>
      </c>
      <c r="AC34" s="1458"/>
      <c r="AD34" s="1458"/>
      <c r="AE34" s="1458"/>
      <c r="AF34" s="1458"/>
      <c r="AG34" s="1459"/>
      <c r="AH34" s="1461" t="s">
        <v>727</v>
      </c>
      <c r="AI34" s="1458"/>
      <c r="AJ34" s="1458"/>
      <c r="AK34" s="1458"/>
      <c r="AL34" s="1458"/>
      <c r="AM34" s="1458"/>
      <c r="AN34" s="1458"/>
      <c r="AO34" s="1458"/>
      <c r="AP34" s="1458"/>
      <c r="AQ34" s="1458"/>
      <c r="AR34" s="1458"/>
      <c r="AS34" s="1462"/>
      <c r="AT34" s="1460" t="s">
        <v>4</v>
      </c>
      <c r="AU34" s="1460"/>
      <c r="AV34" s="1460"/>
      <c r="AW34" s="1460"/>
      <c r="AX34" s="1458" t="s">
        <v>728</v>
      </c>
      <c r="AY34" s="1458"/>
      <c r="AZ34" s="1458"/>
      <c r="BA34" s="1459"/>
    </row>
    <row r="35" spans="1:53" ht="12.75" customHeight="1">
      <c r="A35" s="1450" t="s">
        <v>234</v>
      </c>
      <c r="B35" s="1448"/>
      <c r="C35" s="1448"/>
      <c r="D35" s="1448"/>
      <c r="E35" s="1448"/>
      <c r="F35" s="1449"/>
      <c r="G35" s="1467"/>
      <c r="H35" s="1447"/>
      <c r="I35" s="1447"/>
      <c r="J35" s="1447"/>
      <c r="K35" s="1447"/>
      <c r="L35" s="1447"/>
      <c r="M35" s="1447"/>
      <c r="N35" s="1447"/>
      <c r="O35" s="1447"/>
      <c r="P35" s="1447"/>
      <c r="Q35" s="1447"/>
      <c r="R35" s="1463"/>
      <c r="S35" s="1450"/>
      <c r="T35" s="1448"/>
      <c r="U35" s="1448"/>
      <c r="V35" s="1448"/>
      <c r="W35" s="1448"/>
      <c r="X35" s="1448"/>
      <c r="Y35" s="1448"/>
      <c r="Z35" s="1449"/>
      <c r="AB35" s="1450" t="s">
        <v>224</v>
      </c>
      <c r="AC35" s="1448"/>
      <c r="AD35" s="1448"/>
      <c r="AE35" s="1448"/>
      <c r="AF35" s="1448"/>
      <c r="AG35" s="1449"/>
      <c r="AH35" s="1450"/>
      <c r="AI35" s="1448"/>
      <c r="AJ35" s="1448"/>
      <c r="AK35" s="1448"/>
      <c r="AL35" s="1448"/>
      <c r="AM35" s="1448"/>
      <c r="AN35" s="1448"/>
      <c r="AO35" s="1448"/>
      <c r="AP35" s="1448"/>
      <c r="AQ35" s="1448"/>
      <c r="AR35" s="1448"/>
      <c r="AS35" s="1451"/>
      <c r="AT35" s="1447"/>
      <c r="AU35" s="1447"/>
      <c r="AV35" s="1447"/>
      <c r="AW35" s="1447"/>
      <c r="AX35" s="1448"/>
      <c r="AY35" s="1448"/>
      <c r="AZ35" s="1448"/>
      <c r="BA35" s="1449"/>
    </row>
    <row r="36" spans="1:53" ht="12.75" customHeight="1">
      <c r="A36" s="1450" t="s">
        <v>235</v>
      </c>
      <c r="B36" s="1448"/>
      <c r="C36" s="1448"/>
      <c r="D36" s="1448"/>
      <c r="E36" s="1448"/>
      <c r="F36" s="1449"/>
      <c r="G36" s="1467"/>
      <c r="H36" s="1447"/>
      <c r="I36" s="1447"/>
      <c r="J36" s="1447"/>
      <c r="K36" s="1447"/>
      <c r="L36" s="1447"/>
      <c r="M36" s="1447"/>
      <c r="N36" s="1447"/>
      <c r="O36" s="1447"/>
      <c r="P36" s="1447"/>
      <c r="Q36" s="1447"/>
      <c r="R36" s="1463"/>
      <c r="S36" s="1450"/>
      <c r="T36" s="1448"/>
      <c r="U36" s="1448"/>
      <c r="V36" s="1448"/>
      <c r="W36" s="1448"/>
      <c r="X36" s="1448"/>
      <c r="Y36" s="1448"/>
      <c r="Z36" s="1449"/>
      <c r="AB36" s="1450" t="s">
        <v>722</v>
      </c>
      <c r="AC36" s="1448"/>
      <c r="AD36" s="1448"/>
      <c r="AE36" s="1448"/>
      <c r="AF36" s="1448"/>
      <c r="AG36" s="1449"/>
      <c r="AH36" s="1450"/>
      <c r="AI36" s="1448"/>
      <c r="AJ36" s="1448"/>
      <c r="AK36" s="1448"/>
      <c r="AL36" s="1448"/>
      <c r="AM36" s="1448"/>
      <c r="AN36" s="1448"/>
      <c r="AO36" s="1448"/>
      <c r="AP36" s="1448"/>
      <c r="AQ36" s="1448"/>
      <c r="AR36" s="1448"/>
      <c r="AS36" s="1451"/>
      <c r="AT36" s="1447"/>
      <c r="AU36" s="1447"/>
      <c r="AV36" s="1447"/>
      <c r="AW36" s="1447"/>
      <c r="AX36" s="1448"/>
      <c r="AY36" s="1448"/>
      <c r="AZ36" s="1448"/>
      <c r="BA36" s="1449"/>
    </row>
    <row r="37" spans="1:53" ht="12.75" customHeight="1">
      <c r="A37" s="1450"/>
      <c r="B37" s="1448"/>
      <c r="C37" s="1448"/>
      <c r="D37" s="1448"/>
      <c r="E37" s="1448"/>
      <c r="F37" s="1449"/>
      <c r="G37" s="1467"/>
      <c r="H37" s="1447"/>
      <c r="I37" s="1447"/>
      <c r="J37" s="1447"/>
      <c r="K37" s="1447"/>
      <c r="L37" s="1447"/>
      <c r="M37" s="1447"/>
      <c r="N37" s="1447"/>
      <c r="O37" s="1447"/>
      <c r="P37" s="1447"/>
      <c r="Q37" s="1447"/>
      <c r="R37" s="1463"/>
      <c r="S37" s="1450"/>
      <c r="T37" s="1448"/>
      <c r="U37" s="1448"/>
      <c r="V37" s="1448"/>
      <c r="W37" s="1448"/>
      <c r="X37" s="1448"/>
      <c r="Y37" s="1448"/>
      <c r="Z37" s="1449"/>
      <c r="AB37" s="1450" t="s">
        <v>228</v>
      </c>
      <c r="AC37" s="1448"/>
      <c r="AD37" s="1448"/>
      <c r="AE37" s="1448"/>
      <c r="AF37" s="1448"/>
      <c r="AG37" s="1449"/>
      <c r="AH37" s="1450"/>
      <c r="AI37" s="1448"/>
      <c r="AJ37" s="1448"/>
      <c r="AK37" s="1448"/>
      <c r="AL37" s="1448"/>
      <c r="AM37" s="1448"/>
      <c r="AN37" s="1448"/>
      <c r="AO37" s="1448"/>
      <c r="AP37" s="1448"/>
      <c r="AQ37" s="1448"/>
      <c r="AR37" s="1448"/>
      <c r="AS37" s="1451"/>
      <c r="AT37" s="1447"/>
      <c r="AU37" s="1447"/>
      <c r="AV37" s="1447"/>
      <c r="AW37" s="1447"/>
      <c r="AX37" s="1448"/>
      <c r="AY37" s="1448"/>
      <c r="AZ37" s="1448"/>
      <c r="BA37" s="1449"/>
    </row>
    <row r="38" spans="1:53" ht="12.75" customHeight="1">
      <c r="A38" s="1450" t="s">
        <v>236</v>
      </c>
      <c r="B38" s="1448"/>
      <c r="C38" s="1448"/>
      <c r="D38" s="1448"/>
      <c r="E38" s="1448"/>
      <c r="F38" s="1449"/>
      <c r="G38" s="1467"/>
      <c r="H38" s="1447"/>
      <c r="I38" s="1447"/>
      <c r="J38" s="1447"/>
      <c r="K38" s="1447"/>
      <c r="L38" s="1447"/>
      <c r="M38" s="1447"/>
      <c r="N38" s="1447"/>
      <c r="O38" s="1447"/>
      <c r="P38" s="1447"/>
      <c r="Q38" s="1447"/>
      <c r="R38" s="1463"/>
      <c r="S38" s="1450"/>
      <c r="T38" s="1448"/>
      <c r="U38" s="1448"/>
      <c r="V38" s="1448"/>
      <c r="W38" s="1448"/>
      <c r="X38" s="1448"/>
      <c r="Y38" s="1448"/>
      <c r="Z38" s="1449"/>
      <c r="AB38" s="1450" t="s">
        <v>723</v>
      </c>
      <c r="AC38" s="1448"/>
      <c r="AD38" s="1448"/>
      <c r="AE38" s="1448"/>
      <c r="AF38" s="1448"/>
      <c r="AG38" s="1449"/>
      <c r="AH38" s="1450"/>
      <c r="AI38" s="1448"/>
      <c r="AJ38" s="1448"/>
      <c r="AK38" s="1448"/>
      <c r="AL38" s="1448"/>
      <c r="AM38" s="1448"/>
      <c r="AN38" s="1448"/>
      <c r="AO38" s="1448"/>
      <c r="AP38" s="1448"/>
      <c r="AQ38" s="1448"/>
      <c r="AR38" s="1448"/>
      <c r="AS38" s="1451"/>
      <c r="AT38" s="1447"/>
      <c r="AU38" s="1447"/>
      <c r="AV38" s="1447"/>
      <c r="AW38" s="1447"/>
      <c r="AX38" s="1448"/>
      <c r="AY38" s="1448"/>
      <c r="AZ38" s="1448"/>
      <c r="BA38" s="1449"/>
    </row>
    <row r="39" spans="1:53" ht="12.75" customHeight="1">
      <c r="A39" s="1450" t="s">
        <v>237</v>
      </c>
      <c r="B39" s="1448"/>
      <c r="C39" s="1448"/>
      <c r="D39" s="1448"/>
      <c r="E39" s="1448"/>
      <c r="F39" s="1449"/>
      <c r="G39" s="1467"/>
      <c r="H39" s="1447"/>
      <c r="I39" s="1447"/>
      <c r="J39" s="1447"/>
      <c r="K39" s="1447"/>
      <c r="L39" s="1447"/>
      <c r="M39" s="1447"/>
      <c r="N39" s="1447"/>
      <c r="O39" s="1447"/>
      <c r="P39" s="1447"/>
      <c r="Q39" s="1447"/>
      <c r="R39" s="1463"/>
      <c r="S39" s="1450"/>
      <c r="T39" s="1448"/>
      <c r="U39" s="1448"/>
      <c r="V39" s="1448"/>
      <c r="W39" s="1448"/>
      <c r="X39" s="1448"/>
      <c r="Y39" s="1448"/>
      <c r="Z39" s="1449"/>
      <c r="AB39" s="1450" t="s">
        <v>726</v>
      </c>
      <c r="AC39" s="1448"/>
      <c r="AD39" s="1448"/>
      <c r="AE39" s="1448"/>
      <c r="AF39" s="1448"/>
      <c r="AG39" s="1449"/>
      <c r="AH39" s="1450"/>
      <c r="AI39" s="1448"/>
      <c r="AJ39" s="1448"/>
      <c r="AK39" s="1448"/>
      <c r="AL39" s="1448"/>
      <c r="AM39" s="1448"/>
      <c r="AN39" s="1448"/>
      <c r="AO39" s="1448"/>
      <c r="AP39" s="1448"/>
      <c r="AQ39" s="1448"/>
      <c r="AR39" s="1448"/>
      <c r="AS39" s="1451"/>
      <c r="AT39" s="1447"/>
      <c r="AU39" s="1447"/>
      <c r="AV39" s="1447"/>
      <c r="AW39" s="1447"/>
      <c r="AX39" s="1448"/>
      <c r="AY39" s="1448"/>
      <c r="AZ39" s="1448"/>
      <c r="BA39" s="1449"/>
    </row>
    <row r="40" spans="1:53" ht="12.75" customHeight="1">
      <c r="A40" s="1450" t="s">
        <v>238</v>
      </c>
      <c r="B40" s="1448"/>
      <c r="C40" s="1448"/>
      <c r="D40" s="1448"/>
      <c r="E40" s="1448"/>
      <c r="F40" s="1449"/>
      <c r="G40" s="1467"/>
      <c r="H40" s="1447"/>
      <c r="I40" s="1447"/>
      <c r="J40" s="1447"/>
      <c r="K40" s="1447"/>
      <c r="L40" s="1447"/>
      <c r="M40" s="1447"/>
      <c r="N40" s="1447"/>
      <c r="O40" s="1447"/>
      <c r="P40" s="1447"/>
      <c r="Q40" s="1447"/>
      <c r="R40" s="1463"/>
      <c r="S40" s="1450"/>
      <c r="T40" s="1448"/>
      <c r="U40" s="1448"/>
      <c r="V40" s="1448"/>
      <c r="W40" s="1448"/>
      <c r="X40" s="1448"/>
      <c r="Y40" s="1448"/>
      <c r="Z40" s="1449"/>
      <c r="AB40" s="1450"/>
      <c r="AC40" s="1448"/>
      <c r="AD40" s="1448"/>
      <c r="AE40" s="1448"/>
      <c r="AF40" s="1448"/>
      <c r="AG40" s="1449"/>
      <c r="AH40" s="1450"/>
      <c r="AI40" s="1448"/>
      <c r="AJ40" s="1448"/>
      <c r="AK40" s="1448"/>
      <c r="AL40" s="1448"/>
      <c r="AM40" s="1448"/>
      <c r="AN40" s="1448"/>
      <c r="AO40" s="1448"/>
      <c r="AP40" s="1448"/>
      <c r="AQ40" s="1448"/>
      <c r="AR40" s="1448"/>
      <c r="AS40" s="1451"/>
      <c r="AT40" s="1447"/>
      <c r="AU40" s="1447"/>
      <c r="AV40" s="1447"/>
      <c r="AW40" s="1447"/>
      <c r="AX40" s="1448"/>
      <c r="AY40" s="1448"/>
      <c r="AZ40" s="1448"/>
      <c r="BA40" s="1449"/>
    </row>
    <row r="41" spans="1:53" ht="12.75" customHeight="1">
      <c r="A41" s="1450" t="s">
        <v>9</v>
      </c>
      <c r="B41" s="1448"/>
      <c r="C41" s="1448"/>
      <c r="D41" s="1448"/>
      <c r="E41" s="1448"/>
      <c r="F41" s="1449"/>
      <c r="G41" s="1467"/>
      <c r="H41" s="1447"/>
      <c r="I41" s="1447"/>
      <c r="J41" s="1447"/>
      <c r="K41" s="1447"/>
      <c r="L41" s="1447"/>
      <c r="M41" s="1447"/>
      <c r="N41" s="1447"/>
      <c r="O41" s="1447"/>
      <c r="P41" s="1447"/>
      <c r="Q41" s="1447"/>
      <c r="R41" s="1463"/>
      <c r="S41" s="1450"/>
      <c r="T41" s="1448"/>
      <c r="U41" s="1448"/>
      <c r="V41" s="1448"/>
      <c r="W41" s="1448"/>
      <c r="X41" s="1448"/>
      <c r="Y41" s="1448"/>
      <c r="Z41" s="1449"/>
      <c r="AB41" s="1450"/>
      <c r="AC41" s="1448"/>
      <c r="AD41" s="1448"/>
      <c r="AE41" s="1448"/>
      <c r="AF41" s="1448"/>
      <c r="AG41" s="1449"/>
      <c r="AH41" s="1450"/>
      <c r="AI41" s="1448"/>
      <c r="AJ41" s="1448"/>
      <c r="AK41" s="1448"/>
      <c r="AL41" s="1448"/>
      <c r="AM41" s="1448"/>
      <c r="AN41" s="1448"/>
      <c r="AO41" s="1448"/>
      <c r="AP41" s="1448"/>
      <c r="AQ41" s="1448"/>
      <c r="AR41" s="1448"/>
      <c r="AS41" s="1451"/>
      <c r="AT41" s="1447"/>
      <c r="AU41" s="1447"/>
      <c r="AV41" s="1447"/>
      <c r="AW41" s="1447"/>
      <c r="AX41" s="1448"/>
      <c r="AY41" s="1448"/>
      <c r="AZ41" s="1448"/>
      <c r="BA41" s="1449"/>
    </row>
    <row r="42" spans="1:53" ht="12.75" customHeight="1">
      <c r="A42" s="1450" t="s">
        <v>239</v>
      </c>
      <c r="B42" s="1448"/>
      <c r="C42" s="1448"/>
      <c r="D42" s="1448"/>
      <c r="E42" s="1448"/>
      <c r="F42" s="1449"/>
      <c r="G42" s="1467"/>
      <c r="H42" s="1447"/>
      <c r="I42" s="1447"/>
      <c r="J42" s="1447"/>
      <c r="K42" s="1447"/>
      <c r="L42" s="1447"/>
      <c r="M42" s="1447"/>
      <c r="N42" s="1447"/>
      <c r="O42" s="1447"/>
      <c r="P42" s="1447"/>
      <c r="Q42" s="1447"/>
      <c r="R42" s="1463"/>
      <c r="S42" s="1450"/>
      <c r="T42" s="1448"/>
      <c r="U42" s="1448"/>
      <c r="V42" s="1448"/>
      <c r="W42" s="1448"/>
      <c r="X42" s="1448"/>
      <c r="Y42" s="1448"/>
      <c r="Z42" s="1449"/>
      <c r="AB42" s="1450"/>
      <c r="AC42" s="1448"/>
      <c r="AD42" s="1448"/>
      <c r="AE42" s="1448"/>
      <c r="AF42" s="1448"/>
      <c r="AG42" s="1449"/>
      <c r="AH42" s="1450"/>
      <c r="AI42" s="1448"/>
      <c r="AJ42" s="1448"/>
      <c r="AK42" s="1448"/>
      <c r="AL42" s="1448"/>
      <c r="AM42" s="1448"/>
      <c r="AN42" s="1448"/>
      <c r="AO42" s="1448"/>
      <c r="AP42" s="1448"/>
      <c r="AQ42" s="1448"/>
      <c r="AR42" s="1448"/>
      <c r="AS42" s="1451"/>
      <c r="AT42" s="1447"/>
      <c r="AU42" s="1447"/>
      <c r="AV42" s="1447"/>
      <c r="AW42" s="1447"/>
      <c r="AX42" s="1448"/>
      <c r="AY42" s="1448"/>
      <c r="AZ42" s="1448"/>
      <c r="BA42" s="1449"/>
    </row>
  </sheetData>
  <mergeCells count="289">
    <mergeCell ref="AT5:BA5"/>
    <mergeCell ref="U4:Z4"/>
    <mergeCell ref="A5:D5"/>
    <mergeCell ref="A6:D6"/>
    <mergeCell ref="A7:D7"/>
    <mergeCell ref="A2:Z3"/>
    <mergeCell ref="E5:Z5"/>
    <mergeCell ref="E6:Z6"/>
    <mergeCell ref="E7:Z7"/>
    <mergeCell ref="AB5:AG5"/>
    <mergeCell ref="AB6:AG6"/>
    <mergeCell ref="AB7:AG7"/>
    <mergeCell ref="AP5:AS5"/>
    <mergeCell ref="AP6:AS6"/>
    <mergeCell ref="U11:V11"/>
    <mergeCell ref="Q11:T11"/>
    <mergeCell ref="W11:Z11"/>
    <mergeCell ref="O12:Z12"/>
    <mergeCell ref="O13:P13"/>
    <mergeCell ref="Q13:T13"/>
    <mergeCell ref="U13:V13"/>
    <mergeCell ref="E8:F8"/>
    <mergeCell ref="E9:F9"/>
    <mergeCell ref="W13:Z13"/>
    <mergeCell ref="S8:V8"/>
    <mergeCell ref="W8:Z8"/>
    <mergeCell ref="G8:R8"/>
    <mergeCell ref="AT25:AW25"/>
    <mergeCell ref="AX25:BA25"/>
    <mergeCell ref="AH22:BA22"/>
    <mergeCell ref="AH23:BA23"/>
    <mergeCell ref="N18:Q18"/>
    <mergeCell ref="N16:Q16"/>
    <mergeCell ref="N17:Q17"/>
    <mergeCell ref="E16:M16"/>
    <mergeCell ref="E17:M17"/>
    <mergeCell ref="E18:M18"/>
    <mergeCell ref="R16:Z16"/>
    <mergeCell ref="R18:Z18"/>
    <mergeCell ref="E20:M20"/>
    <mergeCell ref="E22:H22"/>
    <mergeCell ref="E23:H23"/>
    <mergeCell ref="E24:H24"/>
    <mergeCell ref="E25:H25"/>
    <mergeCell ref="A33:Z33"/>
    <mergeCell ref="A34:F34"/>
    <mergeCell ref="AP26:AS26"/>
    <mergeCell ref="AT26:AW26"/>
    <mergeCell ref="AX26:BA26"/>
    <mergeCell ref="AP27:AS27"/>
    <mergeCell ref="AT27:AW27"/>
    <mergeCell ref="AX27:BA27"/>
    <mergeCell ref="AP28:AS28"/>
    <mergeCell ref="AT28:AW28"/>
    <mergeCell ref="AX28:BA28"/>
    <mergeCell ref="AP29:AS29"/>
    <mergeCell ref="A22:D32"/>
    <mergeCell ref="E28:H28"/>
    <mergeCell ref="E29:H29"/>
    <mergeCell ref="E30:H30"/>
    <mergeCell ref="I28:R28"/>
    <mergeCell ref="S28:Z28"/>
    <mergeCell ref="I29:R29"/>
    <mergeCell ref="S29:Z29"/>
    <mergeCell ref="I30:R30"/>
    <mergeCell ref="S30:Z30"/>
    <mergeCell ref="E32:Z32"/>
    <mergeCell ref="E31:Z31"/>
    <mergeCell ref="A39:F39"/>
    <mergeCell ref="A40:F40"/>
    <mergeCell ref="A41:F41"/>
    <mergeCell ref="A42:F42"/>
    <mergeCell ref="G42:J42"/>
    <mergeCell ref="K42:N42"/>
    <mergeCell ref="O42:R42"/>
    <mergeCell ref="AH40:AS40"/>
    <mergeCell ref="A35:F35"/>
    <mergeCell ref="A36:F36"/>
    <mergeCell ref="A37:F37"/>
    <mergeCell ref="A38:F38"/>
    <mergeCell ref="G37:J37"/>
    <mergeCell ref="K37:N37"/>
    <mergeCell ref="O37:R37"/>
    <mergeCell ref="G38:J38"/>
    <mergeCell ref="K38:N38"/>
    <mergeCell ref="O38:R38"/>
    <mergeCell ref="G39:J39"/>
    <mergeCell ref="K39:N39"/>
    <mergeCell ref="O39:R39"/>
    <mergeCell ref="G40:J40"/>
    <mergeCell ref="K40:N40"/>
    <mergeCell ref="O40:R40"/>
    <mergeCell ref="A8:D9"/>
    <mergeCell ref="A10:D11"/>
    <mergeCell ref="A12:D13"/>
    <mergeCell ref="A14:D14"/>
    <mergeCell ref="A15:D15"/>
    <mergeCell ref="A16:D16"/>
    <mergeCell ref="A17:D17"/>
    <mergeCell ref="A18:D18"/>
    <mergeCell ref="A19:D21"/>
    <mergeCell ref="E26:H26"/>
    <mergeCell ref="E27:H27"/>
    <mergeCell ref="I22:R22"/>
    <mergeCell ref="S22:Z22"/>
    <mergeCell ref="I23:R23"/>
    <mergeCell ref="S23:Z23"/>
    <mergeCell ref="I24:R24"/>
    <mergeCell ref="S24:Z24"/>
    <mergeCell ref="I25:R25"/>
    <mergeCell ref="S25:Z25"/>
    <mergeCell ref="I26:R26"/>
    <mergeCell ref="S26:Z26"/>
    <mergeCell ref="I27:R27"/>
    <mergeCell ref="S27:Z27"/>
    <mergeCell ref="E14:M14"/>
    <mergeCell ref="R14:Z14"/>
    <mergeCell ref="M9:N9"/>
    <mergeCell ref="O9:R9"/>
    <mergeCell ref="G9:L9"/>
    <mergeCell ref="S9:V9"/>
    <mergeCell ref="W9:Z9"/>
    <mergeCell ref="N19:Z19"/>
    <mergeCell ref="N20:Z20"/>
    <mergeCell ref="E19:M19"/>
    <mergeCell ref="J15:M15"/>
    <mergeCell ref="E15:H15"/>
    <mergeCell ref="R15:U15"/>
    <mergeCell ref="W15:Z15"/>
    <mergeCell ref="N14:Q14"/>
    <mergeCell ref="N15:Q15"/>
    <mergeCell ref="E10:F11"/>
    <mergeCell ref="E12:F13"/>
    <mergeCell ref="K10:N11"/>
    <mergeCell ref="K12:N13"/>
    <mergeCell ref="G10:J11"/>
    <mergeCell ref="G12:J13"/>
    <mergeCell ref="O10:Z10"/>
    <mergeCell ref="O11:P11"/>
    <mergeCell ref="G41:J41"/>
    <mergeCell ref="K41:N41"/>
    <mergeCell ref="O41:R41"/>
    <mergeCell ref="S34:Z34"/>
    <mergeCell ref="S35:Z35"/>
    <mergeCell ref="S36:Z36"/>
    <mergeCell ref="S37:Z37"/>
    <mergeCell ref="S38:Z38"/>
    <mergeCell ref="S39:Z39"/>
    <mergeCell ref="S40:Z40"/>
    <mergeCell ref="S41:Z41"/>
    <mergeCell ref="K34:N34"/>
    <mergeCell ref="O34:R34"/>
    <mergeCell ref="G34:J34"/>
    <mergeCell ref="G35:J35"/>
    <mergeCell ref="K35:N35"/>
    <mergeCell ref="O35:R35"/>
    <mergeCell ref="G36:J36"/>
    <mergeCell ref="K36:N36"/>
    <mergeCell ref="O36:R36"/>
    <mergeCell ref="S42:Z42"/>
    <mergeCell ref="AB8:AG8"/>
    <mergeCell ref="AB9:AG9"/>
    <mergeCell ref="AB10:AG10"/>
    <mergeCell ref="AB11:AG11"/>
    <mergeCell ref="AB12:AG12"/>
    <mergeCell ref="AB13:AG13"/>
    <mergeCell ref="AH5:AK5"/>
    <mergeCell ref="AL5:AO5"/>
    <mergeCell ref="AH6:AK6"/>
    <mergeCell ref="AL6:AO6"/>
    <mergeCell ref="AH9:AK9"/>
    <mergeCell ref="AL9:AO9"/>
    <mergeCell ref="AH13:AK13"/>
    <mergeCell ref="AL13:AO13"/>
    <mergeCell ref="AL27:AO27"/>
    <mergeCell ref="AL28:AO28"/>
    <mergeCell ref="AL29:AO29"/>
    <mergeCell ref="AL30:AO30"/>
    <mergeCell ref="AL31:AO31"/>
    <mergeCell ref="AL32:AO32"/>
    <mergeCell ref="AB34:AG34"/>
    <mergeCell ref="AB35:AG35"/>
    <mergeCell ref="AB36:AG36"/>
    <mergeCell ref="AP9:AS9"/>
    <mergeCell ref="AH12:AK12"/>
    <mergeCell ref="AL12:AO12"/>
    <mergeCell ref="AP12:AS12"/>
    <mergeCell ref="AT6:BA6"/>
    <mergeCell ref="AH7:AK7"/>
    <mergeCell ref="AL7:AO7"/>
    <mergeCell ref="AP7:AS7"/>
    <mergeCell ref="AT7:BA7"/>
    <mergeCell ref="AH8:AK8"/>
    <mergeCell ref="AL8:AO8"/>
    <mergeCell ref="AP8:AS8"/>
    <mergeCell ref="AT8:BA8"/>
    <mergeCell ref="AT9:BA9"/>
    <mergeCell ref="AH10:AK10"/>
    <mergeCell ref="AL10:AO10"/>
    <mergeCell ref="AP10:AS10"/>
    <mergeCell ref="AT10:BA10"/>
    <mergeCell ref="AH11:AK11"/>
    <mergeCell ref="AL11:AO11"/>
    <mergeCell ref="AP11:AS11"/>
    <mergeCell ref="AT11:BA11"/>
    <mergeCell ref="AT12:BA12"/>
    <mergeCell ref="AP13:AS13"/>
    <mergeCell ref="AT13:BA13"/>
    <mergeCell ref="AB14:BA14"/>
    <mergeCell ref="AB24:BA24"/>
    <mergeCell ref="AB33:BA33"/>
    <mergeCell ref="AB25:AG25"/>
    <mergeCell ref="AB26:AG26"/>
    <mergeCell ref="AB27:AG27"/>
    <mergeCell ref="AB28:AG28"/>
    <mergeCell ref="AB29:AG29"/>
    <mergeCell ref="AB30:AG30"/>
    <mergeCell ref="AB31:AG31"/>
    <mergeCell ref="AB32:AG32"/>
    <mergeCell ref="AH25:AK25"/>
    <mergeCell ref="AH26:AK26"/>
    <mergeCell ref="AH27:AK27"/>
    <mergeCell ref="AH28:AK28"/>
    <mergeCell ref="AH29:AK29"/>
    <mergeCell ref="AH30:AK30"/>
    <mergeCell ref="AH31:AK31"/>
    <mergeCell ref="AP25:AS25"/>
    <mergeCell ref="AH32:AK32"/>
    <mergeCell ref="AL25:AO25"/>
    <mergeCell ref="AL26:AO26"/>
    <mergeCell ref="AT29:AW29"/>
    <mergeCell ref="AX29:BA29"/>
    <mergeCell ref="AP30:AS30"/>
    <mergeCell ref="AT30:AW30"/>
    <mergeCell ref="AX30:BA30"/>
    <mergeCell ref="AP31:AS31"/>
    <mergeCell ref="AT31:AW31"/>
    <mergeCell ref="AX31:BA31"/>
    <mergeCell ref="AP32:AS32"/>
    <mergeCell ref="AT32:AW32"/>
    <mergeCell ref="AX32:BA32"/>
    <mergeCell ref="AB37:AG37"/>
    <mergeCell ref="AB38:AG38"/>
    <mergeCell ref="AB39:AG39"/>
    <mergeCell ref="AB40:AG40"/>
    <mergeCell ref="AB41:AG41"/>
    <mergeCell ref="AB42:AG42"/>
    <mergeCell ref="AX34:BA34"/>
    <mergeCell ref="AT34:AW34"/>
    <mergeCell ref="AH34:AS34"/>
    <mergeCell ref="AH35:AS35"/>
    <mergeCell ref="AT35:AW35"/>
    <mergeCell ref="AX35:BA35"/>
    <mergeCell ref="AH36:AS36"/>
    <mergeCell ref="AT36:AW36"/>
    <mergeCell ref="AX36:BA36"/>
    <mergeCell ref="AH37:AS37"/>
    <mergeCell ref="AT37:AW37"/>
    <mergeCell ref="AX37:BA37"/>
    <mergeCell ref="AH38:AS38"/>
    <mergeCell ref="AT38:AW38"/>
    <mergeCell ref="AX38:BA38"/>
    <mergeCell ref="AH39:AS39"/>
    <mergeCell ref="AT39:AW39"/>
    <mergeCell ref="AX39:BA39"/>
    <mergeCell ref="AT40:AW40"/>
    <mergeCell ref="AX40:BA40"/>
    <mergeCell ref="AH41:AS41"/>
    <mergeCell ref="AT41:AW41"/>
    <mergeCell ref="AX41:BA41"/>
    <mergeCell ref="AH42:AS42"/>
    <mergeCell ref="AT42:AW42"/>
    <mergeCell ref="AX42:BA42"/>
    <mergeCell ref="AB15:AG15"/>
    <mergeCell ref="AB16:AG16"/>
    <mergeCell ref="AB17:AG17"/>
    <mergeCell ref="AB18:AG18"/>
    <mergeCell ref="AB19:AG19"/>
    <mergeCell ref="AB20:AG20"/>
    <mergeCell ref="AB21:AG21"/>
    <mergeCell ref="AB22:AG22"/>
    <mergeCell ref="AB23:AG23"/>
    <mergeCell ref="AH15:BA15"/>
    <mergeCell ref="AH16:BA16"/>
    <mergeCell ref="AH17:BA17"/>
    <mergeCell ref="AH18:BA18"/>
    <mergeCell ref="AH19:BA19"/>
    <mergeCell ref="AH20:BA20"/>
    <mergeCell ref="AH21:BA21"/>
  </mergeCells>
  <phoneticPr fontId="9"/>
  <printOptions horizontalCentered="1"/>
  <pageMargins left="0.70866141732283472" right="0.70866141732283472" top="0.74803149606299213" bottom="0.74803149606299213" header="0.31496062992125984" footer="0.31496062992125984"/>
  <pageSetup paperSize="9" scale="98" orientation="landscape" blackAndWhite="1"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L31"/>
  <sheetViews>
    <sheetView view="pageBreakPreview" zoomScaleNormal="75" zoomScaleSheetLayoutView="100" workbookViewId="0">
      <selection activeCell="AK1" sqref="AK1"/>
    </sheetView>
  </sheetViews>
  <sheetFormatPr defaultColWidth="9" defaultRowHeight="15" customHeight="1"/>
  <cols>
    <col min="1" max="36" width="3.6640625" style="255" customWidth="1"/>
    <col min="37" max="16384" width="9" style="255"/>
  </cols>
  <sheetData>
    <row r="1" spans="1:38" ht="15" customHeight="1">
      <c r="AJ1" s="257" t="s">
        <v>730</v>
      </c>
      <c r="AK1" s="567" t="str">
        <f>HYPERLINK("#'リンク一覧'!A1", "リンク一覧へ")</f>
        <v>リンク一覧へ</v>
      </c>
      <c r="AL1" s="138"/>
    </row>
    <row r="2" spans="1:38" ht="15" customHeight="1">
      <c r="A2" s="1529" t="s">
        <v>755</v>
      </c>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c r="AA2" s="1529"/>
      <c r="AB2" s="1529"/>
      <c r="AC2" s="1529"/>
      <c r="AD2" s="1529"/>
      <c r="AE2" s="1529"/>
      <c r="AF2" s="1529"/>
      <c r="AG2" s="1529"/>
      <c r="AH2" s="1529"/>
      <c r="AI2" s="1529"/>
      <c r="AJ2" s="1529"/>
    </row>
    <row r="3" spans="1:38" ht="15" customHeight="1">
      <c r="A3" s="1529"/>
      <c r="B3" s="1529"/>
      <c r="C3" s="1529"/>
      <c r="D3" s="1529"/>
      <c r="E3" s="1529"/>
      <c r="F3" s="1529"/>
      <c r="G3" s="1529"/>
      <c r="H3" s="1529"/>
      <c r="I3" s="1529"/>
      <c r="J3" s="1529"/>
      <c r="K3" s="1529"/>
      <c r="L3" s="1529"/>
      <c r="M3" s="1529"/>
      <c r="N3" s="1529"/>
      <c r="O3" s="1529"/>
      <c r="P3" s="1529"/>
      <c r="Q3" s="1529"/>
      <c r="R3" s="1529"/>
      <c r="S3" s="1529"/>
      <c r="T3" s="1529"/>
      <c r="U3" s="1529"/>
      <c r="V3" s="1529"/>
      <c r="W3" s="1529"/>
      <c r="X3" s="1529"/>
      <c r="Y3" s="1529"/>
      <c r="Z3" s="1529"/>
      <c r="AA3" s="1529"/>
      <c r="AB3" s="1529"/>
      <c r="AC3" s="1529"/>
      <c r="AD3" s="1529"/>
      <c r="AE3" s="1529"/>
      <c r="AF3" s="1529"/>
      <c r="AG3" s="1529"/>
      <c r="AH3" s="1529"/>
      <c r="AI3" s="1529"/>
      <c r="AJ3" s="1529"/>
    </row>
    <row r="4" spans="1:38" ht="15" customHeight="1">
      <c r="A4" s="258"/>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7"/>
    </row>
    <row r="5" spans="1:38" ht="15" customHeight="1" thickBot="1">
      <c r="A5" s="255" t="s">
        <v>240</v>
      </c>
      <c r="AJ5" s="263" t="s">
        <v>752</v>
      </c>
    </row>
    <row r="6" spans="1:38" ht="15" customHeight="1">
      <c r="A6" s="1609" t="s">
        <v>65</v>
      </c>
      <c r="B6" s="1610"/>
      <c r="C6" s="1610"/>
      <c r="D6" s="1610"/>
      <c r="E6" s="1610"/>
      <c r="F6" s="1611"/>
      <c r="G6" s="1612"/>
      <c r="H6" s="1613"/>
      <c r="I6" s="1613"/>
      <c r="J6" s="1613"/>
      <c r="K6" s="1613"/>
      <c r="L6" s="1613"/>
      <c r="M6" s="1613"/>
      <c r="N6" s="1613"/>
      <c r="O6" s="1613"/>
      <c r="P6" s="1613"/>
      <c r="Q6" s="1613"/>
      <c r="R6" s="1613"/>
      <c r="S6" s="1613"/>
      <c r="T6" s="1613"/>
      <c r="U6" s="1613"/>
      <c r="V6" s="1613"/>
      <c r="W6" s="1613"/>
      <c r="X6" s="1613"/>
      <c r="Y6" s="1613"/>
      <c r="Z6" s="1613"/>
      <c r="AA6" s="1613"/>
      <c r="AB6" s="1613"/>
      <c r="AC6" s="1613"/>
      <c r="AD6" s="1613"/>
      <c r="AE6" s="1613"/>
      <c r="AF6" s="1613"/>
      <c r="AG6" s="1613"/>
      <c r="AH6" s="1613"/>
      <c r="AI6" s="1613"/>
      <c r="AJ6" s="1614"/>
    </row>
    <row r="7" spans="1:38" ht="15" customHeight="1">
      <c r="A7" s="1582" t="s">
        <v>199</v>
      </c>
      <c r="B7" s="1562"/>
      <c r="C7" s="1562"/>
      <c r="D7" s="1562"/>
      <c r="E7" s="1562"/>
      <c r="F7" s="1583"/>
      <c r="G7" s="1584"/>
      <c r="H7" s="1585"/>
      <c r="I7" s="1585"/>
      <c r="J7" s="1585"/>
      <c r="K7" s="1585"/>
      <c r="L7" s="1585"/>
      <c r="M7" s="1585"/>
      <c r="N7" s="1585"/>
      <c r="O7" s="1585"/>
      <c r="P7" s="1585"/>
      <c r="Q7" s="1585"/>
      <c r="R7" s="1585"/>
      <c r="S7" s="1585"/>
      <c r="T7" s="1585"/>
      <c r="U7" s="1585"/>
      <c r="V7" s="1585"/>
      <c r="W7" s="1585"/>
      <c r="X7" s="1585"/>
      <c r="Y7" s="1585"/>
      <c r="Z7" s="1585"/>
      <c r="AA7" s="1585"/>
      <c r="AB7" s="1585"/>
      <c r="AC7" s="1585"/>
      <c r="AD7" s="1585"/>
      <c r="AE7" s="1585"/>
      <c r="AF7" s="1585"/>
      <c r="AG7" s="1585"/>
      <c r="AH7" s="1585"/>
      <c r="AI7" s="1585"/>
      <c r="AJ7" s="1602"/>
    </row>
    <row r="8" spans="1:38" ht="15" customHeight="1">
      <c r="A8" s="1582" t="s">
        <v>200</v>
      </c>
      <c r="B8" s="1562"/>
      <c r="C8" s="1562"/>
      <c r="D8" s="1562"/>
      <c r="E8" s="1562"/>
      <c r="F8" s="1583"/>
      <c r="G8" s="1538" t="s">
        <v>733</v>
      </c>
      <c r="H8" s="1539"/>
      <c r="I8" s="1539"/>
      <c r="J8" s="1539"/>
      <c r="K8" s="1539"/>
      <c r="L8" s="1539"/>
      <c r="M8" s="1539"/>
      <c r="N8" s="1539"/>
      <c r="O8" s="1539"/>
      <c r="P8" s="1539"/>
      <c r="Q8" s="1539"/>
      <c r="R8" s="1539"/>
      <c r="S8" s="1539"/>
      <c r="T8" s="1539"/>
      <c r="U8" s="1539"/>
      <c r="V8" s="1539"/>
      <c r="W8" s="1539"/>
      <c r="X8" s="1539"/>
      <c r="Y8" s="1539"/>
      <c r="Z8" s="1539"/>
      <c r="AA8" s="1539"/>
      <c r="AB8" s="1539"/>
      <c r="AC8" s="1539"/>
      <c r="AD8" s="1539"/>
      <c r="AE8" s="1539"/>
      <c r="AF8" s="1539"/>
      <c r="AG8" s="1539"/>
      <c r="AH8" s="1539"/>
      <c r="AI8" s="1539"/>
      <c r="AJ8" s="1540"/>
    </row>
    <row r="9" spans="1:38" ht="15" customHeight="1">
      <c r="A9" s="1591" t="s">
        <v>202</v>
      </c>
      <c r="B9" s="1542"/>
      <c r="C9" s="1542"/>
      <c r="D9" s="1542"/>
      <c r="E9" s="1542"/>
      <c r="F9" s="1592"/>
      <c r="G9" s="1593"/>
      <c r="H9" s="1594"/>
      <c r="I9" s="1594"/>
      <c r="J9" s="1594"/>
      <c r="K9" s="1594"/>
      <c r="L9" s="1594"/>
      <c r="M9" s="1594"/>
      <c r="N9" s="1594"/>
      <c r="O9" s="1594"/>
      <c r="P9" s="1594"/>
      <c r="Q9" s="1594"/>
      <c r="R9" s="1594"/>
      <c r="S9" s="1541" t="s">
        <v>749</v>
      </c>
      <c r="T9" s="1542"/>
      <c r="U9" s="1543"/>
      <c r="V9" s="1547"/>
      <c r="W9" s="1548"/>
      <c r="X9" s="1548"/>
      <c r="Y9" s="1548"/>
      <c r="Z9" s="1548"/>
      <c r="AA9" s="1549"/>
      <c r="AB9" s="1544" t="s">
        <v>241</v>
      </c>
      <c r="AC9" s="1545"/>
      <c r="AD9" s="1546"/>
      <c r="AE9" s="1547"/>
      <c r="AF9" s="1548"/>
      <c r="AG9" s="1548"/>
      <c r="AH9" s="1548"/>
      <c r="AI9" s="1548"/>
      <c r="AJ9" s="1550"/>
    </row>
    <row r="10" spans="1:38" ht="15" customHeight="1">
      <c r="A10" s="1595" t="s">
        <v>242</v>
      </c>
      <c r="B10" s="1596"/>
      <c r="C10" s="1596"/>
      <c r="D10" s="1596"/>
      <c r="E10" s="1596"/>
      <c r="F10" s="1597"/>
      <c r="G10" s="1598"/>
      <c r="H10" s="1599"/>
      <c r="I10" s="1599"/>
      <c r="J10" s="1599"/>
      <c r="K10" s="1599"/>
      <c r="L10" s="1599"/>
      <c r="M10" s="1599"/>
      <c r="N10" s="1599"/>
      <c r="O10" s="1599"/>
      <c r="P10" s="1599"/>
      <c r="Q10" s="1599"/>
      <c r="R10" s="1604"/>
      <c r="S10" s="1615" t="s">
        <v>243</v>
      </c>
      <c r="T10" s="1596"/>
      <c r="U10" s="1596"/>
      <c r="V10" s="1596"/>
      <c r="W10" s="1596"/>
      <c r="X10" s="1597"/>
      <c r="Y10" s="1598"/>
      <c r="Z10" s="1599"/>
      <c r="AA10" s="1599"/>
      <c r="AB10" s="1599"/>
      <c r="AC10" s="1599"/>
      <c r="AD10" s="1599"/>
      <c r="AE10" s="1599"/>
      <c r="AF10" s="1599"/>
      <c r="AG10" s="1599"/>
      <c r="AH10" s="1599"/>
      <c r="AI10" s="1599"/>
      <c r="AJ10" s="1607"/>
    </row>
    <row r="11" spans="1:38" ht="15" customHeight="1">
      <c r="A11" s="1582" t="s">
        <v>208</v>
      </c>
      <c r="B11" s="1562"/>
      <c r="C11" s="1562"/>
      <c r="D11" s="1562"/>
      <c r="E11" s="1562"/>
      <c r="F11" s="1583"/>
      <c r="G11" s="1584"/>
      <c r="H11" s="1585"/>
      <c r="I11" s="1585"/>
      <c r="J11" s="1585"/>
      <c r="K11" s="1585"/>
      <c r="L11" s="1585"/>
      <c r="M11" s="1585"/>
      <c r="N11" s="1585"/>
      <c r="O11" s="1585"/>
      <c r="P11" s="1585"/>
      <c r="Q11" s="1585"/>
      <c r="R11" s="1600"/>
      <c r="S11" s="1563" t="s">
        <v>209</v>
      </c>
      <c r="T11" s="1562"/>
      <c r="U11" s="1562"/>
      <c r="V11" s="1562"/>
      <c r="W11" s="1562"/>
      <c r="X11" s="1583"/>
      <c r="Y11" s="1584"/>
      <c r="Z11" s="1585"/>
      <c r="AA11" s="1585"/>
      <c r="AB11" s="1585"/>
      <c r="AC11" s="1585"/>
      <c r="AD11" s="1585"/>
      <c r="AE11" s="1585"/>
      <c r="AF11" s="1585"/>
      <c r="AG11" s="1585"/>
      <c r="AH11" s="1585"/>
      <c r="AI11" s="1585"/>
      <c r="AJ11" s="1602"/>
    </row>
    <row r="12" spans="1:38" ht="15" customHeight="1">
      <c r="A12" s="1582" t="s">
        <v>750</v>
      </c>
      <c r="B12" s="1562"/>
      <c r="C12" s="1562"/>
      <c r="D12" s="1562"/>
      <c r="E12" s="1562"/>
      <c r="F12" s="1583"/>
      <c r="G12" s="1584"/>
      <c r="H12" s="1585"/>
      <c r="I12" s="1585"/>
      <c r="J12" s="1585"/>
      <c r="K12" s="1585"/>
      <c r="L12" s="1585"/>
      <c r="M12" s="1585"/>
      <c r="N12" s="1585"/>
      <c r="O12" s="1585"/>
      <c r="P12" s="1585"/>
      <c r="Q12" s="1585"/>
      <c r="R12" s="1600"/>
      <c r="S12" s="1563" t="s">
        <v>750</v>
      </c>
      <c r="T12" s="1562"/>
      <c r="U12" s="1562"/>
      <c r="V12" s="1562"/>
      <c r="W12" s="1562"/>
      <c r="X12" s="1583"/>
      <c r="Y12" s="1584"/>
      <c r="Z12" s="1585"/>
      <c r="AA12" s="1585"/>
      <c r="AB12" s="1585"/>
      <c r="AC12" s="1585"/>
      <c r="AD12" s="1585"/>
      <c r="AE12" s="1585"/>
      <c r="AF12" s="1585"/>
      <c r="AG12" s="1585"/>
      <c r="AH12" s="1585"/>
      <c r="AI12" s="1585"/>
      <c r="AJ12" s="1602"/>
    </row>
    <row r="13" spans="1:38" ht="15" customHeight="1">
      <c r="A13" s="1591" t="s">
        <v>732</v>
      </c>
      <c r="B13" s="1542"/>
      <c r="C13" s="1542"/>
      <c r="D13" s="1542"/>
      <c r="E13" s="1542"/>
      <c r="F13" s="1592"/>
      <c r="G13" s="1593"/>
      <c r="H13" s="1594"/>
      <c r="I13" s="1594"/>
      <c r="J13" s="1594"/>
      <c r="K13" s="1594"/>
      <c r="L13" s="1594"/>
      <c r="M13" s="1594"/>
      <c r="N13" s="1594"/>
      <c r="O13" s="1594"/>
      <c r="P13" s="1594"/>
      <c r="Q13" s="1594"/>
      <c r="R13" s="1601"/>
      <c r="S13" s="1543" t="s">
        <v>732</v>
      </c>
      <c r="T13" s="1542"/>
      <c r="U13" s="1542"/>
      <c r="V13" s="1542"/>
      <c r="W13" s="1542"/>
      <c r="X13" s="1592"/>
      <c r="Y13" s="1593"/>
      <c r="Z13" s="1594"/>
      <c r="AA13" s="1594"/>
      <c r="AB13" s="1594"/>
      <c r="AC13" s="1594"/>
      <c r="AD13" s="1594"/>
      <c r="AE13" s="1594"/>
      <c r="AF13" s="1594"/>
      <c r="AG13" s="1594"/>
      <c r="AH13" s="1594"/>
      <c r="AI13" s="1594"/>
      <c r="AJ13" s="1603"/>
    </row>
    <row r="14" spans="1:38" ht="15" customHeight="1">
      <c r="A14" s="1595" t="s">
        <v>244</v>
      </c>
      <c r="B14" s="1596"/>
      <c r="C14" s="1596"/>
      <c r="D14" s="1596"/>
      <c r="E14" s="1596"/>
      <c r="F14" s="1597"/>
      <c r="G14" s="1598"/>
      <c r="H14" s="1599"/>
      <c r="I14" s="1599"/>
      <c r="J14" s="1599"/>
      <c r="K14" s="1599"/>
      <c r="L14" s="1599"/>
      <c r="M14" s="1599"/>
      <c r="N14" s="1599"/>
      <c r="O14" s="1599"/>
      <c r="P14" s="1599"/>
      <c r="Q14" s="1599"/>
      <c r="R14" s="1604"/>
      <c r="S14" s="1605"/>
      <c r="T14" s="1605"/>
      <c r="U14" s="1605"/>
      <c r="V14" s="1605"/>
      <c r="W14" s="1605"/>
      <c r="X14" s="1606"/>
      <c r="Y14" s="1598"/>
      <c r="Z14" s="1599"/>
      <c r="AA14" s="1599"/>
      <c r="AB14" s="1599"/>
      <c r="AC14" s="1599"/>
      <c r="AD14" s="1599"/>
      <c r="AE14" s="1599"/>
      <c r="AF14" s="1599"/>
      <c r="AG14" s="1599"/>
      <c r="AH14" s="1599"/>
      <c r="AI14" s="1599"/>
      <c r="AJ14" s="1607"/>
    </row>
    <row r="15" spans="1:38" ht="15" customHeight="1">
      <c r="A15" s="1582" t="s">
        <v>208</v>
      </c>
      <c r="B15" s="1562"/>
      <c r="C15" s="1562"/>
      <c r="D15" s="1562"/>
      <c r="E15" s="1562"/>
      <c r="F15" s="1583"/>
      <c r="G15" s="1584"/>
      <c r="H15" s="1585"/>
      <c r="I15" s="1585"/>
      <c r="J15" s="1585"/>
      <c r="K15" s="1585"/>
      <c r="L15" s="1585"/>
      <c r="M15" s="1585"/>
      <c r="N15" s="1585"/>
      <c r="O15" s="1585"/>
      <c r="P15" s="1585"/>
      <c r="Q15" s="1585"/>
      <c r="R15" s="1600"/>
      <c r="S15" s="1562" t="s">
        <v>209</v>
      </c>
      <c r="T15" s="1562"/>
      <c r="U15" s="1562"/>
      <c r="V15" s="1562"/>
      <c r="W15" s="1562"/>
      <c r="X15" s="1608"/>
      <c r="Y15" s="1584"/>
      <c r="Z15" s="1585"/>
      <c r="AA15" s="1585"/>
      <c r="AB15" s="1585"/>
      <c r="AC15" s="1585"/>
      <c r="AD15" s="1585"/>
      <c r="AE15" s="1585"/>
      <c r="AF15" s="1585"/>
      <c r="AG15" s="1585"/>
      <c r="AH15" s="1585"/>
      <c r="AI15" s="1585"/>
      <c r="AJ15" s="1602"/>
    </row>
    <row r="16" spans="1:38" ht="15" customHeight="1">
      <c r="A16" s="1582" t="s">
        <v>750</v>
      </c>
      <c r="B16" s="1562"/>
      <c r="C16" s="1562"/>
      <c r="D16" s="1562"/>
      <c r="E16" s="1562"/>
      <c r="F16" s="1583"/>
      <c r="G16" s="1584"/>
      <c r="H16" s="1585"/>
      <c r="I16" s="1585"/>
      <c r="J16" s="1585"/>
      <c r="K16" s="1585"/>
      <c r="L16" s="1585"/>
      <c r="M16" s="1585"/>
      <c r="N16" s="1585"/>
      <c r="O16" s="1585"/>
      <c r="P16" s="1585"/>
      <c r="Q16" s="1585"/>
      <c r="R16" s="1600"/>
      <c r="S16" s="1563" t="s">
        <v>750</v>
      </c>
      <c r="T16" s="1562"/>
      <c r="U16" s="1562"/>
      <c r="V16" s="1562"/>
      <c r="W16" s="1562"/>
      <c r="X16" s="1583"/>
      <c r="Y16" s="1584"/>
      <c r="Z16" s="1585"/>
      <c r="AA16" s="1585"/>
      <c r="AB16" s="1585"/>
      <c r="AC16" s="1585"/>
      <c r="AD16" s="1585"/>
      <c r="AE16" s="1585"/>
      <c r="AF16" s="1585"/>
      <c r="AG16" s="1585"/>
      <c r="AH16" s="1585"/>
      <c r="AI16" s="1585"/>
      <c r="AJ16" s="1602"/>
    </row>
    <row r="17" spans="1:36" ht="15" customHeight="1">
      <c r="A17" s="1591" t="s">
        <v>732</v>
      </c>
      <c r="B17" s="1542"/>
      <c r="C17" s="1542"/>
      <c r="D17" s="1542"/>
      <c r="E17" s="1542"/>
      <c r="F17" s="1592"/>
      <c r="G17" s="1593"/>
      <c r="H17" s="1594"/>
      <c r="I17" s="1594"/>
      <c r="J17" s="1594"/>
      <c r="K17" s="1594"/>
      <c r="L17" s="1594"/>
      <c r="M17" s="1594"/>
      <c r="N17" s="1594"/>
      <c r="O17" s="1594"/>
      <c r="P17" s="1594"/>
      <c r="Q17" s="1594"/>
      <c r="R17" s="1601"/>
      <c r="S17" s="1543" t="s">
        <v>732</v>
      </c>
      <c r="T17" s="1542"/>
      <c r="U17" s="1542"/>
      <c r="V17" s="1542"/>
      <c r="W17" s="1542"/>
      <c r="X17" s="1592"/>
      <c r="Y17" s="1593"/>
      <c r="Z17" s="1594"/>
      <c r="AA17" s="1594"/>
      <c r="AB17" s="1594"/>
      <c r="AC17" s="1594"/>
      <c r="AD17" s="1594"/>
      <c r="AE17" s="1594"/>
      <c r="AF17" s="1594"/>
      <c r="AG17" s="1594"/>
      <c r="AH17" s="1594"/>
      <c r="AI17" s="1594"/>
      <c r="AJ17" s="1603"/>
    </row>
    <row r="18" spans="1:36" ht="15" customHeight="1">
      <c r="A18" s="1595" t="s">
        <v>245</v>
      </c>
      <c r="B18" s="1596"/>
      <c r="C18" s="1596"/>
      <c r="D18" s="1596"/>
      <c r="E18" s="1596"/>
      <c r="F18" s="1597"/>
      <c r="G18" s="1598"/>
      <c r="H18" s="1599"/>
      <c r="I18" s="1599"/>
      <c r="J18" s="1599"/>
      <c r="K18" s="1599"/>
      <c r="L18" s="1599"/>
      <c r="M18" s="1599"/>
      <c r="N18" s="1599"/>
      <c r="O18" s="1599"/>
      <c r="P18" s="1599"/>
      <c r="Q18" s="1599"/>
      <c r="R18" s="1604"/>
      <c r="S18" s="1605"/>
      <c r="T18" s="1605"/>
      <c r="U18" s="1605"/>
      <c r="V18" s="1605"/>
      <c r="W18" s="1605"/>
      <c r="X18" s="1606"/>
      <c r="Y18" s="1598"/>
      <c r="Z18" s="1599"/>
      <c r="AA18" s="1599"/>
      <c r="AB18" s="1599"/>
      <c r="AC18" s="1599"/>
      <c r="AD18" s="1599"/>
      <c r="AE18" s="1599"/>
      <c r="AF18" s="1599"/>
      <c r="AG18" s="1599"/>
      <c r="AH18" s="1599"/>
      <c r="AI18" s="1599"/>
      <c r="AJ18" s="1607"/>
    </row>
    <row r="19" spans="1:36" ht="15" customHeight="1">
      <c r="A19" s="1582" t="s">
        <v>208</v>
      </c>
      <c r="B19" s="1562"/>
      <c r="C19" s="1562"/>
      <c r="D19" s="1562"/>
      <c r="E19" s="1562"/>
      <c r="F19" s="1583"/>
      <c r="G19" s="1584"/>
      <c r="H19" s="1585"/>
      <c r="I19" s="1585"/>
      <c r="J19" s="1585"/>
      <c r="K19" s="1585"/>
      <c r="L19" s="1585"/>
      <c r="M19" s="1585"/>
      <c r="N19" s="1585"/>
      <c r="O19" s="1585"/>
      <c r="P19" s="1585"/>
      <c r="Q19" s="1585"/>
      <c r="R19" s="1600"/>
      <c r="S19" s="1563" t="s">
        <v>209</v>
      </c>
      <c r="T19" s="1562"/>
      <c r="U19" s="1562"/>
      <c r="V19" s="1562"/>
      <c r="W19" s="1562"/>
      <c r="X19" s="1583"/>
      <c r="Y19" s="1584"/>
      <c r="Z19" s="1585"/>
      <c r="AA19" s="1585"/>
      <c r="AB19" s="1585"/>
      <c r="AC19" s="1585"/>
      <c r="AD19" s="1585"/>
      <c r="AE19" s="1585"/>
      <c r="AF19" s="1585"/>
      <c r="AG19" s="1585"/>
      <c r="AH19" s="1585"/>
      <c r="AI19" s="1585"/>
      <c r="AJ19" s="1602"/>
    </row>
    <row r="20" spans="1:36" ht="15" customHeight="1">
      <c r="A20" s="1582" t="s">
        <v>750</v>
      </c>
      <c r="B20" s="1562"/>
      <c r="C20" s="1562"/>
      <c r="D20" s="1562"/>
      <c r="E20" s="1562"/>
      <c r="F20" s="1583"/>
      <c r="G20" s="1584"/>
      <c r="H20" s="1585"/>
      <c r="I20" s="1585"/>
      <c r="J20" s="1585"/>
      <c r="K20" s="1585"/>
      <c r="L20" s="1585"/>
      <c r="M20" s="1585"/>
      <c r="N20" s="1585"/>
      <c r="O20" s="1585"/>
      <c r="P20" s="1585"/>
      <c r="Q20" s="1585"/>
      <c r="R20" s="1600"/>
      <c r="S20" s="1563" t="s">
        <v>750</v>
      </c>
      <c r="T20" s="1562"/>
      <c r="U20" s="1562"/>
      <c r="V20" s="1562"/>
      <c r="W20" s="1562"/>
      <c r="X20" s="1583"/>
      <c r="Y20" s="1584"/>
      <c r="Z20" s="1585"/>
      <c r="AA20" s="1585"/>
      <c r="AB20" s="1585"/>
      <c r="AC20" s="1585"/>
      <c r="AD20" s="1585"/>
      <c r="AE20" s="1585"/>
      <c r="AF20" s="1585"/>
      <c r="AG20" s="1585"/>
      <c r="AH20" s="1585"/>
      <c r="AI20" s="1585"/>
      <c r="AJ20" s="1602"/>
    </row>
    <row r="21" spans="1:36" ht="15" customHeight="1">
      <c r="A21" s="1591" t="s">
        <v>732</v>
      </c>
      <c r="B21" s="1542"/>
      <c r="C21" s="1542"/>
      <c r="D21" s="1542"/>
      <c r="E21" s="1542"/>
      <c r="F21" s="1592"/>
      <c r="G21" s="1593"/>
      <c r="H21" s="1594"/>
      <c r="I21" s="1594"/>
      <c r="J21" s="1594"/>
      <c r="K21" s="1594"/>
      <c r="L21" s="1594"/>
      <c r="M21" s="1594"/>
      <c r="N21" s="1594"/>
      <c r="O21" s="1594"/>
      <c r="P21" s="1594"/>
      <c r="Q21" s="1594"/>
      <c r="R21" s="1601"/>
      <c r="S21" s="1543" t="s">
        <v>732</v>
      </c>
      <c r="T21" s="1542"/>
      <c r="U21" s="1542"/>
      <c r="V21" s="1542"/>
      <c r="W21" s="1542"/>
      <c r="X21" s="1592"/>
      <c r="Y21" s="1593"/>
      <c r="Z21" s="1594"/>
      <c r="AA21" s="1594"/>
      <c r="AB21" s="1594"/>
      <c r="AC21" s="1594"/>
      <c r="AD21" s="1594"/>
      <c r="AE21" s="1594"/>
      <c r="AF21" s="1594"/>
      <c r="AG21" s="1594"/>
      <c r="AH21" s="1594"/>
      <c r="AI21" s="1594"/>
      <c r="AJ21" s="1603"/>
    </row>
    <row r="22" spans="1:36" ht="15" customHeight="1">
      <c r="A22" s="1595" t="s">
        <v>246</v>
      </c>
      <c r="B22" s="1596"/>
      <c r="C22" s="1596"/>
      <c r="D22" s="1596"/>
      <c r="E22" s="1596"/>
      <c r="F22" s="1597"/>
      <c r="G22" s="1598"/>
      <c r="H22" s="1599"/>
      <c r="I22" s="1599"/>
      <c r="J22" s="1599"/>
      <c r="K22" s="1599"/>
      <c r="L22" s="1599"/>
      <c r="M22" s="1599"/>
      <c r="N22" s="1599"/>
      <c r="O22" s="1599"/>
      <c r="P22" s="1599"/>
      <c r="Q22" s="1599"/>
      <c r="R22" s="1599"/>
      <c r="S22" s="1551" t="s">
        <v>749</v>
      </c>
      <c r="T22" s="1552"/>
      <c r="U22" s="1553"/>
      <c r="V22" s="1554"/>
      <c r="W22" s="1555"/>
      <c r="X22" s="1555"/>
      <c r="Y22" s="1555"/>
      <c r="Z22" s="1555"/>
      <c r="AA22" s="1556"/>
      <c r="AB22" s="1557" t="s">
        <v>241</v>
      </c>
      <c r="AC22" s="1558"/>
      <c r="AD22" s="1559"/>
      <c r="AE22" s="1554"/>
      <c r="AF22" s="1555"/>
      <c r="AG22" s="1555"/>
      <c r="AH22" s="1555"/>
      <c r="AI22" s="1555"/>
      <c r="AJ22" s="1560"/>
    </row>
    <row r="23" spans="1:36" ht="15" customHeight="1">
      <c r="A23" s="1582" t="s">
        <v>247</v>
      </c>
      <c r="B23" s="1562"/>
      <c r="C23" s="1562"/>
      <c r="D23" s="1562"/>
      <c r="E23" s="1562"/>
      <c r="F23" s="1583"/>
      <c r="G23" s="1584"/>
      <c r="H23" s="1585"/>
      <c r="I23" s="1585"/>
      <c r="J23" s="1585"/>
      <c r="K23" s="1585"/>
      <c r="L23" s="1585"/>
      <c r="M23" s="1585"/>
      <c r="N23" s="1585"/>
      <c r="O23" s="1585"/>
      <c r="P23" s="1585"/>
      <c r="Q23" s="1585"/>
      <c r="R23" s="1585"/>
      <c r="S23" s="1561" t="s">
        <v>749</v>
      </c>
      <c r="T23" s="1562"/>
      <c r="U23" s="1563"/>
      <c r="V23" s="1564"/>
      <c r="W23" s="1565"/>
      <c r="X23" s="1565"/>
      <c r="Y23" s="1565"/>
      <c r="Z23" s="1565"/>
      <c r="AA23" s="1566"/>
      <c r="AB23" s="1586" t="s">
        <v>241</v>
      </c>
      <c r="AC23" s="1587"/>
      <c r="AD23" s="1588"/>
      <c r="AE23" s="1564"/>
      <c r="AF23" s="1565"/>
      <c r="AG23" s="1565"/>
      <c r="AH23" s="1565"/>
      <c r="AI23" s="1565"/>
      <c r="AJ23" s="1589"/>
    </row>
    <row r="24" spans="1:36" ht="15" customHeight="1">
      <c r="A24" s="1582" t="s">
        <v>248</v>
      </c>
      <c r="B24" s="1562"/>
      <c r="C24" s="1562"/>
      <c r="D24" s="1562"/>
      <c r="E24" s="1562"/>
      <c r="F24" s="1583"/>
      <c r="G24" s="1584"/>
      <c r="H24" s="1585"/>
      <c r="I24" s="1585"/>
      <c r="J24" s="1585"/>
      <c r="K24" s="1585"/>
      <c r="L24" s="1585"/>
      <c r="M24" s="1585"/>
      <c r="N24" s="1585"/>
      <c r="O24" s="1585"/>
      <c r="P24" s="1585"/>
      <c r="Q24" s="1585"/>
      <c r="R24" s="1585"/>
      <c r="S24" s="1561" t="s">
        <v>749</v>
      </c>
      <c r="T24" s="1562"/>
      <c r="U24" s="1563"/>
      <c r="V24" s="1564"/>
      <c r="W24" s="1565"/>
      <c r="X24" s="1565"/>
      <c r="Y24" s="1565"/>
      <c r="Z24" s="1565"/>
      <c r="AA24" s="1566"/>
      <c r="AB24" s="1586" t="s">
        <v>241</v>
      </c>
      <c r="AC24" s="1587"/>
      <c r="AD24" s="1588"/>
      <c r="AE24" s="1564"/>
      <c r="AF24" s="1565"/>
      <c r="AG24" s="1565"/>
      <c r="AH24" s="1565"/>
      <c r="AI24" s="1565"/>
      <c r="AJ24" s="1589"/>
    </row>
    <row r="25" spans="1:36" ht="15" customHeight="1">
      <c r="A25" s="1582" t="s">
        <v>249</v>
      </c>
      <c r="B25" s="1562"/>
      <c r="C25" s="1562"/>
      <c r="D25" s="1562"/>
      <c r="E25" s="1562"/>
      <c r="F25" s="1583"/>
      <c r="G25" s="1584"/>
      <c r="H25" s="1585"/>
      <c r="I25" s="1585"/>
      <c r="J25" s="1585"/>
      <c r="K25" s="1585"/>
      <c r="L25" s="1585"/>
      <c r="M25" s="1585"/>
      <c r="N25" s="1585"/>
      <c r="O25" s="1585"/>
      <c r="P25" s="1585"/>
      <c r="Q25" s="1585"/>
      <c r="R25" s="1585"/>
      <c r="S25" s="1561" t="s">
        <v>749</v>
      </c>
      <c r="T25" s="1562"/>
      <c r="U25" s="1563"/>
      <c r="V25" s="1564"/>
      <c r="W25" s="1565"/>
      <c r="X25" s="1565"/>
      <c r="Y25" s="1565"/>
      <c r="Z25" s="1565"/>
      <c r="AA25" s="1566"/>
      <c r="AB25" s="1586" t="s">
        <v>241</v>
      </c>
      <c r="AC25" s="1587"/>
      <c r="AD25" s="1588"/>
      <c r="AE25" s="1564"/>
      <c r="AF25" s="1565"/>
      <c r="AG25" s="1565"/>
      <c r="AH25" s="1565"/>
      <c r="AI25" s="1565"/>
      <c r="AJ25" s="1589"/>
    </row>
    <row r="26" spans="1:36" ht="15" customHeight="1">
      <c r="A26" s="1591" t="s">
        <v>729</v>
      </c>
      <c r="B26" s="1542"/>
      <c r="C26" s="1542"/>
      <c r="D26" s="1542"/>
      <c r="E26" s="1542"/>
      <c r="F26" s="1592"/>
      <c r="G26" s="1593"/>
      <c r="H26" s="1594"/>
      <c r="I26" s="1594"/>
      <c r="J26" s="1594"/>
      <c r="K26" s="1594"/>
      <c r="L26" s="1594"/>
      <c r="M26" s="1594"/>
      <c r="N26" s="1594"/>
      <c r="O26" s="1594"/>
      <c r="P26" s="1594"/>
      <c r="Q26" s="1594"/>
      <c r="R26" s="1594"/>
      <c r="S26" s="1590" t="s">
        <v>749</v>
      </c>
      <c r="T26" s="1542"/>
      <c r="U26" s="1543"/>
      <c r="V26" s="1547"/>
      <c r="W26" s="1548"/>
      <c r="X26" s="1548"/>
      <c r="Y26" s="1548"/>
      <c r="Z26" s="1548"/>
      <c r="AA26" s="1549"/>
      <c r="AB26" s="1544" t="s">
        <v>241</v>
      </c>
      <c r="AC26" s="1545"/>
      <c r="AD26" s="1546"/>
      <c r="AE26" s="1547"/>
      <c r="AF26" s="1548"/>
      <c r="AG26" s="1548"/>
      <c r="AH26" s="1548"/>
      <c r="AI26" s="1548"/>
      <c r="AJ26" s="1550"/>
    </row>
    <row r="27" spans="1:36" ht="15" customHeight="1">
      <c r="A27" s="1574" t="s">
        <v>250</v>
      </c>
      <c r="B27" s="1533"/>
      <c r="C27" s="1534"/>
      <c r="D27" s="259"/>
      <c r="E27" s="1533" t="s">
        <v>176</v>
      </c>
      <c r="F27" s="1533"/>
      <c r="G27" s="1530" t="s">
        <v>251</v>
      </c>
      <c r="H27" s="1531"/>
      <c r="I27" s="1532"/>
      <c r="J27" s="259"/>
      <c r="K27" s="1533" t="s">
        <v>176</v>
      </c>
      <c r="L27" s="1534"/>
      <c r="M27" s="1535" t="s">
        <v>731</v>
      </c>
      <c r="N27" s="1533"/>
      <c r="O27" s="1533"/>
      <c r="P27" s="1536"/>
      <c r="Q27" s="1536"/>
      <c r="R27" s="1536"/>
      <c r="S27" s="1536"/>
      <c r="T27" s="1536"/>
      <c r="U27" s="1537"/>
      <c r="V27" s="1530" t="s">
        <v>207</v>
      </c>
      <c r="W27" s="1532"/>
      <c r="X27" s="1577"/>
      <c r="Y27" s="1578"/>
      <c r="Z27" s="1578"/>
      <c r="AA27" s="1579"/>
      <c r="AB27" s="1580" t="s">
        <v>252</v>
      </c>
      <c r="AC27" s="1581"/>
      <c r="AD27" s="1581"/>
      <c r="AE27" s="1578"/>
      <c r="AF27" s="1578"/>
      <c r="AG27" s="1578"/>
      <c r="AH27" s="1578"/>
      <c r="AI27" s="1578"/>
      <c r="AJ27" s="260" t="s">
        <v>253</v>
      </c>
    </row>
    <row r="28" spans="1:36" ht="15" customHeight="1">
      <c r="A28" s="1567" t="s">
        <v>816</v>
      </c>
      <c r="B28" s="1531"/>
      <c r="C28" s="1531"/>
      <c r="D28" s="1531"/>
      <c r="E28" s="1531"/>
      <c r="F28" s="1532"/>
      <c r="G28" s="1523" t="s">
        <v>711</v>
      </c>
      <c r="H28" s="1524"/>
      <c r="I28" s="1524"/>
      <c r="J28" s="1524"/>
      <c r="K28" s="1524"/>
      <c r="L28" s="1524"/>
      <c r="M28" s="1524"/>
      <c r="N28" s="1524"/>
      <c r="O28" s="1524"/>
      <c r="P28" s="1524"/>
      <c r="Q28" s="1524"/>
      <c r="R28" s="1575"/>
      <c r="S28" s="1568" t="s">
        <v>817</v>
      </c>
      <c r="T28" s="1531"/>
      <c r="U28" s="1531"/>
      <c r="V28" s="1531"/>
      <c r="W28" s="1531"/>
      <c r="X28" s="1532"/>
      <c r="Y28" s="1523" t="s">
        <v>711</v>
      </c>
      <c r="Z28" s="1524"/>
      <c r="AA28" s="1524"/>
      <c r="AB28" s="1524"/>
      <c r="AC28" s="1524"/>
      <c r="AD28" s="1524"/>
      <c r="AE28" s="1524"/>
      <c r="AF28" s="1524"/>
      <c r="AG28" s="1524"/>
      <c r="AH28" s="1524"/>
      <c r="AI28" s="1524"/>
      <c r="AJ28" s="1525"/>
    </row>
    <row r="29" spans="1:36" ht="15" customHeight="1">
      <c r="A29" s="1569" t="s">
        <v>256</v>
      </c>
      <c r="B29" s="1531"/>
      <c r="C29" s="1531"/>
      <c r="D29" s="1531"/>
      <c r="E29" s="1531"/>
      <c r="F29" s="1532"/>
      <c r="G29" s="1523" t="s">
        <v>711</v>
      </c>
      <c r="H29" s="1524"/>
      <c r="I29" s="1524"/>
      <c r="J29" s="1524"/>
      <c r="K29" s="1524"/>
      <c r="L29" s="1524"/>
      <c r="M29" s="1524"/>
      <c r="N29" s="1524"/>
      <c r="O29" s="1524"/>
      <c r="P29" s="1524"/>
      <c r="Q29" s="1524"/>
      <c r="R29" s="1575"/>
      <c r="S29" s="1530" t="s">
        <v>257</v>
      </c>
      <c r="T29" s="1531"/>
      <c r="U29" s="1531"/>
      <c r="V29" s="1531"/>
      <c r="W29" s="1531"/>
      <c r="X29" s="1532"/>
      <c r="Y29" s="1523" t="s">
        <v>711</v>
      </c>
      <c r="Z29" s="1524"/>
      <c r="AA29" s="1524"/>
      <c r="AB29" s="1524"/>
      <c r="AC29" s="1524"/>
      <c r="AD29" s="1524"/>
      <c r="AE29" s="1524"/>
      <c r="AF29" s="1524"/>
      <c r="AG29" s="1524"/>
      <c r="AH29" s="1524"/>
      <c r="AI29" s="1524"/>
      <c r="AJ29" s="1525"/>
    </row>
    <row r="30" spans="1:36" ht="15" customHeight="1">
      <c r="A30" s="1569" t="s">
        <v>258</v>
      </c>
      <c r="B30" s="1531"/>
      <c r="C30" s="1531"/>
      <c r="D30" s="1531"/>
      <c r="E30" s="1531"/>
      <c r="F30" s="1532"/>
      <c r="G30" s="1523" t="s">
        <v>711</v>
      </c>
      <c r="H30" s="1524"/>
      <c r="I30" s="1524"/>
      <c r="J30" s="1524"/>
      <c r="K30" s="1524"/>
      <c r="L30" s="1524"/>
      <c r="M30" s="1524"/>
      <c r="N30" s="1524"/>
      <c r="O30" s="1524"/>
      <c r="P30" s="1524"/>
      <c r="Q30" s="1524"/>
      <c r="R30" s="1575"/>
      <c r="S30" s="1530" t="s">
        <v>259</v>
      </c>
      <c r="T30" s="1531"/>
      <c r="U30" s="1531"/>
      <c r="V30" s="1531"/>
      <c r="W30" s="1531"/>
      <c r="X30" s="1532"/>
      <c r="Y30" s="1523" t="s">
        <v>711</v>
      </c>
      <c r="Z30" s="1524"/>
      <c r="AA30" s="1524"/>
      <c r="AB30" s="1524"/>
      <c r="AC30" s="1524"/>
      <c r="AD30" s="1524"/>
      <c r="AE30" s="1524"/>
      <c r="AF30" s="1524"/>
      <c r="AG30" s="1524"/>
      <c r="AH30" s="1524"/>
      <c r="AI30" s="1524"/>
      <c r="AJ30" s="1525"/>
    </row>
    <row r="31" spans="1:36" ht="15" customHeight="1" thickBot="1">
      <c r="A31" s="1570" t="s">
        <v>260</v>
      </c>
      <c r="B31" s="1571"/>
      <c r="C31" s="1571"/>
      <c r="D31" s="1571"/>
      <c r="E31" s="1571"/>
      <c r="F31" s="1572"/>
      <c r="G31" s="1526"/>
      <c r="H31" s="1527"/>
      <c r="I31" s="1527"/>
      <c r="J31" s="1527"/>
      <c r="K31" s="1527"/>
      <c r="L31" s="1527"/>
      <c r="M31" s="1527"/>
      <c r="N31" s="1527"/>
      <c r="O31" s="1527"/>
      <c r="P31" s="1527"/>
      <c r="Q31" s="1527"/>
      <c r="R31" s="1576"/>
      <c r="S31" s="1573" t="s">
        <v>261</v>
      </c>
      <c r="T31" s="1571"/>
      <c r="U31" s="1571"/>
      <c r="V31" s="1571"/>
      <c r="W31" s="1571"/>
      <c r="X31" s="1572"/>
      <c r="Y31" s="1526"/>
      <c r="Z31" s="1527"/>
      <c r="AA31" s="1527"/>
      <c r="AB31" s="1527"/>
      <c r="AC31" s="1527"/>
      <c r="AD31" s="1527"/>
      <c r="AE31" s="1527"/>
      <c r="AF31" s="1527"/>
      <c r="AG31" s="1527"/>
      <c r="AH31" s="1527"/>
      <c r="AI31" s="1527"/>
      <c r="AJ31" s="1528"/>
    </row>
  </sheetData>
  <mergeCells count="117">
    <mergeCell ref="A11:F11"/>
    <mergeCell ref="G11:R11"/>
    <mergeCell ref="S11:X11"/>
    <mergeCell ref="Y10:AJ10"/>
    <mergeCell ref="Y11:AJ11"/>
    <mergeCell ref="A6:F6"/>
    <mergeCell ref="G6:AJ6"/>
    <mergeCell ref="A7:F7"/>
    <mergeCell ref="G7:AJ7"/>
    <mergeCell ref="A8:F8"/>
    <mergeCell ref="A9:F9"/>
    <mergeCell ref="G9:R9"/>
    <mergeCell ref="A10:F10"/>
    <mergeCell ref="G10:R10"/>
    <mergeCell ref="S10:X10"/>
    <mergeCell ref="A14:F14"/>
    <mergeCell ref="G14:R14"/>
    <mergeCell ref="S14:X14"/>
    <mergeCell ref="A15:F15"/>
    <mergeCell ref="G15:R15"/>
    <mergeCell ref="S15:X15"/>
    <mergeCell ref="Y14:AJ14"/>
    <mergeCell ref="Y15:AJ15"/>
    <mergeCell ref="A12:F12"/>
    <mergeCell ref="G12:R12"/>
    <mergeCell ref="S12:X12"/>
    <mergeCell ref="A13:F13"/>
    <mergeCell ref="G13:R13"/>
    <mergeCell ref="S13:X13"/>
    <mergeCell ref="Y12:AJ12"/>
    <mergeCell ref="Y13:AJ13"/>
    <mergeCell ref="A18:F18"/>
    <mergeCell ref="G18:R18"/>
    <mergeCell ref="S18:X18"/>
    <mergeCell ref="A19:F19"/>
    <mergeCell ref="G19:R19"/>
    <mergeCell ref="S19:X19"/>
    <mergeCell ref="Y18:AJ18"/>
    <mergeCell ref="Y19:AJ19"/>
    <mergeCell ref="A16:F16"/>
    <mergeCell ref="G16:R16"/>
    <mergeCell ref="S16:X16"/>
    <mergeCell ref="A17:F17"/>
    <mergeCell ref="G17:R17"/>
    <mergeCell ref="S17:X17"/>
    <mergeCell ref="Y16:AJ16"/>
    <mergeCell ref="Y17:AJ17"/>
    <mergeCell ref="A22:F22"/>
    <mergeCell ref="G22:R22"/>
    <mergeCell ref="A23:F23"/>
    <mergeCell ref="G23:R23"/>
    <mergeCell ref="AB23:AD23"/>
    <mergeCell ref="AE23:AJ23"/>
    <mergeCell ref="A20:F20"/>
    <mergeCell ref="G20:R20"/>
    <mergeCell ref="S20:X20"/>
    <mergeCell ref="A21:F21"/>
    <mergeCell ref="G21:R21"/>
    <mergeCell ref="S21:X21"/>
    <mergeCell ref="Y20:AJ20"/>
    <mergeCell ref="Y21:AJ21"/>
    <mergeCell ref="AE26:AJ26"/>
    <mergeCell ref="V27:W27"/>
    <mergeCell ref="X27:AA27"/>
    <mergeCell ref="AB27:AD27"/>
    <mergeCell ref="AE27:AI27"/>
    <mergeCell ref="A24:F24"/>
    <mergeCell ref="G24:R24"/>
    <mergeCell ref="A25:F25"/>
    <mergeCell ref="G25:R25"/>
    <mergeCell ref="AB24:AD24"/>
    <mergeCell ref="AE24:AJ24"/>
    <mergeCell ref="AB25:AD25"/>
    <mergeCell ref="AE25:AJ25"/>
    <mergeCell ref="S24:U24"/>
    <mergeCell ref="V24:AA24"/>
    <mergeCell ref="S25:U25"/>
    <mergeCell ref="V25:AA25"/>
    <mergeCell ref="S26:U26"/>
    <mergeCell ref="A26:F26"/>
    <mergeCell ref="G26:R26"/>
    <mergeCell ref="V26:AA26"/>
    <mergeCell ref="AB26:AD26"/>
    <mergeCell ref="A30:F30"/>
    <mergeCell ref="S30:X30"/>
    <mergeCell ref="A31:F31"/>
    <mergeCell ref="S31:X31"/>
    <mergeCell ref="A27:C27"/>
    <mergeCell ref="E27:F27"/>
    <mergeCell ref="G28:R28"/>
    <mergeCell ref="G29:R29"/>
    <mergeCell ref="G30:R30"/>
    <mergeCell ref="G31:R31"/>
    <mergeCell ref="Y28:AJ28"/>
    <mergeCell ref="Y29:AJ29"/>
    <mergeCell ref="Y30:AJ30"/>
    <mergeCell ref="Y31:AJ31"/>
    <mergeCell ref="A2:AJ3"/>
    <mergeCell ref="G27:I27"/>
    <mergeCell ref="K27:L27"/>
    <mergeCell ref="M27:O27"/>
    <mergeCell ref="P27:U27"/>
    <mergeCell ref="G8:AJ8"/>
    <mergeCell ref="S9:U9"/>
    <mergeCell ref="AB9:AD9"/>
    <mergeCell ref="V9:AA9"/>
    <mergeCell ref="AE9:AJ9"/>
    <mergeCell ref="S22:U22"/>
    <mergeCell ref="V22:AA22"/>
    <mergeCell ref="AB22:AD22"/>
    <mergeCell ref="AE22:AJ22"/>
    <mergeCell ref="S23:U23"/>
    <mergeCell ref="V23:AA23"/>
    <mergeCell ref="A28:F28"/>
    <mergeCell ref="S28:X28"/>
    <mergeCell ref="A29:F29"/>
    <mergeCell ref="S29:X29"/>
  </mergeCells>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L35"/>
  <sheetViews>
    <sheetView view="pageBreakPreview" zoomScaleNormal="75" zoomScaleSheetLayoutView="100" workbookViewId="0">
      <selection activeCell="AK1" sqref="AK1"/>
    </sheetView>
  </sheetViews>
  <sheetFormatPr defaultColWidth="9" defaultRowHeight="15" customHeight="1"/>
  <cols>
    <col min="1" max="36" width="3.6640625" style="255" customWidth="1"/>
    <col min="37" max="16384" width="9" style="255"/>
  </cols>
  <sheetData>
    <row r="1" spans="1:38" ht="15" customHeight="1">
      <c r="AJ1" s="263" t="s">
        <v>754</v>
      </c>
      <c r="AK1" s="567" t="str">
        <f>HYPERLINK("#'リンク一覧'!A1", "リンク一覧へ")</f>
        <v>リンク一覧へ</v>
      </c>
      <c r="AL1" s="138"/>
    </row>
    <row r="2" spans="1:38" ht="15" customHeight="1">
      <c r="A2" s="1529" t="s">
        <v>755</v>
      </c>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c r="AA2" s="1529"/>
      <c r="AB2" s="1529"/>
      <c r="AC2" s="1529"/>
      <c r="AD2" s="1529"/>
      <c r="AE2" s="1529"/>
      <c r="AF2" s="1529"/>
      <c r="AG2" s="1529"/>
      <c r="AH2" s="1529"/>
      <c r="AI2" s="1529"/>
      <c r="AJ2" s="1529"/>
    </row>
    <row r="3" spans="1:38" ht="15" customHeight="1">
      <c r="A3" s="1529"/>
      <c r="B3" s="1529"/>
      <c r="C3" s="1529"/>
      <c r="D3" s="1529"/>
      <c r="E3" s="1529"/>
      <c r="F3" s="1529"/>
      <c r="G3" s="1529"/>
      <c r="H3" s="1529"/>
      <c r="I3" s="1529"/>
      <c r="J3" s="1529"/>
      <c r="K3" s="1529"/>
      <c r="L3" s="1529"/>
      <c r="M3" s="1529"/>
      <c r="N3" s="1529"/>
      <c r="O3" s="1529"/>
      <c r="P3" s="1529"/>
      <c r="Q3" s="1529"/>
      <c r="R3" s="1529"/>
      <c r="S3" s="1529"/>
      <c r="T3" s="1529"/>
      <c r="U3" s="1529"/>
      <c r="V3" s="1529"/>
      <c r="W3" s="1529"/>
      <c r="X3" s="1529"/>
      <c r="Y3" s="1529"/>
      <c r="Z3" s="1529"/>
      <c r="AA3" s="1529"/>
      <c r="AB3" s="1529"/>
      <c r="AC3" s="1529"/>
      <c r="AD3" s="1529"/>
      <c r="AE3" s="1529"/>
      <c r="AF3" s="1529"/>
      <c r="AG3" s="1529"/>
      <c r="AH3" s="1529"/>
      <c r="AI3" s="1529"/>
      <c r="AJ3" s="1529"/>
    </row>
    <row r="4" spans="1:38" ht="15" customHeight="1">
      <c r="A4" s="258"/>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7"/>
    </row>
    <row r="5" spans="1:38" ht="15" customHeight="1" thickBot="1">
      <c r="A5" s="255" t="s">
        <v>225</v>
      </c>
      <c r="AJ5" s="263" t="s">
        <v>753</v>
      </c>
    </row>
    <row r="6" spans="1:38" ht="15" customHeight="1">
      <c r="A6" s="1660" t="s">
        <v>262</v>
      </c>
      <c r="B6" s="1647"/>
      <c r="C6" s="1647"/>
      <c r="D6" s="1644"/>
      <c r="E6" s="1644"/>
      <c r="F6" s="1644"/>
      <c r="G6" s="1644"/>
      <c r="H6" s="1644"/>
      <c r="I6" s="1644"/>
      <c r="J6" s="1644"/>
      <c r="K6" s="1644"/>
      <c r="L6" s="1645"/>
      <c r="M6" s="1646" t="s">
        <v>263</v>
      </c>
      <c r="N6" s="1647"/>
      <c r="O6" s="1647"/>
      <c r="P6" s="1644"/>
      <c r="Q6" s="1644"/>
      <c r="R6" s="1644"/>
      <c r="S6" s="1644"/>
      <c r="T6" s="1644"/>
      <c r="U6" s="1644"/>
      <c r="V6" s="1644"/>
      <c r="W6" s="1644"/>
      <c r="X6" s="1645"/>
      <c r="Y6" s="1646" t="s">
        <v>264</v>
      </c>
      <c r="Z6" s="1647"/>
      <c r="AA6" s="1647"/>
      <c r="AB6" s="1644"/>
      <c r="AC6" s="1644"/>
      <c r="AD6" s="1644"/>
      <c r="AE6" s="1644"/>
      <c r="AF6" s="1644"/>
      <c r="AG6" s="1644"/>
      <c r="AH6" s="1644"/>
      <c r="AI6" s="1644"/>
      <c r="AJ6" s="265" t="s">
        <v>74</v>
      </c>
    </row>
    <row r="7" spans="1:38" ht="15" customHeight="1">
      <c r="A7" s="1569" t="s">
        <v>265</v>
      </c>
      <c r="B7" s="1531"/>
      <c r="C7" s="1531"/>
      <c r="D7" s="1621"/>
      <c r="E7" s="1621"/>
      <c r="F7" s="1621"/>
      <c r="G7" s="1621"/>
      <c r="H7" s="1621"/>
      <c r="I7" s="258" t="s">
        <v>266</v>
      </c>
      <c r="J7" s="1531" t="s">
        <v>267</v>
      </c>
      <c r="K7" s="1531"/>
      <c r="L7" s="1531"/>
      <c r="M7" s="1621"/>
      <c r="N7" s="1621"/>
      <c r="O7" s="1621"/>
      <c r="P7" s="1621"/>
      <c r="Q7" s="1531" t="s">
        <v>268</v>
      </c>
      <c r="R7" s="1531"/>
      <c r="S7" s="1531" t="s">
        <v>269</v>
      </c>
      <c r="T7" s="1531"/>
      <c r="U7" s="1531"/>
      <c r="V7" s="1621"/>
      <c r="W7" s="1621"/>
      <c r="X7" s="1621"/>
      <c r="Y7" s="1621"/>
      <c r="Z7" s="1621"/>
      <c r="AA7" s="264" t="s">
        <v>272</v>
      </c>
      <c r="AB7" s="1531" t="s">
        <v>273</v>
      </c>
      <c r="AC7" s="1531"/>
      <c r="AD7" s="1531"/>
      <c r="AE7" s="1621"/>
      <c r="AF7" s="1621"/>
      <c r="AG7" s="1621"/>
      <c r="AH7" s="1621"/>
      <c r="AI7" s="1621"/>
      <c r="AJ7" s="266" t="s">
        <v>274</v>
      </c>
    </row>
    <row r="8" spans="1:38" ht="15" customHeight="1">
      <c r="A8" s="1569" t="s">
        <v>275</v>
      </c>
      <c r="B8" s="1531"/>
      <c r="C8" s="1531"/>
      <c r="D8" s="1621"/>
      <c r="E8" s="1621"/>
      <c r="F8" s="1621"/>
      <c r="G8" s="1621"/>
      <c r="H8" s="1621"/>
      <c r="I8" s="262" t="s">
        <v>276</v>
      </c>
      <c r="J8" s="1530" t="s">
        <v>277</v>
      </c>
      <c r="K8" s="1531"/>
      <c r="L8" s="1531"/>
      <c r="M8" s="1621"/>
      <c r="N8" s="1621"/>
      <c r="O8" s="1621"/>
      <c r="P8" s="1621"/>
      <c r="Q8" s="1621"/>
      <c r="R8" s="262" t="s">
        <v>276</v>
      </c>
      <c r="S8" s="1530" t="s">
        <v>278</v>
      </c>
      <c r="T8" s="1531"/>
      <c r="U8" s="1531"/>
      <c r="V8" s="1621"/>
      <c r="W8" s="1621"/>
      <c r="X8" s="1621"/>
      <c r="Y8" s="1621"/>
      <c r="Z8" s="1621"/>
      <c r="AA8" s="262" t="s">
        <v>74</v>
      </c>
      <c r="AB8" s="1530" t="s">
        <v>279</v>
      </c>
      <c r="AC8" s="1531"/>
      <c r="AD8" s="1531"/>
      <c r="AE8" s="1621"/>
      <c r="AF8" s="1621"/>
      <c r="AG8" s="1621"/>
      <c r="AH8" s="1621"/>
      <c r="AI8" s="1621"/>
      <c r="AJ8" s="266" t="s">
        <v>74</v>
      </c>
    </row>
    <row r="9" spans="1:38" ht="15" customHeight="1">
      <c r="A9" s="1648" t="s">
        <v>280</v>
      </c>
      <c r="B9" s="1581"/>
      <c r="C9" s="1581"/>
      <c r="D9" s="1581"/>
      <c r="E9" s="1581"/>
      <c r="F9" s="1649"/>
      <c r="G9" s="1632"/>
      <c r="H9" s="1633"/>
      <c r="I9" s="1633"/>
      <c r="J9" s="1633"/>
      <c r="K9" s="1633"/>
      <c r="L9" s="1633"/>
      <c r="M9" s="1633"/>
      <c r="N9" s="1633"/>
      <c r="O9" s="1633"/>
      <c r="P9" s="1633"/>
      <c r="Q9" s="1633"/>
      <c r="R9" s="1633"/>
      <c r="S9" s="1633"/>
      <c r="T9" s="1633"/>
      <c r="U9" s="1633"/>
      <c r="V9" s="1633"/>
      <c r="W9" s="1633"/>
      <c r="X9" s="1633"/>
      <c r="Y9" s="1633"/>
      <c r="Z9" s="1633"/>
      <c r="AA9" s="1633"/>
      <c r="AB9" s="1633"/>
      <c r="AC9" s="1633"/>
      <c r="AD9" s="1633"/>
      <c r="AE9" s="1633"/>
      <c r="AF9" s="1633"/>
      <c r="AG9" s="1633"/>
      <c r="AH9" s="1633"/>
      <c r="AI9" s="1633"/>
      <c r="AJ9" s="1634"/>
    </row>
    <row r="10" spans="1:38" ht="15" customHeight="1">
      <c r="A10" s="1650" t="s">
        <v>281</v>
      </c>
      <c r="B10" s="1558"/>
      <c r="C10" s="1558"/>
      <c r="D10" s="1558"/>
      <c r="E10" s="1558"/>
      <c r="F10" s="1651"/>
      <c r="G10" s="1635"/>
      <c r="H10" s="1636"/>
      <c r="I10" s="1636"/>
      <c r="J10" s="1636"/>
      <c r="K10" s="1636"/>
      <c r="L10" s="1636"/>
      <c r="M10" s="1636"/>
      <c r="N10" s="1636"/>
      <c r="O10" s="1636"/>
      <c r="P10" s="1636"/>
      <c r="Q10" s="1636"/>
      <c r="R10" s="1636"/>
      <c r="S10" s="1636"/>
      <c r="T10" s="1636"/>
      <c r="U10" s="1636"/>
      <c r="V10" s="1636"/>
      <c r="W10" s="1636"/>
      <c r="X10" s="1636"/>
      <c r="Y10" s="1636"/>
      <c r="Z10" s="1636"/>
      <c r="AA10" s="1636"/>
      <c r="AB10" s="1636"/>
      <c r="AC10" s="1636"/>
      <c r="AD10" s="1636"/>
      <c r="AE10" s="1636"/>
      <c r="AF10" s="1636"/>
      <c r="AG10" s="1636"/>
      <c r="AH10" s="1636"/>
      <c r="AI10" s="1636"/>
      <c r="AJ10" s="1637"/>
    </row>
    <row r="11" spans="1:38" ht="15" customHeight="1">
      <c r="A11" s="1652" t="s">
        <v>282</v>
      </c>
      <c r="B11" s="1545"/>
      <c r="C11" s="1545"/>
      <c r="D11" s="1545"/>
      <c r="E11" s="1545"/>
      <c r="F11" s="1653"/>
      <c r="G11" s="1638"/>
      <c r="H11" s="1639"/>
      <c r="I11" s="1639"/>
      <c r="J11" s="1639"/>
      <c r="K11" s="1639"/>
      <c r="L11" s="1639"/>
      <c r="M11" s="1639"/>
      <c r="N11" s="1639"/>
      <c r="O11" s="1639"/>
      <c r="P11" s="1639"/>
      <c r="Q11" s="1639"/>
      <c r="R11" s="1639"/>
      <c r="S11" s="1639"/>
      <c r="T11" s="1639"/>
      <c r="U11" s="1639"/>
      <c r="V11" s="1639"/>
      <c r="W11" s="1639"/>
      <c r="X11" s="1639"/>
      <c r="Y11" s="1639"/>
      <c r="Z11" s="1639"/>
      <c r="AA11" s="1639"/>
      <c r="AB11" s="1639"/>
      <c r="AC11" s="1639"/>
      <c r="AD11" s="1639"/>
      <c r="AE11" s="1639"/>
      <c r="AF11" s="1639"/>
      <c r="AG11" s="1639"/>
      <c r="AH11" s="1639"/>
      <c r="AI11" s="1639"/>
      <c r="AJ11" s="1640"/>
    </row>
    <row r="12" spans="1:38" ht="15" customHeight="1">
      <c r="A12" s="1654" t="s">
        <v>283</v>
      </c>
      <c r="B12" s="1655"/>
      <c r="C12" s="1655"/>
      <c r="D12" s="1655"/>
      <c r="E12" s="1655"/>
      <c r="F12" s="1656"/>
      <c r="G12" s="1641"/>
      <c r="H12" s="1642"/>
      <c r="I12" s="1642"/>
      <c r="J12" s="1642"/>
      <c r="K12" s="1642"/>
      <c r="L12" s="1642"/>
      <c r="M12" s="1642"/>
      <c r="N12" s="1642"/>
      <c r="O12" s="1642"/>
      <c r="P12" s="1642"/>
      <c r="Q12" s="1642"/>
      <c r="R12" s="1642"/>
      <c r="S12" s="1642"/>
      <c r="T12" s="1642"/>
      <c r="U12" s="1642"/>
      <c r="V12" s="1605" t="s">
        <v>284</v>
      </c>
      <c r="W12" s="1605"/>
      <c r="X12" s="1605"/>
      <c r="Y12" s="1605"/>
      <c r="Z12" s="1605"/>
      <c r="AA12" s="1605"/>
      <c r="AB12" s="1605"/>
      <c r="AC12" s="1605"/>
      <c r="AD12" s="1605"/>
      <c r="AE12" s="1605"/>
      <c r="AF12" s="1605"/>
      <c r="AG12" s="1605"/>
      <c r="AH12" s="1605"/>
      <c r="AI12" s="1605"/>
      <c r="AJ12" s="1643"/>
    </row>
    <row r="13" spans="1:38" ht="15" customHeight="1">
      <c r="A13" s="1657" t="s">
        <v>285</v>
      </c>
      <c r="B13" s="1658"/>
      <c r="C13" s="1658"/>
      <c r="D13" s="1658"/>
      <c r="E13" s="1658"/>
      <c r="F13" s="1659"/>
      <c r="G13" s="1638"/>
      <c r="H13" s="1639"/>
      <c r="I13" s="1639"/>
      <c r="J13" s="1639"/>
      <c r="K13" s="1639"/>
      <c r="L13" s="1639"/>
      <c r="M13" s="1639"/>
      <c r="N13" s="1639"/>
      <c r="O13" s="1639"/>
      <c r="P13" s="1639"/>
      <c r="Q13" s="1639"/>
      <c r="R13" s="1639"/>
      <c r="S13" s="1639"/>
      <c r="T13" s="1639"/>
      <c r="U13" s="1639"/>
      <c r="V13" s="1639"/>
      <c r="W13" s="1639"/>
      <c r="X13" s="1639"/>
      <c r="Y13" s="1639"/>
      <c r="Z13" s="1639"/>
      <c r="AA13" s="1639"/>
      <c r="AB13" s="1639"/>
      <c r="AC13" s="1639"/>
      <c r="AD13" s="1639"/>
      <c r="AE13" s="1639"/>
      <c r="AF13" s="1639"/>
      <c r="AG13" s="1639"/>
      <c r="AH13" s="1639"/>
      <c r="AI13" s="1639"/>
      <c r="AJ13" s="1640"/>
    </row>
    <row r="14" spans="1:38" ht="15" customHeight="1">
      <c r="A14" s="1648" t="s">
        <v>286</v>
      </c>
      <c r="B14" s="1581"/>
      <c r="C14" s="1581"/>
      <c r="D14" s="1581"/>
      <c r="E14" s="1581"/>
      <c r="F14" s="1649"/>
      <c r="G14" s="1620"/>
      <c r="H14" s="1621"/>
      <c r="I14" s="1621"/>
      <c r="J14" s="1621"/>
      <c r="K14" s="1621"/>
      <c r="L14" s="262" t="s">
        <v>756</v>
      </c>
      <c r="M14" s="1530" t="s">
        <v>287</v>
      </c>
      <c r="N14" s="1531"/>
      <c r="O14" s="1531"/>
      <c r="P14" s="1531"/>
      <c r="Q14" s="1531"/>
      <c r="R14" s="1531"/>
      <c r="S14" s="1621"/>
      <c r="T14" s="1621"/>
      <c r="U14" s="1621"/>
      <c r="V14" s="1621"/>
      <c r="W14" s="1621"/>
      <c r="X14" s="264" t="s">
        <v>757</v>
      </c>
      <c r="Y14" s="1531" t="s">
        <v>289</v>
      </c>
      <c r="Z14" s="1531"/>
      <c r="AA14" s="1531"/>
      <c r="AB14" s="1531"/>
      <c r="AC14" s="1531"/>
      <c r="AD14" s="1531"/>
      <c r="AE14" s="1621"/>
      <c r="AF14" s="1621"/>
      <c r="AG14" s="1621"/>
      <c r="AH14" s="1621"/>
      <c r="AI14" s="1621"/>
      <c r="AJ14" s="256" t="s">
        <v>288</v>
      </c>
    </row>
    <row r="15" spans="1:38" ht="15" customHeight="1">
      <c r="A15" s="1648" t="s">
        <v>290</v>
      </c>
      <c r="B15" s="1581"/>
      <c r="C15" s="1581"/>
      <c r="D15" s="1581"/>
      <c r="E15" s="1581"/>
      <c r="F15" s="1581"/>
      <c r="G15" s="1530" t="s">
        <v>291</v>
      </c>
      <c r="H15" s="1531"/>
      <c r="I15" s="1531"/>
      <c r="J15" s="1578"/>
      <c r="K15" s="1578"/>
      <c r="L15" s="1578"/>
      <c r="M15" s="1578"/>
      <c r="N15" s="1578"/>
      <c r="O15" s="1578"/>
      <c r="P15" s="1579"/>
      <c r="Q15" s="1530" t="s">
        <v>292</v>
      </c>
      <c r="R15" s="1531"/>
      <c r="S15" s="1531"/>
      <c r="T15" s="1578"/>
      <c r="U15" s="1578"/>
      <c r="V15" s="1578"/>
      <c r="W15" s="1578"/>
      <c r="X15" s="1578"/>
      <c r="Y15" s="1578"/>
      <c r="Z15" s="1579"/>
      <c r="AA15" s="1530" t="s">
        <v>293</v>
      </c>
      <c r="AB15" s="1531"/>
      <c r="AC15" s="1531"/>
      <c r="AD15" s="1578"/>
      <c r="AE15" s="1578"/>
      <c r="AF15" s="1578"/>
      <c r="AG15" s="1578"/>
      <c r="AH15" s="1578"/>
      <c r="AI15" s="1578"/>
      <c r="AJ15" s="1693"/>
    </row>
    <row r="16" spans="1:38" ht="15" customHeight="1" thickBot="1">
      <c r="A16" s="1684" t="s">
        <v>294</v>
      </c>
      <c r="B16" s="1685"/>
      <c r="C16" s="1685"/>
      <c r="D16" s="1685"/>
      <c r="E16" s="1685"/>
      <c r="F16" s="1686"/>
      <c r="G16" s="1687"/>
      <c r="H16" s="1687"/>
      <c r="I16" s="1687"/>
      <c r="J16" s="1687"/>
      <c r="K16" s="1687"/>
      <c r="L16" s="1687"/>
      <c r="M16" s="1687"/>
      <c r="N16" s="1687"/>
      <c r="O16" s="1687"/>
      <c r="P16" s="1687"/>
      <c r="Q16" s="1687"/>
      <c r="R16" s="1687"/>
      <c r="S16" s="1687"/>
      <c r="T16" s="1687"/>
      <c r="U16" s="1687"/>
      <c r="V16" s="1687"/>
      <c r="W16" s="1687"/>
      <c r="X16" s="1687"/>
      <c r="Y16" s="1687"/>
      <c r="Z16" s="1687"/>
      <c r="AA16" s="1687"/>
      <c r="AB16" s="1687"/>
      <c r="AC16" s="1687"/>
      <c r="AD16" s="1687"/>
      <c r="AE16" s="1687"/>
      <c r="AF16" s="1687"/>
      <c r="AG16" s="1687"/>
      <c r="AH16" s="1687"/>
      <c r="AI16" s="1687"/>
      <c r="AJ16" s="1688"/>
    </row>
    <row r="17" spans="1:36" ht="15" customHeight="1" thickBot="1">
      <c r="A17" s="261" t="s">
        <v>295</v>
      </c>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row>
    <row r="18" spans="1:36" ht="15" customHeight="1" thickBot="1">
      <c r="A18" s="1679"/>
      <c r="B18" s="1680"/>
      <c r="C18" s="1680"/>
      <c r="D18" s="1680"/>
      <c r="E18" s="1680"/>
      <c r="F18" s="1681"/>
      <c r="G18" s="1682" t="s">
        <v>748</v>
      </c>
      <c r="H18" s="1683"/>
      <c r="I18" s="1683"/>
      <c r="J18" s="1683"/>
      <c r="K18" s="1683"/>
      <c r="L18" s="1683"/>
      <c r="M18" s="1683" t="s">
        <v>751</v>
      </c>
      <c r="N18" s="1683"/>
      <c r="O18" s="1683"/>
      <c r="P18" s="1683"/>
      <c r="Q18" s="1683"/>
      <c r="R18" s="1689" t="s">
        <v>296</v>
      </c>
      <c r="S18" s="1690"/>
      <c r="T18" s="1690"/>
      <c r="U18" s="1692"/>
      <c r="V18" s="1683" t="s">
        <v>233</v>
      </c>
      <c r="W18" s="1683"/>
      <c r="X18" s="1683"/>
      <c r="Y18" s="1683"/>
      <c r="Z18" s="1683"/>
      <c r="AA18" s="1683"/>
      <c r="AB18" s="1683" t="s">
        <v>751</v>
      </c>
      <c r="AC18" s="1683"/>
      <c r="AD18" s="1683"/>
      <c r="AE18" s="1683"/>
      <c r="AF18" s="1683"/>
      <c r="AG18" s="1689" t="s">
        <v>296</v>
      </c>
      <c r="AH18" s="1690"/>
      <c r="AI18" s="1690"/>
      <c r="AJ18" s="1691"/>
    </row>
    <row r="19" spans="1:36" ht="15" customHeight="1" thickTop="1">
      <c r="A19" s="1674" t="s">
        <v>734</v>
      </c>
      <c r="B19" s="1675"/>
      <c r="C19" s="1675"/>
      <c r="D19" s="1675"/>
      <c r="E19" s="1675"/>
      <c r="F19" s="1676"/>
      <c r="G19" s="1677"/>
      <c r="H19" s="1677"/>
      <c r="I19" s="1677"/>
      <c r="J19" s="1677"/>
      <c r="K19" s="1677"/>
      <c r="L19" s="1677"/>
      <c r="M19" s="1677"/>
      <c r="N19" s="1677"/>
      <c r="O19" s="1677"/>
      <c r="P19" s="1677"/>
      <c r="Q19" s="1677"/>
      <c r="R19" s="1626"/>
      <c r="S19" s="1627"/>
      <c r="T19" s="1627"/>
      <c r="U19" s="1678"/>
      <c r="V19" s="1677"/>
      <c r="W19" s="1677"/>
      <c r="X19" s="1677"/>
      <c r="Y19" s="1677"/>
      <c r="Z19" s="1677"/>
      <c r="AA19" s="1677"/>
      <c r="AB19" s="1677"/>
      <c r="AC19" s="1677"/>
      <c r="AD19" s="1677"/>
      <c r="AE19" s="1677"/>
      <c r="AF19" s="1677"/>
      <c r="AG19" s="1626"/>
      <c r="AH19" s="1627"/>
      <c r="AI19" s="1627"/>
      <c r="AJ19" s="1628"/>
    </row>
    <row r="20" spans="1:36" ht="15" customHeight="1">
      <c r="A20" s="1629" t="s">
        <v>740</v>
      </c>
      <c r="B20" s="1630"/>
      <c r="C20" s="1630"/>
      <c r="D20" s="1630"/>
      <c r="E20" s="1630"/>
      <c r="F20" s="1631"/>
      <c r="G20" s="1661"/>
      <c r="H20" s="1661"/>
      <c r="I20" s="1661"/>
      <c r="J20" s="1661"/>
      <c r="K20" s="1661"/>
      <c r="L20" s="1661"/>
      <c r="M20" s="1661"/>
      <c r="N20" s="1661"/>
      <c r="O20" s="1661"/>
      <c r="P20" s="1661"/>
      <c r="Q20" s="1661"/>
      <c r="R20" s="1622"/>
      <c r="S20" s="1565"/>
      <c r="T20" s="1565"/>
      <c r="U20" s="1663"/>
      <c r="V20" s="1661"/>
      <c r="W20" s="1661"/>
      <c r="X20" s="1661"/>
      <c r="Y20" s="1661"/>
      <c r="Z20" s="1661"/>
      <c r="AA20" s="1661"/>
      <c r="AB20" s="1661"/>
      <c r="AC20" s="1661"/>
      <c r="AD20" s="1661"/>
      <c r="AE20" s="1661"/>
      <c r="AF20" s="1661"/>
      <c r="AG20" s="1622"/>
      <c r="AH20" s="1565"/>
      <c r="AI20" s="1565"/>
      <c r="AJ20" s="1589"/>
    </row>
    <row r="21" spans="1:36" ht="15" customHeight="1">
      <c r="A21" s="1629" t="s">
        <v>741</v>
      </c>
      <c r="B21" s="1630"/>
      <c r="C21" s="1630"/>
      <c r="D21" s="1630"/>
      <c r="E21" s="1630"/>
      <c r="F21" s="1631"/>
      <c r="G21" s="1661"/>
      <c r="H21" s="1661"/>
      <c r="I21" s="1661"/>
      <c r="J21" s="1661"/>
      <c r="K21" s="1661"/>
      <c r="L21" s="1661"/>
      <c r="M21" s="1661"/>
      <c r="N21" s="1661"/>
      <c r="O21" s="1661"/>
      <c r="P21" s="1661"/>
      <c r="Q21" s="1661"/>
      <c r="R21" s="1622"/>
      <c r="S21" s="1565"/>
      <c r="T21" s="1565"/>
      <c r="U21" s="1663"/>
      <c r="V21" s="1661"/>
      <c r="W21" s="1661"/>
      <c r="X21" s="1661"/>
      <c r="Y21" s="1661"/>
      <c r="Z21" s="1661"/>
      <c r="AA21" s="1661"/>
      <c r="AB21" s="1661"/>
      <c r="AC21" s="1661"/>
      <c r="AD21" s="1661"/>
      <c r="AE21" s="1661"/>
      <c r="AF21" s="1661"/>
      <c r="AG21" s="1622"/>
      <c r="AH21" s="1565"/>
      <c r="AI21" s="1565"/>
      <c r="AJ21" s="1589"/>
    </row>
    <row r="22" spans="1:36" ht="15" customHeight="1">
      <c r="A22" s="1662" t="s">
        <v>735</v>
      </c>
      <c r="B22" s="1630"/>
      <c r="C22" s="1630"/>
      <c r="D22" s="1630"/>
      <c r="E22" s="1630"/>
      <c r="F22" s="1631"/>
      <c r="G22" s="1661"/>
      <c r="H22" s="1661"/>
      <c r="I22" s="1661"/>
      <c r="J22" s="1661"/>
      <c r="K22" s="1661"/>
      <c r="L22" s="1661"/>
      <c r="M22" s="1661"/>
      <c r="N22" s="1661"/>
      <c r="O22" s="1661"/>
      <c r="P22" s="1661"/>
      <c r="Q22" s="1661"/>
      <c r="R22" s="1622"/>
      <c r="S22" s="1565"/>
      <c r="T22" s="1565"/>
      <c r="U22" s="1663"/>
      <c r="V22" s="1661"/>
      <c r="W22" s="1661"/>
      <c r="X22" s="1661"/>
      <c r="Y22" s="1661"/>
      <c r="Z22" s="1661"/>
      <c r="AA22" s="1661"/>
      <c r="AB22" s="1661"/>
      <c r="AC22" s="1661"/>
      <c r="AD22" s="1661"/>
      <c r="AE22" s="1661"/>
      <c r="AF22" s="1661"/>
      <c r="AG22" s="1622"/>
      <c r="AH22" s="1565"/>
      <c r="AI22" s="1565"/>
      <c r="AJ22" s="1589"/>
    </row>
    <row r="23" spans="1:36" ht="15" customHeight="1">
      <c r="A23" s="1662" t="s">
        <v>736</v>
      </c>
      <c r="B23" s="1630"/>
      <c r="C23" s="1630"/>
      <c r="D23" s="1630"/>
      <c r="E23" s="1630"/>
      <c r="F23" s="1631"/>
      <c r="G23" s="1661"/>
      <c r="H23" s="1661"/>
      <c r="I23" s="1661"/>
      <c r="J23" s="1661"/>
      <c r="K23" s="1661"/>
      <c r="L23" s="1661"/>
      <c r="M23" s="1661"/>
      <c r="N23" s="1661"/>
      <c r="O23" s="1661"/>
      <c r="P23" s="1661"/>
      <c r="Q23" s="1661"/>
      <c r="R23" s="1622"/>
      <c r="S23" s="1565"/>
      <c r="T23" s="1565"/>
      <c r="U23" s="1663"/>
      <c r="V23" s="1661"/>
      <c r="W23" s="1661"/>
      <c r="X23" s="1661"/>
      <c r="Y23" s="1661"/>
      <c r="Z23" s="1661"/>
      <c r="AA23" s="1661"/>
      <c r="AB23" s="1661"/>
      <c r="AC23" s="1661"/>
      <c r="AD23" s="1661"/>
      <c r="AE23" s="1661"/>
      <c r="AF23" s="1661"/>
      <c r="AG23" s="1622"/>
      <c r="AH23" s="1565"/>
      <c r="AI23" s="1565"/>
      <c r="AJ23" s="1589"/>
    </row>
    <row r="24" spans="1:36" ht="15" customHeight="1">
      <c r="A24" s="1629" t="s">
        <v>742</v>
      </c>
      <c r="B24" s="1630"/>
      <c r="C24" s="1630"/>
      <c r="D24" s="1630"/>
      <c r="E24" s="1630"/>
      <c r="F24" s="1631"/>
      <c r="G24" s="1661"/>
      <c r="H24" s="1661"/>
      <c r="I24" s="1661"/>
      <c r="J24" s="1661"/>
      <c r="K24" s="1661"/>
      <c r="L24" s="1661"/>
      <c r="M24" s="1661"/>
      <c r="N24" s="1661"/>
      <c r="O24" s="1661"/>
      <c r="P24" s="1661"/>
      <c r="Q24" s="1661"/>
      <c r="R24" s="1622"/>
      <c r="S24" s="1565"/>
      <c r="T24" s="1565"/>
      <c r="U24" s="1663"/>
      <c r="V24" s="1661"/>
      <c r="W24" s="1661"/>
      <c r="X24" s="1661"/>
      <c r="Y24" s="1661"/>
      <c r="Z24" s="1661"/>
      <c r="AA24" s="1661"/>
      <c r="AB24" s="1661"/>
      <c r="AC24" s="1661"/>
      <c r="AD24" s="1661"/>
      <c r="AE24" s="1661"/>
      <c r="AF24" s="1661"/>
      <c r="AG24" s="1622"/>
      <c r="AH24" s="1565"/>
      <c r="AI24" s="1565"/>
      <c r="AJ24" s="1589"/>
    </row>
    <row r="25" spans="1:36" ht="15" customHeight="1">
      <c r="A25" s="1662" t="s">
        <v>737</v>
      </c>
      <c r="B25" s="1630"/>
      <c r="C25" s="1630"/>
      <c r="D25" s="1630"/>
      <c r="E25" s="1630"/>
      <c r="F25" s="1631"/>
      <c r="G25" s="1661"/>
      <c r="H25" s="1661"/>
      <c r="I25" s="1661"/>
      <c r="J25" s="1661"/>
      <c r="K25" s="1661"/>
      <c r="L25" s="1661"/>
      <c r="M25" s="1661"/>
      <c r="N25" s="1661"/>
      <c r="O25" s="1661"/>
      <c r="P25" s="1661"/>
      <c r="Q25" s="1661"/>
      <c r="R25" s="1622"/>
      <c r="S25" s="1565"/>
      <c r="T25" s="1565"/>
      <c r="U25" s="1663"/>
      <c r="V25" s="1661"/>
      <c r="W25" s="1661"/>
      <c r="X25" s="1661"/>
      <c r="Y25" s="1661"/>
      <c r="Z25" s="1661"/>
      <c r="AA25" s="1661"/>
      <c r="AB25" s="1661"/>
      <c r="AC25" s="1661"/>
      <c r="AD25" s="1661"/>
      <c r="AE25" s="1661"/>
      <c r="AF25" s="1661"/>
      <c r="AG25" s="1622"/>
      <c r="AH25" s="1565"/>
      <c r="AI25" s="1565"/>
      <c r="AJ25" s="1589"/>
    </row>
    <row r="26" spans="1:36" ht="15" customHeight="1">
      <c r="A26" s="1629" t="s">
        <v>743</v>
      </c>
      <c r="B26" s="1630"/>
      <c r="C26" s="1630"/>
      <c r="D26" s="1630"/>
      <c r="E26" s="1630"/>
      <c r="F26" s="1631"/>
      <c r="G26" s="1661"/>
      <c r="H26" s="1661"/>
      <c r="I26" s="1661"/>
      <c r="J26" s="1661"/>
      <c r="K26" s="1661"/>
      <c r="L26" s="1661"/>
      <c r="M26" s="1661"/>
      <c r="N26" s="1661"/>
      <c r="O26" s="1661"/>
      <c r="P26" s="1661"/>
      <c r="Q26" s="1661"/>
      <c r="R26" s="1622"/>
      <c r="S26" s="1565"/>
      <c r="T26" s="1565"/>
      <c r="U26" s="1663"/>
      <c r="V26" s="1661"/>
      <c r="W26" s="1661"/>
      <c r="X26" s="1661"/>
      <c r="Y26" s="1661"/>
      <c r="Z26" s="1661"/>
      <c r="AA26" s="1661"/>
      <c r="AB26" s="1661"/>
      <c r="AC26" s="1661"/>
      <c r="AD26" s="1661"/>
      <c r="AE26" s="1661"/>
      <c r="AF26" s="1661"/>
      <c r="AG26" s="1622"/>
      <c r="AH26" s="1565"/>
      <c r="AI26" s="1565"/>
      <c r="AJ26" s="1589"/>
    </row>
    <row r="27" spans="1:36" ht="15" customHeight="1">
      <c r="A27" s="1629" t="s">
        <v>744</v>
      </c>
      <c r="B27" s="1630"/>
      <c r="C27" s="1630"/>
      <c r="D27" s="1630"/>
      <c r="E27" s="1630"/>
      <c r="F27" s="1631"/>
      <c r="G27" s="1661"/>
      <c r="H27" s="1661"/>
      <c r="I27" s="1661"/>
      <c r="J27" s="1661"/>
      <c r="K27" s="1661"/>
      <c r="L27" s="1661"/>
      <c r="M27" s="1661"/>
      <c r="N27" s="1661"/>
      <c r="O27" s="1661"/>
      <c r="P27" s="1661"/>
      <c r="Q27" s="1661"/>
      <c r="R27" s="1622"/>
      <c r="S27" s="1565"/>
      <c r="T27" s="1565"/>
      <c r="U27" s="1663"/>
      <c r="V27" s="1661"/>
      <c r="W27" s="1661"/>
      <c r="X27" s="1661"/>
      <c r="Y27" s="1661"/>
      <c r="Z27" s="1661"/>
      <c r="AA27" s="1661"/>
      <c r="AB27" s="1661"/>
      <c r="AC27" s="1661"/>
      <c r="AD27" s="1661"/>
      <c r="AE27" s="1661"/>
      <c r="AF27" s="1661"/>
      <c r="AG27" s="1622"/>
      <c r="AH27" s="1565"/>
      <c r="AI27" s="1565"/>
      <c r="AJ27" s="1589"/>
    </row>
    <row r="28" spans="1:36" ht="15" customHeight="1">
      <c r="A28" s="1629" t="s">
        <v>745</v>
      </c>
      <c r="B28" s="1630"/>
      <c r="C28" s="1630"/>
      <c r="D28" s="1630"/>
      <c r="E28" s="1630"/>
      <c r="F28" s="1631"/>
      <c r="G28" s="1661"/>
      <c r="H28" s="1661"/>
      <c r="I28" s="1661"/>
      <c r="J28" s="1661"/>
      <c r="K28" s="1661"/>
      <c r="L28" s="1661"/>
      <c r="M28" s="1661"/>
      <c r="N28" s="1661"/>
      <c r="O28" s="1661"/>
      <c r="P28" s="1661"/>
      <c r="Q28" s="1661"/>
      <c r="R28" s="1622"/>
      <c r="S28" s="1565"/>
      <c r="T28" s="1565"/>
      <c r="U28" s="1663"/>
      <c r="V28" s="1661"/>
      <c r="W28" s="1661"/>
      <c r="X28" s="1661"/>
      <c r="Y28" s="1661"/>
      <c r="Z28" s="1661"/>
      <c r="AA28" s="1661"/>
      <c r="AB28" s="1661"/>
      <c r="AC28" s="1661"/>
      <c r="AD28" s="1661"/>
      <c r="AE28" s="1661"/>
      <c r="AF28" s="1661"/>
      <c r="AG28" s="1622"/>
      <c r="AH28" s="1565"/>
      <c r="AI28" s="1565"/>
      <c r="AJ28" s="1589"/>
    </row>
    <row r="29" spans="1:36" ht="15" customHeight="1">
      <c r="A29" s="1662" t="s">
        <v>738</v>
      </c>
      <c r="B29" s="1630"/>
      <c r="C29" s="1630"/>
      <c r="D29" s="1630"/>
      <c r="E29" s="1630"/>
      <c r="F29" s="1631"/>
      <c r="G29" s="1661"/>
      <c r="H29" s="1661"/>
      <c r="I29" s="1661"/>
      <c r="J29" s="1661"/>
      <c r="K29" s="1661"/>
      <c r="L29" s="1661"/>
      <c r="M29" s="1661"/>
      <c r="N29" s="1661"/>
      <c r="O29" s="1661"/>
      <c r="P29" s="1661"/>
      <c r="Q29" s="1661"/>
      <c r="R29" s="1622"/>
      <c r="S29" s="1565"/>
      <c r="T29" s="1565"/>
      <c r="U29" s="1663"/>
      <c r="V29" s="1661"/>
      <c r="W29" s="1661"/>
      <c r="X29" s="1661"/>
      <c r="Y29" s="1661"/>
      <c r="Z29" s="1661"/>
      <c r="AA29" s="1661"/>
      <c r="AB29" s="1661"/>
      <c r="AC29" s="1661"/>
      <c r="AD29" s="1661"/>
      <c r="AE29" s="1661"/>
      <c r="AF29" s="1661"/>
      <c r="AG29" s="1622"/>
      <c r="AH29" s="1565"/>
      <c r="AI29" s="1565"/>
      <c r="AJ29" s="1589"/>
    </row>
    <row r="30" spans="1:36" ht="15" customHeight="1">
      <c r="A30" s="1629" t="s">
        <v>746</v>
      </c>
      <c r="B30" s="1630"/>
      <c r="C30" s="1630"/>
      <c r="D30" s="1630"/>
      <c r="E30" s="1630"/>
      <c r="F30" s="1631"/>
      <c r="G30" s="1661"/>
      <c r="H30" s="1661"/>
      <c r="I30" s="1661"/>
      <c r="J30" s="1661"/>
      <c r="K30" s="1661"/>
      <c r="L30" s="1661"/>
      <c r="M30" s="1661"/>
      <c r="N30" s="1661"/>
      <c r="O30" s="1661"/>
      <c r="P30" s="1661"/>
      <c r="Q30" s="1661"/>
      <c r="R30" s="1622"/>
      <c r="S30" s="1565"/>
      <c r="T30" s="1565"/>
      <c r="U30" s="1663"/>
      <c r="V30" s="1661"/>
      <c r="W30" s="1661"/>
      <c r="X30" s="1661"/>
      <c r="Y30" s="1661"/>
      <c r="Z30" s="1661"/>
      <c r="AA30" s="1661"/>
      <c r="AB30" s="1661"/>
      <c r="AC30" s="1661"/>
      <c r="AD30" s="1661"/>
      <c r="AE30" s="1661"/>
      <c r="AF30" s="1661"/>
      <c r="AG30" s="1622"/>
      <c r="AH30" s="1565"/>
      <c r="AI30" s="1565"/>
      <c r="AJ30" s="1589"/>
    </row>
    <row r="31" spans="1:36" ht="15" customHeight="1">
      <c r="A31" s="1629" t="s">
        <v>747</v>
      </c>
      <c r="B31" s="1630"/>
      <c r="C31" s="1630"/>
      <c r="D31" s="1630"/>
      <c r="E31" s="1630"/>
      <c r="F31" s="1631"/>
      <c r="G31" s="1661"/>
      <c r="H31" s="1661"/>
      <c r="I31" s="1661"/>
      <c r="J31" s="1661"/>
      <c r="K31" s="1661"/>
      <c r="L31" s="1661"/>
      <c r="M31" s="1661"/>
      <c r="N31" s="1661"/>
      <c r="O31" s="1661"/>
      <c r="P31" s="1661"/>
      <c r="Q31" s="1661"/>
      <c r="R31" s="1622"/>
      <c r="S31" s="1565"/>
      <c r="T31" s="1565"/>
      <c r="U31" s="1663"/>
      <c r="V31" s="1661"/>
      <c r="W31" s="1661"/>
      <c r="X31" s="1661"/>
      <c r="Y31" s="1661"/>
      <c r="Z31" s="1661"/>
      <c r="AA31" s="1661"/>
      <c r="AB31" s="1661"/>
      <c r="AC31" s="1661"/>
      <c r="AD31" s="1661"/>
      <c r="AE31" s="1661"/>
      <c r="AF31" s="1661"/>
      <c r="AG31" s="1622"/>
      <c r="AH31" s="1565"/>
      <c r="AI31" s="1565"/>
      <c r="AJ31" s="1589"/>
    </row>
    <row r="32" spans="1:36" ht="15" customHeight="1">
      <c r="A32" s="1668" t="s">
        <v>739</v>
      </c>
      <c r="B32" s="1630"/>
      <c r="C32" s="1630"/>
      <c r="D32" s="1630"/>
      <c r="E32" s="1630"/>
      <c r="F32" s="1630"/>
      <c r="G32" s="1661"/>
      <c r="H32" s="1661"/>
      <c r="I32" s="1661"/>
      <c r="J32" s="1661"/>
      <c r="K32" s="1661"/>
      <c r="L32" s="1661"/>
      <c r="M32" s="1661"/>
      <c r="N32" s="1661"/>
      <c r="O32" s="1661"/>
      <c r="P32" s="1661"/>
      <c r="Q32" s="1661"/>
      <c r="R32" s="1622"/>
      <c r="S32" s="1565"/>
      <c r="T32" s="1565"/>
      <c r="U32" s="1663"/>
      <c r="V32" s="1661"/>
      <c r="W32" s="1661"/>
      <c r="X32" s="1661"/>
      <c r="Y32" s="1661"/>
      <c r="Z32" s="1661"/>
      <c r="AA32" s="1661"/>
      <c r="AB32" s="1661"/>
      <c r="AC32" s="1661"/>
      <c r="AD32" s="1661"/>
      <c r="AE32" s="1661"/>
      <c r="AF32" s="1661"/>
      <c r="AG32" s="1622"/>
      <c r="AH32" s="1565"/>
      <c r="AI32" s="1565"/>
      <c r="AJ32" s="1589"/>
    </row>
    <row r="33" spans="1:36" ht="15" customHeight="1" thickBot="1">
      <c r="A33" s="1669"/>
      <c r="B33" s="1670"/>
      <c r="C33" s="1670"/>
      <c r="D33" s="1670"/>
      <c r="E33" s="1670"/>
      <c r="F33" s="1671"/>
      <c r="G33" s="1672"/>
      <c r="H33" s="1672"/>
      <c r="I33" s="1672"/>
      <c r="J33" s="1672"/>
      <c r="K33" s="1672"/>
      <c r="L33" s="1672"/>
      <c r="M33" s="1672"/>
      <c r="N33" s="1672"/>
      <c r="O33" s="1672"/>
      <c r="P33" s="1672"/>
      <c r="Q33" s="1672"/>
      <c r="R33" s="1623"/>
      <c r="S33" s="1624"/>
      <c r="T33" s="1624"/>
      <c r="U33" s="1673"/>
      <c r="V33" s="1672"/>
      <c r="W33" s="1672"/>
      <c r="X33" s="1672"/>
      <c r="Y33" s="1672"/>
      <c r="Z33" s="1672"/>
      <c r="AA33" s="1672"/>
      <c r="AB33" s="1672"/>
      <c r="AC33" s="1672"/>
      <c r="AD33" s="1672"/>
      <c r="AE33" s="1672"/>
      <c r="AF33" s="1672"/>
      <c r="AG33" s="1623"/>
      <c r="AH33" s="1624"/>
      <c r="AI33" s="1624"/>
      <c r="AJ33" s="1625"/>
    </row>
    <row r="34" spans="1:36" ht="15" customHeight="1">
      <c r="A34" s="1664" t="s">
        <v>758</v>
      </c>
      <c r="B34" s="1665"/>
      <c r="C34" s="1665"/>
      <c r="D34" s="1665"/>
      <c r="E34" s="1665"/>
      <c r="F34" s="1665"/>
      <c r="G34" s="1666"/>
      <c r="H34" s="1666"/>
      <c r="I34" s="1666"/>
      <c r="J34" s="1666"/>
      <c r="K34" s="1666"/>
      <c r="L34" s="1666"/>
      <c r="M34" s="1666"/>
      <c r="N34" s="1666"/>
      <c r="O34" s="1666"/>
      <c r="P34" s="1666"/>
      <c r="Q34" s="1666"/>
      <c r="R34" s="1666"/>
      <c r="S34" s="1666"/>
      <c r="T34" s="1666"/>
      <c r="U34" s="1666"/>
      <c r="V34" s="1666"/>
      <c r="W34" s="1666"/>
      <c r="X34" s="1666"/>
      <c r="Y34" s="1666"/>
      <c r="Z34" s="1666"/>
      <c r="AA34" s="1666"/>
      <c r="AB34" s="1666"/>
      <c r="AC34" s="1666"/>
      <c r="AD34" s="1666"/>
      <c r="AE34" s="1666"/>
      <c r="AF34" s="1666"/>
      <c r="AG34" s="1666"/>
      <c r="AH34" s="1666"/>
      <c r="AI34" s="1666"/>
      <c r="AJ34" s="1667"/>
    </row>
    <row r="35" spans="1:36" ht="15" customHeight="1" thickBot="1">
      <c r="A35" s="1616" t="s">
        <v>759</v>
      </c>
      <c r="B35" s="1617"/>
      <c r="C35" s="1617"/>
      <c r="D35" s="1617"/>
      <c r="E35" s="1617"/>
      <c r="F35" s="1617"/>
      <c r="G35" s="1618"/>
      <c r="H35" s="1618"/>
      <c r="I35" s="1618"/>
      <c r="J35" s="1618"/>
      <c r="K35" s="1618"/>
      <c r="L35" s="1618"/>
      <c r="M35" s="1618"/>
      <c r="N35" s="1618"/>
      <c r="O35" s="1618"/>
      <c r="P35" s="1618"/>
      <c r="Q35" s="1618"/>
      <c r="R35" s="1618"/>
      <c r="S35" s="1618"/>
      <c r="T35" s="1618"/>
      <c r="U35" s="1618"/>
      <c r="V35" s="1618"/>
      <c r="W35" s="1618"/>
      <c r="X35" s="1618"/>
      <c r="Y35" s="1618"/>
      <c r="Z35" s="1618"/>
      <c r="AA35" s="1618"/>
      <c r="AB35" s="1618"/>
      <c r="AC35" s="1618"/>
      <c r="AD35" s="1618"/>
      <c r="AE35" s="1618"/>
      <c r="AF35" s="1618"/>
      <c r="AG35" s="1618"/>
      <c r="AH35" s="1618"/>
      <c r="AI35" s="1618"/>
      <c r="AJ35" s="1619"/>
    </row>
  </sheetData>
  <mergeCells count="166">
    <mergeCell ref="A14:F14"/>
    <mergeCell ref="A18:F18"/>
    <mergeCell ref="G18:L18"/>
    <mergeCell ref="M18:Q18"/>
    <mergeCell ref="V18:AA18"/>
    <mergeCell ref="AB18:AF18"/>
    <mergeCell ref="A15:F15"/>
    <mergeCell ref="A16:F16"/>
    <mergeCell ref="G16:AJ16"/>
    <mergeCell ref="AG18:AJ18"/>
    <mergeCell ref="R18:U18"/>
    <mergeCell ref="AD15:AJ15"/>
    <mergeCell ref="A20:F20"/>
    <mergeCell ref="G20:L20"/>
    <mergeCell ref="M20:Q20"/>
    <mergeCell ref="V20:AA20"/>
    <mergeCell ref="AB20:AF20"/>
    <mergeCell ref="A19:F19"/>
    <mergeCell ref="G19:L19"/>
    <mergeCell ref="M19:Q19"/>
    <mergeCell ref="V19:AA19"/>
    <mergeCell ref="AB19:AF19"/>
    <mergeCell ref="R19:U19"/>
    <mergeCell ref="R20:U20"/>
    <mergeCell ref="A21:F21"/>
    <mergeCell ref="G21:L21"/>
    <mergeCell ref="M21:Q21"/>
    <mergeCell ref="V21:AA21"/>
    <mergeCell ref="AB21:AF21"/>
    <mergeCell ref="A22:F22"/>
    <mergeCell ref="G22:L22"/>
    <mergeCell ref="M22:Q22"/>
    <mergeCell ref="V22:AA22"/>
    <mergeCell ref="AB22:AF22"/>
    <mergeCell ref="R21:U21"/>
    <mergeCell ref="R22:U22"/>
    <mergeCell ref="A23:F23"/>
    <mergeCell ref="G23:L23"/>
    <mergeCell ref="M23:Q23"/>
    <mergeCell ref="V23:AA23"/>
    <mergeCell ref="AB23:AF23"/>
    <mergeCell ref="A24:F24"/>
    <mergeCell ref="G24:L24"/>
    <mergeCell ref="M24:Q24"/>
    <mergeCell ref="V24:AA24"/>
    <mergeCell ref="AB24:AF24"/>
    <mergeCell ref="R24:U24"/>
    <mergeCell ref="R23:U23"/>
    <mergeCell ref="A25:F25"/>
    <mergeCell ref="G25:L25"/>
    <mergeCell ref="M25:Q25"/>
    <mergeCell ref="V25:AA25"/>
    <mergeCell ref="AB25:AF25"/>
    <mergeCell ref="R25:U25"/>
    <mergeCell ref="A26:F26"/>
    <mergeCell ref="G26:L26"/>
    <mergeCell ref="M26:Q26"/>
    <mergeCell ref="V26:AA26"/>
    <mergeCell ref="AB26:AF26"/>
    <mergeCell ref="R26:U26"/>
    <mergeCell ref="V28:AA28"/>
    <mergeCell ref="AB28:AF28"/>
    <mergeCell ref="AB30:AF30"/>
    <mergeCell ref="A27:F27"/>
    <mergeCell ref="G27:L27"/>
    <mergeCell ref="M27:Q27"/>
    <mergeCell ref="V27:AA27"/>
    <mergeCell ref="AB27:AF27"/>
    <mergeCell ref="R27:U27"/>
    <mergeCell ref="A34:F34"/>
    <mergeCell ref="G34:AJ34"/>
    <mergeCell ref="A32:F32"/>
    <mergeCell ref="G32:L32"/>
    <mergeCell ref="M32:Q32"/>
    <mergeCell ref="V32:AA32"/>
    <mergeCell ref="AB32:AF32"/>
    <mergeCell ref="A33:F33"/>
    <mergeCell ref="G33:L33"/>
    <mergeCell ref="M33:Q33"/>
    <mergeCell ref="V33:AA33"/>
    <mergeCell ref="AB33:AF33"/>
    <mergeCell ref="R33:U33"/>
    <mergeCell ref="R32:U32"/>
    <mergeCell ref="G31:L31"/>
    <mergeCell ref="M31:Q31"/>
    <mergeCell ref="V31:AA31"/>
    <mergeCell ref="AB31:AF31"/>
    <mergeCell ref="A29:F29"/>
    <mergeCell ref="AG20:AJ20"/>
    <mergeCell ref="AG21:AJ21"/>
    <mergeCell ref="AG22:AJ22"/>
    <mergeCell ref="AG23:AJ23"/>
    <mergeCell ref="R28:U28"/>
    <mergeCell ref="R29:U29"/>
    <mergeCell ref="R30:U30"/>
    <mergeCell ref="R31:U31"/>
    <mergeCell ref="G29:L29"/>
    <mergeCell ref="M29:Q29"/>
    <mergeCell ref="V29:AA29"/>
    <mergeCell ref="AB29:AF29"/>
    <mergeCell ref="A30:F30"/>
    <mergeCell ref="G30:L30"/>
    <mergeCell ref="M30:Q30"/>
    <mergeCell ref="V30:AA30"/>
    <mergeCell ref="A28:F28"/>
    <mergeCell ref="G28:L28"/>
    <mergeCell ref="M28:Q28"/>
    <mergeCell ref="A2:AJ3"/>
    <mergeCell ref="S8:U8"/>
    <mergeCell ref="AB8:AD8"/>
    <mergeCell ref="J8:L8"/>
    <mergeCell ref="D8:H8"/>
    <mergeCell ref="M8:Q8"/>
    <mergeCell ref="V8:Z8"/>
    <mergeCell ref="AE8:AI8"/>
    <mergeCell ref="AB7:AD7"/>
    <mergeCell ref="AE7:AI7"/>
    <mergeCell ref="AB6:AI6"/>
    <mergeCell ref="G9:AJ9"/>
    <mergeCell ref="G10:AJ10"/>
    <mergeCell ref="G11:AJ11"/>
    <mergeCell ref="G13:AJ13"/>
    <mergeCell ref="G12:U12"/>
    <mergeCell ref="V12:AJ12"/>
    <mergeCell ref="D7:H7"/>
    <mergeCell ref="D6:L6"/>
    <mergeCell ref="M6:O6"/>
    <mergeCell ref="P6:X6"/>
    <mergeCell ref="Y6:AA6"/>
    <mergeCell ref="S7:U7"/>
    <mergeCell ref="V7:Z7"/>
    <mergeCell ref="Q7:R7"/>
    <mergeCell ref="J7:L7"/>
    <mergeCell ref="M7:P7"/>
    <mergeCell ref="A9:F9"/>
    <mergeCell ref="A10:F10"/>
    <mergeCell ref="A11:F11"/>
    <mergeCell ref="A12:F12"/>
    <mergeCell ref="A13:F13"/>
    <mergeCell ref="A6:C6"/>
    <mergeCell ref="A7:C7"/>
    <mergeCell ref="A8:C8"/>
    <mergeCell ref="A35:F35"/>
    <mergeCell ref="G35:AJ35"/>
    <mergeCell ref="G15:I15"/>
    <mergeCell ref="J15:P15"/>
    <mergeCell ref="Q15:S15"/>
    <mergeCell ref="T15:Z15"/>
    <mergeCell ref="AA15:AC15"/>
    <mergeCell ref="G14:K14"/>
    <mergeCell ref="M14:R14"/>
    <mergeCell ref="S14:W14"/>
    <mergeCell ref="Y14:AD14"/>
    <mergeCell ref="AE14:AI14"/>
    <mergeCell ref="AG29:AJ29"/>
    <mergeCell ref="AG30:AJ30"/>
    <mergeCell ref="AG31:AJ31"/>
    <mergeCell ref="AG32:AJ32"/>
    <mergeCell ref="AG33:AJ33"/>
    <mergeCell ref="AG24:AJ24"/>
    <mergeCell ref="AG25:AJ25"/>
    <mergeCell ref="AG26:AJ26"/>
    <mergeCell ref="AG27:AJ27"/>
    <mergeCell ref="AG28:AJ28"/>
    <mergeCell ref="AG19:AJ19"/>
    <mergeCell ref="A31:F31"/>
  </mergeCells>
  <phoneticPr fontId="4"/>
  <printOptions horizontalCentered="1"/>
  <pageMargins left="0.70866141732283472" right="0.70866141732283472" top="0.74803149606299213" bottom="0.74803149606299213" header="0.31496062992125984" footer="0.31496062992125984"/>
  <pageSetup paperSize="9" scale="99" orientation="landscape" blackAndWhite="1"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30"/>
  <sheetViews>
    <sheetView view="pageBreakPreview" zoomScaleNormal="100" zoomScaleSheetLayoutView="100" workbookViewId="0">
      <selection activeCell="Y1" sqref="Y1"/>
    </sheetView>
  </sheetViews>
  <sheetFormatPr defaultColWidth="9" defaultRowHeight="17.25" customHeight="1"/>
  <cols>
    <col min="1" max="1" width="3.6640625" style="110" customWidth="1"/>
    <col min="2" max="24" width="3.6640625" style="111" customWidth="1"/>
    <col min="25" max="16384" width="9" style="111"/>
  </cols>
  <sheetData>
    <row r="1" spans="1:26" ht="17.25" customHeight="1">
      <c r="X1" s="110" t="s">
        <v>531</v>
      </c>
      <c r="Y1" s="567" t="str">
        <f>HYPERLINK("#'リンク一覧'!A1", "リンク一覧へ")</f>
        <v>リンク一覧へ</v>
      </c>
      <c r="Z1" s="138"/>
    </row>
    <row r="2" spans="1:26" ht="17.25" customHeight="1">
      <c r="A2" s="68"/>
      <c r="B2" s="68"/>
      <c r="C2" s="68"/>
      <c r="D2" s="68"/>
      <c r="E2" s="68"/>
      <c r="F2" s="68"/>
      <c r="G2" s="68"/>
      <c r="H2" s="68"/>
      <c r="I2" s="68"/>
      <c r="J2" s="68"/>
      <c r="K2" s="68"/>
      <c r="L2" s="68"/>
      <c r="M2" s="68"/>
      <c r="N2" s="68"/>
      <c r="O2" s="68"/>
      <c r="P2" s="905" t="s">
        <v>121</v>
      </c>
      <c r="Q2" s="906"/>
      <c r="R2" s="907"/>
      <c r="S2" s="911" t="s">
        <v>117</v>
      </c>
      <c r="T2" s="912"/>
      <c r="U2" s="912"/>
      <c r="V2" s="912"/>
      <c r="W2" s="912"/>
      <c r="X2" s="913"/>
    </row>
    <row r="3" spans="1:26" ht="17.25" customHeight="1">
      <c r="A3" s="68"/>
      <c r="B3" s="68"/>
      <c r="C3" s="68"/>
      <c r="D3" s="68"/>
      <c r="E3" s="68"/>
      <c r="F3" s="68"/>
      <c r="G3" s="68"/>
      <c r="H3" s="68"/>
      <c r="I3" s="68"/>
      <c r="J3" s="68"/>
      <c r="K3" s="68"/>
      <c r="L3" s="68"/>
      <c r="M3" s="68"/>
      <c r="N3" s="68"/>
      <c r="O3" s="68"/>
      <c r="P3" s="908"/>
      <c r="Q3" s="909"/>
      <c r="R3" s="910"/>
      <c r="S3" s="914" t="s">
        <v>118</v>
      </c>
      <c r="T3" s="914"/>
      <c r="U3" s="914"/>
      <c r="V3" s="915" t="s">
        <v>119</v>
      </c>
      <c r="W3" s="916"/>
      <c r="X3" s="917"/>
    </row>
    <row r="4" spans="1:26" ht="17.25" customHeight="1">
      <c r="A4" s="68"/>
      <c r="B4" s="68"/>
      <c r="C4" s="68"/>
      <c r="D4" s="68"/>
      <c r="E4" s="68"/>
      <c r="F4" s="68"/>
      <c r="G4" s="68"/>
      <c r="H4" s="68"/>
      <c r="I4" s="68"/>
      <c r="J4" s="68"/>
      <c r="K4" s="68"/>
      <c r="L4" s="68"/>
      <c r="M4" s="68"/>
      <c r="N4" s="68"/>
      <c r="O4" s="68"/>
      <c r="P4" s="905"/>
      <c r="Q4" s="906"/>
      <c r="R4" s="907"/>
      <c r="S4" s="921"/>
      <c r="T4" s="921"/>
      <c r="U4" s="921"/>
      <c r="V4" s="921"/>
      <c r="W4" s="921"/>
      <c r="X4" s="921"/>
    </row>
    <row r="5" spans="1:26" ht="17.25" customHeight="1">
      <c r="A5" s="68"/>
      <c r="B5" s="68"/>
      <c r="C5" s="68"/>
      <c r="D5" s="68"/>
      <c r="E5" s="68"/>
      <c r="F5" s="115"/>
      <c r="G5" s="115"/>
      <c r="H5" s="115"/>
      <c r="I5" s="115"/>
      <c r="J5" s="115"/>
      <c r="K5" s="115"/>
      <c r="L5" s="115"/>
      <c r="M5" s="115"/>
      <c r="N5" s="115"/>
      <c r="O5" s="115"/>
      <c r="P5" s="918"/>
      <c r="Q5" s="919"/>
      <c r="R5" s="920"/>
      <c r="S5" s="922"/>
      <c r="T5" s="922"/>
      <c r="U5" s="922"/>
      <c r="V5" s="922"/>
      <c r="W5" s="922"/>
      <c r="X5" s="922"/>
    </row>
    <row r="6" spans="1:26" ht="17.25" customHeight="1">
      <c r="A6" s="68"/>
      <c r="B6" s="68"/>
      <c r="C6" s="68"/>
      <c r="D6" s="68"/>
      <c r="E6" s="68"/>
      <c r="F6" s="115"/>
      <c r="G6" s="115"/>
      <c r="H6" s="115"/>
      <c r="I6" s="115"/>
      <c r="J6" s="115"/>
      <c r="K6" s="115"/>
      <c r="L6" s="115"/>
      <c r="M6" s="115"/>
      <c r="N6" s="115"/>
      <c r="O6" s="115"/>
      <c r="P6" s="908"/>
      <c r="Q6" s="909"/>
      <c r="R6" s="910"/>
      <c r="S6" s="923"/>
      <c r="T6" s="923"/>
      <c r="U6" s="923"/>
      <c r="V6" s="923"/>
      <c r="W6" s="923"/>
      <c r="X6" s="923"/>
    </row>
    <row r="7" spans="1:26" ht="17.25" customHeight="1">
      <c r="A7" s="68"/>
      <c r="B7" s="68"/>
      <c r="C7" s="68"/>
      <c r="D7" s="68"/>
      <c r="E7" s="68"/>
      <c r="F7" s="116"/>
      <c r="G7" s="116"/>
      <c r="H7" s="116"/>
      <c r="I7" s="116"/>
      <c r="J7" s="116"/>
      <c r="K7" s="116"/>
      <c r="L7" s="116"/>
      <c r="M7" s="116"/>
      <c r="N7" s="116"/>
      <c r="O7" s="116"/>
      <c r="P7" s="116"/>
      <c r="Q7" s="116"/>
      <c r="R7" s="117"/>
      <c r="S7" s="68"/>
      <c r="T7" s="68"/>
      <c r="U7" s="68"/>
      <c r="V7" s="68"/>
      <c r="W7" s="68"/>
      <c r="X7" s="68"/>
    </row>
    <row r="8" spans="1:26" ht="17.25" customHeight="1">
      <c r="A8" s="1694" t="s">
        <v>536</v>
      </c>
      <c r="B8" s="1694"/>
      <c r="C8" s="1694"/>
      <c r="D8" s="1694"/>
      <c r="E8" s="1694"/>
      <c r="F8" s="1694"/>
      <c r="G8" s="1694"/>
      <c r="H8" s="1694"/>
      <c r="I8" s="1694"/>
      <c r="J8" s="1694"/>
      <c r="K8" s="1694"/>
      <c r="L8" s="1694"/>
      <c r="M8" s="1694"/>
      <c r="N8" s="1694"/>
      <c r="O8" s="1694"/>
      <c r="P8" s="1694"/>
      <c r="Q8" s="1694"/>
      <c r="R8" s="1694"/>
      <c r="S8" s="1694"/>
      <c r="T8" s="1694"/>
      <c r="U8" s="1694"/>
      <c r="V8" s="1694"/>
      <c r="W8" s="1694"/>
      <c r="X8" s="1694"/>
    </row>
    <row r="9" spans="1:26" ht="17.25" customHeight="1">
      <c r="A9" s="1694"/>
      <c r="B9" s="1694"/>
      <c r="C9" s="1694"/>
      <c r="D9" s="1694"/>
      <c r="E9" s="1694"/>
      <c r="F9" s="1694"/>
      <c r="G9" s="1694"/>
      <c r="H9" s="1694"/>
      <c r="I9" s="1694"/>
      <c r="J9" s="1694"/>
      <c r="K9" s="1694"/>
      <c r="L9" s="1694"/>
      <c r="M9" s="1694"/>
      <c r="N9" s="1694"/>
      <c r="O9" s="1694"/>
      <c r="P9" s="1694"/>
      <c r="Q9" s="1694"/>
      <c r="R9" s="1694"/>
      <c r="S9" s="1694"/>
      <c r="T9" s="1694"/>
      <c r="U9" s="1694"/>
      <c r="V9" s="1694"/>
      <c r="W9" s="1694"/>
      <c r="X9" s="1694"/>
    </row>
    <row r="10" spans="1:26" ht="17.25" customHeight="1">
      <c r="B10" s="37"/>
    </row>
    <row r="11" spans="1:26" s="121" customFormat="1" ht="17.25" customHeight="1">
      <c r="O11" s="123"/>
      <c r="P11" s="123"/>
      <c r="S11" s="676" t="s">
        <v>495</v>
      </c>
      <c r="T11" s="676"/>
      <c r="U11" s="676"/>
      <c r="V11" s="676"/>
      <c r="W11" s="676"/>
      <c r="X11" s="676"/>
    </row>
    <row r="12" spans="1:26" ht="17.25" customHeight="1">
      <c r="A12" s="68" t="s">
        <v>345</v>
      </c>
      <c r="B12" s="68"/>
      <c r="C12" s="68"/>
      <c r="D12" s="68"/>
      <c r="E12" s="68"/>
      <c r="F12" s="69"/>
      <c r="G12" s="68"/>
      <c r="H12" s="68"/>
      <c r="I12" s="68"/>
      <c r="J12" s="68"/>
      <c r="K12" s="68"/>
      <c r="L12" s="69"/>
      <c r="M12" s="68"/>
      <c r="N12" s="68"/>
      <c r="O12" s="68"/>
      <c r="P12" s="68"/>
      <c r="Q12" s="68"/>
      <c r="R12" s="68"/>
      <c r="S12" s="68"/>
      <c r="T12" s="68"/>
      <c r="U12" s="68"/>
      <c r="V12" s="68"/>
      <c r="W12" s="68"/>
      <c r="X12" s="68"/>
    </row>
    <row r="13" spans="1:26" ht="17.25" customHeight="1">
      <c r="A13" s="68"/>
      <c r="B13" s="68"/>
      <c r="C13" s="68"/>
      <c r="D13" s="68"/>
      <c r="E13" s="68"/>
      <c r="F13" s="68"/>
      <c r="G13" s="68"/>
      <c r="H13" s="68"/>
      <c r="I13" s="68"/>
      <c r="J13" s="925" t="s">
        <v>103</v>
      </c>
      <c r="K13" s="925"/>
      <c r="L13" s="925"/>
      <c r="M13" s="925"/>
      <c r="N13" s="925"/>
      <c r="O13" s="678" t="str">
        <f>IF(基本情報!$C$3="","",基本情報!$C$3)</f>
        <v/>
      </c>
      <c r="P13" s="678"/>
      <c r="Q13" s="678"/>
      <c r="R13" s="678"/>
      <c r="S13" s="678"/>
      <c r="T13" s="678"/>
      <c r="U13" s="678"/>
      <c r="V13" s="678"/>
      <c r="W13" s="678"/>
      <c r="X13" s="678"/>
    </row>
    <row r="14" spans="1:26" ht="17.25" customHeight="1">
      <c r="A14" s="68"/>
      <c r="B14" s="68"/>
      <c r="C14" s="68"/>
      <c r="D14" s="68"/>
      <c r="E14" s="68"/>
      <c r="F14" s="68"/>
      <c r="G14" s="919" t="s">
        <v>45</v>
      </c>
      <c r="H14" s="919"/>
      <c r="I14" s="919"/>
      <c r="J14" s="925" t="s">
        <v>104</v>
      </c>
      <c r="K14" s="925"/>
      <c r="L14" s="925"/>
      <c r="M14" s="925"/>
      <c r="N14" s="925"/>
      <c r="O14" s="678" t="str">
        <f>IF(基本情報!$C$4="","",基本情報!$C$4)</f>
        <v/>
      </c>
      <c r="P14" s="678"/>
      <c r="Q14" s="678"/>
      <c r="R14" s="678"/>
      <c r="S14" s="678"/>
      <c r="T14" s="678"/>
      <c r="U14" s="678"/>
      <c r="V14" s="678"/>
      <c r="W14" s="678"/>
      <c r="X14" s="678"/>
    </row>
    <row r="15" spans="1:26" ht="17.25" customHeight="1">
      <c r="A15" s="68"/>
      <c r="B15" s="68"/>
      <c r="C15" s="68"/>
      <c r="D15" s="68"/>
      <c r="E15" s="68"/>
      <c r="F15" s="68"/>
      <c r="G15" s="68"/>
      <c r="H15" s="68"/>
      <c r="I15" s="68"/>
      <c r="J15" s="925" t="s">
        <v>497</v>
      </c>
      <c r="K15" s="925"/>
      <c r="L15" s="925"/>
      <c r="M15" s="925"/>
      <c r="N15" s="925"/>
      <c r="O15" s="678" t="str">
        <f>IF(基本情報!$C$5="","",基本情報!$C$5)</f>
        <v/>
      </c>
      <c r="P15" s="678"/>
      <c r="Q15" s="678"/>
      <c r="R15" s="678"/>
      <c r="S15" s="678"/>
      <c r="T15" s="678"/>
      <c r="U15" s="678"/>
      <c r="V15" s="678"/>
      <c r="W15" s="678"/>
      <c r="X15" s="678"/>
    </row>
    <row r="16" spans="1:26" ht="17.25" customHeight="1">
      <c r="A16" s="68"/>
      <c r="B16" s="68"/>
      <c r="C16" s="68"/>
      <c r="D16" s="68"/>
      <c r="E16" s="68"/>
      <c r="F16" s="68"/>
      <c r="G16" s="68"/>
      <c r="H16" s="68"/>
      <c r="I16" s="68"/>
      <c r="J16" s="118"/>
      <c r="K16" s="118"/>
      <c r="L16" s="118"/>
      <c r="M16" s="118"/>
      <c r="N16" s="118"/>
      <c r="O16" s="119"/>
      <c r="P16" s="119"/>
      <c r="Q16" s="119"/>
      <c r="R16" s="119"/>
      <c r="S16" s="119"/>
      <c r="T16" s="119"/>
      <c r="U16" s="119"/>
      <c r="V16" s="119"/>
      <c r="W16" s="119"/>
      <c r="X16" s="119"/>
    </row>
    <row r="17" spans="1:24" ht="17.25" customHeight="1">
      <c r="A17" s="111" t="s">
        <v>537</v>
      </c>
    </row>
    <row r="19" spans="1:24" ht="17.25" customHeight="1">
      <c r="A19" s="928" t="s">
        <v>174</v>
      </c>
      <c r="B19" s="928"/>
      <c r="C19" s="928"/>
      <c r="D19" s="928"/>
      <c r="E19" s="928"/>
      <c r="F19" s="928"/>
      <c r="G19" s="928"/>
      <c r="H19" s="928"/>
      <c r="I19" s="928"/>
      <c r="J19" s="928"/>
      <c r="K19" s="928"/>
      <c r="L19" s="928"/>
      <c r="M19" s="928"/>
      <c r="N19" s="928"/>
      <c r="O19" s="928"/>
      <c r="P19" s="928"/>
      <c r="Q19" s="928"/>
      <c r="R19" s="928"/>
      <c r="S19" s="928"/>
      <c r="T19" s="928"/>
      <c r="U19" s="928"/>
      <c r="V19" s="928"/>
      <c r="W19" s="928"/>
    </row>
    <row r="20" spans="1:24" ht="17.25" customHeight="1">
      <c r="B20" s="112"/>
      <c r="C20" s="112"/>
      <c r="D20" s="112"/>
      <c r="E20" s="112"/>
      <c r="F20" s="112"/>
      <c r="G20" s="112"/>
      <c r="H20" s="112"/>
      <c r="I20" s="112"/>
      <c r="J20" s="112"/>
      <c r="K20" s="112"/>
      <c r="L20" s="112"/>
      <c r="M20" s="112"/>
      <c r="N20" s="112"/>
      <c r="O20" s="112"/>
      <c r="P20" s="112"/>
      <c r="Q20" s="112"/>
      <c r="R20" s="112"/>
      <c r="S20" s="112"/>
      <c r="T20" s="112"/>
      <c r="U20" s="112"/>
      <c r="V20" s="112"/>
      <c r="W20" s="112"/>
    </row>
    <row r="21" spans="1:24" ht="17.25" customHeight="1">
      <c r="A21" s="929" t="s">
        <v>538</v>
      </c>
      <c r="B21" s="929"/>
      <c r="C21" s="929"/>
      <c r="D21" s="929"/>
      <c r="E21" s="929"/>
      <c r="F21" s="929"/>
      <c r="G21" s="930" t="str">
        <f>IF(基本情報!$C$1="","",基本情報!$C$1)</f>
        <v/>
      </c>
      <c r="H21" s="930"/>
      <c r="I21" s="930"/>
      <c r="J21" s="930"/>
      <c r="K21" s="930"/>
      <c r="L21" s="930"/>
      <c r="M21" s="930"/>
      <c r="N21" s="930"/>
      <c r="O21" s="930"/>
      <c r="P21" s="930"/>
      <c r="Q21" s="930"/>
      <c r="R21" s="930"/>
      <c r="S21" s="930"/>
      <c r="T21" s="930"/>
      <c r="U21" s="930"/>
      <c r="V21" s="930"/>
      <c r="W21" s="930"/>
      <c r="X21" s="930"/>
    </row>
    <row r="22" spans="1:24" ht="17.25" customHeight="1">
      <c r="B22" s="37"/>
      <c r="C22" s="114"/>
      <c r="D22" s="114"/>
      <c r="E22" s="114"/>
      <c r="F22" s="114"/>
      <c r="G22" s="114"/>
      <c r="H22" s="114"/>
      <c r="I22" s="114"/>
      <c r="J22" s="114"/>
      <c r="K22" s="114"/>
      <c r="L22" s="114"/>
      <c r="M22" s="114"/>
      <c r="N22" s="114"/>
      <c r="O22" s="114"/>
      <c r="P22" s="114"/>
      <c r="Q22" s="114"/>
      <c r="R22" s="114"/>
      <c r="S22" s="114"/>
      <c r="T22" s="114"/>
      <c r="U22" s="114"/>
      <c r="V22" s="114"/>
      <c r="W22" s="113"/>
    </row>
    <row r="23" spans="1:24" ht="17.25" customHeight="1">
      <c r="A23" s="926" t="s">
        <v>540</v>
      </c>
      <c r="B23" s="927"/>
      <c r="C23" s="927"/>
      <c r="D23" s="927"/>
      <c r="E23" s="927"/>
      <c r="F23" s="927"/>
      <c r="G23" s="931" t="str">
        <f>IF(基本情報!$C$12="","",基本情報!$C$12)</f>
        <v>令和　年　月　日</v>
      </c>
      <c r="H23" s="931"/>
      <c r="I23" s="931"/>
      <c r="J23" s="931"/>
      <c r="K23" s="931"/>
      <c r="L23" s="69" t="s">
        <v>539</v>
      </c>
      <c r="M23" s="932" t="s">
        <v>495</v>
      </c>
      <c r="N23" s="932"/>
      <c r="O23" s="932"/>
      <c r="P23" s="932"/>
      <c r="Q23" s="932"/>
    </row>
    <row r="24" spans="1:24" ht="17.25" customHeight="1">
      <c r="B24" s="37"/>
      <c r="C24" s="112"/>
      <c r="D24" s="112"/>
      <c r="E24" s="112"/>
      <c r="F24" s="112"/>
      <c r="G24" s="112"/>
      <c r="H24" s="112"/>
      <c r="I24" s="112"/>
      <c r="J24" s="112"/>
      <c r="K24" s="112"/>
      <c r="L24" s="112"/>
      <c r="M24" s="112"/>
      <c r="N24" s="112"/>
      <c r="O24" s="112"/>
      <c r="P24" s="112"/>
      <c r="Q24" s="112"/>
      <c r="R24" s="112"/>
      <c r="S24" s="112"/>
      <c r="T24" s="112"/>
      <c r="U24" s="112"/>
      <c r="V24" s="112"/>
      <c r="W24" s="112"/>
    </row>
    <row r="25" spans="1:24" ht="17.25" customHeight="1">
      <c r="A25" s="926" t="s">
        <v>541</v>
      </c>
      <c r="B25" s="927"/>
      <c r="C25" s="927"/>
      <c r="D25" s="927"/>
      <c r="E25" s="927"/>
      <c r="F25" s="927"/>
      <c r="G25" s="111" t="s">
        <v>297</v>
      </c>
      <c r="H25" s="112"/>
      <c r="I25" s="112"/>
      <c r="J25" s="112"/>
      <c r="K25" s="112"/>
      <c r="L25" s="112"/>
      <c r="M25" s="112"/>
      <c r="N25" s="112"/>
      <c r="O25" s="112"/>
      <c r="P25" s="112"/>
      <c r="Q25" s="112"/>
      <c r="R25" s="112"/>
      <c r="S25" s="112"/>
      <c r="T25" s="112"/>
      <c r="U25" s="112"/>
      <c r="V25" s="112"/>
    </row>
    <row r="26" spans="1:24" ht="17.25" customHeight="1">
      <c r="G26" s="111" t="s">
        <v>543</v>
      </c>
    </row>
    <row r="27" spans="1:24" ht="17.25" customHeight="1">
      <c r="G27" s="30" t="s">
        <v>544</v>
      </c>
    </row>
    <row r="28" spans="1:24" ht="17.25" customHeight="1">
      <c r="D28" s="30"/>
      <c r="E28" s="30"/>
      <c r="F28" s="30"/>
      <c r="G28" s="111" t="s">
        <v>545</v>
      </c>
      <c r="H28" s="30"/>
      <c r="I28" s="30"/>
      <c r="J28" s="30"/>
      <c r="K28" s="30"/>
      <c r="L28" s="30"/>
      <c r="M28" s="30"/>
      <c r="N28" s="30"/>
      <c r="O28" s="30"/>
      <c r="P28" s="30"/>
      <c r="Q28" s="30"/>
      <c r="R28" s="30"/>
      <c r="S28" s="30"/>
      <c r="T28" s="30"/>
      <c r="U28" s="30"/>
      <c r="V28" s="30"/>
      <c r="W28" s="30"/>
    </row>
    <row r="29" spans="1:24" ht="17.25" customHeight="1">
      <c r="G29" s="30" t="s">
        <v>546</v>
      </c>
    </row>
    <row r="30" spans="1:24" ht="17.25" customHeight="1">
      <c r="D30" s="30"/>
      <c r="E30" s="30"/>
      <c r="F30" s="30"/>
      <c r="G30" s="30" t="s">
        <v>547</v>
      </c>
      <c r="H30" s="30"/>
      <c r="I30" s="30"/>
      <c r="J30" s="30"/>
      <c r="K30" s="30"/>
      <c r="L30" s="30"/>
      <c r="M30" s="30"/>
      <c r="N30" s="30"/>
      <c r="O30" s="30"/>
      <c r="P30" s="30"/>
      <c r="Q30" s="30"/>
      <c r="R30" s="30"/>
      <c r="S30" s="30"/>
      <c r="T30" s="30"/>
      <c r="U30" s="30"/>
      <c r="V30" s="30"/>
      <c r="W30" s="30"/>
    </row>
  </sheetData>
  <mergeCells count="23">
    <mergeCell ref="S11:X11"/>
    <mergeCell ref="G23:K23"/>
    <mergeCell ref="M23:Q23"/>
    <mergeCell ref="A23:F23"/>
    <mergeCell ref="G21:X21"/>
    <mergeCell ref="J15:N15"/>
    <mergeCell ref="O15:X15"/>
    <mergeCell ref="A25:F25"/>
    <mergeCell ref="A21:F21"/>
    <mergeCell ref="A19:W19"/>
    <mergeCell ref="P2:R3"/>
    <mergeCell ref="S2:X2"/>
    <mergeCell ref="S3:U3"/>
    <mergeCell ref="V3:X3"/>
    <mergeCell ref="P4:R6"/>
    <mergeCell ref="S4:U6"/>
    <mergeCell ref="V4:X6"/>
    <mergeCell ref="J13:N13"/>
    <mergeCell ref="A8:X9"/>
    <mergeCell ref="O13:X13"/>
    <mergeCell ref="G14:I14"/>
    <mergeCell ref="J14:N14"/>
    <mergeCell ref="O14:X1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700-000000000000}">
          <x14:formula1>
            <xm:f>基本情報!$C$13:$C$17</xm:f>
          </x14:formula1>
          <xm:sqref>M23:Q23</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X1" s="127" t="s">
        <v>556</v>
      </c>
      <c r="Y1" s="567" t="str">
        <f>HYPERLINK("#'リンク一覧'!A1", "リンク一覧へ")</f>
        <v>リンク一覧へ</v>
      </c>
      <c r="Z1" s="138"/>
    </row>
    <row r="2" spans="1:26" ht="17.25" customHeight="1">
      <c r="P2" s="1695" t="s">
        <v>121</v>
      </c>
      <c r="Q2" s="1696"/>
      <c r="R2" s="1697"/>
      <c r="S2" s="1701" t="s">
        <v>117</v>
      </c>
      <c r="T2" s="1702"/>
      <c r="U2" s="1702"/>
      <c r="V2" s="1702"/>
      <c r="W2" s="1702"/>
      <c r="X2" s="1703"/>
    </row>
    <row r="3" spans="1:26" ht="17.25" customHeight="1">
      <c r="P3" s="1698"/>
      <c r="Q3" s="1699"/>
      <c r="R3" s="1700"/>
      <c r="S3" s="1704" t="s">
        <v>118</v>
      </c>
      <c r="T3" s="1704"/>
      <c r="U3" s="1704"/>
      <c r="V3" s="1705" t="s">
        <v>119</v>
      </c>
      <c r="W3" s="1706"/>
      <c r="X3" s="1707"/>
    </row>
    <row r="4" spans="1:26" ht="17.25" customHeight="1">
      <c r="P4" s="1695"/>
      <c r="Q4" s="1696"/>
      <c r="R4" s="1697"/>
      <c r="S4" s="1710"/>
      <c r="T4" s="1710"/>
      <c r="U4" s="1710"/>
      <c r="V4" s="1710"/>
      <c r="W4" s="1710"/>
      <c r="X4" s="1710"/>
    </row>
    <row r="5" spans="1:26" ht="17.25" customHeight="1">
      <c r="P5" s="1708"/>
      <c r="Q5" s="679"/>
      <c r="R5" s="1709"/>
      <c r="S5" s="1711"/>
      <c r="T5" s="1711"/>
      <c r="U5" s="1711"/>
      <c r="V5" s="1711"/>
      <c r="W5" s="1711"/>
      <c r="X5" s="1711"/>
    </row>
    <row r="6" spans="1:26" ht="17.25" customHeight="1">
      <c r="P6" s="1698"/>
      <c r="Q6" s="1699"/>
      <c r="R6" s="1700"/>
      <c r="S6" s="1712"/>
      <c r="T6" s="1712"/>
      <c r="U6" s="1712"/>
      <c r="V6" s="1712"/>
      <c r="W6" s="1712"/>
      <c r="X6" s="1712"/>
    </row>
    <row r="7" spans="1:26" ht="17.25" customHeight="1">
      <c r="S7" s="122"/>
      <c r="T7" s="122"/>
      <c r="U7" s="122"/>
      <c r="V7" s="122"/>
      <c r="W7" s="122"/>
      <c r="X7" s="122"/>
    </row>
    <row r="8" spans="1:26" ht="17.25" customHeight="1">
      <c r="A8" s="1714" t="s">
        <v>977</v>
      </c>
      <c r="B8" s="1714"/>
      <c r="C8" s="1714"/>
      <c r="D8" s="1714"/>
      <c r="E8" s="1714"/>
      <c r="F8" s="1714"/>
      <c r="G8" s="1714"/>
      <c r="H8" s="1714"/>
      <c r="I8" s="1714"/>
      <c r="J8" s="1714"/>
      <c r="K8" s="1714"/>
      <c r="L8" s="1714"/>
      <c r="M8" s="1714"/>
      <c r="N8" s="1714"/>
      <c r="O8" s="1714"/>
      <c r="P8" s="1714"/>
      <c r="Q8" s="1714"/>
      <c r="R8" s="1714"/>
      <c r="S8" s="1714"/>
      <c r="T8" s="1714"/>
      <c r="U8" s="1714"/>
      <c r="V8" s="1714"/>
      <c r="W8" s="1714"/>
      <c r="X8" s="1714"/>
    </row>
    <row r="9" spans="1:26" ht="17.25" customHeight="1">
      <c r="A9" s="1714"/>
      <c r="B9" s="1714"/>
      <c r="C9" s="1714"/>
      <c r="D9" s="1714"/>
      <c r="E9" s="1714"/>
      <c r="F9" s="1714"/>
      <c r="G9" s="1714"/>
      <c r="H9" s="1714"/>
      <c r="I9" s="1714"/>
      <c r="J9" s="1714"/>
      <c r="K9" s="1714"/>
      <c r="L9" s="1714"/>
      <c r="M9" s="1714"/>
      <c r="N9" s="1714"/>
      <c r="O9" s="1714"/>
      <c r="P9" s="1714"/>
      <c r="Q9" s="1714"/>
      <c r="R9" s="1714"/>
      <c r="S9" s="1714"/>
      <c r="T9" s="1714"/>
      <c r="U9" s="1714"/>
      <c r="V9" s="1714"/>
      <c r="W9" s="1714"/>
      <c r="X9" s="1714"/>
    </row>
    <row r="11" spans="1:26" ht="17.25" customHeight="1">
      <c r="O11" s="123"/>
      <c r="P11" s="123"/>
      <c r="S11" s="676" t="s">
        <v>495</v>
      </c>
      <c r="T11" s="676"/>
      <c r="U11" s="676"/>
      <c r="V11" s="676"/>
      <c r="W11" s="676"/>
      <c r="X11" s="676"/>
    </row>
    <row r="12" spans="1:26" ht="17.25" customHeight="1">
      <c r="A12" s="121" t="s">
        <v>345</v>
      </c>
      <c r="F12" s="123"/>
      <c r="L12" s="123"/>
    </row>
    <row r="13" spans="1:26" ht="17.25" customHeight="1">
      <c r="J13" s="677" t="s">
        <v>103</v>
      </c>
      <c r="K13" s="677"/>
      <c r="L13" s="677"/>
      <c r="M13" s="677"/>
      <c r="N13" s="677"/>
      <c r="O13" s="678" t="str">
        <f>IF(基本情報!$C$3="","",基本情報!$C$3)</f>
        <v/>
      </c>
      <c r="P13" s="678"/>
      <c r="Q13" s="678"/>
      <c r="R13" s="678"/>
      <c r="S13" s="678"/>
      <c r="T13" s="678"/>
      <c r="U13" s="678"/>
      <c r="V13" s="678"/>
      <c r="W13" s="678"/>
      <c r="X13" s="678"/>
    </row>
    <row r="14" spans="1:26" ht="17.25" customHeight="1">
      <c r="G14" s="679" t="s">
        <v>45</v>
      </c>
      <c r="H14" s="679"/>
      <c r="I14" s="679"/>
      <c r="J14" s="677" t="s">
        <v>104</v>
      </c>
      <c r="K14" s="677"/>
      <c r="L14" s="677"/>
      <c r="M14" s="677"/>
      <c r="N14" s="677"/>
      <c r="O14" s="678" t="str">
        <f>IF(基本情報!$C$4="","",基本情報!$C$4)</f>
        <v/>
      </c>
      <c r="P14" s="678"/>
      <c r="Q14" s="678"/>
      <c r="R14" s="678"/>
      <c r="S14" s="678"/>
      <c r="T14" s="678"/>
      <c r="U14" s="678"/>
      <c r="V14" s="678"/>
      <c r="W14" s="678"/>
      <c r="X14" s="678"/>
    </row>
    <row r="15" spans="1:26" ht="17.25" customHeight="1">
      <c r="J15" s="677" t="s">
        <v>497</v>
      </c>
      <c r="K15" s="677"/>
      <c r="L15" s="677"/>
      <c r="M15" s="677"/>
      <c r="N15" s="677"/>
      <c r="O15" s="678" t="str">
        <f>IF(基本情報!$C$5="","",基本情報!$C$5)</f>
        <v/>
      </c>
      <c r="P15" s="678"/>
      <c r="Q15" s="678"/>
      <c r="R15" s="678"/>
      <c r="S15" s="678"/>
      <c r="T15" s="678"/>
      <c r="U15" s="678"/>
      <c r="V15" s="678"/>
      <c r="W15" s="678"/>
      <c r="X15" s="678"/>
    </row>
    <row r="16" spans="1:26" ht="17.25" customHeight="1">
      <c r="J16" s="679"/>
      <c r="K16" s="679"/>
      <c r="L16" s="1715"/>
      <c r="M16" s="1716"/>
      <c r="O16" s="124"/>
      <c r="X16" s="123"/>
    </row>
    <row r="17" spans="1:24" ht="17.25" customHeight="1">
      <c r="A17" s="305" t="s">
        <v>978</v>
      </c>
      <c r="B17" s="305"/>
      <c r="C17" s="305"/>
      <c r="D17" s="305"/>
      <c r="E17" s="305"/>
      <c r="F17" s="305"/>
      <c r="G17" s="305"/>
      <c r="H17" s="305"/>
      <c r="I17" s="305"/>
      <c r="J17" s="305"/>
      <c r="K17" s="305"/>
      <c r="L17" s="305"/>
      <c r="M17" s="305"/>
      <c r="N17" s="305"/>
      <c r="O17" s="305"/>
    </row>
    <row r="19" spans="1:24" ht="17.25" customHeight="1">
      <c r="A19" s="679" t="s">
        <v>27</v>
      </c>
      <c r="B19" s="679"/>
      <c r="C19" s="679"/>
      <c r="D19" s="679"/>
      <c r="E19" s="679"/>
      <c r="F19" s="679"/>
      <c r="G19" s="679"/>
      <c r="H19" s="679"/>
      <c r="I19" s="679"/>
      <c r="J19" s="679"/>
      <c r="K19" s="679"/>
      <c r="L19" s="679"/>
      <c r="M19" s="679"/>
      <c r="N19" s="679"/>
      <c r="O19" s="679"/>
      <c r="P19" s="679"/>
      <c r="Q19" s="679"/>
      <c r="R19" s="679"/>
      <c r="S19" s="679"/>
      <c r="T19" s="679"/>
      <c r="U19" s="679"/>
      <c r="V19" s="679"/>
      <c r="W19" s="679"/>
      <c r="X19" s="679"/>
    </row>
    <row r="20" spans="1:24" ht="17.25" customHeight="1">
      <c r="L20" s="123"/>
      <c r="M20" s="123"/>
    </row>
    <row r="21" spans="1:24" ht="17.25" customHeight="1">
      <c r="A21" s="1713" t="s">
        <v>553</v>
      </c>
      <c r="B21" s="1713"/>
      <c r="C21" s="1713"/>
      <c r="D21" s="1713"/>
      <c r="E21" s="1713"/>
      <c r="F21" s="1713"/>
      <c r="G21" s="681" t="str">
        <f>IF(基本情報!$C$1="","",基本情報!$C$1)</f>
        <v/>
      </c>
      <c r="H21" s="681"/>
      <c r="I21" s="681"/>
      <c r="J21" s="681"/>
      <c r="K21" s="681"/>
      <c r="L21" s="681"/>
      <c r="M21" s="681"/>
      <c r="N21" s="681"/>
      <c r="O21" s="681"/>
      <c r="P21" s="681"/>
      <c r="Q21" s="681"/>
      <c r="R21" s="681"/>
      <c r="S21" s="681"/>
      <c r="T21" s="681"/>
      <c r="U21" s="681"/>
      <c r="V21" s="681"/>
      <c r="W21" s="681"/>
      <c r="X21" s="681"/>
    </row>
    <row r="23" spans="1:24" ht="17.25" customHeight="1">
      <c r="A23" s="1713" t="s">
        <v>554</v>
      </c>
      <c r="B23" s="1713"/>
      <c r="C23" s="1713"/>
      <c r="D23" s="1713"/>
      <c r="E23" s="1713"/>
      <c r="F23" s="1713"/>
      <c r="G23" s="674" t="str">
        <f>IF(基本情報!$C$11="","",基本情報!$C$11)</f>
        <v>令和　年　月　日</v>
      </c>
      <c r="H23" s="674"/>
      <c r="I23" s="674"/>
      <c r="J23" s="674"/>
      <c r="K23" s="674"/>
      <c r="L23" s="123"/>
      <c r="M23" s="123"/>
    </row>
    <row r="24" spans="1:24" ht="17.25" customHeight="1">
      <c r="A24" s="124"/>
      <c r="B24" s="124"/>
      <c r="C24" s="124"/>
      <c r="D24" s="124"/>
      <c r="E24" s="124"/>
      <c r="F24" s="124"/>
      <c r="G24" s="124"/>
    </row>
    <row r="25" spans="1:24" ht="17.25" customHeight="1">
      <c r="A25" s="1713" t="s">
        <v>555</v>
      </c>
      <c r="B25" s="1713"/>
      <c r="C25" s="1713"/>
      <c r="D25" s="1713"/>
      <c r="E25" s="1713"/>
      <c r="F25" s="1713"/>
      <c r="G25" s="683" t="s">
        <v>495</v>
      </c>
      <c r="H25" s="683"/>
      <c r="I25" s="683"/>
      <c r="J25" s="683"/>
      <c r="K25" s="683"/>
      <c r="L25" s="123"/>
      <c r="M25" s="123"/>
    </row>
    <row r="26" spans="1:24" ht="17.25" customHeight="1">
      <c r="A26" s="124"/>
      <c r="B26" s="124"/>
      <c r="C26" s="124"/>
      <c r="D26" s="124"/>
      <c r="E26" s="124"/>
      <c r="F26" s="124"/>
      <c r="G26" s="124"/>
    </row>
    <row r="27" spans="1:24" ht="17.25" customHeight="1">
      <c r="A27" s="1717" t="s">
        <v>979</v>
      </c>
      <c r="B27" s="1717"/>
      <c r="C27" s="1717"/>
      <c r="D27" s="1717"/>
      <c r="E27" s="1717"/>
      <c r="F27" s="1717"/>
      <c r="G27" s="1718" t="s">
        <v>495</v>
      </c>
      <c r="H27" s="1718"/>
      <c r="I27" s="1718"/>
      <c r="J27" s="1718"/>
      <c r="K27" s="1718"/>
      <c r="L27" s="123"/>
      <c r="M27" s="123"/>
    </row>
    <row r="32" spans="1:24" ht="17.25" customHeight="1">
      <c r="G32" s="124"/>
      <c r="H32" s="124"/>
      <c r="I32" s="124"/>
      <c r="J32" s="124"/>
    </row>
    <row r="33" spans="1:24" ht="17.25" customHeight="1">
      <c r="K33" s="123"/>
      <c r="L33" s="123"/>
      <c r="M33" s="123"/>
      <c r="N33" s="123"/>
      <c r="O33" s="123"/>
      <c r="P33" s="123"/>
      <c r="Q33" s="123"/>
      <c r="R33" s="123"/>
    </row>
    <row r="36" spans="1:24" ht="17.25" customHeight="1">
      <c r="K36" s="123"/>
      <c r="L36" s="123"/>
      <c r="M36" s="123"/>
      <c r="N36" s="123"/>
      <c r="O36" s="123"/>
      <c r="P36" s="123"/>
      <c r="Q36" s="123"/>
      <c r="R36" s="123"/>
    </row>
    <row r="40" spans="1:24" ht="17.25" customHeight="1">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row>
  </sheetData>
  <mergeCells count="27">
    <mergeCell ref="A27:F27"/>
    <mergeCell ref="G27:K27"/>
    <mergeCell ref="A23:F23"/>
    <mergeCell ref="G23:K23"/>
    <mergeCell ref="A25:F25"/>
    <mergeCell ref="G25:K25"/>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800-000000000000}">
          <x14:formula1>
            <xm:f>基本情報!$C$13:$C$17</xm:f>
          </x14:formula1>
          <xm:sqref>G25:K25</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X1" s="127" t="s">
        <v>562</v>
      </c>
      <c r="Y1" s="567" t="str">
        <f>HYPERLINK("#'リンク一覧'!A1", "リンク一覧へ")</f>
        <v>リンク一覧へ</v>
      </c>
      <c r="Z1" s="138"/>
    </row>
    <row r="2" spans="1:26" ht="17.25" customHeight="1">
      <c r="P2" s="1695" t="s">
        <v>121</v>
      </c>
      <c r="Q2" s="1696"/>
      <c r="R2" s="1697"/>
      <c r="S2" s="1701" t="s">
        <v>117</v>
      </c>
      <c r="T2" s="1702"/>
      <c r="U2" s="1702"/>
      <c r="V2" s="1702"/>
      <c r="W2" s="1702"/>
      <c r="X2" s="1703"/>
    </row>
    <row r="3" spans="1:26" ht="17.25" customHeight="1">
      <c r="P3" s="1698"/>
      <c r="Q3" s="1699"/>
      <c r="R3" s="1700"/>
      <c r="S3" s="1704" t="s">
        <v>118</v>
      </c>
      <c r="T3" s="1704"/>
      <c r="U3" s="1704"/>
      <c r="V3" s="1705" t="s">
        <v>119</v>
      </c>
      <c r="W3" s="1706"/>
      <c r="X3" s="1707"/>
    </row>
    <row r="4" spans="1:26" ht="17.25" customHeight="1">
      <c r="P4" s="1695"/>
      <c r="Q4" s="1696"/>
      <c r="R4" s="1697"/>
      <c r="S4" s="1710"/>
      <c r="T4" s="1710"/>
      <c r="U4" s="1710"/>
      <c r="V4" s="1710"/>
      <c r="W4" s="1710"/>
      <c r="X4" s="1710"/>
    </row>
    <row r="5" spans="1:26" ht="17.25" customHeight="1">
      <c r="P5" s="1708"/>
      <c r="Q5" s="679"/>
      <c r="R5" s="1709"/>
      <c r="S5" s="1711"/>
      <c r="T5" s="1711"/>
      <c r="U5" s="1711"/>
      <c r="V5" s="1711"/>
      <c r="W5" s="1711"/>
      <c r="X5" s="1711"/>
    </row>
    <row r="6" spans="1:26" ht="17.25" customHeight="1">
      <c r="P6" s="1698"/>
      <c r="Q6" s="1699"/>
      <c r="R6" s="1700"/>
      <c r="S6" s="1712"/>
      <c r="T6" s="1712"/>
      <c r="U6" s="1712"/>
      <c r="V6" s="1712"/>
      <c r="W6" s="1712"/>
      <c r="X6" s="1712"/>
    </row>
    <row r="7" spans="1:26" ht="17.25" customHeight="1">
      <c r="P7" s="123"/>
      <c r="Q7" s="123"/>
      <c r="R7" s="123"/>
    </row>
    <row r="8" spans="1:26" ht="17.25" customHeight="1">
      <c r="A8" s="1720" t="s">
        <v>313</v>
      </c>
      <c r="B8" s="1720"/>
      <c r="C8" s="1720"/>
      <c r="D8" s="1720"/>
      <c r="E8" s="1720"/>
      <c r="F8" s="1720"/>
      <c r="G8" s="1720"/>
      <c r="H8" s="1720"/>
      <c r="I8" s="1720"/>
      <c r="J8" s="1720"/>
      <c r="K8" s="1720"/>
      <c r="L8" s="1720"/>
      <c r="M8" s="1720"/>
      <c r="N8" s="1720"/>
      <c r="O8" s="1720"/>
      <c r="P8" s="1720"/>
      <c r="Q8" s="1720"/>
      <c r="R8" s="1720"/>
      <c r="S8" s="1720"/>
      <c r="T8" s="1720"/>
      <c r="U8" s="1720"/>
      <c r="V8" s="1720"/>
      <c r="W8" s="1720"/>
      <c r="X8" s="1720"/>
    </row>
    <row r="9" spans="1:26" ht="17.25" customHeight="1">
      <c r="A9" s="1720"/>
      <c r="B9" s="1720"/>
      <c r="C9" s="1720"/>
      <c r="D9" s="1720"/>
      <c r="E9" s="1720"/>
      <c r="F9" s="1720"/>
      <c r="G9" s="1720"/>
      <c r="H9" s="1720"/>
      <c r="I9" s="1720"/>
      <c r="J9" s="1720"/>
      <c r="K9" s="1720"/>
      <c r="L9" s="1720"/>
      <c r="M9" s="1720"/>
      <c r="N9" s="1720"/>
      <c r="O9" s="1720"/>
      <c r="P9" s="1720"/>
      <c r="Q9" s="1720"/>
      <c r="R9" s="1720"/>
      <c r="S9" s="1720"/>
      <c r="T9" s="1720"/>
      <c r="U9" s="1720"/>
      <c r="V9" s="1720"/>
      <c r="W9" s="1720"/>
      <c r="X9" s="1720"/>
    </row>
    <row r="11" spans="1:26" ht="17.25" customHeight="1">
      <c r="O11" s="123"/>
      <c r="P11" s="123"/>
      <c r="S11" s="676" t="s">
        <v>495</v>
      </c>
      <c r="T11" s="676"/>
      <c r="U11" s="676"/>
      <c r="V11" s="676"/>
      <c r="W11" s="676"/>
      <c r="X11" s="676"/>
    </row>
    <row r="12" spans="1:26" ht="17.25" customHeight="1">
      <c r="A12" s="121" t="s">
        <v>345</v>
      </c>
      <c r="F12" s="123"/>
      <c r="L12" s="123"/>
    </row>
    <row r="13" spans="1:26" ht="17.25" customHeight="1">
      <c r="J13" s="677" t="s">
        <v>103</v>
      </c>
      <c r="K13" s="677"/>
      <c r="L13" s="677"/>
      <c r="M13" s="677"/>
      <c r="N13" s="677"/>
      <c r="O13" s="678" t="str">
        <f>IF(基本情報!$C$3="","",基本情報!$C$3)</f>
        <v/>
      </c>
      <c r="P13" s="678"/>
      <c r="Q13" s="678"/>
      <c r="R13" s="678"/>
      <c r="S13" s="678"/>
      <c r="T13" s="678"/>
      <c r="U13" s="678"/>
      <c r="V13" s="678"/>
      <c r="W13" s="678"/>
      <c r="X13" s="678"/>
    </row>
    <row r="14" spans="1:26" ht="17.25" customHeight="1">
      <c r="G14" s="679" t="s">
        <v>45</v>
      </c>
      <c r="H14" s="679"/>
      <c r="I14" s="679"/>
      <c r="J14" s="677" t="s">
        <v>104</v>
      </c>
      <c r="K14" s="677"/>
      <c r="L14" s="677"/>
      <c r="M14" s="677"/>
      <c r="N14" s="677"/>
      <c r="O14" s="678" t="str">
        <f>IF(基本情報!$C$4="","",基本情報!$C$4)</f>
        <v/>
      </c>
      <c r="P14" s="678"/>
      <c r="Q14" s="678"/>
      <c r="R14" s="678"/>
      <c r="S14" s="678"/>
      <c r="T14" s="678"/>
      <c r="U14" s="678"/>
      <c r="V14" s="678"/>
      <c r="W14" s="678"/>
      <c r="X14" s="678"/>
    </row>
    <row r="15" spans="1:26" ht="17.25" customHeight="1">
      <c r="J15" s="677" t="s">
        <v>497</v>
      </c>
      <c r="K15" s="677"/>
      <c r="L15" s="677"/>
      <c r="M15" s="677"/>
      <c r="N15" s="677"/>
      <c r="O15" s="678" t="str">
        <f>IF(基本情報!$C$5="","",基本情報!$C$5)</f>
        <v/>
      </c>
      <c r="P15" s="678"/>
      <c r="Q15" s="678"/>
      <c r="R15" s="678"/>
      <c r="S15" s="678"/>
      <c r="T15" s="678"/>
      <c r="U15" s="678"/>
      <c r="V15" s="678"/>
      <c r="W15" s="678"/>
      <c r="X15" s="678"/>
    </row>
    <row r="16" spans="1:26" ht="17.25" customHeight="1">
      <c r="I16" s="679"/>
      <c r="J16" s="679"/>
      <c r="K16" s="1715"/>
      <c r="L16" s="1716"/>
      <c r="O16" s="124"/>
      <c r="X16" s="123"/>
    </row>
    <row r="17" spans="1:24" ht="17.25" customHeight="1">
      <c r="A17" s="121" t="s">
        <v>557</v>
      </c>
    </row>
    <row r="19" spans="1:24" ht="17.25" customHeight="1">
      <c r="A19" s="679" t="s">
        <v>27</v>
      </c>
      <c r="B19" s="679"/>
      <c r="C19" s="679"/>
      <c r="D19" s="679"/>
      <c r="E19" s="679"/>
      <c r="F19" s="679"/>
      <c r="G19" s="679"/>
      <c r="H19" s="679"/>
      <c r="I19" s="679"/>
      <c r="J19" s="679"/>
      <c r="K19" s="679"/>
      <c r="L19" s="679"/>
      <c r="M19" s="679"/>
      <c r="N19" s="679"/>
      <c r="O19" s="679"/>
      <c r="P19" s="679"/>
      <c r="Q19" s="679"/>
      <c r="R19" s="679"/>
      <c r="S19" s="679"/>
      <c r="T19" s="679"/>
      <c r="U19" s="679"/>
      <c r="V19" s="679"/>
      <c r="W19" s="679"/>
      <c r="X19" s="679"/>
    </row>
    <row r="20" spans="1:24" ht="17.25" customHeight="1">
      <c r="K20" s="123"/>
      <c r="L20" s="123"/>
      <c r="M20" s="123"/>
    </row>
    <row r="21" spans="1:24" ht="17.25" customHeight="1">
      <c r="A21" s="1719" t="s">
        <v>561</v>
      </c>
      <c r="B21" s="1713"/>
      <c r="C21" s="1713"/>
      <c r="D21" s="1713"/>
      <c r="E21" s="1713"/>
      <c r="F21" s="1713"/>
      <c r="G21" s="681" t="str">
        <f>IF(基本情報!$C$1="","",基本情報!$C$1)</f>
        <v/>
      </c>
      <c r="H21" s="681"/>
      <c r="I21" s="681"/>
      <c r="J21" s="681"/>
      <c r="K21" s="681"/>
      <c r="L21" s="681"/>
      <c r="M21" s="681"/>
      <c r="N21" s="681"/>
      <c r="O21" s="681"/>
      <c r="P21" s="681"/>
      <c r="Q21" s="681"/>
      <c r="R21" s="681"/>
      <c r="S21" s="681"/>
      <c r="T21" s="681"/>
      <c r="U21" s="681"/>
      <c r="V21" s="681"/>
      <c r="W21" s="681"/>
      <c r="X21" s="681"/>
    </row>
    <row r="22" spans="1:24" ht="17.25" customHeight="1">
      <c r="A22" s="124"/>
      <c r="B22" s="124"/>
      <c r="C22" s="124"/>
      <c r="D22" s="124"/>
      <c r="E22" s="124"/>
      <c r="F22" s="124"/>
    </row>
    <row r="23" spans="1:24" ht="17.25" customHeight="1">
      <c r="A23" s="1713" t="s">
        <v>346</v>
      </c>
      <c r="B23" s="1713"/>
      <c r="C23" s="1713"/>
      <c r="D23" s="1713"/>
      <c r="E23" s="1713"/>
      <c r="F23" s="1713"/>
      <c r="G23" s="1718" t="s">
        <v>495</v>
      </c>
      <c r="H23" s="1718"/>
      <c r="I23" s="1718"/>
      <c r="J23" s="1718"/>
      <c r="K23" s="1718"/>
      <c r="L23" s="1718"/>
      <c r="M23" s="123"/>
      <c r="N23" s="123"/>
      <c r="O23" s="123"/>
    </row>
    <row r="24" spans="1:24" ht="17.25" customHeight="1">
      <c r="A24" s="124"/>
      <c r="B24" s="124"/>
      <c r="C24" s="124"/>
      <c r="D24" s="124"/>
      <c r="E24" s="124"/>
      <c r="F24" s="124"/>
      <c r="H24" s="123"/>
      <c r="I24" s="123"/>
      <c r="J24" s="123"/>
      <c r="K24" s="123"/>
      <c r="L24" s="123"/>
      <c r="M24" s="123"/>
      <c r="N24" s="123"/>
      <c r="O24" s="123"/>
    </row>
    <row r="25" spans="1:24" ht="17.25" customHeight="1">
      <c r="A25" s="1713" t="s">
        <v>28</v>
      </c>
      <c r="B25" s="1713"/>
      <c r="C25" s="1713"/>
      <c r="D25" s="1713"/>
      <c r="E25" s="1713"/>
      <c r="F25" s="1713"/>
      <c r="G25" s="121" t="s">
        <v>29</v>
      </c>
    </row>
    <row r="26" spans="1:24" ht="17.25" customHeight="1">
      <c r="A26" s="124"/>
      <c r="B26" s="124"/>
      <c r="C26" s="124"/>
      <c r="D26" s="124"/>
      <c r="E26" s="124"/>
    </row>
    <row r="27" spans="1:24" ht="17.25" customHeight="1">
      <c r="A27" s="1713" t="s">
        <v>30</v>
      </c>
      <c r="B27" s="1713"/>
      <c r="C27" s="1713"/>
      <c r="D27" s="1713"/>
      <c r="E27" s="1713"/>
      <c r="F27" s="1713"/>
      <c r="G27" s="1718" t="s">
        <v>495</v>
      </c>
      <c r="H27" s="1718"/>
      <c r="I27" s="1718"/>
      <c r="J27" s="1718"/>
      <c r="K27" s="1718"/>
      <c r="L27" s="1718"/>
      <c r="M27" s="123"/>
      <c r="N27" s="123"/>
      <c r="O27" s="123"/>
    </row>
    <row r="28" spans="1:24" ht="17.25" customHeight="1">
      <c r="A28" s="124"/>
      <c r="B28" s="124"/>
      <c r="C28" s="124"/>
      <c r="D28" s="124"/>
      <c r="E28" s="124"/>
      <c r="F28" s="124"/>
    </row>
    <row r="29" spans="1:24" ht="17.25" customHeight="1">
      <c r="A29" s="124"/>
      <c r="B29" s="124"/>
      <c r="C29" s="124"/>
      <c r="D29" s="124"/>
      <c r="E29" s="124"/>
      <c r="O29" s="128"/>
      <c r="P29" s="128"/>
      <c r="Q29" s="129"/>
      <c r="R29" s="1731" t="s">
        <v>443</v>
      </c>
      <c r="S29" s="1721" t="s">
        <v>347</v>
      </c>
      <c r="T29" s="1722"/>
      <c r="U29" s="1722"/>
      <c r="V29" s="1725" t="s">
        <v>558</v>
      </c>
      <c r="W29" s="1726"/>
      <c r="X29" s="1727"/>
    </row>
    <row r="30" spans="1:24" ht="17.25" customHeight="1">
      <c r="O30" s="123"/>
      <c r="P30" s="123"/>
      <c r="Q30" s="130"/>
      <c r="R30" s="1732"/>
      <c r="S30" s="1723"/>
      <c r="T30" s="1724"/>
      <c r="U30" s="1724"/>
      <c r="V30" s="1728"/>
      <c r="W30" s="1729"/>
      <c r="X30" s="1730"/>
    </row>
    <row r="31" spans="1:24" ht="17.25" customHeight="1">
      <c r="O31" s="123"/>
      <c r="P31" s="123"/>
      <c r="Q31" s="130"/>
      <c r="R31" s="1732"/>
      <c r="S31" s="1711"/>
      <c r="T31" s="1711"/>
      <c r="U31" s="1711"/>
      <c r="V31" s="1711"/>
      <c r="W31" s="1711"/>
      <c r="X31" s="1711"/>
    </row>
    <row r="32" spans="1:24" ht="17.25" customHeight="1">
      <c r="O32" s="123"/>
      <c r="P32" s="123"/>
      <c r="Q32" s="130"/>
      <c r="R32" s="1732"/>
      <c r="S32" s="1711"/>
      <c r="T32" s="1711"/>
      <c r="U32" s="1711"/>
      <c r="V32" s="1711"/>
      <c r="W32" s="1711"/>
      <c r="X32" s="1711"/>
    </row>
    <row r="33" spans="6:24" ht="17.25" customHeight="1">
      <c r="O33" s="123"/>
      <c r="P33" s="123"/>
      <c r="Q33" s="130"/>
      <c r="R33" s="1733"/>
      <c r="S33" s="1712"/>
      <c r="T33" s="1712"/>
      <c r="U33" s="1712"/>
      <c r="V33" s="1712"/>
      <c r="W33" s="1712"/>
      <c r="X33" s="1712"/>
    </row>
    <row r="34" spans="6:24" ht="17.25" customHeight="1">
      <c r="F34" s="131"/>
      <c r="G34" s="124"/>
      <c r="H34" s="124"/>
      <c r="I34" s="124"/>
    </row>
    <row r="35" spans="6:24" ht="17.25" customHeight="1">
      <c r="F35" s="131"/>
      <c r="J35" s="123"/>
      <c r="K35" s="123"/>
      <c r="L35" s="123"/>
      <c r="M35" s="123"/>
      <c r="N35" s="123"/>
      <c r="O35" s="123"/>
      <c r="P35" s="123"/>
      <c r="Q35" s="123"/>
      <c r="R35" s="123"/>
    </row>
    <row r="36" spans="6:24" ht="17.25" customHeight="1">
      <c r="F36" s="131"/>
    </row>
    <row r="37" spans="6:24" ht="17.25" customHeight="1">
      <c r="F37" s="131"/>
    </row>
    <row r="38" spans="6:24" ht="17.25" customHeight="1">
      <c r="F38" s="131"/>
    </row>
    <row r="39" spans="6:24" ht="17.25" customHeight="1">
      <c r="F39" s="131"/>
      <c r="J39" s="123"/>
      <c r="K39" s="123"/>
      <c r="L39" s="123"/>
      <c r="M39" s="123"/>
      <c r="N39" s="123"/>
      <c r="O39" s="123"/>
      <c r="P39" s="123"/>
      <c r="Q39" s="123"/>
      <c r="R39" s="123"/>
    </row>
    <row r="40" spans="6:24" ht="17.25" customHeight="1">
      <c r="F40" s="131"/>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Z27"/>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X1" s="127" t="s">
        <v>563</v>
      </c>
      <c r="Y1" s="567" t="str">
        <f>HYPERLINK("#'リンク一覧'!A1", "リンク一覧へ")</f>
        <v>リンク一覧へ</v>
      </c>
      <c r="Z1" s="138"/>
    </row>
    <row r="2" spans="1:26" ht="17.25" customHeight="1">
      <c r="S2" s="122"/>
      <c r="T2" s="122"/>
      <c r="U2" s="122"/>
      <c r="V2" s="122"/>
      <c r="W2" s="122"/>
      <c r="X2" s="122"/>
    </row>
    <row r="3" spans="1:26" ht="17.25" customHeight="1">
      <c r="A3" s="1720" t="s">
        <v>314</v>
      </c>
      <c r="B3" s="1720"/>
      <c r="C3" s="1720"/>
      <c r="D3" s="1720"/>
      <c r="E3" s="1720"/>
      <c r="F3" s="1720"/>
      <c r="G3" s="1720"/>
      <c r="H3" s="1720"/>
      <c r="I3" s="1720"/>
      <c r="J3" s="1720"/>
      <c r="K3" s="1720"/>
      <c r="L3" s="1720"/>
      <c r="M3" s="1720"/>
      <c r="N3" s="1720"/>
      <c r="O3" s="1720"/>
      <c r="P3" s="1720"/>
      <c r="Q3" s="1720"/>
      <c r="R3" s="1720"/>
      <c r="S3" s="1720"/>
      <c r="T3" s="1720"/>
      <c r="U3" s="1720"/>
      <c r="V3" s="1720"/>
      <c r="W3" s="1720"/>
      <c r="X3" s="1720"/>
    </row>
    <row r="4" spans="1:26" ht="17.25" customHeight="1">
      <c r="A4" s="1720"/>
      <c r="B4" s="1720"/>
      <c r="C4" s="1720"/>
      <c r="D4" s="1720"/>
      <c r="E4" s="1720"/>
      <c r="F4" s="1720"/>
      <c r="G4" s="1720"/>
      <c r="H4" s="1720"/>
      <c r="I4" s="1720"/>
      <c r="J4" s="1720"/>
      <c r="K4" s="1720"/>
      <c r="L4" s="1720"/>
      <c r="M4" s="1720"/>
      <c r="N4" s="1720"/>
      <c r="O4" s="1720"/>
      <c r="P4" s="1720"/>
      <c r="Q4" s="1720"/>
      <c r="R4" s="1720"/>
      <c r="S4" s="1720"/>
      <c r="T4" s="1720"/>
      <c r="U4" s="1720"/>
      <c r="V4" s="1720"/>
      <c r="W4" s="1720"/>
      <c r="X4" s="1720"/>
    </row>
    <row r="6" spans="1:26" ht="17.25" customHeight="1">
      <c r="A6" s="1734" t="s">
        <v>31</v>
      </c>
      <c r="B6" s="1736" t="s">
        <v>32</v>
      </c>
      <c r="C6" s="1736"/>
      <c r="D6" s="1736"/>
      <c r="E6" s="1736"/>
      <c r="F6" s="1736"/>
      <c r="G6" s="1736"/>
      <c r="H6" s="1736"/>
      <c r="I6" s="1736"/>
      <c r="J6" s="1736"/>
      <c r="K6" s="1736"/>
      <c r="L6" s="1734" t="s">
        <v>33</v>
      </c>
      <c r="M6" s="1734"/>
      <c r="N6" s="1734"/>
      <c r="O6" s="1734"/>
      <c r="P6" s="1734"/>
      <c r="Q6" s="1734" t="s">
        <v>34</v>
      </c>
      <c r="R6" s="1734"/>
      <c r="S6" s="1734"/>
      <c r="T6" s="1736" t="s">
        <v>61</v>
      </c>
      <c r="U6" s="1736"/>
      <c r="V6" s="1736"/>
      <c r="W6" s="1736"/>
      <c r="X6" s="1736"/>
    </row>
    <row r="7" spans="1:26" ht="17.25" customHeight="1">
      <c r="A7" s="1735"/>
      <c r="B7" s="1737"/>
      <c r="C7" s="1737"/>
      <c r="D7" s="1737"/>
      <c r="E7" s="1737"/>
      <c r="F7" s="1737"/>
      <c r="G7" s="1737"/>
      <c r="H7" s="1737"/>
      <c r="I7" s="1737"/>
      <c r="J7" s="1737"/>
      <c r="K7" s="1737"/>
      <c r="L7" s="1738" t="s">
        <v>35</v>
      </c>
      <c r="M7" s="1738"/>
      <c r="N7" s="1738"/>
      <c r="O7" s="1738"/>
      <c r="P7" s="1738"/>
      <c r="Q7" s="1739" t="s">
        <v>444</v>
      </c>
      <c r="R7" s="1739"/>
      <c r="S7" s="1739"/>
      <c r="T7" s="1737"/>
      <c r="U7" s="1737"/>
      <c r="V7" s="1737"/>
      <c r="W7" s="1737"/>
      <c r="X7" s="1737"/>
    </row>
    <row r="8" spans="1:26" ht="34.5" customHeight="1">
      <c r="A8" s="132"/>
      <c r="B8" s="1740"/>
      <c r="C8" s="1740"/>
      <c r="D8" s="1740"/>
      <c r="E8" s="1740"/>
      <c r="F8" s="1740"/>
      <c r="G8" s="1740"/>
      <c r="H8" s="1740"/>
      <c r="I8" s="1740"/>
      <c r="J8" s="1740"/>
      <c r="K8" s="1740"/>
      <c r="L8" s="1741"/>
      <c r="M8" s="1741"/>
      <c r="N8" s="1741"/>
      <c r="O8" s="1741"/>
      <c r="P8" s="1741"/>
      <c r="Q8" s="672"/>
      <c r="R8" s="672"/>
      <c r="S8" s="672"/>
      <c r="T8" s="1740"/>
      <c r="U8" s="1740"/>
      <c r="V8" s="1740"/>
      <c r="W8" s="1740"/>
      <c r="X8" s="1740"/>
    </row>
    <row r="9" spans="1:26" ht="34.5" customHeight="1">
      <c r="A9" s="132"/>
      <c r="B9" s="1740"/>
      <c r="C9" s="1740"/>
      <c r="D9" s="1740"/>
      <c r="E9" s="1740"/>
      <c r="F9" s="1740"/>
      <c r="G9" s="1740"/>
      <c r="H9" s="1740"/>
      <c r="I9" s="1740"/>
      <c r="J9" s="1740"/>
      <c r="K9" s="1740"/>
      <c r="L9" s="1741"/>
      <c r="M9" s="1741"/>
      <c r="N9" s="1741"/>
      <c r="O9" s="1741"/>
      <c r="P9" s="1741"/>
      <c r="Q9" s="672"/>
      <c r="R9" s="672"/>
      <c r="S9" s="672"/>
      <c r="T9" s="1740"/>
      <c r="U9" s="1740"/>
      <c r="V9" s="1740"/>
      <c r="W9" s="1740"/>
      <c r="X9" s="1740"/>
    </row>
    <row r="10" spans="1:26" ht="34.5" customHeight="1">
      <c r="A10" s="132"/>
      <c r="B10" s="1742"/>
      <c r="C10" s="1743"/>
      <c r="D10" s="1743"/>
      <c r="E10" s="1743"/>
      <c r="F10" s="1743"/>
      <c r="G10" s="1743"/>
      <c r="H10" s="1743"/>
      <c r="I10" s="1743"/>
      <c r="J10" s="1743"/>
      <c r="K10" s="1744"/>
      <c r="L10" s="1741"/>
      <c r="M10" s="1741"/>
      <c r="N10" s="1741"/>
      <c r="O10" s="1741"/>
      <c r="P10" s="1741"/>
      <c r="Q10" s="672"/>
      <c r="R10" s="672"/>
      <c r="S10" s="672"/>
      <c r="T10" s="1740"/>
      <c r="U10" s="1740"/>
      <c r="V10" s="1740"/>
      <c r="W10" s="1740"/>
      <c r="X10" s="1740"/>
    </row>
    <row r="11" spans="1:26" ht="34.5" customHeight="1">
      <c r="A11" s="132"/>
      <c r="B11" s="1740"/>
      <c r="C11" s="1740"/>
      <c r="D11" s="1740"/>
      <c r="E11" s="1740"/>
      <c r="F11" s="1740"/>
      <c r="G11" s="1740"/>
      <c r="H11" s="1740"/>
      <c r="I11" s="1740"/>
      <c r="J11" s="1740"/>
      <c r="K11" s="1740"/>
      <c r="L11" s="1741"/>
      <c r="M11" s="1741"/>
      <c r="N11" s="1741"/>
      <c r="O11" s="1741"/>
      <c r="P11" s="1741"/>
      <c r="Q11" s="672"/>
      <c r="R11" s="672"/>
      <c r="S11" s="672"/>
      <c r="T11" s="1740"/>
      <c r="U11" s="1740"/>
      <c r="V11" s="1740"/>
      <c r="W11" s="1740"/>
      <c r="X11" s="1740"/>
    </row>
    <row r="12" spans="1:26" ht="34.5" customHeight="1">
      <c r="A12" s="132"/>
      <c r="B12" s="1740"/>
      <c r="C12" s="1740"/>
      <c r="D12" s="1740"/>
      <c r="E12" s="1740"/>
      <c r="F12" s="1740"/>
      <c r="G12" s="1740"/>
      <c r="H12" s="1740"/>
      <c r="I12" s="1740"/>
      <c r="J12" s="1740"/>
      <c r="K12" s="1740"/>
      <c r="L12" s="1741"/>
      <c r="M12" s="1741"/>
      <c r="N12" s="1741"/>
      <c r="O12" s="1741"/>
      <c r="P12" s="1741"/>
      <c r="Q12" s="672"/>
      <c r="R12" s="672"/>
      <c r="S12" s="672"/>
      <c r="T12" s="1740"/>
      <c r="U12" s="1740"/>
      <c r="V12" s="1740"/>
      <c r="W12" s="1740"/>
      <c r="X12" s="1740"/>
    </row>
    <row r="13" spans="1:26" ht="34.5" customHeight="1">
      <c r="A13" s="132"/>
      <c r="B13" s="1740"/>
      <c r="C13" s="1740"/>
      <c r="D13" s="1740"/>
      <c r="E13" s="1740"/>
      <c r="F13" s="1740"/>
      <c r="G13" s="1740"/>
      <c r="H13" s="1740"/>
      <c r="I13" s="1740"/>
      <c r="J13" s="1740"/>
      <c r="K13" s="1740"/>
      <c r="L13" s="1741"/>
      <c r="M13" s="1741"/>
      <c r="N13" s="1741"/>
      <c r="O13" s="1741"/>
      <c r="P13" s="1741"/>
      <c r="Q13" s="672"/>
      <c r="R13" s="672"/>
      <c r="S13" s="672"/>
      <c r="T13" s="1740"/>
      <c r="U13" s="1740"/>
      <c r="V13" s="1740"/>
      <c r="W13" s="1740"/>
      <c r="X13" s="1740"/>
    </row>
    <row r="14" spans="1:26" ht="34.5" customHeight="1">
      <c r="A14" s="132"/>
      <c r="B14" s="1740"/>
      <c r="C14" s="1740"/>
      <c r="D14" s="1740"/>
      <c r="E14" s="1740"/>
      <c r="F14" s="1740"/>
      <c r="G14" s="1740"/>
      <c r="H14" s="1740"/>
      <c r="I14" s="1740"/>
      <c r="J14" s="1740"/>
      <c r="K14" s="1740"/>
      <c r="L14" s="1741"/>
      <c r="M14" s="1741"/>
      <c r="N14" s="1741"/>
      <c r="O14" s="1741"/>
      <c r="P14" s="1741"/>
      <c r="Q14" s="672"/>
      <c r="R14" s="672"/>
      <c r="S14" s="672"/>
      <c r="T14" s="1740"/>
      <c r="U14" s="1740"/>
      <c r="V14" s="1740"/>
      <c r="W14" s="1740"/>
      <c r="X14" s="1740"/>
    </row>
    <row r="15" spans="1:26" ht="34.5" customHeight="1">
      <c r="A15" s="132"/>
      <c r="B15" s="1740"/>
      <c r="C15" s="1740"/>
      <c r="D15" s="1740"/>
      <c r="E15" s="1740"/>
      <c r="F15" s="1740"/>
      <c r="G15" s="1740"/>
      <c r="H15" s="1740"/>
      <c r="I15" s="1740"/>
      <c r="J15" s="1740"/>
      <c r="K15" s="1740"/>
      <c r="L15" s="1741"/>
      <c r="M15" s="1741"/>
      <c r="N15" s="1741"/>
      <c r="O15" s="1741"/>
      <c r="P15" s="1741"/>
      <c r="Q15" s="672"/>
      <c r="R15" s="672"/>
      <c r="S15" s="672"/>
      <c r="T15" s="1740"/>
      <c r="U15" s="1740"/>
      <c r="V15" s="1740"/>
      <c r="W15" s="1740"/>
      <c r="X15" s="1740"/>
    </row>
    <row r="16" spans="1:26" ht="34.5" customHeight="1">
      <c r="A16" s="132"/>
      <c r="B16" s="1740"/>
      <c r="C16" s="1740"/>
      <c r="D16" s="1740"/>
      <c r="E16" s="1740"/>
      <c r="F16" s="1740"/>
      <c r="G16" s="1740"/>
      <c r="H16" s="1740"/>
      <c r="I16" s="1740"/>
      <c r="J16" s="1740"/>
      <c r="K16" s="1740"/>
      <c r="L16" s="1741"/>
      <c r="M16" s="1741"/>
      <c r="N16" s="1741"/>
      <c r="O16" s="1741"/>
      <c r="P16" s="1741"/>
      <c r="Q16" s="672"/>
      <c r="R16" s="672"/>
      <c r="S16" s="672"/>
      <c r="T16" s="1740"/>
      <c r="U16" s="1740"/>
      <c r="V16" s="1740"/>
      <c r="W16" s="1740"/>
      <c r="X16" s="1740"/>
    </row>
    <row r="17" spans="1:24" ht="34.5" customHeight="1">
      <c r="A17" s="132"/>
      <c r="B17" s="1740"/>
      <c r="C17" s="1740"/>
      <c r="D17" s="1740"/>
      <c r="E17" s="1740"/>
      <c r="F17" s="1740"/>
      <c r="G17" s="1740"/>
      <c r="H17" s="1740"/>
      <c r="I17" s="1740"/>
      <c r="J17" s="1740"/>
      <c r="K17" s="1740"/>
      <c r="L17" s="1741"/>
      <c r="M17" s="1741"/>
      <c r="N17" s="1741"/>
      <c r="O17" s="1741"/>
      <c r="P17" s="1741"/>
      <c r="Q17" s="672"/>
      <c r="R17" s="672"/>
      <c r="S17" s="672"/>
      <c r="T17" s="1740"/>
      <c r="U17" s="1740"/>
      <c r="V17" s="1740"/>
      <c r="W17" s="1740"/>
      <c r="X17" s="1740"/>
    </row>
    <row r="18" spans="1:24" ht="34.5" customHeight="1">
      <c r="A18" s="132"/>
      <c r="B18" s="1740"/>
      <c r="C18" s="1740"/>
      <c r="D18" s="1740"/>
      <c r="E18" s="1740"/>
      <c r="F18" s="1740"/>
      <c r="G18" s="1740"/>
      <c r="H18" s="1740"/>
      <c r="I18" s="1740"/>
      <c r="J18" s="1740"/>
      <c r="K18" s="1740"/>
      <c r="L18" s="1741"/>
      <c r="M18" s="1741"/>
      <c r="N18" s="1741"/>
      <c r="O18" s="1741"/>
      <c r="P18" s="1741"/>
      <c r="Q18" s="672"/>
      <c r="R18" s="672"/>
      <c r="S18" s="672"/>
      <c r="T18" s="1740"/>
      <c r="U18" s="1740"/>
      <c r="V18" s="1740"/>
      <c r="W18" s="1740"/>
      <c r="X18" s="1740"/>
    </row>
    <row r="19" spans="1:24" ht="34.5" customHeight="1">
      <c r="A19" s="132"/>
      <c r="B19" s="1740"/>
      <c r="C19" s="1740"/>
      <c r="D19" s="1740"/>
      <c r="E19" s="1740"/>
      <c r="F19" s="1740"/>
      <c r="G19" s="1740"/>
      <c r="H19" s="1740"/>
      <c r="I19" s="1740"/>
      <c r="J19" s="1740"/>
      <c r="K19" s="1740"/>
      <c r="L19" s="1741"/>
      <c r="M19" s="1741"/>
      <c r="N19" s="1741"/>
      <c r="O19" s="1741"/>
      <c r="P19" s="1741"/>
      <c r="Q19" s="672"/>
      <c r="R19" s="672"/>
      <c r="S19" s="672"/>
      <c r="T19" s="1740"/>
      <c r="U19" s="1740"/>
      <c r="V19" s="1740"/>
      <c r="W19" s="1740"/>
      <c r="X19" s="1740"/>
    </row>
    <row r="20" spans="1:24" ht="34.5" customHeight="1">
      <c r="A20" s="132"/>
      <c r="B20" s="1740"/>
      <c r="C20" s="1740"/>
      <c r="D20" s="1740"/>
      <c r="E20" s="1740"/>
      <c r="F20" s="1740"/>
      <c r="G20" s="1740"/>
      <c r="H20" s="1740"/>
      <c r="I20" s="1740"/>
      <c r="J20" s="1740"/>
      <c r="K20" s="1740"/>
      <c r="L20" s="1741"/>
      <c r="M20" s="1741"/>
      <c r="N20" s="1741"/>
      <c r="O20" s="1741"/>
      <c r="P20" s="1741"/>
      <c r="Q20" s="672"/>
      <c r="R20" s="672"/>
      <c r="S20" s="672"/>
      <c r="T20" s="1740"/>
      <c r="U20" s="1740"/>
      <c r="V20" s="1740"/>
      <c r="W20" s="1740"/>
      <c r="X20" s="1740"/>
    </row>
    <row r="21" spans="1:24" ht="34.5" customHeight="1">
      <c r="A21" s="132"/>
      <c r="B21" s="1740"/>
      <c r="C21" s="1740"/>
      <c r="D21" s="1740"/>
      <c r="E21" s="1740"/>
      <c r="F21" s="1740"/>
      <c r="G21" s="1740"/>
      <c r="H21" s="1740"/>
      <c r="I21" s="1740"/>
      <c r="J21" s="1740"/>
      <c r="K21" s="1740"/>
      <c r="L21" s="1741"/>
      <c r="M21" s="1741"/>
      <c r="N21" s="1741"/>
      <c r="O21" s="1741"/>
      <c r="P21" s="1741"/>
      <c r="Q21" s="672"/>
      <c r="R21" s="672"/>
      <c r="S21" s="672"/>
      <c r="T21" s="1740"/>
      <c r="U21" s="1740"/>
      <c r="V21" s="1740"/>
      <c r="W21" s="1740"/>
      <c r="X21" s="1740"/>
    </row>
    <row r="22" spans="1:24" ht="34.5" customHeight="1">
      <c r="A22" s="132"/>
      <c r="B22" s="1740"/>
      <c r="C22" s="1740"/>
      <c r="D22" s="1740"/>
      <c r="E22" s="1740"/>
      <c r="F22" s="1740"/>
      <c r="G22" s="1740"/>
      <c r="H22" s="1740"/>
      <c r="I22" s="1740"/>
      <c r="J22" s="1740"/>
      <c r="K22" s="1740"/>
      <c r="L22" s="1741"/>
      <c r="M22" s="1741"/>
      <c r="N22" s="1741"/>
      <c r="O22" s="1741"/>
      <c r="P22" s="1741"/>
      <c r="Q22" s="672"/>
      <c r="R22" s="672"/>
      <c r="S22" s="672"/>
      <c r="T22" s="1740"/>
      <c r="U22" s="1740"/>
      <c r="V22" s="1740"/>
      <c r="W22" s="1740"/>
      <c r="X22" s="1740"/>
    </row>
    <row r="23" spans="1:24" ht="34.5" customHeight="1">
      <c r="A23" s="132"/>
      <c r="B23" s="1740"/>
      <c r="C23" s="1740"/>
      <c r="D23" s="1740"/>
      <c r="E23" s="1740"/>
      <c r="F23" s="1740"/>
      <c r="G23" s="1740"/>
      <c r="H23" s="1740"/>
      <c r="I23" s="1740"/>
      <c r="J23" s="1740"/>
      <c r="K23" s="1740"/>
      <c r="L23" s="1741"/>
      <c r="M23" s="1741"/>
      <c r="N23" s="1741"/>
      <c r="O23" s="1741"/>
      <c r="P23" s="1741"/>
      <c r="Q23" s="672"/>
      <c r="R23" s="672"/>
      <c r="S23" s="672"/>
      <c r="T23" s="1740"/>
      <c r="U23" s="1740"/>
      <c r="V23" s="1740"/>
      <c r="W23" s="1740"/>
      <c r="X23" s="1740"/>
    </row>
    <row r="24" spans="1:24" ht="34.5" customHeight="1">
      <c r="A24" s="132"/>
      <c r="B24" s="1740"/>
      <c r="C24" s="1740"/>
      <c r="D24" s="1740"/>
      <c r="E24" s="1740"/>
      <c r="F24" s="1740"/>
      <c r="G24" s="1740"/>
      <c r="H24" s="1740"/>
      <c r="I24" s="1740"/>
      <c r="J24" s="1740"/>
      <c r="K24" s="1740"/>
      <c r="L24" s="1741"/>
      <c r="M24" s="1741"/>
      <c r="N24" s="1741"/>
      <c r="O24" s="1741"/>
      <c r="P24" s="1741"/>
      <c r="Q24" s="672"/>
      <c r="R24" s="672"/>
      <c r="S24" s="672"/>
      <c r="T24" s="1740"/>
      <c r="U24" s="1740"/>
      <c r="V24" s="1740"/>
      <c r="W24" s="1740"/>
      <c r="X24" s="1740"/>
    </row>
    <row r="25" spans="1:24" ht="34.5" customHeight="1">
      <c r="A25" s="132"/>
      <c r="B25" s="1740"/>
      <c r="C25" s="1740"/>
      <c r="D25" s="1740"/>
      <c r="E25" s="1740"/>
      <c r="F25" s="1740"/>
      <c r="G25" s="1740"/>
      <c r="H25" s="1740"/>
      <c r="I25" s="1740"/>
      <c r="J25" s="1740"/>
      <c r="K25" s="1740"/>
      <c r="L25" s="1741"/>
      <c r="M25" s="1741"/>
      <c r="N25" s="1741"/>
      <c r="O25" s="1741"/>
      <c r="P25" s="1741"/>
      <c r="Q25" s="672"/>
      <c r="R25" s="672"/>
      <c r="S25" s="672"/>
      <c r="T25" s="1740"/>
      <c r="U25" s="1740"/>
      <c r="V25" s="1740"/>
      <c r="W25" s="1740"/>
      <c r="X25" s="1740"/>
    </row>
    <row r="26" spans="1:24" ht="34.5" customHeight="1">
      <c r="A26" s="132"/>
      <c r="B26" s="1740"/>
      <c r="C26" s="1740"/>
      <c r="D26" s="1740"/>
      <c r="E26" s="1740"/>
      <c r="F26" s="1740"/>
      <c r="G26" s="1740"/>
      <c r="H26" s="1740"/>
      <c r="I26" s="1740"/>
      <c r="J26" s="1740"/>
      <c r="K26" s="1740"/>
      <c r="L26" s="1741"/>
      <c r="M26" s="1741"/>
      <c r="N26" s="1741"/>
      <c r="O26" s="1741"/>
      <c r="P26" s="1741"/>
      <c r="Q26" s="672"/>
      <c r="R26" s="672"/>
      <c r="S26" s="672"/>
      <c r="T26" s="1740"/>
      <c r="U26" s="1740"/>
      <c r="V26" s="1740"/>
      <c r="W26" s="1740"/>
      <c r="X26" s="1740"/>
    </row>
    <row r="27" spans="1:24" ht="34.5" customHeight="1">
      <c r="A27" s="132"/>
      <c r="B27" s="1740"/>
      <c r="C27" s="1740"/>
      <c r="D27" s="1740"/>
      <c r="E27" s="1740"/>
      <c r="F27" s="1740"/>
      <c r="G27" s="1740"/>
      <c r="H27" s="1740"/>
      <c r="I27" s="1740"/>
      <c r="J27" s="1740"/>
      <c r="K27" s="1740"/>
      <c r="L27" s="1741"/>
      <c r="M27" s="1741"/>
      <c r="N27" s="1741"/>
      <c r="O27" s="1741"/>
      <c r="P27" s="1741"/>
      <c r="Q27" s="672"/>
      <c r="R27" s="672"/>
      <c r="S27" s="672"/>
      <c r="T27" s="1740"/>
      <c r="U27" s="1740"/>
      <c r="V27" s="1740"/>
      <c r="W27" s="1740"/>
      <c r="X27" s="1740"/>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printOptions horizontalCentered="1"/>
  <pageMargins left="0.70866141732283472" right="0.70866141732283472" top="0.74803149606299213" bottom="0.74803149606299213" header="0.31496062992125984" footer="0.31496062992125984"/>
  <pageSetup paperSize="9" scale="97" orientation="portrait" blackAndWhite="1"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Z48"/>
  <sheetViews>
    <sheetView view="pageBreakPreview" zoomScaleNormal="100" zoomScaleSheetLayoutView="100" workbookViewId="0">
      <selection activeCell="Y1" sqref="Y1"/>
    </sheetView>
  </sheetViews>
  <sheetFormatPr defaultColWidth="9" defaultRowHeight="17.25" customHeight="1"/>
  <cols>
    <col min="1" max="24" width="3.6640625" style="30" customWidth="1"/>
    <col min="25" max="16384" width="9" style="30"/>
  </cols>
  <sheetData>
    <row r="1" spans="1:26" ht="17.25" customHeight="1">
      <c r="X1" s="38" t="s">
        <v>770</v>
      </c>
      <c r="Y1" s="567" t="str">
        <f>HYPERLINK("#'リンク一覧'!A1", "リンク一覧へ")</f>
        <v>リンク一覧へ</v>
      </c>
      <c r="Z1" s="573"/>
    </row>
    <row r="2" spans="1:26" ht="17.25" customHeight="1">
      <c r="N2" s="102"/>
      <c r="P2" s="695" t="s">
        <v>270</v>
      </c>
      <c r="Q2" s="696"/>
      <c r="R2" s="697"/>
      <c r="S2" s="698" t="s">
        <v>271</v>
      </c>
      <c r="T2" s="699"/>
      <c r="U2" s="699"/>
      <c r="V2" s="699"/>
      <c r="W2" s="699"/>
      <c r="X2" s="700"/>
      <c r="Y2" s="567" t="str">
        <f>HYPERLINK("#'注意３'!A1", "注意事項")</f>
        <v>注意事項</v>
      </c>
      <c r="Z2" s="29"/>
    </row>
    <row r="3" spans="1:26" ht="17.25" customHeight="1">
      <c r="N3" s="102"/>
      <c r="P3" s="1758"/>
      <c r="Q3" s="1759"/>
      <c r="R3" s="837"/>
      <c r="S3" s="698" t="s">
        <v>298</v>
      </c>
      <c r="T3" s="699"/>
      <c r="U3" s="700"/>
      <c r="V3" s="698" t="s">
        <v>331</v>
      </c>
      <c r="W3" s="699"/>
      <c r="X3" s="700"/>
      <c r="Y3" s="567" t="str">
        <f>HYPERLINK("#'算定例①-１'!A1", "算定例①-１")</f>
        <v>算定例①-１</v>
      </c>
      <c r="Z3" s="29"/>
    </row>
    <row r="4" spans="1:26" ht="17.25" customHeight="1">
      <c r="N4" s="102"/>
      <c r="P4" s="695"/>
      <c r="Q4" s="696"/>
      <c r="R4" s="697"/>
      <c r="S4" s="695"/>
      <c r="T4" s="696"/>
      <c r="U4" s="697"/>
      <c r="V4" s="695"/>
      <c r="W4" s="696"/>
      <c r="X4" s="697"/>
      <c r="Y4" s="567" t="str">
        <f>HYPERLINK("#'算定例①-２'!A1", "算定例①-２")</f>
        <v>算定例①-２</v>
      </c>
      <c r="Z4" s="29"/>
    </row>
    <row r="5" spans="1:26" ht="17.25" customHeight="1">
      <c r="A5" s="531"/>
      <c r="B5" s="531"/>
      <c r="C5" s="531"/>
      <c r="D5" s="531"/>
      <c r="E5" s="531"/>
      <c r="F5" s="531"/>
      <c r="G5" s="531"/>
      <c r="H5" s="531"/>
      <c r="I5" s="531"/>
      <c r="J5" s="531"/>
      <c r="K5" s="531"/>
      <c r="L5" s="531"/>
      <c r="M5" s="531"/>
      <c r="N5" s="532"/>
      <c r="O5" s="531"/>
      <c r="P5" s="1760"/>
      <c r="Q5" s="802"/>
      <c r="R5" s="836"/>
      <c r="S5" s="1760"/>
      <c r="T5" s="802"/>
      <c r="U5" s="836"/>
      <c r="V5" s="1760"/>
      <c r="W5" s="802"/>
      <c r="X5" s="836"/>
      <c r="Y5" s="567" t="str">
        <f>HYPERLINK("#'算定例②-1'!A1", "算定例②-１")</f>
        <v>算定例②-１</v>
      </c>
      <c r="Z5" s="29"/>
    </row>
    <row r="6" spans="1:26" ht="17.25" customHeight="1">
      <c r="A6" s="531"/>
      <c r="B6" s="531"/>
      <c r="C6" s="531"/>
      <c r="D6" s="531"/>
      <c r="E6" s="531"/>
      <c r="F6" s="531"/>
      <c r="G6" s="531"/>
      <c r="H6" s="531"/>
      <c r="I6" s="531"/>
      <c r="J6" s="531"/>
      <c r="K6" s="531"/>
      <c r="L6" s="531"/>
      <c r="M6" s="531"/>
      <c r="N6" s="532"/>
      <c r="O6" s="531"/>
      <c r="P6" s="1758"/>
      <c r="Q6" s="1759"/>
      <c r="R6" s="837"/>
      <c r="S6" s="1758"/>
      <c r="T6" s="1759"/>
      <c r="U6" s="837"/>
      <c r="V6" s="1758"/>
      <c r="W6" s="1759"/>
      <c r="X6" s="837"/>
      <c r="Y6" s="567" t="str">
        <f>HYPERLINK("#'算定例②-２'!A1", "算定例②-２")</f>
        <v>算定例②-２</v>
      </c>
      <c r="Z6" s="29"/>
    </row>
    <row r="7" spans="1:26" ht="17.25" customHeight="1">
      <c r="Q7" s="38"/>
      <c r="R7" s="38"/>
      <c r="S7" s="38"/>
      <c r="T7" s="38"/>
      <c r="U7" s="38"/>
      <c r="V7" s="38"/>
      <c r="W7" s="38"/>
      <c r="X7" s="38"/>
      <c r="Y7" s="567" t="str">
        <f>HYPERLINK("#'算定例②-３'!A1", "算定例②-３")</f>
        <v>算定例②-３</v>
      </c>
      <c r="Z7" s="574"/>
    </row>
    <row r="8" spans="1:26" ht="17.25" customHeight="1">
      <c r="A8" s="1756" t="s">
        <v>773</v>
      </c>
      <c r="B8" s="1756"/>
      <c r="C8" s="1756"/>
      <c r="D8" s="1756"/>
      <c r="E8" s="1756"/>
      <c r="F8" s="1756"/>
      <c r="G8" s="1756"/>
      <c r="H8" s="1756"/>
      <c r="I8" s="1756"/>
      <c r="J8" s="1756"/>
      <c r="K8" s="1756"/>
      <c r="L8" s="1756"/>
      <c r="M8" s="1756"/>
      <c r="N8" s="1756"/>
      <c r="O8" s="1756"/>
      <c r="P8" s="1756"/>
      <c r="Q8" s="1756"/>
      <c r="R8" s="1756"/>
      <c r="S8" s="1756"/>
      <c r="T8" s="1756"/>
      <c r="U8" s="1756"/>
      <c r="V8" s="1756"/>
      <c r="W8" s="1756"/>
      <c r="X8" s="1756"/>
      <c r="Y8" s="567" t="str">
        <f>HYPERLINK("#'20'!A1", "様式20")</f>
        <v>様式20</v>
      </c>
      <c r="Z8" s="29"/>
    </row>
    <row r="9" spans="1:26" ht="17.25" customHeight="1">
      <c r="A9" s="1756"/>
      <c r="B9" s="1756"/>
      <c r="C9" s="1756"/>
      <c r="D9" s="1756"/>
      <c r="E9" s="1756"/>
      <c r="F9" s="1756"/>
      <c r="G9" s="1756"/>
      <c r="H9" s="1756"/>
      <c r="I9" s="1756"/>
      <c r="J9" s="1756"/>
      <c r="K9" s="1756"/>
      <c r="L9" s="1756"/>
      <c r="M9" s="1756"/>
      <c r="N9" s="1756"/>
      <c r="O9" s="1756"/>
      <c r="P9" s="1756"/>
      <c r="Q9" s="1756"/>
      <c r="R9" s="1756"/>
      <c r="S9" s="1756"/>
      <c r="T9" s="1756"/>
      <c r="U9" s="1756"/>
      <c r="V9" s="1756"/>
      <c r="W9" s="1756"/>
      <c r="X9" s="1756"/>
      <c r="Y9" s="567"/>
      <c r="Z9" s="29"/>
    </row>
    <row r="10" spans="1:26" ht="17.25" customHeight="1">
      <c r="B10" s="38"/>
      <c r="C10" s="38"/>
      <c r="D10" s="38"/>
      <c r="E10" s="38"/>
      <c r="F10" s="38"/>
      <c r="G10" s="38"/>
      <c r="H10" s="38"/>
      <c r="I10" s="38"/>
      <c r="J10" s="38"/>
      <c r="K10" s="38"/>
      <c r="L10" s="38"/>
      <c r="M10" s="38"/>
      <c r="N10" s="38"/>
      <c r="O10" s="38"/>
      <c r="P10" s="38"/>
      <c r="Q10" s="38"/>
      <c r="R10" s="38"/>
      <c r="S10" s="102"/>
      <c r="T10" s="102"/>
      <c r="U10" s="102"/>
      <c r="V10" s="102"/>
      <c r="W10" s="102"/>
      <c r="Y10" s="574"/>
      <c r="Z10" s="29"/>
    </row>
    <row r="11" spans="1:26" ht="17.25" customHeight="1">
      <c r="A11" s="70"/>
      <c r="B11" s="70"/>
      <c r="C11" s="70"/>
      <c r="D11" s="70"/>
      <c r="E11" s="70"/>
      <c r="F11" s="70"/>
      <c r="G11" s="70"/>
      <c r="H11" s="70"/>
      <c r="I11" s="70"/>
      <c r="J11" s="70"/>
      <c r="K11" s="70"/>
      <c r="L11" s="70"/>
      <c r="M11" s="70"/>
      <c r="N11" s="70"/>
      <c r="O11" s="71"/>
      <c r="P11" s="71"/>
      <c r="Q11" s="70"/>
      <c r="R11" s="70"/>
      <c r="S11" s="1757" t="s">
        <v>495</v>
      </c>
      <c r="T11" s="1757"/>
      <c r="U11" s="1757"/>
      <c r="V11" s="1757"/>
      <c r="W11" s="1757"/>
      <c r="X11" s="1757"/>
      <c r="Y11" s="29"/>
      <c r="Z11" s="29"/>
    </row>
    <row r="12" spans="1:26" ht="17.25" customHeight="1">
      <c r="A12" s="270" t="s">
        <v>774</v>
      </c>
      <c r="B12" s="70"/>
      <c r="C12" s="70"/>
      <c r="D12" s="70"/>
      <c r="E12" s="70"/>
      <c r="F12" s="70"/>
      <c r="G12" s="71"/>
      <c r="H12" s="70"/>
      <c r="I12" s="70"/>
      <c r="J12" s="70"/>
      <c r="K12" s="70"/>
      <c r="L12" s="70"/>
      <c r="M12" s="71"/>
      <c r="N12" s="70"/>
      <c r="O12" s="70"/>
      <c r="P12" s="70"/>
      <c r="Q12" s="70"/>
      <c r="R12" s="70"/>
      <c r="S12" s="70"/>
      <c r="T12" s="70"/>
      <c r="U12" s="70"/>
      <c r="V12" s="70"/>
      <c r="W12" s="70"/>
      <c r="X12" s="70"/>
      <c r="Y12" s="29"/>
      <c r="Z12" s="29"/>
    </row>
    <row r="13" spans="1:26" ht="17.25" customHeight="1">
      <c r="A13" s="68"/>
      <c r="B13" s="68"/>
      <c r="C13" s="68"/>
      <c r="D13" s="68"/>
      <c r="E13" s="68"/>
      <c r="F13" s="68"/>
      <c r="G13" s="68"/>
      <c r="H13" s="68"/>
      <c r="I13" s="68"/>
      <c r="J13" s="925" t="s">
        <v>103</v>
      </c>
      <c r="K13" s="925"/>
      <c r="L13" s="925"/>
      <c r="M13" s="925"/>
      <c r="N13" s="925"/>
      <c r="O13" s="678" t="str">
        <f>IF(基本情報!$C$3="","",基本情報!$C$3)</f>
        <v/>
      </c>
      <c r="P13" s="678"/>
      <c r="Q13" s="678"/>
      <c r="R13" s="678"/>
      <c r="S13" s="678"/>
      <c r="T13" s="678"/>
      <c r="U13" s="678"/>
      <c r="V13" s="678"/>
      <c r="W13" s="678"/>
      <c r="X13" s="678"/>
      <c r="Y13" s="29"/>
      <c r="Z13" s="29"/>
    </row>
    <row r="14" spans="1:26" ht="17.25" customHeight="1">
      <c r="A14" s="68"/>
      <c r="B14" s="68"/>
      <c r="C14" s="68"/>
      <c r="D14" s="68"/>
      <c r="E14" s="68"/>
      <c r="F14" s="68"/>
      <c r="G14" s="919" t="s">
        <v>45</v>
      </c>
      <c r="H14" s="919"/>
      <c r="I14" s="919"/>
      <c r="J14" s="925" t="s">
        <v>104</v>
      </c>
      <c r="K14" s="925"/>
      <c r="L14" s="925"/>
      <c r="M14" s="925"/>
      <c r="N14" s="925"/>
      <c r="O14" s="678" t="str">
        <f>IF(基本情報!$C$4="","",基本情報!$C$4)</f>
        <v/>
      </c>
      <c r="P14" s="678"/>
      <c r="Q14" s="678"/>
      <c r="R14" s="678"/>
      <c r="S14" s="678"/>
      <c r="T14" s="678"/>
      <c r="U14" s="678"/>
      <c r="V14" s="678"/>
      <c r="W14" s="678"/>
      <c r="X14" s="678"/>
    </row>
    <row r="15" spans="1:26" ht="17.25" customHeight="1">
      <c r="A15" s="68"/>
      <c r="B15" s="68"/>
      <c r="C15" s="68"/>
      <c r="D15" s="68"/>
      <c r="E15" s="68"/>
      <c r="F15" s="68"/>
      <c r="G15" s="68"/>
      <c r="H15" s="68"/>
      <c r="I15" s="68"/>
      <c r="J15" s="925" t="s">
        <v>497</v>
      </c>
      <c r="K15" s="925"/>
      <c r="L15" s="925"/>
      <c r="M15" s="925"/>
      <c r="N15" s="925"/>
      <c r="O15" s="678" t="str">
        <f>IF(基本情報!$C$5="","",基本情報!$C$5)</f>
        <v/>
      </c>
      <c r="P15" s="678"/>
      <c r="Q15" s="678"/>
      <c r="R15" s="678"/>
      <c r="S15" s="678"/>
      <c r="T15" s="678"/>
      <c r="U15" s="678"/>
      <c r="V15" s="678"/>
      <c r="W15" s="678"/>
      <c r="X15" s="678"/>
    </row>
    <row r="16" spans="1:26" ht="17.25" customHeight="1">
      <c r="K16" s="38"/>
      <c r="L16" s="38"/>
      <c r="O16" s="243"/>
    </row>
    <row r="17" spans="1:24" ht="17.25" customHeight="1">
      <c r="A17" s="30" t="s">
        <v>775</v>
      </c>
    </row>
    <row r="18" spans="1:24" ht="17.25" customHeight="1">
      <c r="A18" s="30" t="s">
        <v>776</v>
      </c>
      <c r="B18" s="105"/>
      <c r="C18" s="105"/>
      <c r="D18" s="105"/>
      <c r="E18" s="105"/>
      <c r="F18" s="105"/>
      <c r="G18" s="105"/>
      <c r="H18" s="105"/>
      <c r="I18" s="105"/>
      <c r="J18" s="105"/>
      <c r="K18" s="105"/>
      <c r="L18" s="105"/>
      <c r="M18" s="105"/>
      <c r="N18" s="105"/>
      <c r="O18" s="105"/>
      <c r="P18" s="105"/>
      <c r="Q18" s="105"/>
      <c r="R18" s="105"/>
      <c r="S18" s="105"/>
      <c r="T18" s="105"/>
      <c r="U18" s="105"/>
      <c r="V18" s="105"/>
    </row>
    <row r="19" spans="1:24" ht="17.25" customHeight="1">
      <c r="B19" s="105"/>
      <c r="C19" s="105"/>
      <c r="D19" s="105"/>
      <c r="E19" s="105"/>
      <c r="F19" s="105"/>
      <c r="G19" s="105"/>
      <c r="H19" s="105"/>
      <c r="I19" s="105"/>
      <c r="J19" s="105"/>
      <c r="K19" s="105"/>
      <c r="L19" s="105"/>
      <c r="M19" s="105"/>
      <c r="N19" s="105"/>
      <c r="O19" s="105"/>
      <c r="P19" s="105"/>
      <c r="Q19" s="105"/>
      <c r="R19" s="105"/>
      <c r="S19" s="105"/>
      <c r="T19" s="105"/>
      <c r="U19" s="105"/>
      <c r="V19" s="105"/>
    </row>
    <row r="20" spans="1:24" ht="17.25" customHeight="1">
      <c r="A20" s="30" t="s">
        <v>781</v>
      </c>
      <c r="F20" s="1745" t="str">
        <f>IF(基本情報!$C$1="","",基本情報!$C$1)</f>
        <v/>
      </c>
      <c r="G20" s="1745"/>
      <c r="H20" s="1745"/>
      <c r="I20" s="1745"/>
      <c r="J20" s="1745"/>
      <c r="K20" s="1745"/>
      <c r="L20" s="1745"/>
      <c r="M20" s="1745"/>
      <c r="N20" s="1745"/>
      <c r="O20" s="1745"/>
      <c r="P20" s="1745"/>
      <c r="Q20" s="1745"/>
      <c r="R20" s="1745"/>
      <c r="S20" s="1745"/>
      <c r="T20" s="1745"/>
      <c r="U20" s="1745"/>
      <c r="V20" s="1745"/>
      <c r="W20" s="1745"/>
      <c r="X20" s="1745"/>
    </row>
    <row r="21" spans="1:24" ht="17.25" customHeight="1">
      <c r="A21" s="243"/>
      <c r="B21" s="243"/>
      <c r="C21" s="243"/>
      <c r="D21" s="243"/>
      <c r="E21" s="243"/>
      <c r="F21" s="243"/>
      <c r="G21" s="243"/>
      <c r="I21" s="105"/>
    </row>
    <row r="22" spans="1:24" ht="17.25" customHeight="1">
      <c r="A22" s="30" t="s">
        <v>777</v>
      </c>
      <c r="F22" s="1746" t="str">
        <f>IF(基本情報!$C$12="","",基本情報!$C$12)</f>
        <v>令和　年　月　日</v>
      </c>
      <c r="G22" s="1746"/>
      <c r="H22" s="1746"/>
      <c r="I22" s="1746"/>
      <c r="J22" s="1746"/>
      <c r="K22" s="242" t="s">
        <v>1</v>
      </c>
      <c r="L22" s="1747" t="s">
        <v>412</v>
      </c>
      <c r="M22" s="1747"/>
      <c r="N22" s="1747"/>
      <c r="O22" s="1747"/>
      <c r="P22" s="1747"/>
      <c r="Q22" s="267" t="s">
        <v>332</v>
      </c>
      <c r="R22" s="1748"/>
      <c r="S22" s="1748"/>
      <c r="T22" s="30" t="s">
        <v>1316</v>
      </c>
      <c r="W22" s="105"/>
    </row>
    <row r="23" spans="1:24" ht="17.25" customHeight="1">
      <c r="A23" s="243"/>
      <c r="B23" s="243"/>
      <c r="C23" s="243"/>
      <c r="D23" s="243"/>
      <c r="E23" s="243"/>
      <c r="F23" s="241"/>
      <c r="G23" s="243"/>
      <c r="H23" s="103"/>
      <c r="J23" s="242"/>
      <c r="K23" s="242"/>
      <c r="L23" s="241"/>
      <c r="N23" s="242"/>
      <c r="O23" s="242"/>
      <c r="P23" s="242"/>
      <c r="Q23" s="267"/>
      <c r="W23" s="105"/>
    </row>
    <row r="24" spans="1:24" ht="17.25" customHeight="1">
      <c r="A24" s="30" t="s">
        <v>778</v>
      </c>
      <c r="F24" s="1755" t="s">
        <v>412</v>
      </c>
      <c r="G24" s="1755"/>
      <c r="H24" s="1755"/>
      <c r="I24" s="1755"/>
      <c r="J24" s="1755"/>
      <c r="K24" s="242" t="s">
        <v>1</v>
      </c>
      <c r="L24" s="1755" t="s">
        <v>412</v>
      </c>
      <c r="M24" s="1755"/>
      <c r="N24" s="1755"/>
      <c r="O24" s="1755"/>
      <c r="P24" s="1755"/>
      <c r="Q24" s="267" t="s">
        <v>332</v>
      </c>
      <c r="R24" s="1748"/>
      <c r="S24" s="1748"/>
      <c r="T24" s="30" t="s">
        <v>1316</v>
      </c>
      <c r="W24" s="105"/>
    </row>
    <row r="25" spans="1:24" ht="17.25" customHeight="1">
      <c r="A25" s="243"/>
      <c r="B25" s="243"/>
      <c r="C25" s="243"/>
      <c r="D25" s="243"/>
      <c r="E25" s="243"/>
      <c r="F25" s="241"/>
      <c r="G25" s="243"/>
      <c r="J25" s="242"/>
      <c r="K25" s="242"/>
      <c r="L25" s="241"/>
      <c r="N25" s="242"/>
      <c r="O25" s="242"/>
      <c r="P25" s="242"/>
      <c r="Q25" s="267"/>
    </row>
    <row r="26" spans="1:24" ht="17.25" customHeight="1">
      <c r="A26" s="30" t="s">
        <v>779</v>
      </c>
      <c r="F26" s="1755" t="s">
        <v>412</v>
      </c>
      <c r="G26" s="1755"/>
      <c r="H26" s="1755"/>
      <c r="I26" s="1755"/>
      <c r="J26" s="1755"/>
      <c r="K26" s="242" t="s">
        <v>1</v>
      </c>
      <c r="L26" s="1755" t="s">
        <v>412</v>
      </c>
      <c r="M26" s="1755"/>
      <c r="N26" s="1755"/>
      <c r="O26" s="1755"/>
      <c r="P26" s="1755"/>
      <c r="Q26" s="267" t="s">
        <v>332</v>
      </c>
      <c r="R26" s="1748"/>
      <c r="S26" s="1748"/>
      <c r="T26" s="30" t="s">
        <v>1316</v>
      </c>
      <c r="W26" s="105"/>
    </row>
    <row r="27" spans="1:24" ht="17.25" customHeight="1">
      <c r="A27" s="34"/>
      <c r="B27" s="243"/>
      <c r="C27" s="243"/>
      <c r="D27" s="243"/>
      <c r="E27" s="243"/>
      <c r="F27" s="243"/>
      <c r="G27" s="243"/>
      <c r="I27" s="268"/>
      <c r="J27" s="102"/>
      <c r="K27" s="102"/>
      <c r="L27" s="102"/>
      <c r="M27" s="268"/>
      <c r="N27" s="102"/>
      <c r="O27" s="102"/>
      <c r="P27" s="102"/>
      <c r="R27" s="267"/>
    </row>
    <row r="28" spans="1:24" ht="17.25" customHeight="1">
      <c r="A28" s="30" t="s">
        <v>780</v>
      </c>
      <c r="I28" s="105"/>
      <c r="J28" s="105"/>
      <c r="K28" s="105"/>
      <c r="L28" s="105"/>
      <c r="M28" s="105"/>
      <c r="N28" s="105"/>
      <c r="O28" s="105"/>
      <c r="P28" s="105"/>
      <c r="Q28" s="105"/>
      <c r="R28" s="105"/>
      <c r="S28" s="105"/>
      <c r="T28" s="105"/>
      <c r="U28" s="105"/>
      <c r="V28" s="105"/>
    </row>
    <row r="29" spans="1:24" ht="17.25" customHeight="1">
      <c r="B29" s="698" t="s">
        <v>319</v>
      </c>
      <c r="C29" s="699"/>
      <c r="D29" s="699"/>
      <c r="E29" s="699"/>
      <c r="F29" s="699"/>
      <c r="G29" s="699"/>
      <c r="H29" s="699"/>
      <c r="I29" s="699"/>
      <c r="J29" s="699"/>
      <c r="K29" s="700"/>
      <c r="L29" s="698" t="s">
        <v>320</v>
      </c>
      <c r="M29" s="699"/>
      <c r="N29" s="699"/>
      <c r="O29" s="699"/>
      <c r="P29" s="699"/>
      <c r="Q29" s="699"/>
      <c r="R29" s="699"/>
      <c r="S29" s="699"/>
      <c r="T29" s="699"/>
      <c r="U29" s="699"/>
      <c r="V29" s="699"/>
      <c r="W29" s="699"/>
      <c r="X29" s="700"/>
    </row>
    <row r="30" spans="1:24" ht="17.25" customHeight="1">
      <c r="B30" s="1749" t="s">
        <v>321</v>
      </c>
      <c r="C30" s="1750"/>
      <c r="D30" s="1750"/>
      <c r="E30" s="1750"/>
      <c r="F30" s="1750"/>
      <c r="G30" s="1750"/>
      <c r="H30" s="1750"/>
      <c r="I30" s="1750"/>
      <c r="J30" s="1750"/>
      <c r="K30" s="1751"/>
      <c r="L30" s="1752"/>
      <c r="M30" s="1752"/>
      <c r="N30" s="1752"/>
      <c r="O30" s="1752"/>
      <c r="P30" s="1752"/>
      <c r="Q30" s="1752"/>
      <c r="R30" s="1752"/>
      <c r="S30" s="1752"/>
      <c r="T30" s="1752"/>
      <c r="U30" s="1752"/>
      <c r="V30" s="1752"/>
      <c r="W30" s="1752"/>
      <c r="X30" s="1752"/>
    </row>
    <row r="31" spans="1:24" ht="17.25" customHeight="1">
      <c r="B31" s="1749" t="s">
        <v>322</v>
      </c>
      <c r="C31" s="1750"/>
      <c r="D31" s="1750"/>
      <c r="E31" s="1750"/>
      <c r="F31" s="1750"/>
      <c r="G31" s="1750"/>
      <c r="H31" s="1750"/>
      <c r="I31" s="1750"/>
      <c r="J31" s="1750"/>
      <c r="K31" s="1751"/>
      <c r="L31" s="1752"/>
      <c r="M31" s="1752"/>
      <c r="N31" s="1752"/>
      <c r="O31" s="1752"/>
      <c r="P31" s="1752"/>
      <c r="Q31" s="1752"/>
      <c r="R31" s="1752"/>
      <c r="S31" s="1752"/>
      <c r="T31" s="1752"/>
      <c r="U31" s="1752"/>
      <c r="V31" s="1752"/>
      <c r="W31" s="1752"/>
      <c r="X31" s="1752"/>
    </row>
    <row r="32" spans="1:24" ht="17.25" customHeight="1">
      <c r="B32" s="1749" t="s">
        <v>323</v>
      </c>
      <c r="C32" s="1750"/>
      <c r="D32" s="1750"/>
      <c r="E32" s="1750"/>
      <c r="F32" s="1750"/>
      <c r="G32" s="1750"/>
      <c r="H32" s="1750"/>
      <c r="I32" s="1750"/>
      <c r="J32" s="1750"/>
      <c r="K32" s="1751"/>
      <c r="L32" s="1752"/>
      <c r="M32" s="1752"/>
      <c r="N32" s="1752"/>
      <c r="O32" s="1752"/>
      <c r="P32" s="1752"/>
      <c r="Q32" s="1752"/>
      <c r="R32" s="1752"/>
      <c r="S32" s="1752"/>
      <c r="T32" s="1752"/>
      <c r="U32" s="1752"/>
      <c r="V32" s="1752"/>
      <c r="W32" s="1752"/>
      <c r="X32" s="1752"/>
    </row>
    <row r="33" spans="1:24" ht="17.25" customHeight="1">
      <c r="B33" s="1749" t="s">
        <v>324</v>
      </c>
      <c r="C33" s="1750"/>
      <c r="D33" s="1750"/>
      <c r="E33" s="1750"/>
      <c r="F33" s="1750"/>
      <c r="G33" s="1750"/>
      <c r="H33" s="1750"/>
      <c r="I33" s="1750"/>
      <c r="J33" s="1750"/>
      <c r="K33" s="1751"/>
      <c r="L33" s="1752"/>
      <c r="M33" s="1752"/>
      <c r="N33" s="1752"/>
      <c r="O33" s="1752"/>
      <c r="P33" s="1752"/>
      <c r="Q33" s="1752"/>
      <c r="R33" s="1752"/>
      <c r="S33" s="1752"/>
      <c r="T33" s="1752"/>
      <c r="U33" s="1752"/>
      <c r="V33" s="1752"/>
      <c r="W33" s="1752"/>
      <c r="X33" s="1752"/>
    </row>
    <row r="34" spans="1:24" ht="17.25" customHeight="1">
      <c r="B34" s="1749" t="s">
        <v>325</v>
      </c>
      <c r="C34" s="1750"/>
      <c r="D34" s="1750"/>
      <c r="E34" s="1750"/>
      <c r="F34" s="1750"/>
      <c r="G34" s="1750"/>
      <c r="H34" s="1750"/>
      <c r="I34" s="1750"/>
      <c r="J34" s="1750"/>
      <c r="K34" s="1751"/>
      <c r="L34" s="1752"/>
      <c r="M34" s="1752"/>
      <c r="N34" s="1752"/>
      <c r="O34" s="1752"/>
      <c r="P34" s="1752"/>
      <c r="Q34" s="1752"/>
      <c r="R34" s="1752"/>
      <c r="S34" s="1752"/>
      <c r="T34" s="1752"/>
      <c r="U34" s="1752"/>
      <c r="V34" s="1752"/>
      <c r="W34" s="1752"/>
      <c r="X34" s="1752"/>
    </row>
    <row r="35" spans="1:24" ht="17.25" customHeight="1">
      <c r="B35" s="1749" t="s">
        <v>326</v>
      </c>
      <c r="C35" s="1750"/>
      <c r="D35" s="1750"/>
      <c r="E35" s="1750"/>
      <c r="F35" s="1750"/>
      <c r="G35" s="1750"/>
      <c r="H35" s="1750"/>
      <c r="I35" s="1750"/>
      <c r="J35" s="1750"/>
      <c r="K35" s="1751"/>
      <c r="L35" s="1752"/>
      <c r="M35" s="1752"/>
      <c r="N35" s="1752"/>
      <c r="O35" s="1752"/>
      <c r="P35" s="1752"/>
      <c r="Q35" s="1752"/>
      <c r="R35" s="1752"/>
      <c r="S35" s="1752"/>
      <c r="T35" s="1752"/>
      <c r="U35" s="1752"/>
      <c r="V35" s="1752"/>
      <c r="W35" s="1752"/>
      <c r="X35" s="1752"/>
    </row>
    <row r="36" spans="1:24" ht="17.25" customHeight="1">
      <c r="B36" s="1749" t="s">
        <v>327</v>
      </c>
      <c r="C36" s="1750"/>
      <c r="D36" s="1750"/>
      <c r="E36" s="1750"/>
      <c r="F36" s="1750"/>
      <c r="G36" s="1750"/>
      <c r="H36" s="1750"/>
      <c r="I36" s="1750"/>
      <c r="J36" s="1750"/>
      <c r="K36" s="1751"/>
      <c r="L36" s="1752"/>
      <c r="M36" s="1752"/>
      <c r="N36" s="1752"/>
      <c r="O36" s="1752"/>
      <c r="P36" s="1752"/>
      <c r="Q36" s="1752"/>
      <c r="R36" s="1752"/>
      <c r="S36" s="1752"/>
      <c r="T36" s="1752"/>
      <c r="U36" s="1752"/>
      <c r="V36" s="1752"/>
      <c r="W36" s="1752"/>
      <c r="X36" s="1752"/>
    </row>
    <row r="37" spans="1:24" ht="17.25" customHeight="1">
      <c r="B37" s="1749" t="s">
        <v>328</v>
      </c>
      <c r="C37" s="1750"/>
      <c r="D37" s="1750"/>
      <c r="E37" s="1750"/>
      <c r="F37" s="1750"/>
      <c r="G37" s="1750"/>
      <c r="H37" s="1750"/>
      <c r="I37" s="1750"/>
      <c r="J37" s="1750"/>
      <c r="K37" s="1751"/>
      <c r="L37" s="1752"/>
      <c r="M37" s="1752"/>
      <c r="N37" s="1752"/>
      <c r="O37" s="1752"/>
      <c r="P37" s="1752"/>
      <c r="Q37" s="1752"/>
      <c r="R37" s="1752"/>
      <c r="S37" s="1752"/>
      <c r="T37" s="1752"/>
      <c r="U37" s="1752"/>
      <c r="V37" s="1752"/>
      <c r="W37" s="1752"/>
      <c r="X37" s="1752"/>
    </row>
    <row r="38" spans="1:24" ht="17.25" customHeight="1">
      <c r="B38" s="1749" t="s">
        <v>329</v>
      </c>
      <c r="C38" s="1750"/>
      <c r="D38" s="1750"/>
      <c r="E38" s="1750"/>
      <c r="F38" s="1750"/>
      <c r="G38" s="1750"/>
      <c r="H38" s="1750"/>
      <c r="I38" s="1750"/>
      <c r="J38" s="1750"/>
      <c r="K38" s="1751"/>
      <c r="L38" s="1752"/>
      <c r="M38" s="1752"/>
      <c r="N38" s="1752"/>
      <c r="O38" s="1752"/>
      <c r="P38" s="1752"/>
      <c r="Q38" s="1752"/>
      <c r="R38" s="1752"/>
      <c r="S38" s="1752"/>
      <c r="T38" s="1752"/>
      <c r="U38" s="1752"/>
      <c r="V38" s="1752"/>
      <c r="W38" s="1752"/>
      <c r="X38" s="1752"/>
    </row>
    <row r="40" spans="1:24" ht="17.25" customHeight="1">
      <c r="A40" s="30" t="s">
        <v>782</v>
      </c>
    </row>
    <row r="41" spans="1:24" s="556" customFormat="1" ht="17.25" customHeight="1">
      <c r="A41" s="531" t="s">
        <v>1278</v>
      </c>
      <c r="B41" s="531"/>
      <c r="C41" s="532"/>
      <c r="D41" s="543"/>
      <c r="E41" s="543"/>
      <c r="F41" s="543"/>
      <c r="G41" s="543"/>
      <c r="H41" s="543"/>
      <c r="I41" s="543"/>
      <c r="J41" s="543"/>
      <c r="K41" s="543"/>
      <c r="L41" s="543"/>
      <c r="M41" s="543"/>
      <c r="N41" s="543"/>
      <c r="O41" s="543"/>
      <c r="P41" s="543"/>
      <c r="Q41" s="544"/>
      <c r="R41" s="1754"/>
      <c r="S41" s="1754"/>
      <c r="T41" s="1754"/>
      <c r="U41" s="1754"/>
      <c r="V41" s="850" t="s">
        <v>330</v>
      </c>
      <c r="W41" s="850"/>
      <c r="X41" s="850"/>
    </row>
    <row r="42" spans="1:24" ht="17.25" customHeight="1">
      <c r="A42" s="30" t="s">
        <v>1279</v>
      </c>
      <c r="C42" s="102"/>
      <c r="D42" s="103"/>
      <c r="E42" s="103"/>
      <c r="F42" s="103"/>
      <c r="G42" s="103"/>
      <c r="H42" s="103"/>
      <c r="I42" s="103"/>
      <c r="J42" s="103"/>
      <c r="K42" s="103"/>
      <c r="L42" s="103"/>
      <c r="M42" s="103"/>
      <c r="N42" s="103"/>
      <c r="O42" s="103"/>
      <c r="P42" s="103"/>
      <c r="Q42" s="269"/>
      <c r="R42" s="1754"/>
      <c r="S42" s="1754"/>
      <c r="T42" s="1754"/>
      <c r="U42" s="1754"/>
      <c r="V42" s="850" t="s">
        <v>330</v>
      </c>
      <c r="W42" s="850"/>
      <c r="X42" s="850"/>
    </row>
    <row r="43" spans="1:24" ht="17.25" customHeight="1">
      <c r="A43" s="531" t="s">
        <v>1290</v>
      </c>
      <c r="B43" s="531"/>
      <c r="C43" s="532"/>
      <c r="D43" s="543"/>
      <c r="E43" s="543"/>
      <c r="F43" s="543"/>
      <c r="G43" s="543"/>
      <c r="H43" s="543"/>
      <c r="I43" s="543"/>
      <c r="J43" s="543"/>
      <c r="K43" s="543"/>
      <c r="L43" s="543"/>
      <c r="M43" s="543"/>
      <c r="N43" s="543"/>
      <c r="O43" s="543"/>
      <c r="P43" s="543"/>
      <c r="Q43" s="544"/>
      <c r="R43" s="1754"/>
      <c r="S43" s="1754"/>
      <c r="T43" s="1754"/>
      <c r="U43" s="1754"/>
      <c r="V43" s="850" t="s">
        <v>330</v>
      </c>
      <c r="W43" s="850"/>
      <c r="X43" s="850"/>
    </row>
    <row r="44" spans="1:24" ht="17.25" customHeight="1">
      <c r="A44" s="531" t="s">
        <v>1280</v>
      </c>
      <c r="B44" s="531"/>
      <c r="C44" s="532"/>
      <c r="D44" s="543"/>
      <c r="E44" s="543"/>
      <c r="F44" s="543"/>
      <c r="G44" s="543"/>
      <c r="H44" s="543"/>
      <c r="I44" s="543"/>
      <c r="J44" s="543"/>
      <c r="K44" s="543"/>
      <c r="L44" s="543"/>
      <c r="M44" s="543"/>
      <c r="N44" s="543"/>
      <c r="O44" s="543"/>
      <c r="P44" s="543"/>
      <c r="Q44" s="544"/>
      <c r="R44" s="1754"/>
      <c r="S44" s="1754"/>
      <c r="T44" s="1754"/>
      <c r="U44" s="1754"/>
      <c r="V44" s="850" t="s">
        <v>330</v>
      </c>
      <c r="W44" s="850"/>
      <c r="X44" s="850"/>
    </row>
    <row r="45" spans="1:24" ht="17.25" customHeight="1">
      <c r="A45" s="531" t="s">
        <v>1281</v>
      </c>
      <c r="B45" s="531"/>
      <c r="C45" s="532"/>
      <c r="D45" s="543"/>
      <c r="E45" s="543"/>
      <c r="F45" s="543"/>
      <c r="G45" s="543"/>
      <c r="H45" s="543"/>
      <c r="I45" s="543"/>
      <c r="J45" s="543"/>
      <c r="K45" s="531"/>
      <c r="L45" s="531"/>
      <c r="M45" s="543"/>
      <c r="N45" s="543"/>
      <c r="O45" s="543"/>
      <c r="P45" s="543"/>
      <c r="Q45" s="544"/>
      <c r="R45" s="1754"/>
      <c r="S45" s="1754"/>
      <c r="T45" s="1754"/>
      <c r="U45" s="1754"/>
      <c r="V45" s="1753" t="s">
        <v>0</v>
      </c>
      <c r="W45" s="1753"/>
      <c r="X45" s="1753"/>
    </row>
    <row r="46" spans="1:24" ht="17.25" customHeight="1">
      <c r="A46" s="30" t="s">
        <v>1282</v>
      </c>
      <c r="C46" s="102"/>
      <c r="D46" s="103"/>
      <c r="E46" s="103"/>
      <c r="F46" s="103"/>
      <c r="G46" s="103"/>
      <c r="H46" s="103"/>
      <c r="I46" s="103"/>
      <c r="J46" s="103"/>
      <c r="K46" s="103"/>
      <c r="L46" s="103"/>
      <c r="M46" s="103"/>
      <c r="N46" s="103"/>
      <c r="O46" s="103"/>
      <c r="P46" s="103"/>
      <c r="Q46" s="269"/>
      <c r="R46" s="1754"/>
      <c r="S46" s="1754"/>
      <c r="T46" s="1754"/>
      <c r="U46" s="1754"/>
      <c r="V46" s="850" t="s">
        <v>330</v>
      </c>
      <c r="W46" s="850"/>
      <c r="X46" s="850"/>
    </row>
    <row r="47" spans="1:24" ht="17.25" customHeight="1">
      <c r="A47" s="30" t="s">
        <v>1283</v>
      </c>
      <c r="C47" s="102"/>
      <c r="D47" s="103"/>
      <c r="E47" s="103"/>
      <c r="F47" s="103"/>
      <c r="G47" s="103"/>
      <c r="H47" s="103"/>
      <c r="I47" s="103"/>
      <c r="J47" s="103"/>
      <c r="K47" s="103"/>
      <c r="L47" s="103"/>
      <c r="M47" s="103"/>
      <c r="N47" s="103"/>
      <c r="O47" s="103"/>
      <c r="P47" s="103"/>
      <c r="Q47" s="269"/>
      <c r="R47" s="1754"/>
      <c r="S47" s="1754"/>
      <c r="T47" s="1754"/>
      <c r="U47" s="1754"/>
      <c r="V47" s="850" t="s">
        <v>330</v>
      </c>
      <c r="W47" s="850"/>
      <c r="X47" s="850"/>
    </row>
    <row r="48" spans="1:24" ht="17.25" customHeight="1">
      <c r="B48" s="269"/>
      <c r="C48" s="269"/>
      <c r="D48" s="269"/>
      <c r="E48" s="269"/>
      <c r="F48" s="269"/>
      <c r="G48" s="269"/>
      <c r="H48" s="269"/>
      <c r="I48" s="269"/>
      <c r="J48" s="269"/>
      <c r="M48" s="269"/>
      <c r="N48" s="269"/>
      <c r="O48" s="269"/>
    </row>
  </sheetData>
  <mergeCells count="60">
    <mergeCell ref="A8:X9"/>
    <mergeCell ref="S11:X11"/>
    <mergeCell ref="P2:R3"/>
    <mergeCell ref="S2:X2"/>
    <mergeCell ref="S3:U3"/>
    <mergeCell ref="V3:X3"/>
    <mergeCell ref="P4:R6"/>
    <mergeCell ref="S4:U6"/>
    <mergeCell ref="V4:X6"/>
    <mergeCell ref="F24:J24"/>
    <mergeCell ref="L24:P24"/>
    <mergeCell ref="R24:S24"/>
    <mergeCell ref="F26:J26"/>
    <mergeCell ref="L26:P26"/>
    <mergeCell ref="R26:S26"/>
    <mergeCell ref="B29:K29"/>
    <mergeCell ref="L29:X29"/>
    <mergeCell ref="B30:K30"/>
    <mergeCell ref="L30:X30"/>
    <mergeCell ref="B31:K31"/>
    <mergeCell ref="L31:X31"/>
    <mergeCell ref="B32:K32"/>
    <mergeCell ref="L32:X32"/>
    <mergeCell ref="B33:K33"/>
    <mergeCell ref="L33:X33"/>
    <mergeCell ref="B34:K34"/>
    <mergeCell ref="L34:X34"/>
    <mergeCell ref="B35:K35"/>
    <mergeCell ref="L35:X35"/>
    <mergeCell ref="B36:K36"/>
    <mergeCell ref="L36:X36"/>
    <mergeCell ref="B37:K37"/>
    <mergeCell ref="L37:X37"/>
    <mergeCell ref="V46:X46"/>
    <mergeCell ref="V47:X47"/>
    <mergeCell ref="B38:K38"/>
    <mergeCell ref="L38:X38"/>
    <mergeCell ref="V42:X42"/>
    <mergeCell ref="V43:X43"/>
    <mergeCell ref="V44:X44"/>
    <mergeCell ref="V45:X45"/>
    <mergeCell ref="R42:U42"/>
    <mergeCell ref="R43:U43"/>
    <mergeCell ref="R44:U44"/>
    <mergeCell ref="R45:U45"/>
    <mergeCell ref="R46:U46"/>
    <mergeCell ref="R47:U47"/>
    <mergeCell ref="R41:U41"/>
    <mergeCell ref="V41:X41"/>
    <mergeCell ref="J13:N13"/>
    <mergeCell ref="O13:X13"/>
    <mergeCell ref="G14:I14"/>
    <mergeCell ref="J14:N14"/>
    <mergeCell ref="O14:X14"/>
    <mergeCell ref="J15:N15"/>
    <mergeCell ref="O15:X15"/>
    <mergeCell ref="F20:X20"/>
    <mergeCell ref="F22:J22"/>
    <mergeCell ref="L22:P22"/>
    <mergeCell ref="R22:S22"/>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基本情報!$C$13:$C$17</xm:f>
          </x14:formula1>
          <xm:sqref>L22:P22</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Z44"/>
  <sheetViews>
    <sheetView view="pageBreakPreview" zoomScaleNormal="100" zoomScaleSheetLayoutView="100" workbookViewId="0">
      <selection activeCell="Y1" sqref="Y1"/>
    </sheetView>
  </sheetViews>
  <sheetFormatPr defaultColWidth="9" defaultRowHeight="17.25" customHeight="1"/>
  <cols>
    <col min="1" max="24" width="3.6640625" style="68" customWidth="1"/>
    <col min="25" max="62" width="9" style="68" customWidth="1"/>
    <col min="63" max="16384" width="9" style="68"/>
  </cols>
  <sheetData>
    <row r="1" spans="1:26" ht="17.25" customHeight="1">
      <c r="X1" s="40" t="s">
        <v>769</v>
      </c>
      <c r="Y1" s="567" t="str">
        <f>HYPERLINK("#'リンク一覧'!A1", "リンク一覧へ")</f>
        <v>リンク一覧へ</v>
      </c>
      <c r="Z1" s="138"/>
    </row>
    <row r="3" spans="1:26" ht="17.25" customHeight="1">
      <c r="A3" s="1815" t="s">
        <v>494</v>
      </c>
      <c r="B3" s="1815"/>
      <c r="C3" s="1815"/>
      <c r="D3" s="1815"/>
      <c r="E3" s="1815"/>
      <c r="F3" s="1815"/>
      <c r="G3" s="1815"/>
      <c r="H3" s="1815"/>
      <c r="I3" s="1815"/>
      <c r="J3" s="1815"/>
      <c r="K3" s="1815"/>
      <c r="L3" s="1815"/>
      <c r="M3" s="1815"/>
      <c r="N3" s="1815"/>
      <c r="O3" s="1815"/>
      <c r="P3" s="1815"/>
      <c r="Q3" s="1815"/>
      <c r="R3" s="1815"/>
      <c r="S3" s="1815"/>
      <c r="T3" s="1815"/>
      <c r="U3" s="1815"/>
      <c r="V3" s="1815"/>
      <c r="W3" s="1815"/>
      <c r="X3" s="1815"/>
    </row>
    <row r="4" spans="1:26" ht="17.25" customHeight="1">
      <c r="A4" s="1815"/>
      <c r="B4" s="1815"/>
      <c r="C4" s="1815"/>
      <c r="D4" s="1815"/>
      <c r="E4" s="1815"/>
      <c r="F4" s="1815"/>
      <c r="G4" s="1815"/>
      <c r="H4" s="1815"/>
      <c r="I4" s="1815"/>
      <c r="J4" s="1815"/>
      <c r="K4" s="1815"/>
      <c r="L4" s="1815"/>
      <c r="M4" s="1815"/>
      <c r="N4" s="1815"/>
      <c r="O4" s="1815"/>
      <c r="P4" s="1815"/>
      <c r="Q4" s="1815"/>
      <c r="R4" s="1815"/>
      <c r="S4" s="1815"/>
      <c r="T4" s="1815"/>
      <c r="U4" s="1815"/>
      <c r="V4" s="1815"/>
      <c r="W4" s="1815"/>
      <c r="X4" s="1815"/>
    </row>
    <row r="5" spans="1:26" ht="17.25" customHeight="1">
      <c r="I5" s="69"/>
      <c r="J5" s="69"/>
      <c r="K5" s="69"/>
      <c r="L5" s="69"/>
      <c r="O5" s="69"/>
      <c r="P5" s="69"/>
      <c r="Q5" s="69"/>
    </row>
    <row r="6" spans="1:26" ht="17.25" customHeight="1">
      <c r="A6" s="70"/>
      <c r="B6" s="70"/>
      <c r="C6" s="70"/>
      <c r="D6" s="70"/>
      <c r="E6" s="70"/>
      <c r="F6" s="70"/>
      <c r="G6" s="70"/>
      <c r="H6" s="70"/>
      <c r="I6" s="70"/>
      <c r="J6" s="70"/>
      <c r="K6" s="70"/>
      <c r="L6" s="70"/>
      <c r="M6" s="70"/>
      <c r="N6" s="70"/>
      <c r="O6" s="71"/>
      <c r="P6" s="71"/>
      <c r="Q6" s="70"/>
      <c r="R6" s="70"/>
      <c r="S6" s="1757" t="s">
        <v>495</v>
      </c>
      <c r="T6" s="1757"/>
      <c r="U6" s="1757"/>
      <c r="V6" s="1757"/>
      <c r="W6" s="1757"/>
      <c r="X6" s="1757"/>
    </row>
    <row r="7" spans="1:26" ht="17.25" customHeight="1">
      <c r="A7" s="70" t="s">
        <v>496</v>
      </c>
      <c r="B7" s="70"/>
      <c r="C7" s="70"/>
      <c r="D7" s="70"/>
      <c r="E7" s="70"/>
      <c r="F7" s="70"/>
      <c r="G7" s="71"/>
      <c r="H7" s="70"/>
      <c r="I7" s="70"/>
      <c r="J7" s="70"/>
      <c r="K7" s="70"/>
      <c r="L7" s="70"/>
      <c r="M7" s="71"/>
      <c r="N7" s="70"/>
      <c r="O7" s="70"/>
      <c r="P7" s="70"/>
      <c r="Q7" s="70"/>
      <c r="R7" s="70"/>
      <c r="S7" s="70"/>
      <c r="T7" s="70"/>
      <c r="U7" s="70"/>
      <c r="V7" s="70"/>
      <c r="W7" s="70"/>
      <c r="X7" s="70"/>
    </row>
    <row r="8" spans="1:26" ht="17.25" customHeight="1">
      <c r="J8" s="925" t="s">
        <v>103</v>
      </c>
      <c r="K8" s="925"/>
      <c r="L8" s="925"/>
      <c r="M8" s="925"/>
      <c r="N8" s="925"/>
      <c r="O8" s="678" t="str">
        <f>IF(基本情報!$C$3="","",基本情報!$C$3)</f>
        <v/>
      </c>
      <c r="P8" s="678"/>
      <c r="Q8" s="678"/>
      <c r="R8" s="678"/>
      <c r="S8" s="678"/>
      <c r="T8" s="678"/>
      <c r="U8" s="678"/>
      <c r="V8" s="678"/>
      <c r="W8" s="678"/>
      <c r="X8" s="678"/>
    </row>
    <row r="9" spans="1:26" ht="17.25" customHeight="1">
      <c r="G9" s="919" t="s">
        <v>45</v>
      </c>
      <c r="H9" s="919"/>
      <c r="I9" s="919"/>
      <c r="J9" s="925" t="s">
        <v>104</v>
      </c>
      <c r="K9" s="925"/>
      <c r="L9" s="925"/>
      <c r="M9" s="925"/>
      <c r="N9" s="925"/>
      <c r="O9" s="678" t="str">
        <f>IF(基本情報!$C$4="","",基本情報!$C$4)</f>
        <v/>
      </c>
      <c r="P9" s="678"/>
      <c r="Q9" s="678"/>
      <c r="R9" s="678"/>
      <c r="S9" s="678"/>
      <c r="T9" s="678"/>
      <c r="U9" s="678"/>
      <c r="V9" s="678"/>
      <c r="W9" s="678"/>
      <c r="X9" s="678"/>
    </row>
    <row r="10" spans="1:26" ht="17.25" customHeight="1">
      <c r="J10" s="925" t="s">
        <v>497</v>
      </c>
      <c r="K10" s="925"/>
      <c r="L10" s="925"/>
      <c r="M10" s="925"/>
      <c r="N10" s="925"/>
      <c r="O10" s="678" t="str">
        <f>IF(基本情報!$C$5="","",基本情報!$C$5)</f>
        <v/>
      </c>
      <c r="P10" s="678"/>
      <c r="Q10" s="678"/>
      <c r="R10" s="678"/>
      <c r="S10" s="678"/>
      <c r="T10" s="678"/>
      <c r="U10" s="678"/>
      <c r="V10" s="678"/>
      <c r="W10" s="678"/>
      <c r="X10" s="678"/>
    </row>
    <row r="12" spans="1:26" ht="17.25" customHeight="1">
      <c r="A12" s="68" t="s">
        <v>36</v>
      </c>
    </row>
    <row r="13" spans="1:26" ht="17.25" customHeight="1" thickBot="1"/>
    <row r="14" spans="1:26" ht="17.25" customHeight="1" thickBot="1">
      <c r="A14" s="1800" t="s">
        <v>498</v>
      </c>
      <c r="B14" s="1801"/>
      <c r="C14" s="1801"/>
      <c r="D14" s="1801"/>
      <c r="E14" s="1801"/>
      <c r="F14" s="1801"/>
      <c r="G14" s="1802"/>
      <c r="H14" s="1802"/>
      <c r="I14" s="1802"/>
      <c r="J14" s="1802"/>
      <c r="K14" s="1802"/>
      <c r="L14" s="1802"/>
      <c r="M14" s="1802"/>
      <c r="N14" s="1802"/>
      <c r="O14" s="1802"/>
      <c r="P14" s="1802"/>
      <c r="Q14" s="1802"/>
      <c r="R14" s="1802"/>
      <c r="S14" s="1802"/>
      <c r="T14" s="1802"/>
      <c r="U14" s="1802"/>
      <c r="V14" s="1803" t="s">
        <v>37</v>
      </c>
      <c r="W14" s="1803"/>
      <c r="X14" s="1804"/>
    </row>
    <row r="15" spans="1:26" ht="17.25" customHeight="1">
      <c r="A15" s="1805" t="s">
        <v>499</v>
      </c>
      <c r="B15" s="1806"/>
      <c r="C15" s="1806"/>
      <c r="D15" s="1806"/>
      <c r="E15" s="1806"/>
      <c r="F15" s="1806"/>
      <c r="G15" s="1806"/>
      <c r="H15" s="1806"/>
      <c r="I15" s="1806"/>
      <c r="J15" s="1806"/>
      <c r="K15" s="1806"/>
      <c r="L15" s="1806"/>
      <c r="M15" s="1806"/>
      <c r="N15" s="1806"/>
      <c r="O15" s="1806"/>
      <c r="P15" s="1806"/>
      <c r="Q15" s="1806"/>
      <c r="R15" s="1806"/>
      <c r="S15" s="1806"/>
      <c r="T15" s="1806"/>
      <c r="U15" s="1806"/>
      <c r="V15" s="1806"/>
      <c r="W15" s="1806"/>
      <c r="X15" s="1807"/>
    </row>
    <row r="16" spans="1:26" ht="17.25" customHeight="1">
      <c r="A16" s="1808"/>
      <c r="B16" s="1809"/>
      <c r="C16" s="1809"/>
      <c r="D16" s="1809"/>
      <c r="E16" s="1809"/>
      <c r="F16" s="1809"/>
      <c r="G16" s="1809"/>
      <c r="H16" s="1809"/>
      <c r="I16" s="1809"/>
      <c r="J16" s="1809"/>
      <c r="K16" s="1809"/>
      <c r="L16" s="1809"/>
      <c r="M16" s="1809"/>
      <c r="N16" s="1809"/>
      <c r="O16" s="1809"/>
      <c r="P16" s="1809"/>
      <c r="Q16" s="1809"/>
      <c r="R16" s="1809"/>
      <c r="S16" s="1809"/>
      <c r="T16" s="1809"/>
      <c r="U16" s="1809"/>
      <c r="V16" s="1809"/>
      <c r="W16" s="1809"/>
      <c r="X16" s="1810"/>
    </row>
    <row r="17" spans="1:24" ht="17.25" customHeight="1">
      <c r="A17" s="1811"/>
      <c r="B17" s="1812"/>
      <c r="C17" s="1812"/>
      <c r="D17" s="1812"/>
      <c r="E17" s="1812"/>
      <c r="F17" s="1812"/>
      <c r="G17" s="1812"/>
      <c r="H17" s="1812"/>
      <c r="I17" s="1812"/>
      <c r="J17" s="1812"/>
      <c r="K17" s="1812"/>
      <c r="L17" s="1812"/>
      <c r="M17" s="1812"/>
      <c r="N17" s="1812"/>
      <c r="O17" s="1812"/>
      <c r="P17" s="1812"/>
      <c r="Q17" s="1812"/>
      <c r="R17" s="1812"/>
      <c r="S17" s="1812"/>
      <c r="T17" s="1812"/>
      <c r="U17" s="1812"/>
      <c r="V17" s="1812"/>
      <c r="W17" s="1812"/>
      <c r="X17" s="1813"/>
    </row>
    <row r="18" spans="1:24" ht="17.25" customHeight="1">
      <c r="A18" s="1811"/>
      <c r="B18" s="1812"/>
      <c r="C18" s="1812"/>
      <c r="D18" s="1812"/>
      <c r="E18" s="1812"/>
      <c r="F18" s="1812"/>
      <c r="G18" s="1812"/>
      <c r="H18" s="1812"/>
      <c r="I18" s="1812"/>
      <c r="J18" s="1812"/>
      <c r="K18" s="1812"/>
      <c r="L18" s="1812"/>
      <c r="M18" s="1812"/>
      <c r="N18" s="1812"/>
      <c r="O18" s="1812"/>
      <c r="P18" s="1812"/>
      <c r="Q18" s="1812"/>
      <c r="R18" s="1812"/>
      <c r="S18" s="1812"/>
      <c r="T18" s="1812"/>
      <c r="U18" s="1812"/>
      <c r="V18" s="1812"/>
      <c r="W18" s="1812"/>
      <c r="X18" s="1813"/>
    </row>
    <row r="19" spans="1:24" ht="17.25" customHeight="1">
      <c r="A19" s="1811"/>
      <c r="B19" s="1812"/>
      <c r="C19" s="1812"/>
      <c r="D19" s="1812"/>
      <c r="E19" s="1812"/>
      <c r="F19" s="1812"/>
      <c r="G19" s="1812"/>
      <c r="H19" s="1812"/>
      <c r="I19" s="1812"/>
      <c r="J19" s="1812"/>
      <c r="K19" s="1812"/>
      <c r="L19" s="1812"/>
      <c r="M19" s="1812"/>
      <c r="N19" s="1812"/>
      <c r="O19" s="1812"/>
      <c r="P19" s="1812"/>
      <c r="Q19" s="1812"/>
      <c r="R19" s="1812"/>
      <c r="S19" s="1812"/>
      <c r="T19" s="1812"/>
      <c r="U19" s="1812"/>
      <c r="V19" s="1812"/>
      <c r="W19" s="1812"/>
      <c r="X19" s="1813"/>
    </row>
    <row r="20" spans="1:24" ht="17.25" customHeight="1">
      <c r="A20" s="1811"/>
      <c r="B20" s="1812"/>
      <c r="C20" s="1812"/>
      <c r="D20" s="1812"/>
      <c r="E20" s="1812"/>
      <c r="F20" s="1812"/>
      <c r="G20" s="1812"/>
      <c r="H20" s="1812"/>
      <c r="I20" s="1812"/>
      <c r="J20" s="1812"/>
      <c r="K20" s="1812"/>
      <c r="L20" s="1812"/>
      <c r="M20" s="1812"/>
      <c r="N20" s="1812"/>
      <c r="O20" s="1812"/>
      <c r="P20" s="1812"/>
      <c r="Q20" s="1812"/>
      <c r="R20" s="1812"/>
      <c r="S20" s="1812"/>
      <c r="T20" s="1812"/>
      <c r="U20" s="1812"/>
      <c r="V20" s="1812"/>
      <c r="W20" s="1812"/>
      <c r="X20" s="1813"/>
    </row>
    <row r="21" spans="1:24" ht="17.25" customHeight="1" thickBot="1">
      <c r="A21" s="1814"/>
      <c r="B21" s="1785"/>
      <c r="C21" s="1785"/>
      <c r="D21" s="1785"/>
      <c r="E21" s="1785"/>
      <c r="F21" s="1785"/>
      <c r="G21" s="1785"/>
      <c r="H21" s="1785"/>
      <c r="I21" s="1785"/>
      <c r="J21" s="1785"/>
      <c r="K21" s="1785"/>
      <c r="L21" s="1785"/>
      <c r="M21" s="1785"/>
      <c r="N21" s="1785"/>
      <c r="O21" s="1785"/>
      <c r="P21" s="1785"/>
      <c r="Q21" s="1785"/>
      <c r="R21" s="1785"/>
      <c r="S21" s="1785"/>
      <c r="T21" s="1785"/>
      <c r="U21" s="1785"/>
      <c r="V21" s="1785"/>
      <c r="W21" s="1785"/>
      <c r="X21" s="1786"/>
    </row>
    <row r="22" spans="1:24" ht="17.25" customHeight="1">
      <c r="A22" s="1799" t="s">
        <v>500</v>
      </c>
      <c r="B22" s="1799"/>
      <c r="C22" s="1799"/>
      <c r="D22" s="1799"/>
      <c r="E22" s="1799"/>
      <c r="F22" s="1799"/>
      <c r="G22" s="1799"/>
      <c r="H22" s="1799"/>
      <c r="I22" s="1799"/>
      <c r="J22" s="1799"/>
      <c r="K22" s="1799"/>
      <c r="L22" s="1799"/>
      <c r="M22" s="1799"/>
      <c r="N22" s="1799"/>
      <c r="O22" s="1799"/>
      <c r="P22" s="1799"/>
      <c r="Q22" s="1799"/>
      <c r="R22" s="1799"/>
      <c r="S22" s="1799"/>
      <c r="T22" s="1799"/>
      <c r="U22" s="1799"/>
      <c r="V22" s="1799"/>
      <c r="W22" s="1799"/>
      <c r="X22" s="1799"/>
    </row>
    <row r="24" spans="1:24" ht="17.25" customHeight="1">
      <c r="B24" s="72" t="s">
        <v>501</v>
      </c>
      <c r="C24" s="68" t="s">
        <v>502</v>
      </c>
    </row>
    <row r="25" spans="1:24" ht="17.25" customHeight="1" thickBot="1"/>
    <row r="26" spans="1:24" ht="17.25" customHeight="1" thickBot="1">
      <c r="A26" s="1774" t="s">
        <v>503</v>
      </c>
      <c r="B26" s="1775"/>
      <c r="C26" s="1775"/>
      <c r="D26" s="1775"/>
      <c r="E26" s="1775"/>
      <c r="F26" s="1776"/>
      <c r="G26" s="73"/>
      <c r="H26" s="74"/>
      <c r="I26" s="74"/>
      <c r="J26" s="74"/>
      <c r="K26" s="74"/>
      <c r="L26" s="74"/>
      <c r="M26" s="74"/>
      <c r="N26" s="75"/>
      <c r="O26" s="76"/>
      <c r="P26" s="1774" t="s">
        <v>38</v>
      </c>
      <c r="Q26" s="1775"/>
      <c r="R26" s="1775"/>
      <c r="S26" s="1775"/>
      <c r="T26" s="1775"/>
      <c r="U26" s="1776"/>
      <c r="V26" s="1794"/>
      <c r="W26" s="1794"/>
      <c r="X26" s="1795"/>
    </row>
    <row r="27" spans="1:24" ht="17.25" customHeight="1">
      <c r="A27" s="1796" t="s">
        <v>504</v>
      </c>
      <c r="B27" s="1796"/>
      <c r="C27" s="1796"/>
      <c r="D27" s="1796"/>
      <c r="E27" s="1796"/>
      <c r="F27" s="1796"/>
      <c r="G27" s="1796"/>
      <c r="H27" s="1796"/>
      <c r="I27" s="1796"/>
      <c r="J27" s="1796"/>
      <c r="K27" s="1796"/>
      <c r="L27" s="1796"/>
      <c r="M27" s="1796"/>
      <c r="N27" s="1796"/>
      <c r="O27" s="1796"/>
      <c r="P27" s="1796"/>
      <c r="Q27" s="1796"/>
      <c r="R27" s="1796"/>
      <c r="S27" s="1796"/>
      <c r="T27" s="1796"/>
      <c r="U27" s="1796"/>
      <c r="V27" s="1796"/>
      <c r="W27" s="1796"/>
      <c r="X27" s="1796"/>
    </row>
    <row r="29" spans="1:24" ht="17.25" customHeight="1">
      <c r="B29" s="72" t="s">
        <v>501</v>
      </c>
      <c r="C29" s="68" t="s">
        <v>505</v>
      </c>
    </row>
    <row r="30" spans="1:24" ht="17.25" customHeight="1" thickBot="1"/>
    <row r="31" spans="1:24" ht="17.25" customHeight="1" thickBot="1">
      <c r="A31" s="1774" t="s">
        <v>39</v>
      </c>
      <c r="B31" s="1775"/>
      <c r="C31" s="1775"/>
      <c r="D31" s="1775"/>
      <c r="E31" s="1775"/>
      <c r="F31" s="1776"/>
      <c r="G31" s="1797"/>
      <c r="H31" s="1798"/>
      <c r="I31" s="1798"/>
      <c r="J31" s="1798"/>
      <c r="K31" s="1798"/>
      <c r="L31" s="1798"/>
      <c r="M31" s="1774" t="s">
        <v>40</v>
      </c>
      <c r="N31" s="1775"/>
      <c r="O31" s="1775"/>
      <c r="P31" s="1775"/>
      <c r="Q31" s="1775"/>
      <c r="R31" s="1775"/>
      <c r="S31" s="1777"/>
      <c r="T31" s="1778"/>
      <c r="U31" s="1778"/>
      <c r="V31" s="1778"/>
      <c r="W31" s="1778"/>
      <c r="X31" s="1787"/>
    </row>
    <row r="32" spans="1:24" ht="17.25" customHeight="1" thickBot="1">
      <c r="A32" s="1774" t="s">
        <v>506</v>
      </c>
      <c r="B32" s="1775"/>
      <c r="C32" s="1775"/>
      <c r="D32" s="1775"/>
      <c r="E32" s="1775"/>
      <c r="F32" s="1776"/>
      <c r="G32" s="1777"/>
      <c r="H32" s="1778"/>
      <c r="I32" s="1778"/>
      <c r="J32" s="1778"/>
      <c r="K32" s="1778"/>
      <c r="L32" s="1778"/>
      <c r="M32" s="1774" t="s">
        <v>41</v>
      </c>
      <c r="N32" s="1775"/>
      <c r="O32" s="1775"/>
      <c r="P32" s="1775"/>
      <c r="Q32" s="1775"/>
      <c r="R32" s="1775"/>
      <c r="S32" s="1777"/>
      <c r="T32" s="1778"/>
      <c r="U32" s="1778"/>
      <c r="V32" s="1778"/>
      <c r="W32" s="1778"/>
      <c r="X32" s="1787"/>
    </row>
    <row r="33" spans="1:24" ht="17.25" customHeight="1">
      <c r="A33" s="77"/>
      <c r="B33" s="78"/>
      <c r="C33" s="78"/>
      <c r="D33" s="78"/>
      <c r="E33" s="78"/>
      <c r="F33" s="79"/>
      <c r="G33" s="1788"/>
      <c r="H33" s="1789"/>
      <c r="I33" s="1789"/>
      <c r="J33" s="1789"/>
      <c r="K33" s="1789"/>
      <c r="L33" s="1789"/>
      <c r="M33" s="1789"/>
      <c r="N33" s="1789"/>
      <c r="O33" s="1789"/>
      <c r="P33" s="1789"/>
      <c r="Q33" s="1789"/>
      <c r="R33" s="1789"/>
      <c r="S33" s="1789"/>
      <c r="T33" s="1789"/>
      <c r="U33" s="1789"/>
      <c r="V33" s="1789"/>
      <c r="W33" s="1789"/>
      <c r="X33" s="1790"/>
    </row>
    <row r="34" spans="1:24" ht="17.25" customHeight="1">
      <c r="A34" s="1779" t="s">
        <v>2</v>
      </c>
      <c r="B34" s="927"/>
      <c r="C34" s="927"/>
      <c r="D34" s="927"/>
      <c r="E34" s="927"/>
      <c r="F34" s="1780"/>
      <c r="G34" s="1791"/>
      <c r="H34" s="1792"/>
      <c r="I34" s="1792"/>
      <c r="J34" s="1792"/>
      <c r="K34" s="1792"/>
      <c r="L34" s="1792"/>
      <c r="M34" s="1792"/>
      <c r="N34" s="1792"/>
      <c r="O34" s="1792"/>
      <c r="P34" s="1792"/>
      <c r="Q34" s="1792"/>
      <c r="R34" s="1792"/>
      <c r="S34" s="1792"/>
      <c r="T34" s="1792"/>
      <c r="U34" s="1792"/>
      <c r="V34" s="1792"/>
      <c r="W34" s="1792"/>
      <c r="X34" s="1793"/>
    </row>
    <row r="35" spans="1:24" ht="17.25" customHeight="1">
      <c r="A35" s="1779" t="s">
        <v>42</v>
      </c>
      <c r="B35" s="927"/>
      <c r="C35" s="927"/>
      <c r="D35" s="927"/>
      <c r="E35" s="927"/>
      <c r="F35" s="1780"/>
      <c r="G35" s="1781"/>
      <c r="H35" s="1782"/>
      <c r="I35" s="1782"/>
      <c r="J35" s="1782"/>
      <c r="K35" s="1782"/>
      <c r="L35" s="1782"/>
      <c r="M35" s="1782"/>
      <c r="N35" s="1782"/>
      <c r="O35" s="1782"/>
      <c r="P35" s="1782"/>
      <c r="Q35" s="1782"/>
      <c r="R35" s="1782"/>
      <c r="S35" s="1782"/>
      <c r="T35" s="1782"/>
      <c r="U35" s="1782"/>
      <c r="V35" s="1782"/>
      <c r="W35" s="1782"/>
      <c r="X35" s="1783"/>
    </row>
    <row r="36" spans="1:24" ht="17.25" customHeight="1" thickBot="1">
      <c r="A36" s="80"/>
      <c r="B36" s="81"/>
      <c r="C36" s="81"/>
      <c r="D36" s="81"/>
      <c r="E36" s="81"/>
      <c r="F36" s="82"/>
      <c r="G36" s="1784"/>
      <c r="H36" s="1785"/>
      <c r="I36" s="1785"/>
      <c r="J36" s="1785"/>
      <c r="K36" s="1785"/>
      <c r="L36" s="1785"/>
      <c r="M36" s="1785"/>
      <c r="N36" s="1785"/>
      <c r="O36" s="1785"/>
      <c r="P36" s="1785"/>
      <c r="Q36" s="1785"/>
      <c r="R36" s="1785"/>
      <c r="S36" s="1785"/>
      <c r="T36" s="1785"/>
      <c r="U36" s="1785"/>
      <c r="V36" s="1785"/>
      <c r="W36" s="1785"/>
      <c r="X36" s="1786"/>
    </row>
    <row r="38" spans="1:24" ht="17.25" customHeight="1" thickBot="1">
      <c r="A38" s="83"/>
      <c r="B38" s="83"/>
      <c r="C38" s="83"/>
      <c r="D38" s="83"/>
      <c r="E38" s="83"/>
      <c r="F38" s="83"/>
      <c r="G38" s="83" t="s">
        <v>23</v>
      </c>
      <c r="H38" s="83"/>
      <c r="I38" s="83"/>
      <c r="J38" s="83"/>
      <c r="K38" s="83"/>
      <c r="L38" s="83"/>
      <c r="M38" s="83"/>
      <c r="N38" s="83"/>
      <c r="O38" s="83"/>
      <c r="P38" s="83"/>
      <c r="Q38" s="83"/>
      <c r="R38" s="83"/>
      <c r="S38" s="83"/>
      <c r="T38" s="83"/>
      <c r="U38" s="83"/>
      <c r="V38" s="83"/>
    </row>
    <row r="39" spans="1:24" ht="17.25" customHeight="1">
      <c r="A39" s="83"/>
      <c r="B39" s="83"/>
      <c r="C39" s="83"/>
      <c r="D39" s="83"/>
      <c r="E39" s="84"/>
      <c r="F39" s="83"/>
      <c r="G39" s="1764" t="s">
        <v>980</v>
      </c>
      <c r="H39" s="1765"/>
      <c r="I39" s="1765"/>
      <c r="J39" s="1765"/>
      <c r="K39" s="1765"/>
      <c r="L39" s="1765"/>
      <c r="M39" s="1765"/>
      <c r="N39" s="1765"/>
      <c r="O39" s="1766" t="s">
        <v>43</v>
      </c>
      <c r="P39" s="1767"/>
      <c r="Q39" s="1767"/>
      <c r="R39" s="1767"/>
      <c r="S39" s="1768"/>
      <c r="T39" s="1769" t="s">
        <v>24</v>
      </c>
      <c r="U39" s="1767"/>
      <c r="V39" s="1767"/>
      <c r="W39" s="1767"/>
      <c r="X39" s="1770"/>
    </row>
    <row r="40" spans="1:24" ht="17.25" customHeight="1">
      <c r="A40" s="281"/>
      <c r="B40" s="281"/>
      <c r="C40" s="281"/>
      <c r="D40" s="281"/>
      <c r="E40" s="281"/>
      <c r="F40" s="83"/>
      <c r="G40" s="85"/>
      <c r="H40" s="86"/>
      <c r="I40" s="86"/>
      <c r="J40" s="86"/>
      <c r="K40" s="86"/>
      <c r="L40" s="86"/>
      <c r="M40" s="86"/>
      <c r="N40" s="87"/>
      <c r="O40" s="85"/>
      <c r="P40" s="86"/>
      <c r="Q40" s="86"/>
      <c r="R40" s="86"/>
      <c r="S40" s="88"/>
      <c r="T40" s="86"/>
      <c r="U40" s="86"/>
      <c r="V40" s="86"/>
      <c r="W40" s="86"/>
      <c r="X40" s="87"/>
    </row>
    <row r="41" spans="1:24" ht="17.25" customHeight="1">
      <c r="A41" s="281"/>
      <c r="B41" s="281"/>
      <c r="C41" s="281"/>
      <c r="D41" s="281"/>
      <c r="E41" s="281"/>
      <c r="F41" s="83"/>
      <c r="G41" s="282"/>
      <c r="H41" s="283"/>
      <c r="I41" s="283"/>
      <c r="J41" s="283"/>
      <c r="K41" s="283"/>
      <c r="L41" s="283"/>
      <c r="M41" s="283"/>
      <c r="N41" s="284"/>
      <c r="O41" s="89"/>
      <c r="P41" s="90"/>
      <c r="Q41" s="90"/>
      <c r="R41" s="90"/>
      <c r="S41" s="91"/>
      <c r="T41" s="90"/>
      <c r="U41" s="90"/>
      <c r="V41" s="90"/>
      <c r="W41" s="90"/>
      <c r="X41" s="92"/>
    </row>
    <row r="42" spans="1:24" ht="17.25" customHeight="1">
      <c r="A42" s="83"/>
      <c r="B42" s="83"/>
      <c r="C42" s="83"/>
      <c r="D42" s="83"/>
      <c r="E42" s="83"/>
      <c r="F42" s="83"/>
      <c r="G42" s="285"/>
      <c r="H42" s="286"/>
      <c r="I42" s="286"/>
      <c r="J42" s="286"/>
      <c r="K42" s="90"/>
      <c r="L42" s="90"/>
      <c r="M42" s="90"/>
      <c r="N42" s="92"/>
      <c r="O42" s="89"/>
      <c r="P42" s="90"/>
      <c r="Q42" s="90"/>
      <c r="R42" s="90"/>
      <c r="S42" s="91"/>
      <c r="T42" s="90"/>
      <c r="U42" s="90"/>
      <c r="V42" s="90"/>
      <c r="W42" s="90"/>
      <c r="X42" s="92"/>
    </row>
    <row r="43" spans="1:24" ht="17.25" customHeight="1" thickBot="1">
      <c r="A43" s="83"/>
      <c r="B43" s="83"/>
      <c r="C43" s="83"/>
      <c r="D43" s="83"/>
      <c r="E43" s="83"/>
      <c r="F43" s="83"/>
      <c r="G43" s="287"/>
      <c r="H43" s="288"/>
      <c r="I43" s="288"/>
      <c r="J43" s="288"/>
      <c r="K43" s="94"/>
      <c r="L43" s="94"/>
      <c r="M43" s="94"/>
      <c r="N43" s="96"/>
      <c r="O43" s="93"/>
      <c r="P43" s="94"/>
      <c r="Q43" s="94"/>
      <c r="R43" s="94"/>
      <c r="S43" s="95"/>
      <c r="T43" s="94"/>
      <c r="U43" s="94"/>
      <c r="V43" s="94"/>
      <c r="W43" s="94"/>
      <c r="X43" s="96"/>
    </row>
    <row r="44" spans="1:24" ht="17.25" customHeight="1" thickBot="1">
      <c r="A44" s="83"/>
      <c r="B44" s="83"/>
      <c r="C44" s="83"/>
      <c r="D44" s="83"/>
      <c r="E44" s="83"/>
      <c r="F44" s="83"/>
      <c r="G44" s="1771" t="s">
        <v>25</v>
      </c>
      <c r="H44" s="1772"/>
      <c r="I44" s="1772"/>
      <c r="J44" s="1772"/>
      <c r="K44" s="1772"/>
      <c r="L44" s="1773"/>
      <c r="M44" s="97" t="s">
        <v>501</v>
      </c>
      <c r="N44" s="1761" t="s">
        <v>507</v>
      </c>
      <c r="O44" s="1762"/>
      <c r="P44" s="97" t="s">
        <v>501</v>
      </c>
      <c r="Q44" s="1761" t="s">
        <v>508</v>
      </c>
      <c r="R44" s="1762"/>
      <c r="S44" s="97" t="s">
        <v>501</v>
      </c>
      <c r="T44" s="1761" t="s">
        <v>26</v>
      </c>
      <c r="U44" s="1762"/>
      <c r="V44" s="97" t="s">
        <v>501</v>
      </c>
      <c r="W44" s="1761" t="s">
        <v>509</v>
      </c>
      <c r="X44" s="1763"/>
    </row>
  </sheetData>
  <mergeCells count="46">
    <mergeCell ref="A3:X4"/>
    <mergeCell ref="S6:X6"/>
    <mergeCell ref="J8:N8"/>
    <mergeCell ref="O8:X8"/>
    <mergeCell ref="G9:I9"/>
    <mergeCell ref="J9:N9"/>
    <mergeCell ref="O9:X9"/>
    <mergeCell ref="A22:X22"/>
    <mergeCell ref="O10:X10"/>
    <mergeCell ref="A14:F14"/>
    <mergeCell ref="G14:U14"/>
    <mergeCell ref="V14:X14"/>
    <mergeCell ref="A15:X15"/>
    <mergeCell ref="A16:X16"/>
    <mergeCell ref="J10:N10"/>
    <mergeCell ref="A17:X17"/>
    <mergeCell ref="A18:X18"/>
    <mergeCell ref="A19:X19"/>
    <mergeCell ref="A20:X20"/>
    <mergeCell ref="A21:X21"/>
    <mergeCell ref="A26:F26"/>
    <mergeCell ref="P26:U26"/>
    <mergeCell ref="V26:X26"/>
    <mergeCell ref="A27:X27"/>
    <mergeCell ref="A31:F31"/>
    <mergeCell ref="G31:L31"/>
    <mergeCell ref="M31:R31"/>
    <mergeCell ref="S31:X31"/>
    <mergeCell ref="A32:F32"/>
    <mergeCell ref="G32:L32"/>
    <mergeCell ref="A35:F35"/>
    <mergeCell ref="G35:X35"/>
    <mergeCell ref="G36:X36"/>
    <mergeCell ref="M32:R32"/>
    <mergeCell ref="S32:X32"/>
    <mergeCell ref="G33:X33"/>
    <mergeCell ref="A34:F34"/>
    <mergeCell ref="G34:X34"/>
    <mergeCell ref="T44:U44"/>
    <mergeCell ref="W44:X44"/>
    <mergeCell ref="G39:N39"/>
    <mergeCell ref="O39:S39"/>
    <mergeCell ref="T39:X39"/>
    <mergeCell ref="G44:L44"/>
    <mergeCell ref="N44:O44"/>
    <mergeCell ref="Q44:R44"/>
  </mergeCells>
  <phoneticPr fontId="4"/>
  <dataValidations count="2">
    <dataValidation type="list" allowBlank="1" showInputMessage="1" showErrorMessage="1" sqref="V26:X26" xr:uid="{00000000-0002-0000-2C00-000000000000}">
      <formula1>"Ａ,Ｂ,Ｃ,Ｄ,Ｍ"</formula1>
    </dataValidation>
    <dataValidation type="list" allowBlank="1" showInputMessage="1" showErrorMessage="1" sqref="B24 B29" xr:uid="{00000000-0002-0000-2C00-000001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Z27"/>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X1" s="127" t="s">
        <v>771</v>
      </c>
      <c r="Y1" s="567" t="str">
        <f>HYPERLINK("#'リンク一覧'!A1", "リンク一覧へ")</f>
        <v>リンク一覧へ</v>
      </c>
      <c r="Z1" s="138"/>
    </row>
    <row r="2" spans="1:26" ht="17.25" customHeight="1">
      <c r="O2" s="122"/>
      <c r="P2" s="122"/>
      <c r="Q2" s="122"/>
      <c r="R2" s="122"/>
      <c r="S2" s="122"/>
      <c r="T2" s="122"/>
      <c r="U2" s="122"/>
      <c r="V2" s="122"/>
      <c r="W2" s="122"/>
      <c r="X2" s="122"/>
    </row>
    <row r="3" spans="1:26" ht="17.25" customHeight="1">
      <c r="A3" s="1817" t="s">
        <v>564</v>
      </c>
      <c r="B3" s="1817"/>
      <c r="C3" s="1817"/>
      <c r="D3" s="1817"/>
      <c r="E3" s="1817"/>
      <c r="F3" s="1817"/>
      <c r="G3" s="1817"/>
      <c r="H3" s="1817"/>
      <c r="I3" s="1817"/>
      <c r="J3" s="1817"/>
      <c r="K3" s="1817"/>
      <c r="L3" s="1817"/>
      <c r="M3" s="1817"/>
      <c r="N3" s="1817"/>
      <c r="O3" s="1817"/>
      <c r="P3" s="1817"/>
      <c r="Q3" s="1817"/>
      <c r="R3" s="1817"/>
      <c r="S3" s="1817"/>
      <c r="T3" s="1817"/>
      <c r="U3" s="1817"/>
      <c r="V3" s="1817"/>
      <c r="W3" s="1817"/>
      <c r="X3" s="1817"/>
    </row>
    <row r="4" spans="1:26" ht="17.25" customHeight="1">
      <c r="A4" s="1817"/>
      <c r="B4" s="1817"/>
      <c r="C4" s="1817"/>
      <c r="D4" s="1817"/>
      <c r="E4" s="1817"/>
      <c r="F4" s="1817"/>
      <c r="G4" s="1817"/>
      <c r="H4" s="1817"/>
      <c r="I4" s="1817"/>
      <c r="J4" s="1817"/>
      <c r="K4" s="1817"/>
      <c r="L4" s="1817"/>
      <c r="M4" s="1817"/>
      <c r="N4" s="1817"/>
      <c r="O4" s="1817"/>
      <c r="P4" s="1817"/>
      <c r="Q4" s="1817"/>
      <c r="R4" s="1817"/>
      <c r="S4" s="1817"/>
      <c r="T4" s="1817"/>
      <c r="U4" s="1817"/>
      <c r="V4" s="1817"/>
      <c r="W4" s="1817"/>
      <c r="X4" s="1817"/>
    </row>
    <row r="5" spans="1:26" ht="17.25" customHeight="1">
      <c r="A5" s="1818" t="s">
        <v>571</v>
      </c>
      <c r="B5" s="1818"/>
      <c r="C5" s="1818"/>
      <c r="D5" s="1818"/>
      <c r="E5" s="1818"/>
      <c r="F5" s="1818"/>
      <c r="G5" s="1818"/>
      <c r="H5" s="1818"/>
      <c r="I5" s="1818"/>
      <c r="J5" s="1818"/>
      <c r="K5" s="1818"/>
      <c r="L5" s="1818"/>
      <c r="M5" s="1818"/>
      <c r="N5" s="1818"/>
      <c r="O5" s="1818"/>
      <c r="P5" s="1818"/>
      <c r="Q5" s="1818"/>
      <c r="R5" s="1818"/>
      <c r="S5" s="1818"/>
      <c r="T5" s="1818"/>
      <c r="U5" s="1818"/>
      <c r="V5" s="1818"/>
      <c r="W5" s="1818"/>
      <c r="X5" s="1818"/>
    </row>
    <row r="6" spans="1:26" ht="17.25" customHeight="1">
      <c r="H6" s="133"/>
      <c r="I6" s="133"/>
      <c r="J6" s="133"/>
      <c r="K6" s="133"/>
      <c r="L6" s="133"/>
      <c r="M6" s="133"/>
      <c r="N6" s="133"/>
      <c r="O6" s="133"/>
      <c r="P6" s="133"/>
    </row>
    <row r="7" spans="1:26" ht="17.25" customHeight="1">
      <c r="A7" s="70"/>
      <c r="B7" s="70"/>
      <c r="C7" s="70"/>
      <c r="D7" s="70"/>
      <c r="E7" s="70"/>
      <c r="F7" s="70"/>
      <c r="G7" s="70"/>
      <c r="H7" s="70"/>
      <c r="I7" s="70"/>
      <c r="J7" s="70"/>
      <c r="K7" s="70"/>
      <c r="L7" s="70"/>
      <c r="M7" s="70"/>
      <c r="N7" s="70"/>
      <c r="O7" s="71"/>
      <c r="P7" s="71"/>
      <c r="Q7" s="70"/>
      <c r="R7" s="70"/>
      <c r="S7" s="1757" t="s">
        <v>495</v>
      </c>
      <c r="T7" s="1757"/>
      <c r="U7" s="1757"/>
      <c r="V7" s="1757"/>
      <c r="W7" s="1757"/>
      <c r="X7" s="1757"/>
      <c r="Y7" s="123"/>
    </row>
    <row r="8" spans="1:26" ht="17.25" customHeight="1">
      <c r="A8" s="70" t="s">
        <v>496</v>
      </c>
      <c r="B8" s="70"/>
      <c r="C8" s="70"/>
      <c r="D8" s="70"/>
      <c r="E8" s="70"/>
      <c r="F8" s="70"/>
      <c r="G8" s="71"/>
      <c r="H8" s="70"/>
      <c r="I8" s="70"/>
      <c r="J8" s="70"/>
      <c r="K8" s="70"/>
      <c r="L8" s="70"/>
      <c r="M8" s="71"/>
      <c r="N8" s="70"/>
      <c r="O8" s="70"/>
      <c r="P8" s="70"/>
      <c r="Q8" s="70"/>
      <c r="R8" s="70"/>
      <c r="S8" s="70"/>
      <c r="T8" s="70"/>
      <c r="U8" s="70"/>
      <c r="V8" s="70"/>
      <c r="W8" s="70"/>
      <c r="X8" s="70"/>
      <c r="Y8" s="123"/>
    </row>
    <row r="9" spans="1:26" ht="17.25" customHeight="1">
      <c r="J9" s="677" t="s">
        <v>103</v>
      </c>
      <c r="K9" s="677"/>
      <c r="L9" s="677"/>
      <c r="M9" s="677"/>
      <c r="N9" s="677"/>
      <c r="O9" s="678" t="str">
        <f>IF(基本情報!$C$3="","",基本情報!$C$3)</f>
        <v/>
      </c>
      <c r="P9" s="678"/>
      <c r="Q9" s="678"/>
      <c r="R9" s="678"/>
      <c r="S9" s="678"/>
      <c r="T9" s="678"/>
      <c r="U9" s="678"/>
      <c r="V9" s="678"/>
      <c r="W9" s="678"/>
      <c r="X9" s="678"/>
    </row>
    <row r="10" spans="1:26" ht="17.25" customHeight="1">
      <c r="G10" s="679" t="s">
        <v>45</v>
      </c>
      <c r="H10" s="679"/>
      <c r="I10" s="679"/>
      <c r="J10" s="677" t="s">
        <v>104</v>
      </c>
      <c r="K10" s="677"/>
      <c r="L10" s="677"/>
      <c r="M10" s="677"/>
      <c r="N10" s="677"/>
      <c r="O10" s="678" t="str">
        <f>IF(基本情報!$C$4="","",基本情報!$C$4)</f>
        <v/>
      </c>
      <c r="P10" s="678"/>
      <c r="Q10" s="678"/>
      <c r="R10" s="678"/>
      <c r="S10" s="678"/>
      <c r="T10" s="678"/>
      <c r="U10" s="678"/>
      <c r="V10" s="678"/>
      <c r="W10" s="678"/>
      <c r="X10" s="678"/>
    </row>
    <row r="11" spans="1:26" ht="17.25" customHeight="1">
      <c r="J11" s="677" t="s">
        <v>497</v>
      </c>
      <c r="K11" s="677"/>
      <c r="L11" s="677"/>
      <c r="M11" s="677"/>
      <c r="N11" s="677"/>
      <c r="O11" s="678" t="str">
        <f>IF(基本情報!$C$5="","",基本情報!$C$5)</f>
        <v/>
      </c>
      <c r="P11" s="678"/>
      <c r="Q11" s="678"/>
      <c r="R11" s="678"/>
      <c r="S11" s="678"/>
      <c r="T11" s="678"/>
      <c r="U11" s="678"/>
      <c r="V11" s="678"/>
      <c r="W11" s="678"/>
      <c r="X11" s="678"/>
    </row>
    <row r="13" spans="1:26" ht="17.25" customHeight="1">
      <c r="A13" s="1719" t="s">
        <v>553</v>
      </c>
      <c r="B13" s="1713"/>
      <c r="C13" s="1713"/>
      <c r="D13" s="1713"/>
      <c r="E13" s="1713"/>
      <c r="F13" s="1713"/>
      <c r="G13" s="1819" t="str">
        <f>IF(基本情報!$C$1="","",基本情報!$C$1)</f>
        <v/>
      </c>
      <c r="H13" s="1819"/>
      <c r="I13" s="1819"/>
      <c r="J13" s="1819"/>
      <c r="K13" s="1819"/>
      <c r="L13" s="1819"/>
      <c r="M13" s="1819"/>
      <c r="N13" s="1819"/>
      <c r="O13" s="1819"/>
      <c r="P13" s="1819"/>
      <c r="Q13" s="1819"/>
      <c r="R13" s="1819"/>
      <c r="S13" s="1820" t="s">
        <v>565</v>
      </c>
      <c r="T13" s="1820"/>
      <c r="U13" s="1820"/>
      <c r="V13" s="1820"/>
      <c r="W13" s="1820"/>
      <c r="X13" s="1820"/>
    </row>
    <row r="14" spans="1:26" ht="17.25" customHeight="1">
      <c r="B14" s="124"/>
      <c r="C14" s="124"/>
      <c r="D14" s="124"/>
      <c r="E14" s="124"/>
      <c r="F14" s="124"/>
      <c r="G14" s="124"/>
      <c r="H14" s="124"/>
      <c r="I14" s="124"/>
      <c r="J14" s="124"/>
      <c r="K14" s="124"/>
      <c r="L14" s="124"/>
      <c r="M14" s="124"/>
      <c r="N14" s="124"/>
      <c r="O14" s="124"/>
      <c r="P14" s="124"/>
    </row>
    <row r="15" spans="1:26" ht="17.25" customHeight="1">
      <c r="A15" s="1719" t="s">
        <v>572</v>
      </c>
      <c r="B15" s="1713"/>
      <c r="C15" s="1713"/>
      <c r="D15" s="1713"/>
      <c r="E15" s="1713"/>
      <c r="F15" s="1713"/>
      <c r="G15" s="1816"/>
      <c r="H15" s="1816"/>
      <c r="I15" s="1816"/>
      <c r="J15" s="1816"/>
      <c r="K15" s="1816"/>
      <c r="L15" s="1816"/>
      <c r="M15" s="134" t="str">
        <f>IF(G15="","","-")</f>
        <v/>
      </c>
      <c r="N15" s="135"/>
      <c r="O15" s="135"/>
      <c r="P15" s="135"/>
      <c r="Q15" s="135"/>
      <c r="R15" s="135"/>
      <c r="S15" s="135"/>
      <c r="T15" s="135"/>
      <c r="U15" s="135"/>
      <c r="V15" s="135"/>
      <c r="W15" s="135"/>
      <c r="X15" s="135"/>
    </row>
    <row r="16" spans="1:26" ht="17.25" customHeight="1">
      <c r="B16" s="124"/>
      <c r="C16" s="124"/>
      <c r="D16" s="124"/>
      <c r="E16" s="124"/>
      <c r="F16" s="124"/>
      <c r="G16" s="124"/>
      <c r="H16" s="136"/>
    </row>
    <row r="17" spans="1:24" ht="17.25" customHeight="1">
      <c r="A17" s="1713" t="s">
        <v>566</v>
      </c>
      <c r="B17" s="1713"/>
      <c r="C17" s="1713"/>
      <c r="D17" s="1713"/>
      <c r="E17" s="1713"/>
      <c r="F17" s="1713"/>
      <c r="G17" s="1821"/>
      <c r="H17" s="1821"/>
      <c r="I17" s="1821"/>
      <c r="J17" s="1821"/>
      <c r="K17" s="1821"/>
      <c r="L17" s="1821"/>
      <c r="M17" s="121" t="s">
        <v>171</v>
      </c>
    </row>
    <row r="18" spans="1:24" ht="17.25" customHeight="1">
      <c r="B18" s="124"/>
      <c r="C18" s="124"/>
      <c r="D18" s="124"/>
      <c r="E18" s="124"/>
      <c r="F18" s="124"/>
      <c r="G18" s="124"/>
      <c r="I18" s="123"/>
      <c r="J18" s="123"/>
      <c r="K18" s="123"/>
      <c r="L18" s="123"/>
      <c r="M18" s="123"/>
    </row>
    <row r="19" spans="1:24" ht="17.25" customHeight="1">
      <c r="A19" s="1823" t="s">
        <v>573</v>
      </c>
      <c r="B19" s="1823"/>
      <c r="C19" s="1823"/>
      <c r="D19" s="1823"/>
      <c r="E19" s="1823"/>
      <c r="F19" s="1823"/>
      <c r="G19" s="1822" t="str">
        <f>IF(AND(G15&lt;&gt;"",G17&lt;&gt;""),INT(G15*G17/100),"")</f>
        <v/>
      </c>
      <c r="H19" s="1822"/>
      <c r="I19" s="1822"/>
      <c r="J19" s="1822"/>
      <c r="K19" s="1822"/>
      <c r="L19" s="1822"/>
      <c r="M19" s="134" t="str">
        <f>IF(G19="","","-")</f>
        <v/>
      </c>
      <c r="N19" s="135"/>
      <c r="O19" s="135"/>
      <c r="P19" s="135"/>
      <c r="Q19" s="135"/>
      <c r="R19" s="135"/>
      <c r="S19" s="135"/>
      <c r="T19" s="135"/>
      <c r="U19" s="135"/>
      <c r="V19" s="135"/>
      <c r="W19" s="135"/>
      <c r="X19" s="135"/>
    </row>
    <row r="20" spans="1:24" ht="17.25" customHeight="1">
      <c r="B20" s="124"/>
      <c r="C20" s="124"/>
      <c r="D20" s="124"/>
      <c r="E20" s="124"/>
      <c r="F20" s="124"/>
      <c r="G20" s="124"/>
      <c r="I20" s="136"/>
      <c r="J20" s="136"/>
      <c r="K20" s="136"/>
      <c r="L20" s="136"/>
      <c r="M20" s="136"/>
      <c r="N20" s="136"/>
      <c r="O20" s="136"/>
      <c r="P20" s="136"/>
    </row>
    <row r="21" spans="1:24" ht="17.25" customHeight="1">
      <c r="A21" s="1713" t="s">
        <v>567</v>
      </c>
      <c r="B21" s="1713"/>
      <c r="C21" s="1713"/>
      <c r="D21" s="1713"/>
      <c r="E21" s="1713"/>
      <c r="F21" s="1713"/>
      <c r="G21" s="1822" t="str">
        <f>IF(G19="","",INT(G19*0.9))</f>
        <v/>
      </c>
      <c r="H21" s="1822"/>
      <c r="I21" s="1822"/>
      <c r="J21" s="1822"/>
      <c r="K21" s="1822"/>
      <c r="L21" s="1822"/>
      <c r="M21" s="134" t="str">
        <f>IF(G21="","","-")</f>
        <v/>
      </c>
      <c r="N21" s="135"/>
      <c r="O21" s="135"/>
      <c r="P21" s="135"/>
      <c r="Q21" s="135"/>
      <c r="R21" s="135"/>
      <c r="S21" s="135"/>
      <c r="T21" s="135"/>
      <c r="U21" s="135"/>
      <c r="V21" s="135"/>
      <c r="W21" s="135"/>
      <c r="X21" s="135"/>
    </row>
    <row r="22" spans="1:24" ht="17.25" customHeight="1">
      <c r="B22" s="124"/>
      <c r="C22" s="124"/>
      <c r="D22" s="124"/>
      <c r="E22" s="124"/>
      <c r="F22" s="124"/>
      <c r="G22" s="124"/>
      <c r="I22" s="136"/>
      <c r="J22" s="136"/>
      <c r="K22" s="136"/>
      <c r="L22" s="136"/>
      <c r="M22" s="136"/>
      <c r="N22" s="136"/>
      <c r="O22" s="136"/>
      <c r="P22" s="136"/>
    </row>
    <row r="23" spans="1:24" ht="17.25" customHeight="1">
      <c r="A23" s="1713" t="s">
        <v>568</v>
      </c>
      <c r="B23" s="1713"/>
      <c r="C23" s="1713"/>
      <c r="D23" s="1713"/>
      <c r="E23" s="1713"/>
      <c r="F23" s="1713"/>
      <c r="G23" s="1816"/>
      <c r="H23" s="1816"/>
      <c r="I23" s="1816"/>
      <c r="J23" s="1816"/>
      <c r="K23" s="1816"/>
      <c r="L23" s="1816"/>
      <c r="M23" s="134" t="str">
        <f>IF(G23="","","-")</f>
        <v/>
      </c>
      <c r="N23" s="135"/>
      <c r="O23" s="135"/>
      <c r="P23" s="135"/>
      <c r="Q23" s="135"/>
      <c r="R23" s="135"/>
      <c r="S23" s="135"/>
      <c r="T23" s="135"/>
      <c r="U23" s="135"/>
      <c r="V23" s="135"/>
      <c r="W23" s="135"/>
      <c r="X23" s="135"/>
    </row>
    <row r="24" spans="1:24" ht="17.25" customHeight="1">
      <c r="B24" s="124"/>
      <c r="C24" s="124"/>
      <c r="D24" s="124"/>
      <c r="E24" s="124"/>
      <c r="F24" s="124"/>
      <c r="G24" s="124"/>
      <c r="I24" s="136"/>
      <c r="J24" s="136"/>
      <c r="K24" s="136"/>
      <c r="L24" s="136"/>
      <c r="M24" s="136"/>
      <c r="N24" s="136"/>
      <c r="O24" s="136"/>
      <c r="P24" s="136"/>
    </row>
    <row r="25" spans="1:24" ht="17.25" customHeight="1">
      <c r="A25" s="1713" t="s">
        <v>569</v>
      </c>
      <c r="B25" s="1713"/>
      <c r="C25" s="1713"/>
      <c r="D25" s="1713"/>
      <c r="E25" s="1713"/>
      <c r="F25" s="1713"/>
      <c r="G25" s="1822" t="str">
        <f>IF(G21="","",G21-G23)</f>
        <v/>
      </c>
      <c r="H25" s="1822"/>
      <c r="I25" s="1822"/>
      <c r="J25" s="1822"/>
      <c r="K25" s="1822"/>
      <c r="L25" s="1822"/>
      <c r="M25" s="134" t="str">
        <f>IF(G25="","","-")</f>
        <v/>
      </c>
      <c r="N25" s="135"/>
      <c r="O25" s="135"/>
      <c r="P25" s="135"/>
      <c r="Q25" s="135"/>
      <c r="R25" s="135"/>
      <c r="S25" s="135"/>
      <c r="T25" s="135"/>
      <c r="U25" s="135"/>
      <c r="V25" s="135"/>
      <c r="W25" s="135"/>
      <c r="X25" s="135"/>
    </row>
    <row r="26" spans="1:24" ht="17.25" customHeight="1">
      <c r="B26" s="124"/>
      <c r="C26" s="124"/>
      <c r="D26" s="124"/>
      <c r="E26" s="124"/>
      <c r="F26" s="124"/>
      <c r="G26" s="124"/>
      <c r="H26" s="136"/>
    </row>
    <row r="27" spans="1:24" ht="17.25" customHeight="1">
      <c r="A27" s="1713" t="s">
        <v>570</v>
      </c>
      <c r="B27" s="1713"/>
      <c r="C27" s="1713"/>
      <c r="D27" s="1713"/>
      <c r="E27" s="1713"/>
      <c r="F27" s="1713"/>
      <c r="G27" s="1822" t="str">
        <f>IF(G25="","",INT(G25/1000)*1000)</f>
        <v/>
      </c>
      <c r="H27" s="1822"/>
      <c r="I27" s="1822"/>
      <c r="J27" s="1822"/>
      <c r="K27" s="1822"/>
      <c r="L27" s="1822"/>
      <c r="M27" s="134" t="str">
        <f>IF(G27="","","-")</f>
        <v/>
      </c>
      <c r="N27" s="135"/>
      <c r="O27" s="135"/>
      <c r="P27" s="135"/>
      <c r="Q27" s="135"/>
      <c r="R27" s="135"/>
      <c r="S27" s="135"/>
      <c r="T27" s="135"/>
      <c r="U27" s="135"/>
      <c r="V27" s="135"/>
      <c r="W27" s="135"/>
      <c r="X27" s="135"/>
    </row>
  </sheetData>
  <mergeCells count="27">
    <mergeCell ref="A23:F23"/>
    <mergeCell ref="G23:L23"/>
    <mergeCell ref="A25:F25"/>
    <mergeCell ref="G25:L25"/>
    <mergeCell ref="A27:F27"/>
    <mergeCell ref="G27:L27"/>
    <mergeCell ref="A17:F17"/>
    <mergeCell ref="G17:L17"/>
    <mergeCell ref="A21:F21"/>
    <mergeCell ref="G21:L21"/>
    <mergeCell ref="A19:F19"/>
    <mergeCell ref="G19:L19"/>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4"/>
  <sheetViews>
    <sheetView view="pageBreakPreview" zoomScaleNormal="100" zoomScaleSheetLayoutView="100" workbookViewId="0">
      <selection activeCell="R13" sqref="R13"/>
    </sheetView>
  </sheetViews>
  <sheetFormatPr defaultColWidth="9" defaultRowHeight="17.25" customHeight="1"/>
  <cols>
    <col min="1" max="16" width="5.44140625" style="100" customWidth="1"/>
    <col min="17" max="16384" width="9" style="100"/>
  </cols>
  <sheetData>
    <row r="1" spans="1:17" ht="17.25" customHeight="1">
      <c r="Q1" s="567" t="str">
        <f>HYPERLINK("#'リンク一覧'!A1", "リンク一覧へ")</f>
        <v>リンク一覧へ</v>
      </c>
    </row>
    <row r="3" spans="1:17" ht="17.25" customHeight="1">
      <c r="A3" s="589" t="s">
        <v>511</v>
      </c>
      <c r="B3" s="589"/>
      <c r="C3" s="589"/>
      <c r="D3" s="589"/>
      <c r="E3" s="589"/>
      <c r="F3" s="589"/>
      <c r="G3" s="589"/>
      <c r="H3" s="589"/>
      <c r="I3" s="589"/>
      <c r="J3" s="589"/>
      <c r="K3" s="589"/>
      <c r="L3" s="589"/>
      <c r="M3" s="589"/>
      <c r="N3" s="589"/>
      <c r="O3" s="589"/>
      <c r="P3" s="589"/>
    </row>
    <row r="4" spans="1:17" ht="17.25" customHeight="1">
      <c r="A4" s="589"/>
      <c r="B4" s="589"/>
      <c r="C4" s="589"/>
      <c r="D4" s="589"/>
      <c r="E4" s="589"/>
      <c r="F4" s="589"/>
      <c r="G4" s="589"/>
      <c r="H4" s="589"/>
      <c r="I4" s="589"/>
      <c r="J4" s="589"/>
      <c r="K4" s="589"/>
      <c r="L4" s="589"/>
      <c r="M4" s="589"/>
      <c r="N4" s="589"/>
      <c r="O4" s="589"/>
      <c r="P4" s="589"/>
    </row>
    <row r="5" spans="1:17" ht="17.25" customHeight="1">
      <c r="A5" s="542"/>
      <c r="B5" s="542"/>
      <c r="C5" s="542"/>
      <c r="D5" s="542"/>
      <c r="E5" s="542"/>
      <c r="F5" s="542"/>
      <c r="G5" s="542"/>
      <c r="H5" s="542"/>
      <c r="I5" s="542"/>
      <c r="J5" s="542"/>
      <c r="K5" s="542"/>
      <c r="L5" s="542"/>
      <c r="M5" s="542"/>
      <c r="N5" s="542"/>
      <c r="O5" s="542"/>
    </row>
    <row r="6" spans="1:17" ht="16.2">
      <c r="A6" s="542" t="s">
        <v>1136</v>
      </c>
      <c r="B6" s="542"/>
      <c r="C6" s="542"/>
      <c r="D6" s="542"/>
      <c r="E6" s="542"/>
      <c r="F6" s="542"/>
      <c r="G6" s="542"/>
      <c r="H6" s="542"/>
      <c r="I6" s="542"/>
      <c r="J6" s="542"/>
      <c r="K6" s="542"/>
      <c r="L6" s="542"/>
      <c r="M6" s="542"/>
      <c r="N6" s="542"/>
      <c r="O6" s="542"/>
    </row>
    <row r="8" spans="1:17" ht="17.25" customHeight="1">
      <c r="A8" s="542" t="s">
        <v>1140</v>
      </c>
    </row>
    <row r="9" spans="1:17" ht="17.25" customHeight="1">
      <c r="A9" s="542" t="s">
        <v>800</v>
      </c>
      <c r="C9" s="101"/>
    </row>
    <row r="10" spans="1:17" ht="17.25" customHeight="1">
      <c r="A10" s="542" t="s">
        <v>801</v>
      </c>
      <c r="C10" s="101"/>
    </row>
    <row r="11" spans="1:17" ht="17.25" customHeight="1">
      <c r="A11" s="542" t="s">
        <v>815</v>
      </c>
      <c r="C11" s="101"/>
    </row>
    <row r="12" spans="1:17" ht="17.25" customHeight="1">
      <c r="A12" s="542"/>
      <c r="C12" s="101"/>
    </row>
    <row r="13" spans="1:17" ht="17.25" customHeight="1">
      <c r="A13" s="542" t="s">
        <v>512</v>
      </c>
      <c r="C13" s="101"/>
    </row>
    <row r="14" spans="1:17" ht="17.25" customHeight="1">
      <c r="A14" s="542" t="s">
        <v>764</v>
      </c>
      <c r="C14" s="101"/>
    </row>
    <row r="15" spans="1:17" ht="17.25" customHeight="1">
      <c r="A15" s="542" t="s">
        <v>765</v>
      </c>
      <c r="C15" s="101"/>
    </row>
    <row r="16" spans="1:17" ht="17.25" customHeight="1">
      <c r="A16" s="542" t="s">
        <v>766</v>
      </c>
      <c r="C16" s="101"/>
    </row>
    <row r="17" spans="1:11" ht="17.25" customHeight="1">
      <c r="A17" s="542"/>
      <c r="K17" s="99"/>
    </row>
    <row r="18" spans="1:11" ht="17.25" customHeight="1">
      <c r="A18" s="542" t="s">
        <v>1138</v>
      </c>
      <c r="C18" s="101"/>
      <c r="K18" s="99"/>
    </row>
    <row r="19" spans="1:11" ht="17.25" customHeight="1">
      <c r="K19" s="99"/>
    </row>
    <row r="20" spans="1:11" ht="17.25" customHeight="1">
      <c r="K20" s="99"/>
    </row>
    <row r="21" spans="1:11" ht="17.25" customHeight="1">
      <c r="K21" s="99"/>
    </row>
    <row r="22" spans="1:11" ht="17.25" customHeight="1">
      <c r="K22" s="99"/>
    </row>
    <row r="42" spans="1:17" ht="17.25" customHeight="1">
      <c r="A42" s="542"/>
      <c r="B42" s="542"/>
      <c r="C42" s="542"/>
      <c r="D42" s="542"/>
      <c r="E42" s="542"/>
      <c r="F42" s="542"/>
      <c r="G42" s="542"/>
      <c r="H42" s="542"/>
      <c r="I42" s="542"/>
      <c r="J42" s="542"/>
      <c r="K42" s="542"/>
      <c r="L42" s="542"/>
      <c r="M42" s="542"/>
      <c r="N42" s="542"/>
      <c r="O42" s="542"/>
      <c r="P42" s="542"/>
      <c r="Q42" s="542"/>
    </row>
    <row r="43" spans="1:17" ht="17.25" customHeight="1">
      <c r="A43" s="542"/>
      <c r="B43" s="542"/>
      <c r="C43" s="542"/>
      <c r="D43" s="542"/>
      <c r="E43" s="542"/>
      <c r="F43" s="542"/>
      <c r="G43" s="542"/>
      <c r="H43" s="542"/>
      <c r="I43" s="542"/>
      <c r="J43" s="542"/>
      <c r="K43" s="542"/>
      <c r="L43" s="542"/>
      <c r="M43" s="542"/>
      <c r="N43" s="542"/>
      <c r="O43" s="542"/>
      <c r="P43" s="542"/>
      <c r="Q43" s="542"/>
    </row>
    <row r="44" spans="1:17" ht="17.25" customHeight="1">
      <c r="A44" s="542"/>
      <c r="B44" s="542"/>
      <c r="C44" s="542"/>
      <c r="D44" s="542"/>
      <c r="E44" s="542"/>
      <c r="F44" s="542"/>
      <c r="G44" s="542"/>
      <c r="H44" s="542"/>
      <c r="I44" s="542"/>
      <c r="J44" s="542"/>
      <c r="K44" s="542"/>
      <c r="L44" s="542"/>
      <c r="M44" s="542"/>
      <c r="N44" s="542"/>
      <c r="O44" s="542"/>
      <c r="P44" s="542"/>
      <c r="Q44" s="542"/>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Z27"/>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B1" s="684" t="s">
        <v>593</v>
      </c>
      <c r="C1" s="685"/>
      <c r="D1" s="685"/>
      <c r="E1" s="686"/>
      <c r="X1" s="127" t="s">
        <v>771</v>
      </c>
      <c r="Y1" s="567" t="str">
        <f>HYPERLINK("#'リンク一覧'!A1", "リンク一覧へ")</f>
        <v>リンク一覧へ</v>
      </c>
      <c r="Z1" s="138"/>
    </row>
    <row r="2" spans="1:26" ht="17.25" customHeight="1">
      <c r="B2" s="687"/>
      <c r="C2" s="688"/>
      <c r="D2" s="688"/>
      <c r="E2" s="689"/>
      <c r="O2" s="122"/>
      <c r="P2" s="122"/>
      <c r="Q2" s="122"/>
      <c r="R2" s="122"/>
      <c r="S2" s="122"/>
      <c r="T2" s="122"/>
      <c r="U2" s="122"/>
      <c r="V2" s="122"/>
      <c r="W2" s="122"/>
      <c r="X2" s="122"/>
    </row>
    <row r="3" spans="1:26" ht="17.25" customHeight="1">
      <c r="A3" s="1817" t="s">
        <v>564</v>
      </c>
      <c r="B3" s="1817"/>
      <c r="C3" s="1817"/>
      <c r="D3" s="1817"/>
      <c r="E3" s="1817"/>
      <c r="F3" s="1817"/>
      <c r="G3" s="1817"/>
      <c r="H3" s="1817"/>
      <c r="I3" s="1817"/>
      <c r="J3" s="1817"/>
      <c r="K3" s="1817"/>
      <c r="L3" s="1817"/>
      <c r="M3" s="1817"/>
      <c r="N3" s="1817"/>
      <c r="O3" s="1817"/>
      <c r="P3" s="1817"/>
      <c r="Q3" s="1817"/>
      <c r="R3" s="1817"/>
      <c r="S3" s="1817"/>
      <c r="T3" s="1817"/>
      <c r="U3" s="1817"/>
      <c r="V3" s="1817"/>
      <c r="W3" s="1817"/>
      <c r="X3" s="1817"/>
    </row>
    <row r="4" spans="1:26" ht="17.25" customHeight="1">
      <c r="A4" s="1817"/>
      <c r="B4" s="1817"/>
      <c r="C4" s="1817"/>
      <c r="D4" s="1817"/>
      <c r="E4" s="1817"/>
      <c r="F4" s="1817"/>
      <c r="G4" s="1817"/>
      <c r="H4" s="1817"/>
      <c r="I4" s="1817"/>
      <c r="J4" s="1817"/>
      <c r="K4" s="1817"/>
      <c r="L4" s="1817"/>
      <c r="M4" s="1817"/>
      <c r="N4" s="1817"/>
      <c r="O4" s="1817"/>
      <c r="P4" s="1817"/>
      <c r="Q4" s="1817"/>
      <c r="R4" s="1817"/>
      <c r="S4" s="1817"/>
      <c r="T4" s="1817"/>
      <c r="U4" s="1817"/>
      <c r="V4" s="1817"/>
      <c r="W4" s="1817"/>
      <c r="X4" s="1817"/>
    </row>
    <row r="5" spans="1:26" ht="17.25" customHeight="1">
      <c r="A5" s="1818" t="s">
        <v>571</v>
      </c>
      <c r="B5" s="1818"/>
      <c r="C5" s="1818"/>
      <c r="D5" s="1818"/>
      <c r="E5" s="1818"/>
      <c r="F5" s="1818"/>
      <c r="G5" s="1818"/>
      <c r="H5" s="1818"/>
      <c r="I5" s="1818"/>
      <c r="J5" s="1818"/>
      <c r="K5" s="1818"/>
      <c r="L5" s="1818"/>
      <c r="M5" s="1818"/>
      <c r="N5" s="1818"/>
      <c r="O5" s="1818"/>
      <c r="P5" s="1818"/>
      <c r="Q5" s="1818"/>
      <c r="R5" s="1818"/>
      <c r="S5" s="1818"/>
      <c r="T5" s="1818"/>
      <c r="U5" s="1818"/>
      <c r="V5" s="1818"/>
      <c r="W5" s="1818"/>
      <c r="X5" s="1818"/>
    </row>
    <row r="6" spans="1:26" ht="17.25" customHeight="1">
      <c r="H6" s="133"/>
      <c r="I6" s="133"/>
      <c r="J6" s="133"/>
      <c r="K6" s="133"/>
      <c r="L6" s="133"/>
      <c r="M6" s="133"/>
      <c r="N6" s="133"/>
      <c r="O6" s="133"/>
      <c r="P6" s="133"/>
    </row>
    <row r="7" spans="1:26" ht="17.25" customHeight="1">
      <c r="A7" s="70"/>
      <c r="B7" s="70"/>
      <c r="C7" s="70"/>
      <c r="D7" s="70"/>
      <c r="E7" s="70"/>
      <c r="F7" s="70"/>
      <c r="G7" s="70"/>
      <c r="H7" s="70"/>
      <c r="I7" s="70"/>
      <c r="J7" s="70"/>
      <c r="K7" s="70"/>
      <c r="L7" s="70"/>
      <c r="M7" s="70"/>
      <c r="N7" s="70"/>
      <c r="O7" s="71"/>
      <c r="P7" s="71"/>
      <c r="Q7" s="70"/>
      <c r="R7" s="70"/>
      <c r="S7" s="1757" t="s">
        <v>495</v>
      </c>
      <c r="T7" s="1757"/>
      <c r="U7" s="1757"/>
      <c r="V7" s="1757"/>
      <c r="W7" s="1757"/>
      <c r="X7" s="1757"/>
      <c r="Y7" s="123"/>
    </row>
    <row r="8" spans="1:26" ht="17.25" customHeight="1">
      <c r="A8" s="70" t="s">
        <v>496</v>
      </c>
      <c r="B8" s="70"/>
      <c r="C8" s="70"/>
      <c r="D8" s="70"/>
      <c r="E8" s="70"/>
      <c r="F8" s="70"/>
      <c r="G8" s="71"/>
      <c r="H8" s="70"/>
      <c r="I8" s="70"/>
      <c r="J8" s="70"/>
      <c r="K8" s="70"/>
      <c r="L8" s="70"/>
      <c r="M8" s="71"/>
      <c r="N8" s="70"/>
      <c r="O8" s="70"/>
      <c r="P8" s="70"/>
      <c r="Q8" s="70"/>
      <c r="R8" s="70"/>
      <c r="S8" s="70"/>
      <c r="T8" s="70"/>
      <c r="U8" s="70"/>
      <c r="V8" s="70"/>
      <c r="W8" s="70"/>
      <c r="X8" s="70"/>
      <c r="Y8" s="123"/>
    </row>
    <row r="9" spans="1:26" ht="17.25" customHeight="1">
      <c r="J9" s="677" t="s">
        <v>103</v>
      </c>
      <c r="K9" s="677"/>
      <c r="L9" s="677"/>
      <c r="M9" s="677"/>
      <c r="N9" s="677"/>
      <c r="O9" s="678" t="str">
        <f>IF(基本情報!$C$3="","",基本情報!$C$3)</f>
        <v/>
      </c>
      <c r="P9" s="678"/>
      <c r="Q9" s="678"/>
      <c r="R9" s="678"/>
      <c r="S9" s="678"/>
      <c r="T9" s="678"/>
      <c r="U9" s="678"/>
      <c r="V9" s="678"/>
      <c r="W9" s="678"/>
      <c r="X9" s="678"/>
    </row>
    <row r="10" spans="1:26" ht="17.25" customHeight="1">
      <c r="G10" s="679" t="s">
        <v>45</v>
      </c>
      <c r="H10" s="679"/>
      <c r="I10" s="679"/>
      <c r="J10" s="677" t="s">
        <v>104</v>
      </c>
      <c r="K10" s="677"/>
      <c r="L10" s="677"/>
      <c r="M10" s="677"/>
      <c r="N10" s="677"/>
      <c r="O10" s="678" t="str">
        <f>IF(基本情報!$C$4="","",基本情報!$C$4)</f>
        <v/>
      </c>
      <c r="P10" s="678"/>
      <c r="Q10" s="678"/>
      <c r="R10" s="678"/>
      <c r="S10" s="678"/>
      <c r="T10" s="678"/>
      <c r="U10" s="678"/>
      <c r="V10" s="678"/>
      <c r="W10" s="678"/>
      <c r="X10" s="678"/>
    </row>
    <row r="11" spans="1:26" ht="17.25" customHeight="1">
      <c r="J11" s="677" t="s">
        <v>497</v>
      </c>
      <c r="K11" s="677"/>
      <c r="L11" s="677"/>
      <c r="M11" s="677"/>
      <c r="N11" s="677"/>
      <c r="O11" s="678" t="str">
        <f>IF(基本情報!$C$5="","",基本情報!$C$5)</f>
        <v/>
      </c>
      <c r="P11" s="678"/>
      <c r="Q11" s="678"/>
      <c r="R11" s="678"/>
      <c r="S11" s="678"/>
      <c r="T11" s="678"/>
      <c r="U11" s="678"/>
      <c r="V11" s="678"/>
      <c r="W11" s="678"/>
      <c r="X11" s="678"/>
    </row>
    <row r="13" spans="1:26" ht="17.25" customHeight="1">
      <c r="A13" s="1719" t="s">
        <v>553</v>
      </c>
      <c r="B13" s="1713"/>
      <c r="C13" s="1713"/>
      <c r="D13" s="1713"/>
      <c r="E13" s="1713"/>
      <c r="F13" s="1713"/>
      <c r="G13" s="1824" t="s">
        <v>574</v>
      </c>
      <c r="H13" s="1819"/>
      <c r="I13" s="1819"/>
      <c r="J13" s="1819"/>
      <c r="K13" s="1819"/>
      <c r="L13" s="1819"/>
      <c r="M13" s="1819"/>
      <c r="N13" s="1819"/>
      <c r="O13" s="1819"/>
      <c r="P13" s="1819"/>
      <c r="Q13" s="1819"/>
      <c r="R13" s="1819"/>
      <c r="S13" s="1825" t="s">
        <v>575</v>
      </c>
      <c r="T13" s="1820"/>
      <c r="U13" s="1820"/>
      <c r="V13" s="1820"/>
      <c r="W13" s="1820"/>
      <c r="X13" s="1820"/>
    </row>
    <row r="14" spans="1:26" ht="17.25" customHeight="1">
      <c r="B14" s="124"/>
      <c r="C14" s="124"/>
      <c r="D14" s="124"/>
      <c r="E14" s="124"/>
      <c r="F14" s="124"/>
      <c r="G14" s="124"/>
      <c r="H14" s="124"/>
      <c r="I14" s="124"/>
      <c r="J14" s="124"/>
      <c r="K14" s="124"/>
      <c r="L14" s="124"/>
      <c r="M14" s="124"/>
      <c r="N14" s="124"/>
      <c r="O14" s="124"/>
      <c r="P14" s="124"/>
    </row>
    <row r="15" spans="1:26" ht="17.25" customHeight="1">
      <c r="A15" s="1719" t="s">
        <v>572</v>
      </c>
      <c r="B15" s="1713"/>
      <c r="C15" s="1713"/>
      <c r="D15" s="1713"/>
      <c r="E15" s="1713"/>
      <c r="F15" s="1713"/>
      <c r="G15" s="1816">
        <v>5440000</v>
      </c>
      <c r="H15" s="1816"/>
      <c r="I15" s="1816"/>
      <c r="J15" s="1816"/>
      <c r="K15" s="1816"/>
      <c r="L15" s="1816"/>
      <c r="M15" s="134" t="str">
        <f>IF(G15="","","-")</f>
        <v>-</v>
      </c>
      <c r="N15" s="135"/>
      <c r="O15" s="135"/>
      <c r="P15" s="135"/>
      <c r="Q15" s="135"/>
      <c r="R15" s="135"/>
      <c r="S15" s="135"/>
      <c r="T15" s="135"/>
      <c r="U15" s="135"/>
      <c r="V15" s="135"/>
      <c r="W15" s="135"/>
      <c r="X15" s="135"/>
    </row>
    <row r="16" spans="1:26" ht="17.25" customHeight="1">
      <c r="B16" s="124"/>
      <c r="C16" s="124"/>
      <c r="D16" s="124"/>
      <c r="E16" s="124"/>
      <c r="F16" s="124"/>
      <c r="G16" s="124"/>
      <c r="H16" s="136"/>
    </row>
    <row r="17" spans="1:24" ht="17.25" customHeight="1">
      <c r="A17" s="1713" t="s">
        <v>566</v>
      </c>
      <c r="B17" s="1713"/>
      <c r="C17" s="1713"/>
      <c r="D17" s="1713"/>
      <c r="E17" s="1713"/>
      <c r="F17" s="1713"/>
      <c r="G17" s="1821">
        <v>35.4</v>
      </c>
      <c r="H17" s="1821"/>
      <c r="I17" s="1821"/>
      <c r="J17" s="1821"/>
      <c r="K17" s="1821"/>
      <c r="L17" s="1821"/>
      <c r="M17" s="121" t="s">
        <v>171</v>
      </c>
    </row>
    <row r="18" spans="1:24" ht="17.25" customHeight="1">
      <c r="B18" s="124"/>
      <c r="C18" s="124"/>
      <c r="D18" s="124"/>
      <c r="E18" s="124"/>
      <c r="F18" s="124"/>
      <c r="G18" s="124"/>
      <c r="I18" s="123"/>
      <c r="J18" s="123"/>
      <c r="K18" s="123"/>
      <c r="L18" s="123"/>
      <c r="M18" s="123"/>
    </row>
    <row r="19" spans="1:24" ht="17.25" customHeight="1">
      <c r="A19" s="1823" t="s">
        <v>573</v>
      </c>
      <c r="B19" s="1823"/>
      <c r="C19" s="1823"/>
      <c r="D19" s="1823"/>
      <c r="E19" s="1823"/>
      <c r="F19" s="1823"/>
      <c r="G19" s="1822">
        <f>IF(AND(G15&lt;&gt;"",G17&lt;&gt;""),INT(G15*G17/100),"")</f>
        <v>1925760</v>
      </c>
      <c r="H19" s="1822"/>
      <c r="I19" s="1822"/>
      <c r="J19" s="1822"/>
      <c r="K19" s="1822"/>
      <c r="L19" s="1822"/>
      <c r="M19" s="134" t="str">
        <f>IF(G19="","","-")</f>
        <v>-</v>
      </c>
      <c r="N19" s="135"/>
      <c r="O19" s="135"/>
      <c r="P19" s="135"/>
      <c r="Q19" s="135"/>
      <c r="R19" s="135"/>
      <c r="S19" s="135"/>
      <c r="T19" s="135"/>
      <c r="U19" s="135"/>
      <c r="V19" s="135"/>
      <c r="W19" s="135"/>
      <c r="X19" s="135"/>
    </row>
    <row r="20" spans="1:24" ht="17.25" customHeight="1">
      <c r="B20" s="124"/>
      <c r="C20" s="124"/>
      <c r="D20" s="124"/>
      <c r="E20" s="124"/>
      <c r="F20" s="124"/>
      <c r="G20" s="124"/>
      <c r="I20" s="136"/>
      <c r="J20" s="136"/>
      <c r="K20" s="136"/>
      <c r="L20" s="136"/>
      <c r="M20" s="136"/>
      <c r="N20" s="136"/>
      <c r="O20" s="136"/>
      <c r="P20" s="136"/>
    </row>
    <row r="21" spans="1:24" ht="17.25" customHeight="1">
      <c r="A21" s="1713" t="s">
        <v>567</v>
      </c>
      <c r="B21" s="1713"/>
      <c r="C21" s="1713"/>
      <c r="D21" s="1713"/>
      <c r="E21" s="1713"/>
      <c r="F21" s="1713"/>
      <c r="G21" s="1822">
        <f>IF(G19="","",INT(G19*0.9))</f>
        <v>1733184</v>
      </c>
      <c r="H21" s="1822"/>
      <c r="I21" s="1822"/>
      <c r="J21" s="1822"/>
      <c r="K21" s="1822"/>
      <c r="L21" s="1822"/>
      <c r="M21" s="134" t="str">
        <f>IF(G21="","","-")</f>
        <v>-</v>
      </c>
      <c r="N21" s="135"/>
      <c r="O21" s="135"/>
      <c r="P21" s="135"/>
      <c r="Q21" s="135"/>
      <c r="R21" s="135"/>
      <c r="S21" s="135"/>
      <c r="T21" s="135"/>
      <c r="U21" s="135"/>
      <c r="V21" s="135"/>
      <c r="W21" s="135"/>
      <c r="X21" s="135"/>
    </row>
    <row r="22" spans="1:24" ht="17.25" customHeight="1">
      <c r="B22" s="124"/>
      <c r="C22" s="124"/>
      <c r="D22" s="124"/>
      <c r="E22" s="124"/>
      <c r="F22" s="124"/>
      <c r="G22" s="124"/>
      <c r="I22" s="136"/>
      <c r="J22" s="136"/>
      <c r="K22" s="136"/>
      <c r="L22" s="136"/>
      <c r="M22" s="136"/>
      <c r="N22" s="136"/>
      <c r="O22" s="136"/>
      <c r="P22" s="136"/>
    </row>
    <row r="23" spans="1:24" ht="17.25" customHeight="1">
      <c r="A23" s="1713" t="s">
        <v>568</v>
      </c>
      <c r="B23" s="1713"/>
      <c r="C23" s="1713"/>
      <c r="D23" s="1713"/>
      <c r="E23" s="1713"/>
      <c r="F23" s="1713"/>
      <c r="G23" s="1816">
        <v>0</v>
      </c>
      <c r="H23" s="1816"/>
      <c r="I23" s="1816"/>
      <c r="J23" s="1816"/>
      <c r="K23" s="1816"/>
      <c r="L23" s="1816"/>
      <c r="M23" s="134" t="str">
        <f>IF(G23="","","-")</f>
        <v>-</v>
      </c>
      <c r="N23" s="135"/>
      <c r="O23" s="135"/>
      <c r="P23" s="135"/>
      <c r="Q23" s="135"/>
      <c r="R23" s="135"/>
      <c r="S23" s="135"/>
      <c r="T23" s="135"/>
      <c r="U23" s="135"/>
      <c r="V23" s="135"/>
      <c r="W23" s="135"/>
      <c r="X23" s="135"/>
    </row>
    <row r="24" spans="1:24" ht="17.25" customHeight="1">
      <c r="B24" s="124"/>
      <c r="C24" s="124"/>
      <c r="D24" s="124"/>
      <c r="E24" s="124"/>
      <c r="F24" s="124"/>
      <c r="G24" s="124"/>
      <c r="I24" s="136"/>
      <c r="J24" s="136"/>
      <c r="K24" s="136"/>
      <c r="L24" s="136"/>
      <c r="M24" s="136"/>
      <c r="N24" s="136"/>
      <c r="O24" s="136"/>
      <c r="P24" s="136"/>
    </row>
    <row r="25" spans="1:24" ht="17.25" customHeight="1">
      <c r="A25" s="1713" t="s">
        <v>569</v>
      </c>
      <c r="B25" s="1713"/>
      <c r="C25" s="1713"/>
      <c r="D25" s="1713"/>
      <c r="E25" s="1713"/>
      <c r="F25" s="1713"/>
      <c r="G25" s="1822">
        <f>IF(G21="","",G21-G23)</f>
        <v>1733184</v>
      </c>
      <c r="H25" s="1822"/>
      <c r="I25" s="1822"/>
      <c r="J25" s="1822"/>
      <c r="K25" s="1822"/>
      <c r="L25" s="1822"/>
      <c r="M25" s="134" t="str">
        <f>IF(G25="","","-")</f>
        <v>-</v>
      </c>
      <c r="N25" s="135"/>
      <c r="O25" s="135"/>
      <c r="P25" s="135"/>
      <c r="Q25" s="135"/>
      <c r="R25" s="135"/>
      <c r="S25" s="135"/>
      <c r="T25" s="135"/>
      <c r="U25" s="135"/>
      <c r="V25" s="135"/>
      <c r="W25" s="135"/>
      <c r="X25" s="135"/>
    </row>
    <row r="26" spans="1:24" ht="17.25" customHeight="1">
      <c r="B26" s="124"/>
      <c r="C26" s="124"/>
      <c r="D26" s="124"/>
      <c r="E26" s="124"/>
      <c r="F26" s="124"/>
      <c r="G26" s="124"/>
      <c r="H26" s="136"/>
    </row>
    <row r="27" spans="1:24" ht="17.25" customHeight="1">
      <c r="A27" s="1713" t="s">
        <v>570</v>
      </c>
      <c r="B27" s="1713"/>
      <c r="C27" s="1713"/>
      <c r="D27" s="1713"/>
      <c r="E27" s="1713"/>
      <c r="F27" s="1713"/>
      <c r="G27" s="1822">
        <f>IF(G25="","",INT(G25/1000)*1000)</f>
        <v>1733000</v>
      </c>
      <c r="H27" s="1822"/>
      <c r="I27" s="1822"/>
      <c r="J27" s="1822"/>
      <c r="K27" s="1822"/>
      <c r="L27" s="1822"/>
      <c r="M27" s="134" t="str">
        <f>IF(G27="","","-")</f>
        <v>-</v>
      </c>
      <c r="N27" s="135"/>
      <c r="O27" s="135"/>
      <c r="P27" s="135"/>
      <c r="Q27" s="135"/>
      <c r="R27" s="135"/>
      <c r="S27" s="135"/>
      <c r="T27" s="135"/>
      <c r="U27" s="135"/>
      <c r="V27" s="135"/>
      <c r="W27" s="135"/>
      <c r="X27" s="135"/>
    </row>
  </sheetData>
  <mergeCells count="28">
    <mergeCell ref="A23:F23"/>
    <mergeCell ref="G23:L23"/>
    <mergeCell ref="A25:F25"/>
    <mergeCell ref="G25:L25"/>
    <mergeCell ref="A27:F27"/>
    <mergeCell ref="G27:L27"/>
    <mergeCell ref="A17:F17"/>
    <mergeCell ref="G17:L17"/>
    <mergeCell ref="A19:F19"/>
    <mergeCell ref="G19:L19"/>
    <mergeCell ref="A21:F21"/>
    <mergeCell ref="G21:L21"/>
    <mergeCell ref="B1:E2"/>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Z24"/>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X1" s="127" t="s">
        <v>772</v>
      </c>
      <c r="Y1" s="567" t="str">
        <f>HYPERLINK("#'リンク一覧'!A1", "リンク一覧へ")</f>
        <v>リンク一覧へ</v>
      </c>
      <c r="Z1" s="138"/>
    </row>
    <row r="2" spans="1:26" ht="17.25" customHeight="1">
      <c r="O2" s="122"/>
      <c r="P2" s="122"/>
      <c r="Q2" s="122"/>
      <c r="R2" s="122"/>
      <c r="S2" s="122"/>
      <c r="T2" s="122"/>
      <c r="U2" s="122"/>
      <c r="V2" s="122"/>
      <c r="W2" s="122"/>
      <c r="X2" s="122"/>
    </row>
    <row r="3" spans="1:26" ht="17.25" customHeight="1">
      <c r="A3" s="1817" t="s">
        <v>564</v>
      </c>
      <c r="B3" s="1817"/>
      <c r="C3" s="1817"/>
      <c r="D3" s="1817"/>
      <c r="E3" s="1817"/>
      <c r="F3" s="1817"/>
      <c r="G3" s="1817"/>
      <c r="H3" s="1817"/>
      <c r="I3" s="1817"/>
      <c r="J3" s="1817"/>
      <c r="K3" s="1817"/>
      <c r="L3" s="1817"/>
      <c r="M3" s="1817"/>
      <c r="N3" s="1817"/>
      <c r="O3" s="1817"/>
      <c r="P3" s="1817"/>
      <c r="Q3" s="1817"/>
      <c r="R3" s="1817"/>
      <c r="S3" s="1817"/>
      <c r="T3" s="1817"/>
      <c r="U3" s="1817"/>
      <c r="V3" s="1817"/>
      <c r="W3" s="1817"/>
      <c r="X3" s="1817"/>
    </row>
    <row r="4" spans="1:26" ht="17.25" customHeight="1">
      <c r="A4" s="1817"/>
      <c r="B4" s="1817"/>
      <c r="C4" s="1817"/>
      <c r="D4" s="1817"/>
      <c r="E4" s="1817"/>
      <c r="F4" s="1817"/>
      <c r="G4" s="1817"/>
      <c r="H4" s="1817"/>
      <c r="I4" s="1817"/>
      <c r="J4" s="1817"/>
      <c r="K4" s="1817"/>
      <c r="L4" s="1817"/>
      <c r="M4" s="1817"/>
      <c r="N4" s="1817"/>
      <c r="O4" s="1817"/>
      <c r="P4" s="1817"/>
      <c r="Q4" s="1817"/>
      <c r="R4" s="1817"/>
      <c r="S4" s="1817"/>
      <c r="T4" s="1817"/>
      <c r="U4" s="1817"/>
      <c r="V4" s="1817"/>
      <c r="W4" s="1817"/>
      <c r="X4" s="1817"/>
    </row>
    <row r="5" spans="1:26" ht="17.25" customHeight="1">
      <c r="H5" s="133"/>
      <c r="I5" s="133"/>
      <c r="J5" s="133"/>
      <c r="K5" s="133"/>
      <c r="L5" s="133"/>
      <c r="M5" s="133"/>
      <c r="N5" s="133"/>
      <c r="O5" s="133"/>
      <c r="P5" s="133"/>
    </row>
    <row r="6" spans="1:26" ht="17.25" customHeight="1">
      <c r="A6" s="70"/>
      <c r="B6" s="70"/>
      <c r="C6" s="70"/>
      <c r="D6" s="70"/>
      <c r="E6" s="70"/>
      <c r="F6" s="70"/>
      <c r="G6" s="70"/>
      <c r="H6" s="70"/>
      <c r="I6" s="70"/>
      <c r="J6" s="70"/>
      <c r="K6" s="70"/>
      <c r="L6" s="70"/>
      <c r="M6" s="70"/>
      <c r="N6" s="70"/>
      <c r="O6" s="71"/>
      <c r="P6" s="71"/>
      <c r="Q6" s="70"/>
      <c r="R6" s="70"/>
      <c r="S6" s="1757" t="s">
        <v>495</v>
      </c>
      <c r="T6" s="1757"/>
      <c r="U6" s="1757"/>
      <c r="V6" s="1757"/>
      <c r="W6" s="1757"/>
      <c r="X6" s="1757"/>
      <c r="Y6" s="123"/>
    </row>
    <row r="7" spans="1:26" ht="17.25" customHeight="1">
      <c r="A7" s="70" t="s">
        <v>496</v>
      </c>
      <c r="B7" s="70"/>
      <c r="C7" s="70"/>
      <c r="D7" s="70"/>
      <c r="E7" s="70"/>
      <c r="F7" s="70"/>
      <c r="G7" s="71"/>
      <c r="H7" s="70"/>
      <c r="I7" s="70"/>
      <c r="J7" s="70"/>
      <c r="K7" s="70"/>
      <c r="L7" s="70"/>
      <c r="M7" s="71"/>
      <c r="N7" s="70"/>
      <c r="O7" s="70"/>
      <c r="P7" s="70"/>
      <c r="Q7" s="70"/>
      <c r="R7" s="70"/>
      <c r="S7" s="70"/>
      <c r="T7" s="70"/>
      <c r="U7" s="70"/>
      <c r="V7" s="70"/>
      <c r="W7" s="70"/>
      <c r="X7" s="70"/>
      <c r="Y7" s="123"/>
    </row>
    <row r="8" spans="1:26" ht="17.25" customHeight="1">
      <c r="J8" s="677" t="s">
        <v>103</v>
      </c>
      <c r="K8" s="677"/>
      <c r="L8" s="677"/>
      <c r="M8" s="677"/>
      <c r="N8" s="677"/>
      <c r="O8" s="678" t="str">
        <f>IF(基本情報!$C$3="","",基本情報!$C$3)</f>
        <v/>
      </c>
      <c r="P8" s="678"/>
      <c r="Q8" s="678"/>
      <c r="R8" s="678"/>
      <c r="S8" s="678"/>
      <c r="T8" s="678"/>
      <c r="U8" s="678"/>
      <c r="V8" s="678"/>
      <c r="W8" s="678"/>
      <c r="X8" s="678"/>
    </row>
    <row r="9" spans="1:26" ht="17.25" customHeight="1">
      <c r="G9" s="679" t="s">
        <v>45</v>
      </c>
      <c r="H9" s="679"/>
      <c r="I9" s="679"/>
      <c r="J9" s="677" t="s">
        <v>104</v>
      </c>
      <c r="K9" s="677"/>
      <c r="L9" s="677"/>
      <c r="M9" s="677"/>
      <c r="N9" s="677"/>
      <c r="O9" s="678" t="str">
        <f>IF(基本情報!$C$4="","",基本情報!$C$4)</f>
        <v/>
      </c>
      <c r="P9" s="678"/>
      <c r="Q9" s="678"/>
      <c r="R9" s="678"/>
      <c r="S9" s="678"/>
      <c r="T9" s="678"/>
      <c r="U9" s="678"/>
      <c r="V9" s="678"/>
      <c r="W9" s="678"/>
      <c r="X9" s="678"/>
    </row>
    <row r="10" spans="1:26" ht="17.25" customHeight="1">
      <c r="J10" s="677" t="s">
        <v>497</v>
      </c>
      <c r="K10" s="677"/>
      <c r="L10" s="677"/>
      <c r="M10" s="677"/>
      <c r="N10" s="677"/>
      <c r="O10" s="678" t="str">
        <f>IF(基本情報!$C$5="","",基本情報!$C$5)</f>
        <v/>
      </c>
      <c r="P10" s="678"/>
      <c r="Q10" s="678"/>
      <c r="R10" s="678"/>
      <c r="S10" s="678"/>
      <c r="T10" s="678"/>
      <c r="U10" s="678"/>
      <c r="V10" s="678"/>
      <c r="W10" s="678"/>
      <c r="X10" s="678"/>
    </row>
    <row r="12" spans="1:26" ht="17.25" customHeight="1">
      <c r="A12" s="1719" t="s">
        <v>561</v>
      </c>
      <c r="B12" s="1713"/>
      <c r="C12" s="1713"/>
      <c r="D12" s="1713"/>
      <c r="E12" s="1713"/>
      <c r="F12" s="1713"/>
      <c r="G12" s="1819" t="str">
        <f>IF(基本情報!$C$1="","",基本情報!$C$1)</f>
        <v/>
      </c>
      <c r="H12" s="1819"/>
      <c r="I12" s="1819"/>
      <c r="J12" s="1819"/>
      <c r="K12" s="1819"/>
      <c r="L12" s="1819"/>
      <c r="M12" s="1819"/>
      <c r="N12" s="1819"/>
      <c r="O12" s="1819"/>
      <c r="P12" s="1819"/>
      <c r="Q12" s="1819"/>
      <c r="R12" s="1819"/>
      <c r="S12" s="1826" t="s">
        <v>576</v>
      </c>
      <c r="T12" s="1716"/>
      <c r="U12" s="1716"/>
      <c r="V12" s="1716"/>
      <c r="W12" s="1716"/>
      <c r="X12" s="1716"/>
    </row>
    <row r="13" spans="1:26" ht="17.25" customHeight="1">
      <c r="B13" s="124"/>
      <c r="C13" s="124"/>
      <c r="D13" s="124"/>
      <c r="E13" s="124"/>
      <c r="F13" s="124"/>
      <c r="G13" s="124"/>
      <c r="H13" s="124"/>
      <c r="I13" s="124"/>
      <c r="J13" s="124"/>
      <c r="K13" s="124"/>
      <c r="L13" s="124"/>
      <c r="M13" s="124"/>
      <c r="N13" s="124"/>
      <c r="O13" s="124"/>
      <c r="P13" s="124"/>
    </row>
    <row r="14" spans="1:26" ht="17.25" customHeight="1">
      <c r="A14" s="1719" t="s">
        <v>572</v>
      </c>
      <c r="B14" s="1713"/>
      <c r="C14" s="1713"/>
      <c r="D14" s="1713"/>
      <c r="E14" s="1713"/>
      <c r="F14" s="1713"/>
      <c r="G14" s="1816"/>
      <c r="H14" s="1816"/>
      <c r="I14" s="1816"/>
      <c r="J14" s="1816"/>
      <c r="K14" s="1816"/>
      <c r="L14" s="1816"/>
      <c r="M14" s="134" t="str">
        <f>IF(G14="","","-")</f>
        <v/>
      </c>
      <c r="N14" s="135"/>
      <c r="O14" s="135"/>
      <c r="P14" s="135"/>
      <c r="Q14" s="135"/>
      <c r="R14" s="135"/>
      <c r="S14" s="135"/>
      <c r="T14" s="135"/>
      <c r="U14" s="135"/>
      <c r="V14" s="135"/>
      <c r="W14" s="135"/>
      <c r="X14" s="135"/>
    </row>
    <row r="15" spans="1:26" ht="17.25" customHeight="1">
      <c r="B15" s="124"/>
      <c r="C15" s="124"/>
      <c r="D15" s="124"/>
      <c r="E15" s="124"/>
      <c r="F15" s="124"/>
      <c r="G15" s="124"/>
      <c r="H15" s="136"/>
    </row>
    <row r="16" spans="1:26" ht="17.25" customHeight="1">
      <c r="A16" s="1719" t="s">
        <v>577</v>
      </c>
      <c r="B16" s="1713"/>
      <c r="C16" s="1713"/>
      <c r="D16" s="1713"/>
      <c r="E16" s="1713"/>
      <c r="F16" s="1713"/>
      <c r="G16" s="1821"/>
      <c r="H16" s="1821"/>
      <c r="I16" s="1821"/>
      <c r="J16" s="1821"/>
      <c r="K16" s="1821"/>
      <c r="L16" s="1821"/>
      <c r="M16" s="121" t="s">
        <v>171</v>
      </c>
    </row>
    <row r="17" spans="1:24" ht="17.25" customHeight="1">
      <c r="B17" s="124"/>
      <c r="C17" s="124"/>
      <c r="D17" s="124"/>
      <c r="E17" s="124"/>
      <c r="F17" s="124"/>
      <c r="G17" s="124"/>
      <c r="I17" s="123"/>
      <c r="J17" s="123"/>
      <c r="K17" s="123"/>
      <c r="L17" s="123"/>
      <c r="M17" s="123"/>
    </row>
    <row r="18" spans="1:24" ht="17.25" customHeight="1">
      <c r="A18" s="1713" t="s">
        <v>578</v>
      </c>
      <c r="B18" s="1713"/>
      <c r="C18" s="1713"/>
      <c r="D18" s="1713"/>
      <c r="E18" s="1713"/>
      <c r="F18" s="1713"/>
      <c r="G18" s="1822" t="str">
        <f>IF(AND(G14&lt;&gt;"",G16&lt;&gt;""),INT(G14*G16/100),"")</f>
        <v/>
      </c>
      <c r="H18" s="1822"/>
      <c r="I18" s="1822"/>
      <c r="J18" s="1822"/>
      <c r="K18" s="1822"/>
      <c r="L18" s="1822"/>
      <c r="M18" s="134" t="str">
        <f>IF(G18="","","-")</f>
        <v/>
      </c>
      <c r="N18" s="135"/>
      <c r="O18" s="135"/>
      <c r="P18" s="135"/>
      <c r="Q18" s="135"/>
      <c r="R18" s="135"/>
      <c r="S18" s="135"/>
      <c r="T18" s="135"/>
      <c r="U18" s="135"/>
      <c r="V18" s="135"/>
      <c r="W18" s="135"/>
      <c r="X18" s="135"/>
    </row>
    <row r="19" spans="1:24" ht="17.25" customHeight="1">
      <c r="B19" s="124"/>
      <c r="C19" s="124"/>
      <c r="D19" s="124"/>
      <c r="E19" s="124"/>
      <c r="F19" s="124"/>
      <c r="G19" s="124"/>
      <c r="I19" s="136"/>
      <c r="J19" s="136"/>
      <c r="K19" s="136"/>
      <c r="L19" s="136"/>
      <c r="M19" s="136"/>
      <c r="N19" s="136"/>
      <c r="O19" s="136"/>
      <c r="P19" s="136"/>
    </row>
    <row r="20" spans="1:24" ht="17.25" customHeight="1">
      <c r="A20" s="1713" t="s">
        <v>568</v>
      </c>
      <c r="B20" s="1713"/>
      <c r="C20" s="1713"/>
      <c r="D20" s="1713"/>
      <c r="E20" s="1713"/>
      <c r="F20" s="1713"/>
      <c r="G20" s="1816"/>
      <c r="H20" s="1816"/>
      <c r="I20" s="1816"/>
      <c r="J20" s="1816"/>
      <c r="K20" s="1816"/>
      <c r="L20" s="1816"/>
      <c r="M20" s="134" t="str">
        <f>IF(G20="","","-")</f>
        <v/>
      </c>
      <c r="N20" s="135"/>
      <c r="O20" s="135"/>
      <c r="P20" s="135"/>
      <c r="Q20" s="135"/>
      <c r="R20" s="135"/>
      <c r="S20" s="135"/>
      <c r="T20" s="135"/>
      <c r="U20" s="135"/>
      <c r="V20" s="135"/>
      <c r="W20" s="135"/>
      <c r="X20" s="135"/>
    </row>
    <row r="21" spans="1:24" ht="17.25" customHeight="1">
      <c r="B21" s="124"/>
      <c r="C21" s="124"/>
      <c r="D21" s="124"/>
      <c r="E21" s="124"/>
      <c r="F21" s="124"/>
      <c r="G21" s="124"/>
      <c r="I21" s="136"/>
      <c r="J21" s="136"/>
      <c r="K21" s="136"/>
      <c r="L21" s="136"/>
      <c r="M21" s="136"/>
      <c r="N21" s="136"/>
      <c r="O21" s="136"/>
      <c r="P21" s="136"/>
    </row>
    <row r="22" spans="1:24" ht="17.25" customHeight="1">
      <c r="A22" s="1713" t="s">
        <v>569</v>
      </c>
      <c r="B22" s="1713"/>
      <c r="C22" s="1713"/>
      <c r="D22" s="1713"/>
      <c r="E22" s="1713"/>
      <c r="F22" s="1713"/>
      <c r="G22" s="1822" t="str">
        <f>IF(AND(G18&lt;&gt;"",G20&lt;&gt;""),G18-G20,"")</f>
        <v/>
      </c>
      <c r="H22" s="1822"/>
      <c r="I22" s="1822"/>
      <c r="J22" s="1822"/>
      <c r="K22" s="1822"/>
      <c r="L22" s="1822"/>
      <c r="M22" s="134" t="str">
        <f>IF(G22="","","-")</f>
        <v/>
      </c>
      <c r="N22" s="135"/>
      <c r="O22" s="135"/>
      <c r="P22" s="135"/>
      <c r="Q22" s="135"/>
      <c r="R22" s="135"/>
      <c r="S22" s="135"/>
      <c r="T22" s="135"/>
      <c r="U22" s="135"/>
      <c r="V22" s="135"/>
      <c r="W22" s="135"/>
      <c r="X22" s="135"/>
    </row>
    <row r="23" spans="1:24" ht="17.25" customHeight="1">
      <c r="B23" s="124"/>
      <c r="C23" s="124"/>
      <c r="D23" s="124"/>
      <c r="E23" s="124"/>
      <c r="F23" s="124"/>
      <c r="G23" s="124"/>
      <c r="H23" s="136"/>
    </row>
    <row r="24" spans="1:24" ht="17.25" customHeight="1">
      <c r="A24" s="1713" t="s">
        <v>570</v>
      </c>
      <c r="B24" s="1713"/>
      <c r="C24" s="1713"/>
      <c r="D24" s="1713"/>
      <c r="E24" s="1713"/>
      <c r="F24" s="1713"/>
      <c r="G24" s="1822" t="str">
        <f>IF(G22="","",G22)</f>
        <v/>
      </c>
      <c r="H24" s="1822"/>
      <c r="I24" s="1822"/>
      <c r="J24" s="1822"/>
      <c r="K24" s="1822"/>
      <c r="L24" s="1822"/>
      <c r="M24" s="134" t="str">
        <f>IF(G24="","","-")</f>
        <v/>
      </c>
      <c r="N24" s="135"/>
      <c r="O24" s="135"/>
      <c r="P24" s="135"/>
      <c r="Q24" s="135"/>
      <c r="R24" s="135"/>
      <c r="S24" s="135"/>
      <c r="T24" s="135"/>
      <c r="U24" s="135"/>
      <c r="V24" s="135"/>
      <c r="W24" s="135"/>
      <c r="X24" s="135"/>
    </row>
  </sheetData>
  <mergeCells count="24">
    <mergeCell ref="A20:F20"/>
    <mergeCell ref="G20:L20"/>
    <mergeCell ref="A22:F22"/>
    <mergeCell ref="G22:L22"/>
    <mergeCell ref="A24:F24"/>
    <mergeCell ref="G24:L24"/>
    <mergeCell ref="A16:F16"/>
    <mergeCell ref="G16:L16"/>
    <mergeCell ref="A18:F18"/>
    <mergeCell ref="G18:L18"/>
    <mergeCell ref="J10:N10"/>
    <mergeCell ref="O10:X10"/>
    <mergeCell ref="A12:F12"/>
    <mergeCell ref="G12:R12"/>
    <mergeCell ref="S12:X12"/>
    <mergeCell ref="A14:F14"/>
    <mergeCell ref="G14:L14"/>
    <mergeCell ref="A3:X4"/>
    <mergeCell ref="S6:X6"/>
    <mergeCell ref="J8:N8"/>
    <mergeCell ref="O8:X8"/>
    <mergeCell ref="G9:I9"/>
    <mergeCell ref="J9:N9"/>
    <mergeCell ref="O9:X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Z24"/>
  <sheetViews>
    <sheetView view="pageBreakPreview" zoomScaleNormal="100" zoomScaleSheetLayoutView="100" workbookViewId="0">
      <selection activeCell="Y1" sqref="Y1"/>
    </sheetView>
  </sheetViews>
  <sheetFormatPr defaultColWidth="9" defaultRowHeight="17.25" customHeight="1"/>
  <cols>
    <col min="1" max="24" width="3.6640625" style="121" customWidth="1"/>
    <col min="25" max="16384" width="9" style="121"/>
  </cols>
  <sheetData>
    <row r="1" spans="1:26" ht="17.25" customHeight="1">
      <c r="B1" s="684" t="s">
        <v>593</v>
      </c>
      <c r="C1" s="685"/>
      <c r="D1" s="685"/>
      <c r="E1" s="686"/>
      <c r="X1" s="127" t="s">
        <v>772</v>
      </c>
      <c r="Y1" s="567" t="str">
        <f>HYPERLINK("#'リンク一覧'!A1", "リンク一覧へ")</f>
        <v>リンク一覧へ</v>
      </c>
      <c r="Z1" s="138"/>
    </row>
    <row r="2" spans="1:26" ht="17.25" customHeight="1">
      <c r="B2" s="687"/>
      <c r="C2" s="688"/>
      <c r="D2" s="688"/>
      <c r="E2" s="689"/>
      <c r="O2" s="122"/>
      <c r="P2" s="122"/>
      <c r="Q2" s="122"/>
      <c r="R2" s="122"/>
      <c r="S2" s="122"/>
      <c r="T2" s="122"/>
      <c r="U2" s="122"/>
      <c r="V2" s="122"/>
      <c r="W2" s="122"/>
      <c r="X2" s="122"/>
    </row>
    <row r="3" spans="1:26" ht="17.25" customHeight="1">
      <c r="A3" s="1817" t="s">
        <v>564</v>
      </c>
      <c r="B3" s="1817"/>
      <c r="C3" s="1817"/>
      <c r="D3" s="1817"/>
      <c r="E3" s="1817"/>
      <c r="F3" s="1817"/>
      <c r="G3" s="1817"/>
      <c r="H3" s="1817"/>
      <c r="I3" s="1817"/>
      <c r="J3" s="1817"/>
      <c r="K3" s="1817"/>
      <c r="L3" s="1817"/>
      <c r="M3" s="1817"/>
      <c r="N3" s="1817"/>
      <c r="O3" s="1817"/>
      <c r="P3" s="1817"/>
      <c r="Q3" s="1817"/>
      <c r="R3" s="1817"/>
      <c r="S3" s="1817"/>
      <c r="T3" s="1817"/>
      <c r="U3" s="1817"/>
      <c r="V3" s="1817"/>
      <c r="W3" s="1817"/>
      <c r="X3" s="1817"/>
    </row>
    <row r="4" spans="1:26" ht="17.25" customHeight="1">
      <c r="A4" s="1817"/>
      <c r="B4" s="1817"/>
      <c r="C4" s="1817"/>
      <c r="D4" s="1817"/>
      <c r="E4" s="1817"/>
      <c r="F4" s="1817"/>
      <c r="G4" s="1817"/>
      <c r="H4" s="1817"/>
      <c r="I4" s="1817"/>
      <c r="J4" s="1817"/>
      <c r="K4" s="1817"/>
      <c r="L4" s="1817"/>
      <c r="M4" s="1817"/>
      <c r="N4" s="1817"/>
      <c r="O4" s="1817"/>
      <c r="P4" s="1817"/>
      <c r="Q4" s="1817"/>
      <c r="R4" s="1817"/>
      <c r="S4" s="1817"/>
      <c r="T4" s="1817"/>
      <c r="U4" s="1817"/>
      <c r="V4" s="1817"/>
      <c r="W4" s="1817"/>
      <c r="X4" s="1817"/>
    </row>
    <row r="5" spans="1:26" ht="17.25" customHeight="1">
      <c r="H5" s="133"/>
      <c r="I5" s="133"/>
      <c r="J5" s="133"/>
      <c r="K5" s="133"/>
      <c r="L5" s="133"/>
      <c r="M5" s="133"/>
      <c r="N5" s="133"/>
      <c r="O5" s="133"/>
      <c r="P5" s="133"/>
    </row>
    <row r="6" spans="1:26" ht="17.25" customHeight="1">
      <c r="A6" s="70"/>
      <c r="B6" s="70"/>
      <c r="C6" s="70"/>
      <c r="D6" s="70"/>
      <c r="E6" s="70"/>
      <c r="F6" s="70"/>
      <c r="G6" s="70"/>
      <c r="H6" s="70"/>
      <c r="I6" s="70"/>
      <c r="J6" s="70"/>
      <c r="K6" s="70"/>
      <c r="L6" s="70"/>
      <c r="M6" s="70"/>
      <c r="N6" s="70"/>
      <c r="O6" s="71"/>
      <c r="P6" s="71"/>
      <c r="Q6" s="70"/>
      <c r="R6" s="70"/>
      <c r="S6" s="1757" t="s">
        <v>495</v>
      </c>
      <c r="T6" s="1757"/>
      <c r="U6" s="1757"/>
      <c r="V6" s="1757"/>
      <c r="W6" s="1757"/>
      <c r="X6" s="1757"/>
      <c r="Y6" s="123"/>
    </row>
    <row r="7" spans="1:26" ht="17.25" customHeight="1">
      <c r="A7" s="70" t="s">
        <v>496</v>
      </c>
      <c r="B7" s="70"/>
      <c r="C7" s="70"/>
      <c r="D7" s="70"/>
      <c r="E7" s="70"/>
      <c r="F7" s="70"/>
      <c r="G7" s="71"/>
      <c r="H7" s="70"/>
      <c r="I7" s="70"/>
      <c r="J7" s="70"/>
      <c r="K7" s="70"/>
      <c r="L7" s="70"/>
      <c r="M7" s="71"/>
      <c r="N7" s="70"/>
      <c r="O7" s="70"/>
      <c r="P7" s="70"/>
      <c r="Q7" s="70"/>
      <c r="R7" s="70"/>
      <c r="S7" s="70"/>
      <c r="T7" s="70"/>
      <c r="U7" s="70"/>
      <c r="V7" s="70"/>
      <c r="W7" s="70"/>
      <c r="X7" s="70"/>
      <c r="Y7" s="123"/>
    </row>
    <row r="8" spans="1:26" ht="17.25" customHeight="1">
      <c r="J8" s="677" t="s">
        <v>103</v>
      </c>
      <c r="K8" s="677"/>
      <c r="L8" s="677"/>
      <c r="M8" s="677"/>
      <c r="N8" s="677"/>
      <c r="O8" s="678" t="str">
        <f>IF(基本情報!$C$3="","",基本情報!$C$3)</f>
        <v/>
      </c>
      <c r="P8" s="678"/>
      <c r="Q8" s="678"/>
      <c r="R8" s="678"/>
      <c r="S8" s="678"/>
      <c r="T8" s="678"/>
      <c r="U8" s="678"/>
      <c r="V8" s="678"/>
      <c r="W8" s="678"/>
      <c r="X8" s="678"/>
    </row>
    <row r="9" spans="1:26" ht="17.25" customHeight="1">
      <c r="G9" s="679" t="s">
        <v>45</v>
      </c>
      <c r="H9" s="679"/>
      <c r="I9" s="679"/>
      <c r="J9" s="677" t="s">
        <v>104</v>
      </c>
      <c r="K9" s="677"/>
      <c r="L9" s="677"/>
      <c r="M9" s="677"/>
      <c r="N9" s="677"/>
      <c r="O9" s="678" t="str">
        <f>IF(基本情報!$C$4="","",基本情報!$C$4)</f>
        <v/>
      </c>
      <c r="P9" s="678"/>
      <c r="Q9" s="678"/>
      <c r="R9" s="678"/>
      <c r="S9" s="678"/>
      <c r="T9" s="678"/>
      <c r="U9" s="678"/>
      <c r="V9" s="678"/>
      <c r="W9" s="678"/>
      <c r="X9" s="678"/>
    </row>
    <row r="10" spans="1:26" ht="17.25" customHeight="1">
      <c r="J10" s="677" t="s">
        <v>497</v>
      </c>
      <c r="K10" s="677"/>
      <c r="L10" s="677"/>
      <c r="M10" s="677"/>
      <c r="N10" s="677"/>
      <c r="O10" s="678" t="str">
        <f>IF(基本情報!$C$5="","",基本情報!$C$5)</f>
        <v/>
      </c>
      <c r="P10" s="678"/>
      <c r="Q10" s="678"/>
      <c r="R10" s="678"/>
      <c r="S10" s="678"/>
      <c r="T10" s="678"/>
      <c r="U10" s="678"/>
      <c r="V10" s="678"/>
      <c r="W10" s="678"/>
      <c r="X10" s="678"/>
    </row>
    <row r="12" spans="1:26" ht="17.25" customHeight="1">
      <c r="A12" s="1719" t="s">
        <v>561</v>
      </c>
      <c r="B12" s="1713"/>
      <c r="C12" s="1713"/>
      <c r="D12" s="1713"/>
      <c r="E12" s="1713"/>
      <c r="F12" s="1713"/>
      <c r="G12" s="1827" t="s">
        <v>579</v>
      </c>
      <c r="H12" s="1828"/>
      <c r="I12" s="1828"/>
      <c r="J12" s="1828"/>
      <c r="K12" s="1828"/>
      <c r="L12" s="1828"/>
      <c r="M12" s="1828"/>
      <c r="N12" s="1828"/>
      <c r="O12" s="1828"/>
      <c r="P12" s="1828"/>
      <c r="Q12" s="1828"/>
      <c r="R12" s="1828"/>
      <c r="S12" s="1826" t="s">
        <v>576</v>
      </c>
      <c r="T12" s="1716"/>
      <c r="U12" s="1716"/>
      <c r="V12" s="1716"/>
      <c r="W12" s="1716"/>
      <c r="X12" s="1716"/>
    </row>
    <row r="13" spans="1:26" ht="17.25" customHeight="1">
      <c r="B13" s="124"/>
      <c r="C13" s="124"/>
      <c r="D13" s="124"/>
      <c r="E13" s="124"/>
      <c r="F13" s="124"/>
      <c r="G13" s="124"/>
      <c r="H13" s="124"/>
      <c r="I13" s="124"/>
      <c r="J13" s="124"/>
      <c r="K13" s="124"/>
      <c r="L13" s="124"/>
      <c r="M13" s="124"/>
      <c r="N13" s="124"/>
      <c r="O13" s="124"/>
      <c r="P13" s="124"/>
    </row>
    <row r="14" spans="1:26" ht="17.25" customHeight="1">
      <c r="A14" s="1719" t="s">
        <v>572</v>
      </c>
      <c r="B14" s="1713"/>
      <c r="C14" s="1713"/>
      <c r="D14" s="1713"/>
      <c r="E14" s="1713"/>
      <c r="F14" s="1713"/>
      <c r="G14" s="1816">
        <v>9133950</v>
      </c>
      <c r="H14" s="1816"/>
      <c r="I14" s="1816"/>
      <c r="J14" s="1816"/>
      <c r="K14" s="1816"/>
      <c r="L14" s="1816"/>
      <c r="M14" s="134" t="str">
        <f>IF(G14="","","-")</f>
        <v>-</v>
      </c>
      <c r="N14" s="135"/>
      <c r="O14" s="135"/>
      <c r="P14" s="135"/>
      <c r="Q14" s="135"/>
      <c r="R14" s="135"/>
      <c r="S14" s="135"/>
      <c r="T14" s="135"/>
      <c r="U14" s="135"/>
      <c r="V14" s="135"/>
      <c r="W14" s="135"/>
      <c r="X14" s="135"/>
    </row>
    <row r="15" spans="1:26" ht="17.25" customHeight="1">
      <c r="B15" s="124"/>
      <c r="C15" s="124"/>
      <c r="D15" s="124"/>
      <c r="E15" s="124"/>
      <c r="F15" s="124"/>
      <c r="G15" s="124"/>
      <c r="H15" s="136"/>
    </row>
    <row r="16" spans="1:26" ht="17.25" customHeight="1">
      <c r="A16" s="1719" t="s">
        <v>577</v>
      </c>
      <c r="B16" s="1713"/>
      <c r="C16" s="1713"/>
      <c r="D16" s="1713"/>
      <c r="E16" s="1713"/>
      <c r="F16" s="1713"/>
      <c r="G16" s="1821">
        <v>100</v>
      </c>
      <c r="H16" s="1821"/>
      <c r="I16" s="1821"/>
      <c r="J16" s="1821"/>
      <c r="K16" s="1821"/>
      <c r="L16" s="1821"/>
      <c r="M16" s="121" t="s">
        <v>171</v>
      </c>
    </row>
    <row r="17" spans="1:24" ht="17.25" customHeight="1">
      <c r="B17" s="124"/>
      <c r="C17" s="124"/>
      <c r="D17" s="124"/>
      <c r="E17" s="124"/>
      <c r="F17" s="124"/>
      <c r="G17" s="124"/>
      <c r="I17" s="123"/>
      <c r="J17" s="123"/>
      <c r="K17" s="123"/>
      <c r="L17" s="123"/>
      <c r="M17" s="123"/>
    </row>
    <row r="18" spans="1:24" ht="17.25" customHeight="1">
      <c r="A18" s="1713" t="s">
        <v>578</v>
      </c>
      <c r="B18" s="1713"/>
      <c r="C18" s="1713"/>
      <c r="D18" s="1713"/>
      <c r="E18" s="1713"/>
      <c r="F18" s="1713"/>
      <c r="G18" s="1822">
        <f>IF(AND(G14&lt;&gt;"",G16&lt;&gt;""),INT(G14*G16/100),"")</f>
        <v>9133950</v>
      </c>
      <c r="H18" s="1822"/>
      <c r="I18" s="1822"/>
      <c r="J18" s="1822"/>
      <c r="K18" s="1822"/>
      <c r="L18" s="1822"/>
      <c r="M18" s="134" t="str">
        <f>IF(G18="","","-")</f>
        <v>-</v>
      </c>
      <c r="N18" s="135"/>
      <c r="O18" s="135"/>
      <c r="P18" s="135"/>
      <c r="Q18" s="135"/>
      <c r="R18" s="135"/>
      <c r="S18" s="135"/>
      <c r="T18" s="135"/>
      <c r="U18" s="135"/>
      <c r="V18" s="135"/>
      <c r="W18" s="135"/>
      <c r="X18" s="135"/>
    </row>
    <row r="19" spans="1:24" ht="17.25" customHeight="1">
      <c r="B19" s="124"/>
      <c r="C19" s="124"/>
      <c r="D19" s="124"/>
      <c r="E19" s="124"/>
      <c r="F19" s="124"/>
      <c r="G19" s="124"/>
      <c r="I19" s="136"/>
      <c r="J19" s="136"/>
      <c r="K19" s="136"/>
      <c r="L19" s="136"/>
      <c r="M19" s="136"/>
      <c r="N19" s="136"/>
      <c r="O19" s="136"/>
      <c r="P19" s="136"/>
    </row>
    <row r="20" spans="1:24" ht="17.25" customHeight="1">
      <c r="A20" s="1713" t="s">
        <v>568</v>
      </c>
      <c r="B20" s="1713"/>
      <c r="C20" s="1713"/>
      <c r="D20" s="1713"/>
      <c r="E20" s="1713"/>
      <c r="F20" s="1713"/>
      <c r="G20" s="1816">
        <v>7699000</v>
      </c>
      <c r="H20" s="1816"/>
      <c r="I20" s="1816"/>
      <c r="J20" s="1816"/>
      <c r="K20" s="1816"/>
      <c r="L20" s="1816"/>
      <c r="M20" s="134" t="str">
        <f>IF(G20="","","-")</f>
        <v>-</v>
      </c>
      <c r="N20" s="135"/>
      <c r="O20" s="135"/>
      <c r="P20" s="135"/>
      <c r="Q20" s="135"/>
      <c r="R20" s="135"/>
      <c r="S20" s="135"/>
      <c r="T20" s="135"/>
      <c r="U20" s="135"/>
      <c r="V20" s="135"/>
      <c r="W20" s="135"/>
      <c r="X20" s="135"/>
    </row>
    <row r="21" spans="1:24" ht="17.25" customHeight="1">
      <c r="B21" s="124"/>
      <c r="C21" s="124"/>
      <c r="D21" s="124"/>
      <c r="E21" s="124"/>
      <c r="F21" s="124"/>
      <c r="G21" s="124"/>
      <c r="I21" s="136"/>
      <c r="J21" s="136"/>
      <c r="K21" s="136"/>
      <c r="L21" s="136"/>
      <c r="M21" s="136"/>
      <c r="N21" s="136"/>
      <c r="O21" s="136"/>
      <c r="P21" s="136"/>
    </row>
    <row r="22" spans="1:24" ht="17.25" customHeight="1">
      <c r="A22" s="1713" t="s">
        <v>569</v>
      </c>
      <c r="B22" s="1713"/>
      <c r="C22" s="1713"/>
      <c r="D22" s="1713"/>
      <c r="E22" s="1713"/>
      <c r="F22" s="1713"/>
      <c r="G22" s="1822">
        <f>IF(AND(G18&lt;&gt;"",G20&lt;&gt;""),G18-G20,"")</f>
        <v>1434950</v>
      </c>
      <c r="H22" s="1822"/>
      <c r="I22" s="1822"/>
      <c r="J22" s="1822"/>
      <c r="K22" s="1822"/>
      <c r="L22" s="1822"/>
      <c r="M22" s="134" t="str">
        <f>IF(G22="","","-")</f>
        <v>-</v>
      </c>
      <c r="N22" s="135"/>
      <c r="O22" s="135"/>
      <c r="P22" s="135"/>
      <c r="Q22" s="135"/>
      <c r="R22" s="135"/>
      <c r="S22" s="135"/>
      <c r="T22" s="135"/>
      <c r="U22" s="135"/>
      <c r="V22" s="135"/>
      <c r="W22" s="135"/>
      <c r="X22" s="135"/>
    </row>
    <row r="23" spans="1:24" ht="17.25" customHeight="1">
      <c r="B23" s="124"/>
      <c r="C23" s="124"/>
      <c r="D23" s="124"/>
      <c r="E23" s="124"/>
      <c r="F23" s="124"/>
      <c r="G23" s="124"/>
      <c r="H23" s="136"/>
    </row>
    <row r="24" spans="1:24" ht="17.25" customHeight="1">
      <c r="A24" s="1713" t="s">
        <v>570</v>
      </c>
      <c r="B24" s="1713"/>
      <c r="C24" s="1713"/>
      <c r="D24" s="1713"/>
      <c r="E24" s="1713"/>
      <c r="F24" s="1713"/>
      <c r="G24" s="1822">
        <f>IF(G22="","",G22)</f>
        <v>1434950</v>
      </c>
      <c r="H24" s="1822"/>
      <c r="I24" s="1822"/>
      <c r="J24" s="1822"/>
      <c r="K24" s="1822"/>
      <c r="L24" s="1822"/>
      <c r="M24" s="134" t="str">
        <f>IF(G24="","","-")</f>
        <v>-</v>
      </c>
      <c r="N24" s="135"/>
      <c r="O24" s="135"/>
      <c r="P24" s="135"/>
      <c r="Q24" s="135"/>
      <c r="R24" s="135"/>
      <c r="S24" s="135"/>
      <c r="T24" s="135"/>
      <c r="U24" s="135"/>
      <c r="V24" s="135"/>
      <c r="W24" s="135"/>
      <c r="X24" s="135"/>
    </row>
  </sheetData>
  <mergeCells count="25">
    <mergeCell ref="A22:F22"/>
    <mergeCell ref="G22:L22"/>
    <mergeCell ref="A24:F24"/>
    <mergeCell ref="G24:L24"/>
    <mergeCell ref="A16:F16"/>
    <mergeCell ref="G16:L16"/>
    <mergeCell ref="A18:F18"/>
    <mergeCell ref="G18:L18"/>
    <mergeCell ref="A20:F20"/>
    <mergeCell ref="G20:L20"/>
    <mergeCell ref="B1:E2"/>
    <mergeCell ref="A14:F14"/>
    <mergeCell ref="G14:L14"/>
    <mergeCell ref="A3:X4"/>
    <mergeCell ref="S6:X6"/>
    <mergeCell ref="J8:N8"/>
    <mergeCell ref="O8:X8"/>
    <mergeCell ref="G9:I9"/>
    <mergeCell ref="J9:N9"/>
    <mergeCell ref="O9:X9"/>
    <mergeCell ref="J10:N10"/>
    <mergeCell ref="O10:X10"/>
    <mergeCell ref="A12:F12"/>
    <mergeCell ref="G12:R12"/>
    <mergeCell ref="S12:X1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77B0-9AA4-4A46-A7AD-BAD08F49A7B1}">
  <dimension ref="A1:AX95"/>
  <sheetViews>
    <sheetView view="pageBreakPreview" zoomScaleNormal="100" zoomScaleSheetLayoutView="100" workbookViewId="0">
      <selection activeCell="AA1" sqref="AA1"/>
    </sheetView>
  </sheetViews>
  <sheetFormatPr defaultColWidth="9" defaultRowHeight="17.25" customHeight="1"/>
  <cols>
    <col min="1" max="1" width="3.88671875" style="348" customWidth="1"/>
    <col min="2" max="26" width="3.6640625" style="348" customWidth="1"/>
    <col min="27" max="16384" width="9" style="348"/>
  </cols>
  <sheetData>
    <row r="1" spans="1:50" ht="17.25" customHeight="1">
      <c r="B1" s="348" t="s">
        <v>959</v>
      </c>
      <c r="Z1" s="562" t="s">
        <v>1297</v>
      </c>
      <c r="AA1" s="567" t="str">
        <f>HYPERLINK("#'リンク一覧'!A1", "リンク一覧へ")</f>
        <v>リンク一覧へ</v>
      </c>
      <c r="AB1" s="344"/>
    </row>
    <row r="2" spans="1:50" ht="17.25" customHeight="1">
      <c r="AA2" s="330"/>
      <c r="AB2" s="344"/>
    </row>
    <row r="3" spans="1:50" ht="17.25" customHeight="1">
      <c r="B3" s="1844" t="s">
        <v>812</v>
      </c>
      <c r="C3" s="1844"/>
      <c r="D3" s="1844"/>
      <c r="E3" s="1844"/>
      <c r="F3" s="1844"/>
      <c r="G3" s="1844"/>
      <c r="H3" s="1844"/>
      <c r="I3" s="1844"/>
      <c r="J3" s="1844"/>
      <c r="K3" s="1844"/>
      <c r="L3" s="1844"/>
      <c r="M3" s="1844"/>
      <c r="N3" s="1844"/>
      <c r="O3" s="1844"/>
      <c r="P3" s="1844"/>
      <c r="Q3" s="1844"/>
      <c r="R3" s="1844"/>
      <c r="S3" s="1844"/>
      <c r="T3" s="1844"/>
      <c r="U3" s="1844"/>
      <c r="V3" s="1844"/>
      <c r="W3" s="1844"/>
      <c r="X3" s="1844"/>
      <c r="Y3" s="1844"/>
      <c r="Z3" s="1844"/>
    </row>
    <row r="4" spans="1:50" ht="17.25" customHeight="1">
      <c r="U4" s="289"/>
      <c r="V4" s="289"/>
      <c r="W4" s="289"/>
      <c r="X4" s="289"/>
      <c r="Y4" s="289"/>
      <c r="Z4" s="289"/>
    </row>
    <row r="5" spans="1:50" ht="17.25" customHeight="1">
      <c r="B5" s="349" t="s">
        <v>983</v>
      </c>
    </row>
    <row r="6" spans="1:50" ht="17.25" customHeight="1">
      <c r="B6" s="348" t="s">
        <v>984</v>
      </c>
    </row>
    <row r="7" spans="1:50" ht="17.25" customHeight="1">
      <c r="B7" s="348" t="s">
        <v>985</v>
      </c>
    </row>
    <row r="8" spans="1:50" ht="17.25" customHeight="1">
      <c r="B8" s="348" t="s">
        <v>986</v>
      </c>
    </row>
    <row r="10" spans="1:50" ht="21" customHeight="1">
      <c r="A10" s="329"/>
      <c r="B10" s="351" t="s">
        <v>1005</v>
      </c>
      <c r="C10" s="1845" t="s">
        <v>987</v>
      </c>
      <c r="D10" s="1846"/>
      <c r="E10" s="1846"/>
      <c r="F10" s="1846"/>
      <c r="G10" s="1846"/>
      <c r="H10" s="1846"/>
      <c r="I10" s="1846"/>
      <c r="J10" s="1846"/>
      <c r="K10" s="1846"/>
      <c r="L10" s="1846"/>
      <c r="M10" s="1846"/>
      <c r="N10" s="1846"/>
      <c r="O10" s="1846"/>
      <c r="P10" s="1846"/>
      <c r="Q10" s="1846"/>
      <c r="R10" s="1846"/>
      <c r="S10" s="1846"/>
      <c r="T10" s="1846"/>
      <c r="U10" s="1846"/>
      <c r="V10" s="1846"/>
      <c r="W10" s="1846"/>
      <c r="X10" s="1846"/>
      <c r="Y10" s="1846"/>
    </row>
    <row r="11" spans="1:50" ht="21" customHeight="1">
      <c r="B11" s="1834" t="s">
        <v>462</v>
      </c>
      <c r="C11" s="1847" t="s">
        <v>988</v>
      </c>
      <c r="D11" s="848"/>
      <c r="E11" s="848"/>
      <c r="F11" s="848"/>
      <c r="G11" s="848"/>
      <c r="H11" s="848"/>
      <c r="I11" s="848"/>
      <c r="J11" s="848"/>
      <c r="K11" s="848"/>
      <c r="L11" s="848"/>
      <c r="M11" s="848"/>
      <c r="N11" s="848"/>
      <c r="O11" s="848"/>
      <c r="P11" s="848"/>
      <c r="Q11" s="848"/>
      <c r="R11" s="848"/>
      <c r="S11" s="848"/>
      <c r="T11" s="848"/>
      <c r="U11" s="848"/>
      <c r="V11" s="848"/>
      <c r="W11" s="848"/>
      <c r="X11" s="848"/>
      <c r="Y11" s="849"/>
    </row>
    <row r="12" spans="1:50" ht="21" customHeight="1">
      <c r="B12" s="1835"/>
      <c r="C12" s="1848" t="s">
        <v>989</v>
      </c>
      <c r="D12" s="1849"/>
      <c r="E12" s="1849"/>
      <c r="F12" s="1849"/>
      <c r="G12" s="1849"/>
      <c r="H12" s="1849"/>
      <c r="I12" s="1849"/>
      <c r="J12" s="1849"/>
      <c r="K12" s="1849"/>
      <c r="L12" s="1849"/>
      <c r="M12" s="1849"/>
      <c r="N12" s="1849"/>
      <c r="O12" s="1849"/>
      <c r="P12" s="1849"/>
      <c r="Q12" s="1849"/>
      <c r="R12" s="1849"/>
      <c r="S12" s="1849"/>
      <c r="T12" s="1849"/>
      <c r="U12" s="1849"/>
      <c r="V12" s="1849"/>
      <c r="W12" s="1849"/>
      <c r="X12" s="1849"/>
      <c r="Y12" s="1850"/>
      <c r="AB12" s="1851"/>
      <c r="AC12" s="1851"/>
      <c r="AD12" s="1851"/>
      <c r="AE12" s="1851"/>
      <c r="AF12" s="1851"/>
      <c r="AG12" s="1851"/>
      <c r="AH12" s="1851"/>
      <c r="AI12" s="1851"/>
      <c r="AJ12" s="1851"/>
      <c r="AK12" s="1851"/>
      <c r="AL12" s="1851"/>
      <c r="AM12" s="1851"/>
      <c r="AN12" s="1851"/>
      <c r="AO12" s="1851"/>
      <c r="AP12" s="1851"/>
      <c r="AQ12" s="1851"/>
      <c r="AR12" s="1851"/>
      <c r="AS12" s="1851"/>
      <c r="AT12" s="1851"/>
      <c r="AU12" s="1851"/>
      <c r="AV12" s="1851"/>
      <c r="AW12" s="1851"/>
      <c r="AX12" s="1851"/>
    </row>
    <row r="13" spans="1:50" ht="21" customHeight="1">
      <c r="B13" s="1836"/>
      <c r="C13" s="1833" t="s">
        <v>990</v>
      </c>
      <c r="D13" s="850"/>
      <c r="E13" s="850"/>
      <c r="F13" s="850"/>
      <c r="G13" s="850"/>
      <c r="H13" s="850"/>
      <c r="I13" s="850"/>
      <c r="J13" s="850"/>
      <c r="K13" s="850"/>
      <c r="L13" s="850"/>
      <c r="M13" s="850"/>
      <c r="N13" s="850"/>
      <c r="O13" s="850"/>
      <c r="P13" s="850"/>
      <c r="Q13" s="850"/>
      <c r="R13" s="850"/>
      <c r="S13" s="850"/>
      <c r="T13" s="850"/>
      <c r="U13" s="850"/>
      <c r="V13" s="850"/>
      <c r="W13" s="850"/>
      <c r="X13" s="850"/>
      <c r="Y13" s="851"/>
      <c r="Z13" s="345"/>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7"/>
    </row>
    <row r="14" spans="1:50" ht="21" customHeight="1">
      <c r="B14" s="1834" t="s">
        <v>1006</v>
      </c>
      <c r="C14" s="1839" t="s">
        <v>991</v>
      </c>
      <c r="D14" s="1840"/>
      <c r="E14" s="1840"/>
      <c r="F14" s="1840"/>
      <c r="G14" s="1840"/>
      <c r="H14" s="1840"/>
      <c r="I14" s="1840"/>
      <c r="J14" s="1840"/>
      <c r="K14" s="1840"/>
      <c r="L14" s="1840"/>
      <c r="M14" s="1840"/>
      <c r="N14" s="1840"/>
      <c r="O14" s="1840"/>
      <c r="P14" s="1840"/>
      <c r="Q14" s="1840"/>
      <c r="R14" s="1840"/>
      <c r="S14" s="1840"/>
      <c r="T14" s="1840"/>
      <c r="U14" s="1840"/>
      <c r="V14" s="1840"/>
      <c r="W14" s="1840"/>
      <c r="X14" s="1840"/>
      <c r="Y14" s="1840"/>
      <c r="Z14" s="327"/>
    </row>
    <row r="15" spans="1:50" ht="21" customHeight="1">
      <c r="B15" s="1836"/>
      <c r="C15" s="1837" t="s">
        <v>992</v>
      </c>
      <c r="D15" s="1838"/>
      <c r="E15" s="1838"/>
      <c r="F15" s="1838"/>
      <c r="G15" s="1838"/>
      <c r="H15" s="1838"/>
      <c r="I15" s="1838"/>
      <c r="J15" s="1838"/>
      <c r="K15" s="1838"/>
      <c r="L15" s="1838"/>
      <c r="M15" s="1838"/>
      <c r="N15" s="1838"/>
      <c r="O15" s="1838"/>
      <c r="P15" s="1838"/>
      <c r="Q15" s="1838"/>
      <c r="R15" s="1838"/>
      <c r="S15" s="1838"/>
      <c r="T15" s="1838"/>
      <c r="U15" s="1838"/>
      <c r="V15" s="1838"/>
      <c r="W15" s="1838"/>
      <c r="X15" s="1838"/>
      <c r="Y15" s="1838"/>
      <c r="Z15" s="327"/>
    </row>
    <row r="16" spans="1:50" ht="21" customHeight="1">
      <c r="B16" s="1834" t="s">
        <v>463</v>
      </c>
      <c r="C16" s="1839" t="s">
        <v>993</v>
      </c>
      <c r="D16" s="1840"/>
      <c r="E16" s="1840"/>
      <c r="F16" s="1840"/>
      <c r="G16" s="1840"/>
      <c r="H16" s="1840"/>
      <c r="I16" s="1840"/>
      <c r="J16" s="1840"/>
      <c r="K16" s="1840"/>
      <c r="L16" s="1840"/>
      <c r="M16" s="1840"/>
      <c r="N16" s="1840"/>
      <c r="O16" s="1840"/>
      <c r="P16" s="1840"/>
      <c r="Q16" s="1840"/>
      <c r="R16" s="1840"/>
      <c r="S16" s="1840"/>
      <c r="T16" s="1840"/>
      <c r="U16" s="1840"/>
      <c r="V16" s="1840"/>
      <c r="W16" s="1840"/>
      <c r="X16" s="1840"/>
      <c r="Y16" s="1840"/>
    </row>
    <row r="17" spans="2:48" ht="21" customHeight="1">
      <c r="B17" s="1835"/>
      <c r="C17" s="1841" t="s">
        <v>994</v>
      </c>
      <c r="D17" s="1842"/>
      <c r="E17" s="1842"/>
      <c r="F17" s="1842"/>
      <c r="G17" s="1842"/>
      <c r="H17" s="1842"/>
      <c r="I17" s="1842"/>
      <c r="J17" s="1842"/>
      <c r="K17" s="1842"/>
      <c r="L17" s="1842"/>
      <c r="M17" s="1842"/>
      <c r="N17" s="1842"/>
      <c r="O17" s="1842"/>
      <c r="P17" s="1842"/>
      <c r="Q17" s="1842"/>
      <c r="R17" s="1842"/>
      <c r="S17" s="1842"/>
      <c r="T17" s="1842"/>
      <c r="U17" s="1842"/>
      <c r="V17" s="1842"/>
      <c r="W17" s="1842"/>
      <c r="X17" s="1842"/>
      <c r="Y17" s="1842"/>
      <c r="AA17" s="1831"/>
      <c r="AB17" s="1831"/>
      <c r="AC17" s="1831"/>
      <c r="AD17" s="1831"/>
      <c r="AE17" s="1831"/>
      <c r="AF17" s="1831"/>
      <c r="AG17" s="1831"/>
      <c r="AH17" s="1831"/>
      <c r="AI17" s="1831"/>
      <c r="AJ17" s="1831"/>
      <c r="AK17" s="1831"/>
      <c r="AL17" s="1831"/>
      <c r="AM17" s="1831"/>
      <c r="AN17" s="1831"/>
      <c r="AO17" s="1831"/>
      <c r="AP17" s="1831"/>
      <c r="AQ17" s="1831"/>
      <c r="AR17" s="1831"/>
      <c r="AS17" s="1831"/>
      <c r="AT17" s="1831"/>
      <c r="AU17" s="1831"/>
      <c r="AV17" s="1831"/>
    </row>
    <row r="18" spans="2:48" ht="21" customHeight="1">
      <c r="B18" s="1835"/>
      <c r="C18" s="1841" t="s">
        <v>995</v>
      </c>
      <c r="D18" s="1842"/>
      <c r="E18" s="1842"/>
      <c r="F18" s="1842"/>
      <c r="G18" s="1842"/>
      <c r="H18" s="1842"/>
      <c r="I18" s="1842"/>
      <c r="J18" s="1842"/>
      <c r="K18" s="1842"/>
      <c r="L18" s="1842"/>
      <c r="M18" s="1842"/>
      <c r="N18" s="1842"/>
      <c r="O18" s="1842"/>
      <c r="P18" s="1842"/>
      <c r="Q18" s="1842"/>
      <c r="R18" s="1842"/>
      <c r="S18" s="1842"/>
      <c r="T18" s="1842"/>
      <c r="U18" s="1842"/>
      <c r="V18" s="1842"/>
      <c r="W18" s="1842"/>
      <c r="X18" s="1842"/>
      <c r="Y18" s="1842"/>
    </row>
    <row r="19" spans="2:48" ht="21" customHeight="1">
      <c r="B19" s="1836"/>
      <c r="C19" s="1837" t="s">
        <v>996</v>
      </c>
      <c r="D19" s="1838"/>
      <c r="E19" s="1838"/>
      <c r="F19" s="1838"/>
      <c r="G19" s="1838"/>
      <c r="H19" s="1838"/>
      <c r="I19" s="1838"/>
      <c r="J19" s="1838"/>
      <c r="K19" s="1838"/>
      <c r="L19" s="1838"/>
      <c r="M19" s="1838"/>
      <c r="N19" s="1838"/>
      <c r="O19" s="1838"/>
      <c r="P19" s="1838"/>
      <c r="Q19" s="1838"/>
      <c r="R19" s="1838"/>
      <c r="S19" s="1838"/>
      <c r="T19" s="1838"/>
      <c r="U19" s="1838"/>
      <c r="V19" s="1838"/>
      <c r="W19" s="1838"/>
      <c r="X19" s="1838"/>
      <c r="Y19" s="1838"/>
    </row>
    <row r="20" spans="2:48" ht="21" customHeight="1">
      <c r="B20" s="1834" t="s">
        <v>1007</v>
      </c>
      <c r="C20" s="1839" t="s">
        <v>997</v>
      </c>
      <c r="D20" s="1840"/>
      <c r="E20" s="1840"/>
      <c r="F20" s="1840"/>
      <c r="G20" s="1840"/>
      <c r="H20" s="1840"/>
      <c r="I20" s="1840"/>
      <c r="J20" s="1840"/>
      <c r="K20" s="1840"/>
      <c r="L20" s="1840"/>
      <c r="M20" s="1840"/>
      <c r="N20" s="1840"/>
      <c r="O20" s="1840"/>
      <c r="P20" s="1840"/>
      <c r="Q20" s="1840"/>
      <c r="R20" s="1840"/>
      <c r="S20" s="1840"/>
      <c r="T20" s="1840"/>
      <c r="U20" s="1840"/>
      <c r="V20" s="1840"/>
      <c r="W20" s="1840"/>
      <c r="X20" s="1840"/>
      <c r="Y20" s="1840"/>
    </row>
    <row r="21" spans="2:48" ht="21" customHeight="1">
      <c r="B21" s="1836"/>
      <c r="C21" s="1837" t="s">
        <v>998</v>
      </c>
      <c r="D21" s="1838"/>
      <c r="E21" s="1838"/>
      <c r="F21" s="1838"/>
      <c r="G21" s="1838"/>
      <c r="H21" s="1838"/>
      <c r="I21" s="1838"/>
      <c r="J21" s="1838"/>
      <c r="K21" s="1838"/>
      <c r="L21" s="1838"/>
      <c r="M21" s="1838"/>
      <c r="N21" s="1838"/>
      <c r="O21" s="1838"/>
      <c r="P21" s="1838"/>
      <c r="Q21" s="1838"/>
      <c r="R21" s="1838"/>
      <c r="S21" s="1838"/>
      <c r="T21" s="1838"/>
      <c r="U21" s="1838"/>
      <c r="V21" s="1838"/>
      <c r="W21" s="1838"/>
      <c r="X21" s="1838"/>
      <c r="Y21" s="1838"/>
    </row>
    <row r="22" spans="2:48" ht="21" customHeight="1">
      <c r="B22" s="1834" t="s">
        <v>1008</v>
      </c>
      <c r="C22" s="1839" t="s">
        <v>999</v>
      </c>
      <c r="D22" s="1840"/>
      <c r="E22" s="1840"/>
      <c r="F22" s="1840"/>
      <c r="G22" s="1840"/>
      <c r="H22" s="1840"/>
      <c r="I22" s="1840"/>
      <c r="J22" s="1840"/>
      <c r="K22" s="1840"/>
      <c r="L22" s="1840"/>
      <c r="M22" s="1840"/>
      <c r="N22" s="1840"/>
      <c r="O22" s="1840"/>
      <c r="P22" s="1840"/>
      <c r="Q22" s="1840"/>
      <c r="R22" s="1840"/>
      <c r="S22" s="1840"/>
      <c r="T22" s="1840"/>
      <c r="U22" s="1840"/>
      <c r="V22" s="1840"/>
      <c r="W22" s="1840"/>
      <c r="X22" s="1840"/>
      <c r="Y22" s="1840"/>
    </row>
    <row r="23" spans="2:48" ht="21" customHeight="1">
      <c r="B23" s="1836"/>
      <c r="C23" s="1837" t="s">
        <v>1000</v>
      </c>
      <c r="D23" s="1838"/>
      <c r="E23" s="1838"/>
      <c r="F23" s="1838"/>
      <c r="G23" s="1838"/>
      <c r="H23" s="1838"/>
      <c r="I23" s="1838"/>
      <c r="J23" s="1838"/>
      <c r="K23" s="1838"/>
      <c r="L23" s="1838"/>
      <c r="M23" s="1838"/>
      <c r="N23" s="1838"/>
      <c r="O23" s="1838"/>
      <c r="P23" s="1838"/>
      <c r="Q23" s="1838"/>
      <c r="R23" s="1838"/>
      <c r="S23" s="1838"/>
      <c r="T23" s="1838"/>
      <c r="U23" s="1838"/>
      <c r="V23" s="1838"/>
      <c r="W23" s="1838"/>
      <c r="X23" s="1838"/>
      <c r="Y23" s="1838"/>
    </row>
    <row r="24" spans="2:48" ht="21" customHeight="1">
      <c r="B24" s="1834" t="s">
        <v>1009</v>
      </c>
      <c r="C24" s="1839" t="s">
        <v>1001</v>
      </c>
      <c r="D24" s="1840"/>
      <c r="E24" s="1840"/>
      <c r="F24" s="1840"/>
      <c r="G24" s="1840"/>
      <c r="H24" s="1840"/>
      <c r="I24" s="1840"/>
      <c r="J24" s="1840"/>
      <c r="K24" s="1840"/>
      <c r="L24" s="1840"/>
      <c r="M24" s="1840"/>
      <c r="N24" s="1840"/>
      <c r="O24" s="1840"/>
      <c r="P24" s="1840"/>
      <c r="Q24" s="1840"/>
      <c r="R24" s="1840"/>
      <c r="S24" s="1840"/>
      <c r="T24" s="1840"/>
      <c r="U24" s="1840"/>
      <c r="V24" s="1840"/>
      <c r="W24" s="1840"/>
      <c r="X24" s="1840"/>
      <c r="Y24" s="1840"/>
    </row>
    <row r="25" spans="2:48" ht="21" customHeight="1">
      <c r="B25" s="1835"/>
      <c r="C25" s="1841" t="s">
        <v>1002</v>
      </c>
      <c r="D25" s="1842"/>
      <c r="E25" s="1842"/>
      <c r="F25" s="1842"/>
      <c r="G25" s="1842"/>
      <c r="H25" s="1842"/>
      <c r="I25" s="1842"/>
      <c r="J25" s="1842"/>
      <c r="K25" s="1842"/>
      <c r="L25" s="1842"/>
      <c r="M25" s="1842"/>
      <c r="N25" s="1842"/>
      <c r="O25" s="1842"/>
      <c r="P25" s="1842"/>
      <c r="Q25" s="1842"/>
      <c r="R25" s="1842"/>
      <c r="S25" s="1842"/>
      <c r="T25" s="1842"/>
      <c r="U25" s="1842"/>
      <c r="V25" s="1842"/>
      <c r="W25" s="1842"/>
      <c r="X25" s="1842"/>
      <c r="Y25" s="1842"/>
    </row>
    <row r="26" spans="2:48" ht="21" customHeight="1">
      <c r="B26" s="1835"/>
      <c r="C26" s="1841" t="s">
        <v>1003</v>
      </c>
      <c r="D26" s="1842"/>
      <c r="E26" s="1842"/>
      <c r="F26" s="1842"/>
      <c r="G26" s="1842"/>
      <c r="H26" s="1842"/>
      <c r="I26" s="1842"/>
      <c r="J26" s="1842"/>
      <c r="K26" s="1842"/>
      <c r="L26" s="1842"/>
      <c r="M26" s="1842"/>
      <c r="N26" s="1842"/>
      <c r="O26" s="1842"/>
      <c r="P26" s="1842"/>
      <c r="Q26" s="1842"/>
      <c r="R26" s="1842"/>
      <c r="S26" s="1842"/>
      <c r="T26" s="1842"/>
      <c r="U26" s="1842"/>
      <c r="V26" s="1842"/>
      <c r="W26" s="1842"/>
      <c r="X26" s="1842"/>
      <c r="Y26" s="1842"/>
    </row>
    <row r="27" spans="2:48" ht="21" customHeight="1">
      <c r="B27" s="1836"/>
      <c r="C27" s="1837" t="s">
        <v>1004</v>
      </c>
      <c r="D27" s="1838"/>
      <c r="E27" s="1838"/>
      <c r="F27" s="1838"/>
      <c r="G27" s="1838"/>
      <c r="H27" s="1838"/>
      <c r="I27" s="1838"/>
      <c r="J27" s="1838"/>
      <c r="K27" s="1838"/>
      <c r="L27" s="1838"/>
      <c r="M27" s="1838"/>
      <c r="N27" s="1838"/>
      <c r="O27" s="1838"/>
      <c r="P27" s="1838"/>
      <c r="Q27" s="1838"/>
      <c r="R27" s="1838"/>
      <c r="S27" s="1838"/>
      <c r="T27" s="1838"/>
      <c r="U27" s="1838"/>
      <c r="V27" s="1838"/>
      <c r="W27" s="1838"/>
      <c r="X27" s="1838"/>
      <c r="Y27" s="1838"/>
    </row>
    <row r="29" spans="2:48" ht="17.399999999999999" customHeight="1">
      <c r="B29" s="328" t="s">
        <v>1010</v>
      </c>
      <c r="C29" s="328"/>
      <c r="D29" s="328"/>
      <c r="E29" s="328"/>
      <c r="F29" s="1833"/>
      <c r="G29" s="850"/>
      <c r="H29" s="850"/>
      <c r="I29" s="850"/>
      <c r="J29" s="850"/>
      <c r="K29" s="850"/>
      <c r="L29" s="850"/>
      <c r="M29" s="850"/>
      <c r="N29" s="850"/>
      <c r="O29" s="850"/>
      <c r="P29" s="850"/>
      <c r="Q29" s="850"/>
      <c r="R29" s="850"/>
      <c r="S29" s="850"/>
      <c r="T29" s="850"/>
      <c r="U29" s="850"/>
      <c r="V29" s="850"/>
      <c r="W29" s="850"/>
      <c r="X29" s="850"/>
      <c r="Y29" s="850"/>
    </row>
    <row r="30" spans="2:48" ht="17.399999999999999" customHeight="1">
      <c r="C30" s="329"/>
      <c r="D30" s="329"/>
      <c r="E30" s="329"/>
      <c r="F30" s="329"/>
      <c r="G30" s="329"/>
      <c r="H30" s="329"/>
      <c r="I30" s="329"/>
      <c r="J30" s="329"/>
      <c r="K30" s="329"/>
      <c r="L30" s="329"/>
      <c r="M30" s="329"/>
      <c r="N30" s="329"/>
      <c r="O30" s="329"/>
      <c r="P30" s="329"/>
      <c r="Q30" s="329"/>
      <c r="R30" s="329"/>
      <c r="S30" s="329"/>
      <c r="T30" s="329"/>
      <c r="U30" s="329"/>
      <c r="V30" s="329"/>
      <c r="W30" s="329"/>
      <c r="X30" s="329"/>
    </row>
    <row r="31" spans="2:48" ht="17.399999999999999" customHeight="1">
      <c r="B31" s="328" t="s">
        <v>1011</v>
      </c>
      <c r="C31" s="328"/>
      <c r="D31" s="328"/>
      <c r="E31" s="328"/>
      <c r="F31" s="328"/>
      <c r="G31" s="328"/>
      <c r="H31" s="328"/>
      <c r="I31" s="328"/>
      <c r="J31" s="328"/>
      <c r="K31" s="328"/>
      <c r="L31" s="1833"/>
      <c r="M31" s="850"/>
      <c r="N31" s="850"/>
      <c r="O31" s="850"/>
      <c r="P31" s="850"/>
      <c r="Q31" s="850"/>
      <c r="R31" s="850"/>
      <c r="S31" s="850"/>
      <c r="T31" s="850"/>
      <c r="U31" s="850"/>
      <c r="V31" s="850"/>
      <c r="W31" s="850"/>
      <c r="X31" s="850"/>
      <c r="Y31" s="850"/>
    </row>
    <row r="32" spans="2:48" ht="17.399999999999999" customHeight="1"/>
    <row r="33" spans="1:27" ht="17.399999999999999" customHeight="1">
      <c r="B33" s="328" t="s">
        <v>1012</v>
      </c>
      <c r="C33" s="328"/>
      <c r="D33" s="328"/>
      <c r="E33" s="328"/>
      <c r="F33" s="328"/>
      <c r="G33" s="328"/>
      <c r="H33" s="1833"/>
      <c r="I33" s="850"/>
      <c r="J33" s="850"/>
      <c r="K33" s="850"/>
      <c r="L33" s="850"/>
      <c r="M33" s="850"/>
      <c r="N33" s="850"/>
      <c r="O33" s="850"/>
      <c r="P33" s="850"/>
      <c r="Q33" s="850"/>
      <c r="R33" s="850"/>
      <c r="S33" s="850"/>
      <c r="T33" s="850"/>
      <c r="U33" s="850"/>
      <c r="V33" s="850"/>
      <c r="W33" s="850"/>
      <c r="X33" s="850"/>
      <c r="Y33" s="850"/>
    </row>
    <row r="34" spans="1:27" ht="17.399999999999999" customHeight="1"/>
    <row r="35" spans="1:27" ht="17.399999999999999" customHeight="1">
      <c r="C35" s="348" t="s">
        <v>1013</v>
      </c>
    </row>
    <row r="36" spans="1:27" ht="17.399999999999999" customHeight="1"/>
    <row r="37" spans="1:27" ht="17.399999999999999" customHeight="1">
      <c r="E37" s="348" t="s">
        <v>1014</v>
      </c>
      <c r="G37" s="348" t="s">
        <v>1020</v>
      </c>
      <c r="I37" s="348" t="s">
        <v>1021</v>
      </c>
    </row>
    <row r="38" spans="1:27" ht="17.399999999999999" customHeight="1">
      <c r="I38" s="1829" t="s">
        <v>1015</v>
      </c>
      <c r="J38" s="1830"/>
      <c r="K38" s="1830"/>
      <c r="L38" s="1830"/>
      <c r="M38" s="1830"/>
      <c r="O38" s="1831"/>
      <c r="P38" s="1832"/>
      <c r="Q38" s="1832"/>
      <c r="R38" s="1832"/>
      <c r="S38" s="1832"/>
      <c r="T38" s="1832"/>
      <c r="U38" s="1832"/>
      <c r="V38" s="1832"/>
      <c r="W38" s="1832"/>
      <c r="X38" s="1832"/>
      <c r="Y38" s="1832"/>
    </row>
    <row r="39" spans="1:27" ht="17.399999999999999" customHeight="1">
      <c r="I39" s="350" t="s">
        <v>1016</v>
      </c>
    </row>
    <row r="40" spans="1:27" ht="17.399999999999999" customHeight="1">
      <c r="I40" s="1829" t="s">
        <v>1017</v>
      </c>
      <c r="J40" s="1830"/>
      <c r="K40" s="1830"/>
      <c r="L40" s="1830"/>
      <c r="M40" s="1830"/>
      <c r="O40" s="1831"/>
      <c r="P40" s="1832"/>
      <c r="Q40" s="1832"/>
      <c r="R40" s="1832"/>
      <c r="S40" s="1832"/>
      <c r="T40" s="1832"/>
      <c r="U40" s="1832"/>
      <c r="V40" s="1832"/>
      <c r="W40" s="1832"/>
      <c r="X40" s="1832"/>
      <c r="Y40" s="1832"/>
    </row>
    <row r="41" spans="1:27" ht="17.399999999999999" customHeight="1">
      <c r="I41" s="350" t="s">
        <v>1016</v>
      </c>
    </row>
    <row r="42" spans="1:27" ht="17.399999999999999" customHeight="1">
      <c r="I42" s="1829" t="s">
        <v>1018</v>
      </c>
      <c r="J42" s="1830"/>
      <c r="K42" s="1830"/>
      <c r="L42" s="1830"/>
      <c r="M42" s="1830"/>
      <c r="O42" s="1831"/>
      <c r="P42" s="1832"/>
      <c r="Q42" s="1832"/>
      <c r="R42" s="1832"/>
      <c r="S42" s="1832"/>
      <c r="T42" s="1832"/>
      <c r="U42" s="1832"/>
      <c r="V42" s="1832"/>
      <c r="W42" s="1832"/>
      <c r="X42" s="1832"/>
      <c r="Y42" s="1832"/>
    </row>
    <row r="43" spans="1:27" ht="17.399999999999999" customHeight="1"/>
    <row r="44" spans="1:27" ht="17.399999999999999" customHeight="1">
      <c r="I44" s="1829" t="s">
        <v>1019</v>
      </c>
      <c r="J44" s="1830"/>
      <c r="K44" s="1830"/>
      <c r="L44" s="1830"/>
      <c r="M44" s="1830"/>
      <c r="R44" s="348" t="s">
        <v>1014</v>
      </c>
      <c r="T44" s="348" t="s">
        <v>1020</v>
      </c>
      <c r="V44" s="348" t="s">
        <v>1022</v>
      </c>
    </row>
    <row r="46" spans="1:27" ht="16.5" customHeight="1">
      <c r="A46" s="1843" t="s">
        <v>955</v>
      </c>
      <c r="B46" s="1843"/>
      <c r="C46" s="1843"/>
      <c r="D46" s="1843"/>
      <c r="E46" s="1843"/>
      <c r="F46" s="1843"/>
      <c r="G46" s="1843"/>
      <c r="H46" s="1843"/>
      <c r="I46" s="1843"/>
      <c r="J46" s="1843"/>
      <c r="K46" s="1843"/>
      <c r="L46" s="1843"/>
      <c r="M46" s="1843"/>
      <c r="N46" s="1843"/>
      <c r="O46" s="1843"/>
      <c r="P46" s="1843"/>
      <c r="Q46" s="1843"/>
      <c r="R46" s="1843"/>
      <c r="S46" s="1843"/>
      <c r="T46" s="1843"/>
      <c r="U46" s="1843"/>
      <c r="V46" s="1843"/>
      <c r="W46" s="1843"/>
      <c r="X46" s="1843"/>
      <c r="Y46" s="1843"/>
      <c r="Z46" s="1843"/>
      <c r="AA46" s="346"/>
    </row>
    <row r="47" spans="1:27" ht="21" customHeight="1">
      <c r="A47" s="331" t="s">
        <v>956</v>
      </c>
      <c r="O47" s="575"/>
    </row>
    <row r="68" spans="1:1" s="353" customFormat="1" ht="17.25" customHeight="1"/>
    <row r="72" spans="1:1" ht="35.25" customHeight="1">
      <c r="A72" s="348" t="s">
        <v>960</v>
      </c>
    </row>
    <row r="90" spans="15:15" ht="17.25" customHeight="1">
      <c r="O90" s="575"/>
    </row>
    <row r="92" spans="15:15" s="353" customFormat="1" ht="17.25" customHeight="1"/>
    <row r="95" spans="15:15" ht="7.2" customHeight="1"/>
  </sheetData>
  <mergeCells count="38">
    <mergeCell ref="AB12:AX12"/>
    <mergeCell ref="AA17:AV17"/>
    <mergeCell ref="C17:Y17"/>
    <mergeCell ref="C18:Y18"/>
    <mergeCell ref="C19:Y19"/>
    <mergeCell ref="A46:Z46"/>
    <mergeCell ref="B3:Z3"/>
    <mergeCell ref="B11:B13"/>
    <mergeCell ref="C10:Y10"/>
    <mergeCell ref="C11:Y11"/>
    <mergeCell ref="C12:Y12"/>
    <mergeCell ref="C13:Y13"/>
    <mergeCell ref="C14:Y14"/>
    <mergeCell ref="C15:Y15"/>
    <mergeCell ref="C16:Y16"/>
    <mergeCell ref="C20:Y20"/>
    <mergeCell ref="C27:Y27"/>
    <mergeCell ref="B14:B15"/>
    <mergeCell ref="B16:B19"/>
    <mergeCell ref="B20:B21"/>
    <mergeCell ref="B22:B23"/>
    <mergeCell ref="B24:B27"/>
    <mergeCell ref="C21:Y21"/>
    <mergeCell ref="C22:Y22"/>
    <mergeCell ref="C23:Y23"/>
    <mergeCell ref="C24:Y24"/>
    <mergeCell ref="C25:Y25"/>
    <mergeCell ref="C26:Y26"/>
    <mergeCell ref="I44:M44"/>
    <mergeCell ref="O38:Y38"/>
    <mergeCell ref="O40:Y40"/>
    <mergeCell ref="O42:Y42"/>
    <mergeCell ref="F29:Y29"/>
    <mergeCell ref="L31:Y31"/>
    <mergeCell ref="H33:Y33"/>
    <mergeCell ref="I38:M38"/>
    <mergeCell ref="I40:M40"/>
    <mergeCell ref="I42:M42"/>
  </mergeCells>
  <phoneticPr fontId="4"/>
  <printOptions horizontalCentered="1"/>
  <pageMargins left="0.70866141732283472" right="0.70866141732283472" top="0.74803149606299213" bottom="0.74803149606299213" header="0.31496062992125984" footer="0.31496062992125984"/>
  <pageSetup paperSize="9" scale="91" fitToHeight="2" orientation="portrait" blackAndWhite="1" r:id="rId1"/>
  <rowBreaks count="1" manualBreakCount="1">
    <brk id="45" max="2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4"/>
  <sheetViews>
    <sheetView view="pageBreakPreview" zoomScaleNormal="100" zoomScaleSheetLayoutView="100" workbookViewId="0">
      <selection activeCell="W15" sqref="W15"/>
    </sheetView>
  </sheetViews>
  <sheetFormatPr defaultColWidth="9" defaultRowHeight="13.2"/>
  <cols>
    <col min="1" max="1" width="5.44140625" style="64" customWidth="1"/>
    <col min="2" max="4" width="5.44140625" style="35" customWidth="1"/>
    <col min="5" max="5" width="6.21875" style="35" customWidth="1"/>
    <col min="6" max="16" width="5.44140625" style="35" customWidth="1"/>
    <col min="17" max="16384" width="9" style="35"/>
  </cols>
  <sheetData>
    <row r="1" spans="1:17" ht="16.2">
      <c r="A1" s="36" t="s">
        <v>1141</v>
      </c>
      <c r="B1" s="36"/>
      <c r="C1" s="36"/>
      <c r="D1" s="36"/>
      <c r="E1" s="36"/>
      <c r="F1" s="36"/>
      <c r="G1" s="36"/>
      <c r="H1" s="36"/>
      <c r="I1" s="36"/>
      <c r="J1" s="36"/>
      <c r="K1" s="36"/>
      <c r="L1" s="36"/>
      <c r="M1" s="36"/>
      <c r="N1" s="36"/>
      <c r="O1" s="36"/>
      <c r="P1" s="36"/>
      <c r="Q1" s="567" t="str">
        <f>HYPERLINK("#'リンク一覧'!A1", "リンク一覧へ")</f>
        <v>リンク一覧へ</v>
      </c>
    </row>
    <row r="2" spans="1:17" ht="17.25" customHeight="1">
      <c r="A2" s="539"/>
      <c r="B2" s="65" t="s">
        <v>1142</v>
      </c>
    </row>
    <row r="3" spans="1:17" ht="17.25" customHeight="1">
      <c r="A3" s="539" t="s">
        <v>1145</v>
      </c>
      <c r="B3" s="29" t="s">
        <v>1143</v>
      </c>
    </row>
    <row r="4" spans="1:17" ht="17.25" customHeight="1">
      <c r="A4" s="539"/>
      <c r="B4" s="35" t="s">
        <v>1144</v>
      </c>
    </row>
    <row r="5" spans="1:17" ht="17.25" customHeight="1" thickBot="1">
      <c r="A5" s="539" t="s">
        <v>1145</v>
      </c>
      <c r="B5" s="540" t="s">
        <v>1146</v>
      </c>
      <c r="C5" s="541"/>
      <c r="D5" s="541"/>
      <c r="E5" s="541"/>
      <c r="F5" s="541"/>
      <c r="G5" s="541"/>
      <c r="H5" s="541"/>
      <c r="I5" s="541"/>
      <c r="J5" s="541"/>
      <c r="K5" s="541"/>
      <c r="L5" s="541"/>
      <c r="M5" s="541"/>
      <c r="N5" s="541"/>
      <c r="O5" s="541"/>
    </row>
    <row r="6" spans="1:17" ht="18.75" customHeight="1">
      <c r="A6" s="605" t="s">
        <v>456</v>
      </c>
      <c r="B6" s="607" t="s">
        <v>469</v>
      </c>
      <c r="C6" s="607"/>
      <c r="D6" s="607"/>
      <c r="E6" s="608"/>
      <c r="F6" s="611" t="s">
        <v>449</v>
      </c>
      <c r="G6" s="613" t="s">
        <v>300</v>
      </c>
      <c r="H6" s="614"/>
      <c r="I6" s="614"/>
      <c r="J6" s="617" t="s">
        <v>301</v>
      </c>
      <c r="K6" s="617"/>
      <c r="L6" s="617"/>
      <c r="M6" s="617"/>
      <c r="N6" s="617"/>
      <c r="O6" s="617"/>
      <c r="P6" s="618"/>
    </row>
    <row r="7" spans="1:17" ht="18.75" customHeight="1" thickBot="1">
      <c r="A7" s="606"/>
      <c r="B7" s="609"/>
      <c r="C7" s="609"/>
      <c r="D7" s="609"/>
      <c r="E7" s="610"/>
      <c r="F7" s="612"/>
      <c r="G7" s="41" t="s">
        <v>409</v>
      </c>
      <c r="H7" s="42" t="s">
        <v>302</v>
      </c>
      <c r="I7" s="43" t="s">
        <v>303</v>
      </c>
      <c r="J7" s="619"/>
      <c r="K7" s="619"/>
      <c r="L7" s="619"/>
      <c r="M7" s="619"/>
      <c r="N7" s="619"/>
      <c r="O7" s="619"/>
      <c r="P7" s="620"/>
    </row>
    <row r="8" spans="1:17" ht="40.5" customHeight="1">
      <c r="A8" s="478" t="s">
        <v>461</v>
      </c>
      <c r="B8" s="624" t="s">
        <v>460</v>
      </c>
      <c r="C8" s="625"/>
      <c r="D8" s="625"/>
      <c r="E8" s="626"/>
      <c r="F8" s="479" t="s">
        <v>461</v>
      </c>
      <c r="G8" s="480" t="s">
        <v>120</v>
      </c>
      <c r="H8" s="481"/>
      <c r="I8" s="482"/>
      <c r="J8" s="621" t="s">
        <v>532</v>
      </c>
      <c r="K8" s="622"/>
      <c r="L8" s="622"/>
      <c r="M8" s="622"/>
      <c r="N8" s="622"/>
      <c r="O8" s="622"/>
      <c r="P8" s="623"/>
    </row>
    <row r="9" spans="1:17" ht="22.5" customHeight="1">
      <c r="A9" s="58" t="s">
        <v>462</v>
      </c>
      <c r="B9" s="596" t="s">
        <v>305</v>
      </c>
      <c r="C9" s="597"/>
      <c r="D9" s="597"/>
      <c r="E9" s="598"/>
      <c r="F9" s="59" t="s">
        <v>461</v>
      </c>
      <c r="G9" s="44" t="s">
        <v>120</v>
      </c>
      <c r="H9" s="45"/>
      <c r="I9" s="46"/>
      <c r="J9" s="590" t="s">
        <v>513</v>
      </c>
      <c r="K9" s="591"/>
      <c r="L9" s="591"/>
      <c r="M9" s="591"/>
      <c r="N9" s="591"/>
      <c r="O9" s="591"/>
      <c r="P9" s="592"/>
    </row>
    <row r="10" spans="1:17" ht="27" customHeight="1">
      <c r="A10" s="58" t="s">
        <v>471</v>
      </c>
      <c r="B10" s="596" t="s">
        <v>458</v>
      </c>
      <c r="C10" s="597"/>
      <c r="D10" s="597"/>
      <c r="E10" s="598"/>
      <c r="F10" s="59" t="s">
        <v>461</v>
      </c>
      <c r="G10" s="44" t="s">
        <v>120</v>
      </c>
      <c r="H10" s="45"/>
      <c r="I10" s="46"/>
      <c r="J10" s="590" t="s">
        <v>819</v>
      </c>
      <c r="K10" s="591"/>
      <c r="L10" s="591"/>
      <c r="M10" s="591"/>
      <c r="N10" s="591"/>
      <c r="O10" s="591"/>
      <c r="P10" s="592"/>
    </row>
    <row r="11" spans="1:17" ht="27" customHeight="1">
      <c r="A11" s="58" t="s">
        <v>472</v>
      </c>
      <c r="B11" s="596" t="s">
        <v>459</v>
      </c>
      <c r="C11" s="597"/>
      <c r="D11" s="597"/>
      <c r="E11" s="598"/>
      <c r="F11" s="59" t="s">
        <v>461</v>
      </c>
      <c r="G11" s="44" t="s">
        <v>120</v>
      </c>
      <c r="H11" s="45"/>
      <c r="I11" s="46"/>
      <c r="J11" s="590" t="s">
        <v>819</v>
      </c>
      <c r="K11" s="591"/>
      <c r="L11" s="591"/>
      <c r="M11" s="591"/>
      <c r="N11" s="591"/>
      <c r="O11" s="591"/>
      <c r="P11" s="592"/>
    </row>
    <row r="12" spans="1:17" ht="27" customHeight="1">
      <c r="A12" s="58" t="s">
        <v>463</v>
      </c>
      <c r="B12" s="596" t="s">
        <v>306</v>
      </c>
      <c r="C12" s="597"/>
      <c r="D12" s="597"/>
      <c r="E12" s="598"/>
      <c r="F12" s="59" t="s">
        <v>461</v>
      </c>
      <c r="G12" s="44" t="s">
        <v>120</v>
      </c>
      <c r="H12" s="47" t="s">
        <v>307</v>
      </c>
      <c r="I12" s="48"/>
      <c r="J12" s="590" t="s">
        <v>805</v>
      </c>
      <c r="K12" s="591"/>
      <c r="L12" s="591"/>
      <c r="M12" s="591"/>
      <c r="N12" s="591"/>
      <c r="O12" s="591"/>
      <c r="P12" s="592"/>
    </row>
    <row r="13" spans="1:17" ht="24" customHeight="1">
      <c r="A13" s="297" t="s">
        <v>902</v>
      </c>
      <c r="B13" s="615" t="s">
        <v>891</v>
      </c>
      <c r="C13" s="615"/>
      <c r="D13" s="615"/>
      <c r="E13" s="616"/>
      <c r="F13" s="59" t="s">
        <v>461</v>
      </c>
      <c r="G13" s="49"/>
      <c r="H13" s="47" t="s">
        <v>120</v>
      </c>
      <c r="I13" s="46"/>
      <c r="J13" s="590" t="s">
        <v>896</v>
      </c>
      <c r="K13" s="591"/>
      <c r="L13" s="591"/>
      <c r="M13" s="591"/>
      <c r="N13" s="591"/>
      <c r="O13" s="591"/>
      <c r="P13" s="592"/>
    </row>
    <row r="14" spans="1:17" ht="27" customHeight="1">
      <c r="A14" s="297" t="s">
        <v>903</v>
      </c>
      <c r="B14" s="615" t="s">
        <v>892</v>
      </c>
      <c r="C14" s="615"/>
      <c r="D14" s="615"/>
      <c r="E14" s="616"/>
      <c r="F14" s="59" t="s">
        <v>461</v>
      </c>
      <c r="G14" s="49"/>
      <c r="H14" s="47" t="s">
        <v>120</v>
      </c>
      <c r="I14" s="46"/>
      <c r="J14" s="602" t="s">
        <v>897</v>
      </c>
      <c r="K14" s="603"/>
      <c r="L14" s="603"/>
      <c r="M14" s="603"/>
      <c r="N14" s="603"/>
      <c r="O14" s="603"/>
      <c r="P14" s="604"/>
    </row>
    <row r="15" spans="1:17" ht="83.25" customHeight="1">
      <c r="A15" s="297" t="s">
        <v>904</v>
      </c>
      <c r="B15" s="615" t="s">
        <v>893</v>
      </c>
      <c r="C15" s="615"/>
      <c r="D15" s="615"/>
      <c r="E15" s="616"/>
      <c r="F15" s="59" t="s">
        <v>894</v>
      </c>
      <c r="G15" s="49"/>
      <c r="H15" s="47" t="s">
        <v>895</v>
      </c>
      <c r="I15" s="46"/>
      <c r="J15" s="602" t="s">
        <v>1129</v>
      </c>
      <c r="K15" s="603"/>
      <c r="L15" s="603"/>
      <c r="M15" s="603"/>
      <c r="N15" s="603"/>
      <c r="O15" s="603"/>
      <c r="P15" s="604"/>
    </row>
    <row r="16" spans="1:17" ht="23.25" customHeight="1">
      <c r="A16" s="297" t="s">
        <v>905</v>
      </c>
      <c r="B16" s="615" t="s">
        <v>900</v>
      </c>
      <c r="C16" s="615"/>
      <c r="D16" s="615"/>
      <c r="E16" s="616"/>
      <c r="F16" s="59" t="s">
        <v>894</v>
      </c>
      <c r="G16" s="49"/>
      <c r="H16" s="47" t="s">
        <v>895</v>
      </c>
      <c r="I16" s="46"/>
      <c r="J16" s="602" t="s">
        <v>898</v>
      </c>
      <c r="K16" s="603"/>
      <c r="L16" s="603"/>
      <c r="M16" s="603"/>
      <c r="N16" s="603"/>
      <c r="O16" s="603"/>
      <c r="P16" s="604"/>
    </row>
    <row r="17" spans="1:17" ht="23.25" customHeight="1">
      <c r="A17" s="297" t="s">
        <v>906</v>
      </c>
      <c r="B17" s="615" t="s">
        <v>901</v>
      </c>
      <c r="C17" s="615"/>
      <c r="D17" s="615"/>
      <c r="E17" s="616"/>
      <c r="F17" s="59" t="s">
        <v>461</v>
      </c>
      <c r="G17" s="49"/>
      <c r="H17" s="47" t="s">
        <v>120</v>
      </c>
      <c r="I17" s="46"/>
      <c r="J17" s="602" t="s">
        <v>899</v>
      </c>
      <c r="K17" s="603"/>
      <c r="L17" s="603"/>
      <c r="M17" s="603"/>
      <c r="N17" s="603"/>
      <c r="O17" s="603"/>
      <c r="P17" s="604"/>
    </row>
    <row r="18" spans="1:17" ht="22.5" customHeight="1">
      <c r="A18" s="58" t="s">
        <v>464</v>
      </c>
      <c r="B18" s="596" t="s">
        <v>542</v>
      </c>
      <c r="C18" s="597"/>
      <c r="D18" s="597"/>
      <c r="E18" s="598"/>
      <c r="F18" s="59" t="s">
        <v>461</v>
      </c>
      <c r="G18" s="49"/>
      <c r="H18" s="47" t="s">
        <v>307</v>
      </c>
      <c r="I18" s="46"/>
      <c r="J18" s="590" t="s">
        <v>533</v>
      </c>
      <c r="K18" s="591"/>
      <c r="L18" s="591"/>
      <c r="M18" s="591"/>
      <c r="N18" s="591"/>
      <c r="O18" s="591"/>
      <c r="P18" s="592"/>
    </row>
    <row r="19" spans="1:17" ht="27" customHeight="1">
      <c r="A19" s="58" t="s">
        <v>465</v>
      </c>
      <c r="B19" s="596" t="s">
        <v>455</v>
      </c>
      <c r="C19" s="597"/>
      <c r="D19" s="597"/>
      <c r="E19" s="598"/>
      <c r="F19" s="59" t="s">
        <v>461</v>
      </c>
      <c r="G19" s="44"/>
      <c r="H19" s="47" t="s">
        <v>307</v>
      </c>
      <c r="I19" s="48"/>
      <c r="J19" s="590" t="s">
        <v>806</v>
      </c>
      <c r="K19" s="591"/>
      <c r="L19" s="591"/>
      <c r="M19" s="591"/>
      <c r="N19" s="591"/>
      <c r="O19" s="591"/>
      <c r="P19" s="592"/>
    </row>
    <row r="20" spans="1:17" ht="27" customHeight="1">
      <c r="A20" s="58" t="s">
        <v>466</v>
      </c>
      <c r="B20" s="627" t="s">
        <v>310</v>
      </c>
      <c r="C20" s="628"/>
      <c r="D20" s="628"/>
      <c r="E20" s="629"/>
      <c r="F20" s="60" t="s">
        <v>461</v>
      </c>
      <c r="G20" s="50"/>
      <c r="H20" s="47" t="s">
        <v>307</v>
      </c>
      <c r="I20" s="48"/>
      <c r="J20" s="590" t="s">
        <v>806</v>
      </c>
      <c r="K20" s="591"/>
      <c r="L20" s="591"/>
      <c r="M20" s="591"/>
      <c r="N20" s="591"/>
      <c r="O20" s="591"/>
      <c r="P20" s="592"/>
    </row>
    <row r="21" spans="1:17" ht="24" customHeight="1">
      <c r="A21" s="106">
        <v>11</v>
      </c>
      <c r="B21" s="596" t="s">
        <v>676</v>
      </c>
      <c r="C21" s="597"/>
      <c r="D21" s="597"/>
      <c r="E21" s="598"/>
      <c r="F21" s="60" t="s">
        <v>461</v>
      </c>
      <c r="G21" s="50"/>
      <c r="H21" s="47" t="s">
        <v>120</v>
      </c>
      <c r="I21" s="48"/>
      <c r="J21" s="590"/>
      <c r="K21" s="591"/>
      <c r="L21" s="591"/>
      <c r="M21" s="591"/>
      <c r="N21" s="591"/>
      <c r="O21" s="591"/>
      <c r="P21" s="592"/>
    </row>
    <row r="22" spans="1:17" ht="60.6" customHeight="1">
      <c r="A22" s="58" t="s">
        <v>473</v>
      </c>
      <c r="B22" s="596" t="s">
        <v>454</v>
      </c>
      <c r="C22" s="597"/>
      <c r="D22" s="597"/>
      <c r="E22" s="598"/>
      <c r="F22" s="59" t="s">
        <v>461</v>
      </c>
      <c r="G22" s="44" t="s">
        <v>120</v>
      </c>
      <c r="H22" s="47" t="s">
        <v>307</v>
      </c>
      <c r="I22" s="46"/>
      <c r="J22" s="590" t="s">
        <v>1128</v>
      </c>
      <c r="K22" s="591"/>
      <c r="L22" s="591"/>
      <c r="M22" s="591"/>
      <c r="N22" s="591"/>
      <c r="O22" s="591"/>
      <c r="P22" s="592"/>
      <c r="Q22" s="65" t="s">
        <v>1127</v>
      </c>
    </row>
    <row r="23" spans="1:17" ht="27" customHeight="1">
      <c r="A23" s="58" t="s">
        <v>1115</v>
      </c>
      <c r="B23" s="596" t="s">
        <v>400</v>
      </c>
      <c r="C23" s="597"/>
      <c r="D23" s="597"/>
      <c r="E23" s="598"/>
      <c r="F23" s="59" t="s">
        <v>461</v>
      </c>
      <c r="G23" s="44"/>
      <c r="H23" s="47" t="s">
        <v>307</v>
      </c>
      <c r="I23" s="51" t="s">
        <v>120</v>
      </c>
      <c r="J23" s="590" t="s">
        <v>514</v>
      </c>
      <c r="K23" s="591"/>
      <c r="L23" s="591"/>
      <c r="M23" s="591"/>
      <c r="N23" s="591"/>
      <c r="O23" s="591"/>
      <c r="P23" s="592"/>
    </row>
    <row r="24" spans="1:17" ht="24.75" customHeight="1">
      <c r="A24" s="106">
        <v>13</v>
      </c>
      <c r="B24" s="596" t="s">
        <v>311</v>
      </c>
      <c r="C24" s="597"/>
      <c r="D24" s="597"/>
      <c r="E24" s="598"/>
      <c r="F24" s="59" t="s">
        <v>461</v>
      </c>
      <c r="G24" s="49"/>
      <c r="H24" s="47" t="s">
        <v>120</v>
      </c>
      <c r="I24" s="46"/>
      <c r="J24" s="590"/>
      <c r="K24" s="591"/>
      <c r="L24" s="591"/>
      <c r="M24" s="591"/>
      <c r="N24" s="591"/>
      <c r="O24" s="591"/>
      <c r="P24" s="592"/>
    </row>
    <row r="25" spans="1:17" ht="27" customHeight="1">
      <c r="A25" s="58" t="s">
        <v>962</v>
      </c>
      <c r="B25" s="596" t="s">
        <v>451</v>
      </c>
      <c r="C25" s="597"/>
      <c r="D25" s="597"/>
      <c r="E25" s="598"/>
      <c r="F25" s="59" t="s">
        <v>461</v>
      </c>
      <c r="G25" s="49"/>
      <c r="H25" s="47" t="s">
        <v>120</v>
      </c>
      <c r="I25" s="46"/>
      <c r="J25" s="590"/>
      <c r="K25" s="591"/>
      <c r="L25" s="591"/>
      <c r="M25" s="591"/>
      <c r="N25" s="591"/>
      <c r="O25" s="591"/>
      <c r="P25" s="592"/>
    </row>
    <row r="26" spans="1:17" ht="27" customHeight="1" thickBot="1">
      <c r="A26" s="483" t="s">
        <v>525</v>
      </c>
      <c r="B26" s="599" t="s">
        <v>452</v>
      </c>
      <c r="C26" s="600"/>
      <c r="D26" s="600"/>
      <c r="E26" s="601"/>
      <c r="F26" s="63" t="s">
        <v>461</v>
      </c>
      <c r="G26" s="484"/>
      <c r="H26" s="57" t="s">
        <v>120</v>
      </c>
      <c r="I26" s="485"/>
      <c r="J26" s="593"/>
      <c r="K26" s="594"/>
      <c r="L26" s="594"/>
      <c r="M26" s="594"/>
      <c r="N26" s="594"/>
      <c r="O26" s="594"/>
      <c r="P26" s="595"/>
    </row>
    <row r="42" spans="1:17">
      <c r="A42" s="550"/>
      <c r="B42" s="541"/>
      <c r="C42" s="541"/>
      <c r="D42" s="541"/>
      <c r="E42" s="541"/>
      <c r="F42" s="541"/>
      <c r="G42" s="541"/>
      <c r="H42" s="541"/>
      <c r="I42" s="541"/>
      <c r="J42" s="541"/>
      <c r="K42" s="541"/>
      <c r="L42" s="541"/>
      <c r="M42" s="541"/>
      <c r="N42" s="541"/>
      <c r="O42" s="541"/>
      <c r="P42" s="541"/>
      <c r="Q42" s="541"/>
    </row>
    <row r="43" spans="1:17">
      <c r="A43" s="550"/>
      <c r="B43" s="541"/>
      <c r="C43" s="541"/>
      <c r="D43" s="541"/>
      <c r="E43" s="541"/>
      <c r="F43" s="541"/>
      <c r="G43" s="541"/>
      <c r="H43" s="541"/>
      <c r="I43" s="541"/>
      <c r="J43" s="541"/>
      <c r="K43" s="541"/>
      <c r="L43" s="541"/>
      <c r="M43" s="541"/>
      <c r="N43" s="541"/>
      <c r="O43" s="541"/>
      <c r="P43" s="541"/>
      <c r="Q43" s="541"/>
    </row>
    <row r="44" spans="1:17">
      <c r="A44" s="550"/>
      <c r="B44" s="541"/>
      <c r="C44" s="541"/>
      <c r="D44" s="541"/>
      <c r="E44" s="541"/>
      <c r="F44" s="541"/>
      <c r="G44" s="541"/>
      <c r="H44" s="541"/>
      <c r="I44" s="541"/>
      <c r="J44" s="541"/>
      <c r="K44" s="541"/>
      <c r="L44" s="541"/>
      <c r="M44" s="541"/>
      <c r="N44" s="541"/>
      <c r="O44" s="541"/>
      <c r="P44" s="541"/>
      <c r="Q44" s="541"/>
    </row>
  </sheetData>
  <mergeCells count="43">
    <mergeCell ref="J14:P14"/>
    <mergeCell ref="B15:E15"/>
    <mergeCell ref="J15:P15"/>
    <mergeCell ref="J16:P16"/>
    <mergeCell ref="B16:E16"/>
    <mergeCell ref="B23:E23"/>
    <mergeCell ref="B24:E24"/>
    <mergeCell ref="B20:E20"/>
    <mergeCell ref="B21:E21"/>
    <mergeCell ref="B22:E22"/>
    <mergeCell ref="B19:E19"/>
    <mergeCell ref="J6:P7"/>
    <mergeCell ref="J8:P8"/>
    <mergeCell ref="J9:P9"/>
    <mergeCell ref="J10:P10"/>
    <mergeCell ref="B18:E18"/>
    <mergeCell ref="B17:E17"/>
    <mergeCell ref="B8:E8"/>
    <mergeCell ref="B9:E9"/>
    <mergeCell ref="B10:E10"/>
    <mergeCell ref="B11:E11"/>
    <mergeCell ref="B12:E12"/>
    <mergeCell ref="J11:P11"/>
    <mergeCell ref="J12:P12"/>
    <mergeCell ref="J13:P13"/>
    <mergeCell ref="B14:E14"/>
    <mergeCell ref="A6:A7"/>
    <mergeCell ref="B6:E7"/>
    <mergeCell ref="F6:F7"/>
    <mergeCell ref="G6:I6"/>
    <mergeCell ref="B13:E13"/>
    <mergeCell ref="J22:P22"/>
    <mergeCell ref="J23:P23"/>
    <mergeCell ref="J17:P17"/>
    <mergeCell ref="J18:P18"/>
    <mergeCell ref="J19:P19"/>
    <mergeCell ref="J20:P20"/>
    <mergeCell ref="J21:P21"/>
    <mergeCell ref="J24:P24"/>
    <mergeCell ref="J25:P25"/>
    <mergeCell ref="J26:P26"/>
    <mergeCell ref="B25:E25"/>
    <mergeCell ref="B26:E26"/>
  </mergeCells>
  <phoneticPr fontId="9"/>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8"/>
  <sheetViews>
    <sheetView view="pageBreakPreview" zoomScaleNormal="100" zoomScaleSheetLayoutView="100" workbookViewId="0">
      <selection activeCell="Q7" sqref="Q7"/>
    </sheetView>
  </sheetViews>
  <sheetFormatPr defaultColWidth="9" defaultRowHeight="13.2"/>
  <cols>
    <col min="1" max="1" width="5.44140625" style="64" customWidth="1"/>
    <col min="2" max="16" width="5.44140625" style="35" customWidth="1"/>
    <col min="17" max="16384" width="9" style="35"/>
  </cols>
  <sheetData>
    <row r="1" spans="1:17" ht="18.75" customHeight="1">
      <c r="A1" s="657" t="s">
        <v>456</v>
      </c>
      <c r="B1" s="658" t="s">
        <v>469</v>
      </c>
      <c r="C1" s="658"/>
      <c r="D1" s="658"/>
      <c r="E1" s="659"/>
      <c r="F1" s="660" t="s">
        <v>449</v>
      </c>
      <c r="G1" s="661" t="s">
        <v>300</v>
      </c>
      <c r="H1" s="662"/>
      <c r="I1" s="662"/>
      <c r="J1" s="663" t="s">
        <v>301</v>
      </c>
      <c r="K1" s="663"/>
      <c r="L1" s="663"/>
      <c r="M1" s="663"/>
      <c r="N1" s="663"/>
      <c r="O1" s="663"/>
      <c r="P1" s="618"/>
      <c r="Q1" s="567" t="str">
        <f>HYPERLINK("#'リンク一覧'!A1", "リンク一覧へ")</f>
        <v>リンク一覧へ</v>
      </c>
    </row>
    <row r="2" spans="1:17" ht="18.75" customHeight="1" thickBot="1">
      <c r="A2" s="606"/>
      <c r="B2" s="609"/>
      <c r="C2" s="609"/>
      <c r="D2" s="609"/>
      <c r="E2" s="610"/>
      <c r="F2" s="612"/>
      <c r="G2" s="41" t="s">
        <v>409</v>
      </c>
      <c r="H2" s="42" t="s">
        <v>302</v>
      </c>
      <c r="I2" s="43" t="s">
        <v>303</v>
      </c>
      <c r="J2" s="619"/>
      <c r="K2" s="619"/>
      <c r="L2" s="619"/>
      <c r="M2" s="619"/>
      <c r="N2" s="619"/>
      <c r="O2" s="619"/>
      <c r="P2" s="620"/>
    </row>
    <row r="3" spans="1:17" ht="27" customHeight="1">
      <c r="A3" s="106">
        <v>15</v>
      </c>
      <c r="B3" s="596" t="s">
        <v>453</v>
      </c>
      <c r="C3" s="597"/>
      <c r="D3" s="597"/>
      <c r="E3" s="598"/>
      <c r="F3" s="59" t="s">
        <v>461</v>
      </c>
      <c r="G3" s="49"/>
      <c r="H3" s="45"/>
      <c r="I3" s="51" t="s">
        <v>120</v>
      </c>
      <c r="J3" s="590"/>
      <c r="K3" s="591"/>
      <c r="L3" s="591"/>
      <c r="M3" s="591"/>
      <c r="N3" s="591"/>
      <c r="O3" s="591"/>
      <c r="P3" s="592"/>
    </row>
    <row r="4" spans="1:17" ht="27" customHeight="1">
      <c r="A4" s="58" t="s">
        <v>526</v>
      </c>
      <c r="B4" s="636" t="s">
        <v>515</v>
      </c>
      <c r="C4" s="637"/>
      <c r="D4" s="637"/>
      <c r="E4" s="670"/>
      <c r="F4" s="59" t="s">
        <v>461</v>
      </c>
      <c r="G4" s="44"/>
      <c r="H4" s="47"/>
      <c r="I4" s="51" t="s">
        <v>120</v>
      </c>
      <c r="J4" s="590"/>
      <c r="K4" s="591"/>
      <c r="L4" s="591"/>
      <c r="M4" s="591"/>
      <c r="N4" s="591"/>
      <c r="O4" s="591"/>
      <c r="P4" s="592"/>
    </row>
    <row r="5" spans="1:17" ht="27" customHeight="1">
      <c r="A5" s="58" t="s">
        <v>527</v>
      </c>
      <c r="B5" s="636" t="s">
        <v>516</v>
      </c>
      <c r="C5" s="637"/>
      <c r="D5" s="637"/>
      <c r="E5" s="670"/>
      <c r="F5" s="59" t="s">
        <v>461</v>
      </c>
      <c r="G5" s="44"/>
      <c r="H5" s="47"/>
      <c r="I5" s="51" t="s">
        <v>120</v>
      </c>
      <c r="J5" s="590"/>
      <c r="K5" s="591"/>
      <c r="L5" s="591"/>
      <c r="M5" s="591"/>
      <c r="N5" s="591"/>
      <c r="O5" s="591"/>
      <c r="P5" s="592"/>
    </row>
    <row r="6" spans="1:17" ht="27" customHeight="1">
      <c r="A6" s="298">
        <v>17</v>
      </c>
      <c r="B6" s="639" t="s">
        <v>312</v>
      </c>
      <c r="C6" s="640"/>
      <c r="D6" s="640"/>
      <c r="E6" s="641"/>
      <c r="F6" s="62" t="s">
        <v>461</v>
      </c>
      <c r="G6" s="299"/>
      <c r="H6" s="300"/>
      <c r="I6" s="55" t="s">
        <v>120</v>
      </c>
      <c r="J6" s="642"/>
      <c r="K6" s="643"/>
      <c r="L6" s="643"/>
      <c r="M6" s="643"/>
      <c r="N6" s="643"/>
      <c r="O6" s="643"/>
      <c r="P6" s="644"/>
    </row>
    <row r="7" spans="1:17" ht="27" customHeight="1">
      <c r="A7" s="148">
        <v>18</v>
      </c>
      <c r="B7" s="630" t="s">
        <v>972</v>
      </c>
      <c r="C7" s="631"/>
      <c r="D7" s="631"/>
      <c r="E7" s="632"/>
      <c r="F7" s="336" t="s">
        <v>461</v>
      </c>
      <c r="G7" s="337"/>
      <c r="H7" s="338"/>
      <c r="I7" s="339" t="s">
        <v>120</v>
      </c>
      <c r="J7" s="633" t="s">
        <v>970</v>
      </c>
      <c r="K7" s="634"/>
      <c r="L7" s="634"/>
      <c r="M7" s="634"/>
      <c r="N7" s="634"/>
      <c r="O7" s="634"/>
      <c r="P7" s="635"/>
    </row>
    <row r="8" spans="1:17" ht="27" customHeight="1">
      <c r="A8" s="58" t="s">
        <v>559</v>
      </c>
      <c r="B8" s="636" t="s">
        <v>313</v>
      </c>
      <c r="C8" s="637"/>
      <c r="D8" s="637"/>
      <c r="E8" s="638"/>
      <c r="F8" s="59" t="s">
        <v>461</v>
      </c>
      <c r="G8" s="44"/>
      <c r="H8" s="47"/>
      <c r="I8" s="51" t="s">
        <v>120</v>
      </c>
      <c r="J8" s="590"/>
      <c r="K8" s="591"/>
      <c r="L8" s="591"/>
      <c r="M8" s="591"/>
      <c r="N8" s="591"/>
      <c r="O8" s="591"/>
      <c r="P8" s="592"/>
    </row>
    <row r="9" spans="1:17" ht="27" customHeight="1">
      <c r="A9" s="58" t="s">
        <v>560</v>
      </c>
      <c r="B9" s="636" t="s">
        <v>314</v>
      </c>
      <c r="C9" s="637"/>
      <c r="D9" s="637"/>
      <c r="E9" s="638"/>
      <c r="F9" s="59" t="s">
        <v>461</v>
      </c>
      <c r="G9" s="44"/>
      <c r="H9" s="47"/>
      <c r="I9" s="51" t="s">
        <v>120</v>
      </c>
      <c r="J9" s="590"/>
      <c r="K9" s="591"/>
      <c r="L9" s="591"/>
      <c r="M9" s="591"/>
      <c r="N9" s="591"/>
      <c r="O9" s="591"/>
      <c r="P9" s="592"/>
    </row>
    <row r="10" spans="1:17" ht="27" customHeight="1">
      <c r="A10" s="107" t="s">
        <v>470</v>
      </c>
      <c r="B10" s="596" t="s">
        <v>316</v>
      </c>
      <c r="C10" s="597"/>
      <c r="D10" s="597"/>
      <c r="E10" s="598"/>
      <c r="F10" s="59" t="s">
        <v>461</v>
      </c>
      <c r="G10" s="49"/>
      <c r="H10" s="45"/>
      <c r="I10" s="51" t="s">
        <v>120</v>
      </c>
      <c r="J10" s="590" t="s">
        <v>517</v>
      </c>
      <c r="K10" s="591"/>
      <c r="L10" s="591"/>
      <c r="M10" s="591"/>
      <c r="N10" s="591"/>
      <c r="O10" s="591"/>
      <c r="P10" s="592"/>
    </row>
    <row r="11" spans="1:17" ht="27" customHeight="1" thickBot="1">
      <c r="A11" s="108" t="s">
        <v>470</v>
      </c>
      <c r="B11" s="648" t="s">
        <v>317</v>
      </c>
      <c r="C11" s="649"/>
      <c r="D11" s="649"/>
      <c r="E11" s="650"/>
      <c r="F11" s="61" t="s">
        <v>461</v>
      </c>
      <c r="G11" s="52"/>
      <c r="H11" s="53" t="s">
        <v>307</v>
      </c>
      <c r="I11" s="54" t="s">
        <v>120</v>
      </c>
      <c r="J11" s="651" t="s">
        <v>518</v>
      </c>
      <c r="K11" s="652"/>
      <c r="L11" s="652"/>
      <c r="M11" s="652"/>
      <c r="N11" s="652"/>
      <c r="O11" s="652"/>
      <c r="P11" s="653"/>
    </row>
    <row r="12" spans="1:17" s="28" customFormat="1" ht="27" customHeight="1" thickBot="1">
      <c r="A12" s="645" t="s">
        <v>534</v>
      </c>
      <c r="B12" s="646"/>
      <c r="C12" s="646"/>
      <c r="D12" s="646"/>
      <c r="E12" s="646"/>
      <c r="F12" s="646"/>
      <c r="G12" s="646"/>
      <c r="H12" s="646"/>
      <c r="I12" s="646"/>
      <c r="J12" s="646"/>
      <c r="K12" s="646"/>
      <c r="L12" s="646"/>
      <c r="M12" s="646"/>
      <c r="N12" s="646"/>
      <c r="O12" s="646"/>
      <c r="P12" s="647"/>
    </row>
    <row r="13" spans="1:17" ht="27" customHeight="1">
      <c r="A13" s="106">
        <v>20</v>
      </c>
      <c r="B13" s="596" t="s">
        <v>450</v>
      </c>
      <c r="C13" s="597"/>
      <c r="D13" s="597"/>
      <c r="E13" s="598"/>
      <c r="F13" s="59" t="s">
        <v>461</v>
      </c>
      <c r="G13" s="49"/>
      <c r="H13" s="47" t="s">
        <v>120</v>
      </c>
      <c r="I13" s="46"/>
      <c r="J13" s="590"/>
      <c r="K13" s="591"/>
      <c r="L13" s="591"/>
      <c r="M13" s="591"/>
      <c r="N13" s="591"/>
      <c r="O13" s="591"/>
      <c r="P13" s="592"/>
    </row>
    <row r="14" spans="1:17" ht="27" customHeight="1">
      <c r="A14" s="106">
        <v>21</v>
      </c>
      <c r="B14" s="596" t="s">
        <v>315</v>
      </c>
      <c r="C14" s="597"/>
      <c r="D14" s="597"/>
      <c r="E14" s="598"/>
      <c r="F14" s="59" t="s">
        <v>461</v>
      </c>
      <c r="G14" s="44"/>
      <c r="H14" s="47" t="s">
        <v>120</v>
      </c>
      <c r="I14" s="48" t="s">
        <v>120</v>
      </c>
      <c r="J14" s="590" t="s">
        <v>523</v>
      </c>
      <c r="K14" s="591"/>
      <c r="L14" s="591"/>
      <c r="M14" s="591"/>
      <c r="N14" s="591"/>
      <c r="O14" s="591"/>
      <c r="P14" s="592"/>
    </row>
    <row r="15" spans="1:17" ht="27" customHeight="1">
      <c r="A15" s="106">
        <v>22</v>
      </c>
      <c r="B15" s="596" t="s">
        <v>520</v>
      </c>
      <c r="C15" s="597"/>
      <c r="D15" s="597"/>
      <c r="E15" s="598"/>
      <c r="F15" s="59" t="s">
        <v>461</v>
      </c>
      <c r="G15" s="44"/>
      <c r="H15" s="47" t="s">
        <v>120</v>
      </c>
      <c r="I15" s="48"/>
      <c r="J15" s="590" t="s">
        <v>524</v>
      </c>
      <c r="K15" s="591"/>
      <c r="L15" s="591"/>
      <c r="M15" s="591"/>
      <c r="N15" s="591"/>
      <c r="O15" s="591"/>
      <c r="P15" s="592"/>
    </row>
    <row r="16" spans="1:17" ht="27" customHeight="1" thickBot="1">
      <c r="A16" s="109">
        <v>23</v>
      </c>
      <c r="B16" s="599" t="s">
        <v>521</v>
      </c>
      <c r="C16" s="600"/>
      <c r="D16" s="600"/>
      <c r="E16" s="601"/>
      <c r="F16" s="63" t="s">
        <v>461</v>
      </c>
      <c r="G16" s="56"/>
      <c r="H16" s="57"/>
      <c r="I16" s="137" t="s">
        <v>120</v>
      </c>
      <c r="J16" s="593" t="s">
        <v>519</v>
      </c>
      <c r="K16" s="594"/>
      <c r="L16" s="594"/>
      <c r="M16" s="594"/>
      <c r="N16" s="594"/>
      <c r="O16" s="594"/>
      <c r="P16" s="595"/>
    </row>
    <row r="17" spans="1:16" s="28" customFormat="1" ht="27" customHeight="1" thickBot="1">
      <c r="A17" s="664" t="s">
        <v>814</v>
      </c>
      <c r="B17" s="665"/>
      <c r="C17" s="665"/>
      <c r="D17" s="665"/>
      <c r="E17" s="665"/>
      <c r="F17" s="665"/>
      <c r="G17" s="665"/>
      <c r="H17" s="665"/>
      <c r="I17" s="665"/>
      <c r="J17" s="665"/>
      <c r="K17" s="665"/>
      <c r="L17" s="665"/>
      <c r="M17" s="665"/>
      <c r="N17" s="665"/>
      <c r="O17" s="665"/>
      <c r="P17" s="666"/>
    </row>
    <row r="18" spans="1:16" s="28" customFormat="1" ht="27" customHeight="1" thickBot="1">
      <c r="A18" s="290" t="s">
        <v>1116</v>
      </c>
      <c r="B18" s="667" t="s">
        <v>958</v>
      </c>
      <c r="C18" s="668"/>
      <c r="D18" s="668"/>
      <c r="E18" s="669"/>
      <c r="F18" s="291" t="s">
        <v>461</v>
      </c>
      <c r="G18" s="293"/>
      <c r="H18" s="294" t="s">
        <v>813</v>
      </c>
      <c r="I18" s="292"/>
      <c r="J18" s="654" t="s">
        <v>957</v>
      </c>
      <c r="K18" s="655"/>
      <c r="L18" s="655"/>
      <c r="M18" s="655"/>
      <c r="N18" s="655"/>
      <c r="O18" s="655"/>
      <c r="P18" s="656"/>
    </row>
  </sheetData>
  <mergeCells count="35">
    <mergeCell ref="B3:E3"/>
    <mergeCell ref="J3:P3"/>
    <mergeCell ref="B4:E4"/>
    <mergeCell ref="J4:P4"/>
    <mergeCell ref="B5:E5"/>
    <mergeCell ref="J5:P5"/>
    <mergeCell ref="J18:P18"/>
    <mergeCell ref="A1:A2"/>
    <mergeCell ref="B1:E2"/>
    <mergeCell ref="F1:F2"/>
    <mergeCell ref="G1:I1"/>
    <mergeCell ref="J1:P2"/>
    <mergeCell ref="B9:E9"/>
    <mergeCell ref="J9:P9"/>
    <mergeCell ref="B14:E14"/>
    <mergeCell ref="J14:P14"/>
    <mergeCell ref="B15:E15"/>
    <mergeCell ref="J15:P15"/>
    <mergeCell ref="B10:E10"/>
    <mergeCell ref="J10:P10"/>
    <mergeCell ref="A17:P17"/>
    <mergeCell ref="B18:E18"/>
    <mergeCell ref="B6:E6"/>
    <mergeCell ref="J6:P6"/>
    <mergeCell ref="J13:P13"/>
    <mergeCell ref="B13:E13"/>
    <mergeCell ref="A12:P12"/>
    <mergeCell ref="B11:E11"/>
    <mergeCell ref="J11:P11"/>
    <mergeCell ref="B16:E16"/>
    <mergeCell ref="J16:P16"/>
    <mergeCell ref="B7:E7"/>
    <mergeCell ref="J7:P7"/>
    <mergeCell ref="B8:E8"/>
    <mergeCell ref="J8:P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44"/>
  <sheetViews>
    <sheetView view="pageBreakPreview" zoomScaleNormal="100" zoomScaleSheetLayoutView="100" workbookViewId="0">
      <selection activeCell="Y1" sqref="Y1"/>
    </sheetView>
  </sheetViews>
  <sheetFormatPr defaultColWidth="9" defaultRowHeight="17.25" customHeight="1"/>
  <cols>
    <col min="1" max="1" width="3.6640625" style="34" customWidth="1"/>
    <col min="2" max="24" width="3.6640625" style="30" customWidth="1"/>
    <col min="25" max="16384" width="9" style="30"/>
  </cols>
  <sheetData>
    <row r="1" spans="1:25" ht="17.25" customHeight="1">
      <c r="A1" s="66" t="s">
        <v>475</v>
      </c>
      <c r="B1" s="67"/>
      <c r="Y1" s="567" t="str">
        <f>HYPERLINK("#'リンク一覧'!A1", "リンク一覧へ")</f>
        <v>リンク一覧へ</v>
      </c>
    </row>
    <row r="2" spans="1:25" s="335" customFormat="1" ht="17.25" customHeight="1">
      <c r="A2" s="333"/>
      <c r="B2" s="334"/>
    </row>
    <row r="3" spans="1:25" s="341" customFormat="1" ht="17.25" customHeight="1">
      <c r="A3" s="340" t="s">
        <v>967</v>
      </c>
      <c r="J3" s="342"/>
      <c r="L3" s="343"/>
      <c r="M3" s="343"/>
    </row>
    <row r="4" spans="1:25" s="341" customFormat="1" ht="17.25" customHeight="1">
      <c r="A4" s="340"/>
      <c r="B4" s="341" t="s">
        <v>968</v>
      </c>
      <c r="J4" s="342"/>
      <c r="L4" s="343"/>
      <c r="M4" s="343"/>
    </row>
    <row r="5" spans="1:25" s="341" customFormat="1" ht="17.25" customHeight="1">
      <c r="A5" s="340"/>
      <c r="B5" s="341" t="s">
        <v>969</v>
      </c>
      <c r="J5" s="342"/>
      <c r="L5" s="343"/>
      <c r="M5" s="343"/>
    </row>
    <row r="6" spans="1:25" s="28" customFormat="1" ht="17.25" customHeight="1">
      <c r="A6" s="533"/>
      <c r="B6" s="534"/>
      <c r="C6" s="534"/>
      <c r="D6" s="534"/>
      <c r="E6" s="534"/>
      <c r="F6" s="534"/>
      <c r="G6" s="534"/>
      <c r="H6" s="534"/>
      <c r="I6" s="534"/>
      <c r="J6" s="535"/>
      <c r="K6" s="534"/>
      <c r="L6" s="536"/>
      <c r="M6" s="536"/>
      <c r="N6" s="534"/>
      <c r="O6" s="534"/>
    </row>
    <row r="7" spans="1:25" ht="17.25" customHeight="1">
      <c r="A7" s="34" t="s">
        <v>767</v>
      </c>
    </row>
    <row r="8" spans="1:25" s="486" customFormat="1" ht="17.25" customHeight="1">
      <c r="A8" s="545" t="s">
        <v>1147</v>
      </c>
      <c r="B8" s="531"/>
      <c r="C8" s="531"/>
      <c r="D8" s="531"/>
      <c r="E8" s="531"/>
      <c r="F8" s="531"/>
      <c r="G8" s="531"/>
      <c r="H8" s="531"/>
      <c r="I8" s="531"/>
      <c r="J8" s="531"/>
      <c r="K8" s="531"/>
      <c r="L8" s="531"/>
      <c r="M8" s="531"/>
      <c r="N8" s="531"/>
      <c r="O8" s="531"/>
      <c r="P8" s="531"/>
      <c r="Q8" s="531"/>
      <c r="R8" s="531"/>
      <c r="S8" s="531"/>
      <c r="T8" s="531"/>
      <c r="U8" s="531"/>
      <c r="V8" s="531"/>
      <c r="W8" s="531"/>
      <c r="X8" s="531"/>
    </row>
    <row r="9" spans="1:25" ht="17.25" customHeight="1">
      <c r="A9" s="34" t="s">
        <v>602</v>
      </c>
    </row>
    <row r="10" spans="1:25" ht="17.25" customHeight="1">
      <c r="A10" s="34" t="s">
        <v>603</v>
      </c>
    </row>
    <row r="11" spans="1:25" ht="17.25" customHeight="1">
      <c r="A11" s="30"/>
    </row>
    <row r="12" spans="1:25" ht="17.25" customHeight="1">
      <c r="A12" s="37" t="s">
        <v>768</v>
      </c>
    </row>
    <row r="13" spans="1:25" ht="17.25" customHeight="1">
      <c r="A13" s="37" t="s">
        <v>476</v>
      </c>
    </row>
    <row r="14" spans="1:25" ht="17.25" customHeight="1">
      <c r="A14" s="37" t="s">
        <v>477</v>
      </c>
    </row>
    <row r="15" spans="1:25" ht="17.25" customHeight="1">
      <c r="A15" s="37" t="s">
        <v>478</v>
      </c>
    </row>
    <row r="16" spans="1:25" ht="17.25" customHeight="1">
      <c r="A16" s="37" t="s">
        <v>479</v>
      </c>
    </row>
    <row r="17" spans="1:1" ht="17.25" customHeight="1">
      <c r="A17" s="37" t="s">
        <v>480</v>
      </c>
    </row>
    <row r="18" spans="1:1" ht="17.25" customHeight="1">
      <c r="A18" s="37" t="s">
        <v>481</v>
      </c>
    </row>
    <row r="19" spans="1:1" ht="17.25" customHeight="1">
      <c r="A19" s="37" t="s">
        <v>482</v>
      </c>
    </row>
    <row r="20" spans="1:1" ht="17.25" customHeight="1">
      <c r="A20" s="37" t="s">
        <v>483</v>
      </c>
    </row>
    <row r="21" spans="1:1" ht="17.25" customHeight="1">
      <c r="A21" s="37" t="s">
        <v>535</v>
      </c>
    </row>
    <row r="22" spans="1:1" ht="17.25" customHeight="1">
      <c r="A22" s="37" t="s">
        <v>522</v>
      </c>
    </row>
    <row r="23" spans="1:1" ht="17.25" customHeight="1">
      <c r="A23" s="37" t="s">
        <v>484</v>
      </c>
    </row>
    <row r="42" spans="1:17" ht="17.25" customHeight="1">
      <c r="A42" s="545"/>
      <c r="B42" s="531"/>
      <c r="C42" s="531"/>
      <c r="D42" s="531"/>
      <c r="E42" s="531"/>
      <c r="F42" s="531"/>
      <c r="G42" s="531"/>
      <c r="H42" s="531"/>
      <c r="I42" s="531"/>
      <c r="J42" s="531"/>
      <c r="K42" s="531"/>
      <c r="L42" s="531"/>
      <c r="M42" s="531"/>
      <c r="N42" s="531"/>
      <c r="O42" s="531"/>
      <c r="P42" s="531"/>
      <c r="Q42" s="531"/>
    </row>
    <row r="43" spans="1:17" ht="17.25" customHeight="1">
      <c r="A43" s="545"/>
      <c r="B43" s="531"/>
      <c r="C43" s="531"/>
      <c r="D43" s="531"/>
      <c r="E43" s="531"/>
      <c r="F43" s="531"/>
      <c r="G43" s="531"/>
      <c r="H43" s="531"/>
      <c r="I43" s="531"/>
      <c r="J43" s="531"/>
      <c r="K43" s="531"/>
      <c r="L43" s="531"/>
      <c r="M43" s="531"/>
      <c r="N43" s="531"/>
      <c r="O43" s="531"/>
      <c r="P43" s="531"/>
      <c r="Q43" s="531"/>
    </row>
    <row r="44" spans="1:17" ht="17.25" customHeight="1">
      <c r="A44" s="545"/>
      <c r="B44" s="531"/>
      <c r="C44" s="531"/>
      <c r="D44" s="531"/>
      <c r="E44" s="531"/>
      <c r="F44" s="531"/>
      <c r="G44" s="531"/>
      <c r="H44" s="531"/>
      <c r="I44" s="531"/>
      <c r="J44" s="531"/>
      <c r="K44" s="531"/>
      <c r="L44" s="531"/>
      <c r="M44" s="531"/>
      <c r="N44" s="531"/>
      <c r="O44" s="531"/>
      <c r="P44" s="531"/>
      <c r="Q44" s="531"/>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51F0A-CC15-436B-A758-1319D3AE90F6}">
  <dimension ref="A1:AY47"/>
  <sheetViews>
    <sheetView view="pageBreakPreview" zoomScaleNormal="100" zoomScaleSheetLayoutView="100" workbookViewId="0">
      <selection activeCell="AC17" sqref="AC17"/>
    </sheetView>
  </sheetViews>
  <sheetFormatPr defaultColWidth="9" defaultRowHeight="15.75" customHeight="1"/>
  <cols>
    <col min="1" max="1" width="3.6640625" style="487" customWidth="1"/>
    <col min="2" max="24" width="3.6640625" style="507" customWidth="1"/>
    <col min="25" max="25" width="3.5546875" style="507" customWidth="1"/>
    <col min="26" max="16384" width="9" style="507"/>
  </cols>
  <sheetData>
    <row r="1" spans="1:27" ht="15.75" customHeight="1">
      <c r="A1" s="340" t="s">
        <v>1193</v>
      </c>
      <c r="B1" s="340"/>
      <c r="C1" s="340"/>
      <c r="D1" s="340"/>
      <c r="E1" s="340"/>
      <c r="F1" s="340"/>
      <c r="G1" s="340"/>
      <c r="H1" s="340"/>
      <c r="I1" s="340"/>
      <c r="J1" s="340"/>
      <c r="K1" s="340"/>
      <c r="L1" s="340"/>
      <c r="M1" s="340"/>
      <c r="N1" s="340"/>
      <c r="O1" s="340"/>
      <c r="P1" s="340"/>
      <c r="Q1" s="340"/>
      <c r="R1" s="340"/>
      <c r="S1" s="340"/>
      <c r="T1" s="340"/>
      <c r="U1" s="340"/>
      <c r="V1" s="340"/>
      <c r="W1" s="340"/>
      <c r="X1" s="340"/>
      <c r="Y1" s="340"/>
      <c r="Z1" s="567" t="str">
        <f>HYPERLINK("#'リンク一覧'!A1", "リンク一覧へ")</f>
        <v>リンク一覧へ</v>
      </c>
    </row>
    <row r="2" spans="1:27" ht="15.75" customHeight="1">
      <c r="A2" s="340"/>
      <c r="B2" s="538" t="s">
        <v>1179</v>
      </c>
      <c r="C2" s="340" t="s">
        <v>1178</v>
      </c>
      <c r="D2" s="340"/>
      <c r="E2" s="340"/>
      <c r="F2" s="340"/>
      <c r="G2" s="340"/>
      <c r="H2" s="340"/>
      <c r="I2" s="340"/>
      <c r="J2" s="340"/>
      <c r="K2" s="340"/>
      <c r="L2" s="340"/>
      <c r="M2" s="340"/>
      <c r="N2" s="340"/>
      <c r="O2" s="340"/>
      <c r="P2" s="340"/>
      <c r="Q2" s="340"/>
      <c r="R2" s="340"/>
      <c r="S2" s="340"/>
      <c r="T2" s="340"/>
      <c r="U2" s="340"/>
      <c r="V2" s="340"/>
      <c r="W2" s="340"/>
      <c r="X2" s="340"/>
      <c r="Y2" s="340"/>
      <c r="Z2" s="567" t="str">
        <f>HYPERLINK("#'注意３'!A1", "注意事項")</f>
        <v>注意事項</v>
      </c>
    </row>
    <row r="3" spans="1:27" ht="15.75" customHeight="1">
      <c r="A3" s="340"/>
      <c r="B3" s="538"/>
      <c r="C3" s="340" t="s">
        <v>1247</v>
      </c>
      <c r="D3" s="340"/>
      <c r="E3" s="340"/>
      <c r="F3" s="340"/>
      <c r="G3" s="340"/>
      <c r="H3" s="340"/>
      <c r="I3" s="340"/>
      <c r="J3" s="340"/>
      <c r="K3" s="340"/>
      <c r="L3" s="340"/>
      <c r="M3" s="340"/>
      <c r="N3" s="340"/>
      <c r="O3" s="340"/>
      <c r="P3" s="340"/>
      <c r="Q3" s="340"/>
      <c r="R3" s="340"/>
      <c r="S3" s="340"/>
      <c r="T3" s="340"/>
      <c r="U3" s="340"/>
      <c r="V3" s="340"/>
      <c r="W3" s="340"/>
      <c r="X3" s="340"/>
      <c r="Y3" s="340"/>
      <c r="Z3" s="567" t="str">
        <f>HYPERLINK("#'算定例①-１'!A1", "算定例①-１")</f>
        <v>算定例①-１</v>
      </c>
    </row>
    <row r="4" spans="1:27" ht="15.75" customHeight="1">
      <c r="A4" s="340"/>
      <c r="B4" s="340"/>
      <c r="C4" s="340" t="s">
        <v>1180</v>
      </c>
      <c r="D4" s="340"/>
      <c r="E4" s="340"/>
      <c r="F4" s="340"/>
      <c r="G4" s="340"/>
      <c r="H4" s="340"/>
      <c r="I4" s="340"/>
      <c r="J4" s="340"/>
      <c r="K4" s="340"/>
      <c r="L4" s="340"/>
      <c r="M4" s="340"/>
      <c r="N4" s="340"/>
      <c r="O4" s="340"/>
      <c r="P4" s="340"/>
      <c r="Q4" s="340"/>
      <c r="R4" s="340"/>
      <c r="S4" s="340"/>
      <c r="T4" s="340"/>
      <c r="U4" s="340"/>
      <c r="V4" s="340"/>
      <c r="W4" s="340"/>
      <c r="X4" s="340"/>
      <c r="Y4" s="340"/>
      <c r="Z4" s="567" t="str">
        <f>HYPERLINK("#'算定例①-２'!A1", "算定例①-２")</f>
        <v>算定例①-２</v>
      </c>
    </row>
    <row r="5" spans="1:27" ht="15.75" customHeight="1">
      <c r="A5" s="340"/>
      <c r="B5" s="340" t="s">
        <v>1182</v>
      </c>
      <c r="C5" s="340" t="s">
        <v>1181</v>
      </c>
      <c r="D5" s="340"/>
      <c r="E5" s="340"/>
      <c r="F5" s="340"/>
      <c r="G5" s="340"/>
      <c r="H5" s="340"/>
      <c r="I5" s="340"/>
      <c r="J5" s="340"/>
      <c r="K5" s="340"/>
      <c r="L5" s="340"/>
      <c r="M5" s="340"/>
      <c r="N5" s="340"/>
      <c r="O5" s="340"/>
      <c r="P5" s="340"/>
      <c r="Q5" s="340"/>
      <c r="R5" s="340"/>
      <c r="S5" s="340"/>
      <c r="T5" s="340"/>
      <c r="U5" s="340"/>
      <c r="V5" s="340"/>
      <c r="W5" s="340"/>
      <c r="X5" s="340"/>
      <c r="Y5" s="340"/>
      <c r="Z5" s="567" t="str">
        <f>HYPERLINK("#'算定例②-1'!A1", "算定例②-１")</f>
        <v>算定例②-１</v>
      </c>
    </row>
    <row r="6" spans="1:27" ht="15.75" customHeight="1">
      <c r="A6" s="340"/>
      <c r="B6" s="340" t="s">
        <v>1184</v>
      </c>
      <c r="C6" s="340" t="s">
        <v>1183</v>
      </c>
      <c r="D6" s="340"/>
      <c r="E6" s="340"/>
      <c r="F6" s="340"/>
      <c r="G6" s="340"/>
      <c r="H6" s="340"/>
      <c r="I6" s="340"/>
      <c r="J6" s="340"/>
      <c r="K6" s="340"/>
      <c r="L6" s="340"/>
      <c r="M6" s="340"/>
      <c r="N6" s="340"/>
      <c r="O6" s="340"/>
      <c r="P6" s="340"/>
      <c r="Q6" s="340"/>
      <c r="R6" s="340"/>
      <c r="S6" s="340"/>
      <c r="T6" s="340"/>
      <c r="U6" s="340"/>
      <c r="V6" s="340"/>
      <c r="W6" s="340"/>
      <c r="X6" s="340"/>
      <c r="Y6" s="340"/>
      <c r="Z6" s="567" t="str">
        <f>HYPERLINK("#'算定例②-２'!A1", "算定例②-２")</f>
        <v>算定例②-２</v>
      </c>
    </row>
    <row r="7" spans="1:27" ht="15.75" customHeight="1">
      <c r="A7" s="340"/>
      <c r="B7" s="340"/>
      <c r="C7" s="340" t="s">
        <v>1188</v>
      </c>
      <c r="D7" s="340" t="s">
        <v>1186</v>
      </c>
      <c r="E7" s="340"/>
      <c r="F7" s="340"/>
      <c r="G7" s="340"/>
      <c r="H7" s="340"/>
      <c r="I7" s="340"/>
      <c r="J7" s="340"/>
      <c r="K7" s="340"/>
      <c r="L7" s="340"/>
      <c r="M7" s="340"/>
      <c r="N7" s="340"/>
      <c r="O7" s="340"/>
      <c r="P7" s="340"/>
      <c r="Q7" s="340"/>
      <c r="R7" s="340"/>
      <c r="S7" s="340"/>
      <c r="T7" s="340"/>
      <c r="U7" s="340"/>
      <c r="V7" s="340"/>
      <c r="W7" s="340"/>
      <c r="X7" s="340"/>
      <c r="Y7" s="340"/>
      <c r="Z7" s="567" t="str">
        <f>HYPERLINK("#'算定例②-３'!A1", "算定例②-３")</f>
        <v>算定例②-３</v>
      </c>
      <c r="AA7" s="495"/>
    </row>
    <row r="8" spans="1:27" ht="15.75" customHeight="1">
      <c r="A8" s="340"/>
      <c r="B8" s="340"/>
      <c r="C8" s="340"/>
      <c r="D8" s="340" t="s">
        <v>1211</v>
      </c>
      <c r="E8" s="340"/>
      <c r="F8" s="340"/>
      <c r="G8" s="340"/>
      <c r="H8" s="340"/>
      <c r="I8" s="340"/>
      <c r="J8" s="340"/>
      <c r="K8" s="340"/>
      <c r="L8" s="340"/>
      <c r="M8" s="340"/>
      <c r="N8" s="340"/>
      <c r="O8" s="340"/>
      <c r="P8" s="340"/>
      <c r="Q8" s="340"/>
      <c r="R8" s="340"/>
      <c r="S8" s="340"/>
      <c r="T8" s="340"/>
      <c r="U8" s="340"/>
      <c r="V8" s="340"/>
      <c r="W8" s="340"/>
      <c r="X8" s="340"/>
      <c r="Y8" s="340"/>
      <c r="Z8" s="567" t="str">
        <f>HYPERLINK("#'20'!A1", "様式20")</f>
        <v>様式20</v>
      </c>
    </row>
    <row r="9" spans="1:27" ht="15.75" customHeight="1">
      <c r="A9" s="340"/>
      <c r="B9" s="340"/>
      <c r="C9" s="340" t="s">
        <v>1190</v>
      </c>
      <c r="D9" s="340" t="s">
        <v>1185</v>
      </c>
      <c r="E9" s="340"/>
      <c r="F9" s="340"/>
      <c r="G9" s="340"/>
      <c r="H9" s="340"/>
      <c r="I9" s="340"/>
      <c r="J9" s="340"/>
      <c r="K9" s="340"/>
      <c r="L9" s="340"/>
      <c r="M9" s="340"/>
      <c r="N9" s="340"/>
      <c r="O9" s="340"/>
      <c r="P9" s="340"/>
      <c r="Q9" s="340"/>
      <c r="R9" s="340"/>
      <c r="S9" s="340"/>
      <c r="T9" s="340"/>
      <c r="U9" s="340"/>
      <c r="V9" s="340"/>
      <c r="W9" s="340"/>
      <c r="X9" s="340"/>
      <c r="Y9" s="340"/>
      <c r="Z9" s="567"/>
    </row>
    <row r="10" spans="1:27" ht="15.75" customHeight="1">
      <c r="A10" s="340"/>
      <c r="B10" s="340"/>
      <c r="C10" s="340" t="s">
        <v>1192</v>
      </c>
      <c r="D10" s="340" t="s">
        <v>1191</v>
      </c>
      <c r="E10" s="340"/>
      <c r="F10" s="340"/>
      <c r="G10" s="340"/>
      <c r="H10" s="340"/>
      <c r="I10" s="340"/>
      <c r="J10" s="340"/>
      <c r="K10" s="340"/>
      <c r="L10" s="340"/>
      <c r="M10" s="340"/>
      <c r="N10" s="340"/>
      <c r="O10" s="340"/>
      <c r="P10" s="340"/>
      <c r="Q10" s="340"/>
      <c r="R10" s="340"/>
      <c r="S10" s="340"/>
      <c r="T10" s="340"/>
      <c r="U10" s="340"/>
      <c r="V10" s="340"/>
      <c r="W10" s="340"/>
      <c r="X10" s="340"/>
      <c r="Y10" s="340"/>
      <c r="Z10" s="495"/>
    </row>
    <row r="11" spans="1:27" ht="15.75" customHeight="1">
      <c r="A11" s="340"/>
      <c r="B11" s="340"/>
      <c r="C11" s="340" t="s">
        <v>1195</v>
      </c>
      <c r="D11" s="340" t="s">
        <v>1194</v>
      </c>
      <c r="E11" s="340"/>
      <c r="F11" s="340"/>
      <c r="G11" s="340"/>
      <c r="H11" s="340"/>
      <c r="I11" s="340"/>
      <c r="J11" s="340"/>
      <c r="K11" s="340"/>
      <c r="L11" s="340"/>
      <c r="M11" s="340"/>
      <c r="N11" s="340"/>
      <c r="O11" s="340"/>
      <c r="P11" s="340"/>
      <c r="Q11" s="340"/>
      <c r="R11" s="340"/>
      <c r="S11" s="340"/>
      <c r="T11" s="340"/>
      <c r="U11" s="340"/>
      <c r="V11" s="340"/>
      <c r="W11" s="340"/>
      <c r="X11" s="340"/>
      <c r="Y11" s="340"/>
    </row>
    <row r="12" spans="1:27" ht="15.75" customHeight="1">
      <c r="A12" s="340"/>
      <c r="B12" s="340"/>
      <c r="C12" s="340"/>
      <c r="D12" s="340" t="s">
        <v>1284</v>
      </c>
      <c r="E12" s="340"/>
      <c r="F12" s="340"/>
      <c r="G12" s="340"/>
      <c r="H12" s="340"/>
      <c r="I12" s="340"/>
      <c r="J12" s="340"/>
      <c r="K12" s="340"/>
      <c r="L12" s="340"/>
      <c r="M12" s="340"/>
      <c r="N12" s="340"/>
      <c r="O12" s="340"/>
      <c r="P12" s="340"/>
      <c r="Q12" s="340"/>
      <c r="R12" s="340"/>
      <c r="S12" s="340"/>
      <c r="T12" s="340"/>
      <c r="U12" s="340"/>
      <c r="V12" s="340"/>
      <c r="W12" s="340"/>
      <c r="X12" s="340"/>
      <c r="Y12" s="340"/>
    </row>
    <row r="13" spans="1:27" ht="15.75" customHeight="1">
      <c r="A13" s="340"/>
      <c r="B13" s="340"/>
      <c r="C13" s="340"/>
      <c r="D13" s="340" t="s">
        <v>1242</v>
      </c>
      <c r="E13" s="340"/>
      <c r="F13" s="340"/>
      <c r="G13" s="340"/>
      <c r="H13" s="340"/>
      <c r="I13" s="340"/>
      <c r="J13" s="340"/>
      <c r="K13" s="340"/>
      <c r="L13" s="340"/>
      <c r="M13" s="340"/>
      <c r="N13" s="340"/>
      <c r="O13" s="340"/>
      <c r="P13" s="340"/>
      <c r="Q13" s="340"/>
      <c r="R13" s="340"/>
      <c r="S13" s="340"/>
      <c r="T13" s="340"/>
      <c r="U13" s="340"/>
      <c r="V13" s="340"/>
      <c r="W13" s="340"/>
      <c r="X13" s="340"/>
      <c r="Y13" s="340"/>
      <c r="Z13" s="495"/>
    </row>
    <row r="14" spans="1:27" ht="15.75" customHeight="1">
      <c r="A14" s="340"/>
      <c r="B14" s="340"/>
      <c r="C14" s="340"/>
      <c r="D14" s="340" t="s">
        <v>1241</v>
      </c>
      <c r="E14" s="340"/>
      <c r="F14" s="340"/>
      <c r="G14" s="340"/>
      <c r="H14" s="340"/>
      <c r="I14" s="340"/>
      <c r="J14" s="340"/>
      <c r="K14" s="340"/>
      <c r="L14" s="340"/>
      <c r="M14" s="340"/>
      <c r="N14" s="340"/>
      <c r="O14" s="340"/>
      <c r="P14" s="340"/>
      <c r="Q14" s="340"/>
      <c r="R14" s="340"/>
      <c r="S14" s="340"/>
      <c r="T14" s="340"/>
      <c r="U14" s="340"/>
      <c r="V14" s="340"/>
      <c r="W14" s="340"/>
      <c r="X14" s="340"/>
      <c r="Y14" s="340"/>
      <c r="Z14" s="495"/>
    </row>
    <row r="15" spans="1:27" ht="15.75" customHeight="1">
      <c r="A15" s="340"/>
      <c r="B15" s="340"/>
      <c r="C15" s="340" t="s">
        <v>1201</v>
      </c>
      <c r="D15" s="340" t="s">
        <v>1218</v>
      </c>
      <c r="E15" s="340"/>
      <c r="F15" s="340"/>
      <c r="G15" s="340"/>
      <c r="H15" s="340"/>
      <c r="I15" s="340"/>
      <c r="J15" s="340"/>
      <c r="K15" s="340"/>
      <c r="L15" s="340"/>
      <c r="M15" s="340"/>
      <c r="N15" s="340"/>
      <c r="O15" s="340"/>
      <c r="P15" s="340"/>
      <c r="Q15" s="340"/>
      <c r="R15" s="340"/>
      <c r="S15" s="340"/>
      <c r="T15" s="340"/>
      <c r="U15" s="340"/>
      <c r="V15" s="340"/>
      <c r="W15" s="340"/>
      <c r="X15" s="340"/>
      <c r="Y15" s="340"/>
      <c r="Z15" s="495"/>
    </row>
    <row r="16" spans="1:27" ht="15.75" customHeight="1">
      <c r="A16" s="340"/>
      <c r="B16" s="340"/>
      <c r="C16" s="340"/>
      <c r="D16" s="552" t="s">
        <v>1196</v>
      </c>
      <c r="E16" s="340"/>
      <c r="F16" s="546" t="s">
        <v>1215</v>
      </c>
      <c r="G16" s="340"/>
      <c r="H16" s="340"/>
      <c r="I16" s="537"/>
      <c r="J16" s="340"/>
      <c r="K16" s="340"/>
      <c r="L16" s="340"/>
      <c r="M16" s="340"/>
      <c r="N16" s="340"/>
      <c r="O16" s="340"/>
      <c r="P16" s="340"/>
      <c r="Q16" s="340"/>
      <c r="R16" s="340"/>
      <c r="S16" s="340"/>
      <c r="T16" s="340"/>
      <c r="U16" s="340"/>
      <c r="V16" s="340"/>
      <c r="W16" s="340"/>
      <c r="X16" s="340"/>
      <c r="Y16" s="340"/>
      <c r="Z16" s="495"/>
    </row>
    <row r="17" spans="1:51" ht="15.75" customHeight="1">
      <c r="A17" s="340"/>
      <c r="B17" s="340"/>
      <c r="C17" s="340"/>
      <c r="D17" s="340"/>
      <c r="E17" s="340"/>
      <c r="F17" s="340" t="s">
        <v>1216</v>
      </c>
      <c r="G17" s="340"/>
      <c r="H17" s="340"/>
      <c r="I17" s="537"/>
      <c r="J17" s="340"/>
      <c r="K17" s="340"/>
      <c r="L17" s="340"/>
      <c r="M17" s="340"/>
      <c r="N17" s="340"/>
      <c r="O17" s="340"/>
      <c r="P17" s="340"/>
      <c r="Q17" s="340"/>
      <c r="R17" s="340"/>
      <c r="S17" s="340"/>
      <c r="T17" s="340"/>
      <c r="U17" s="340"/>
      <c r="V17" s="340"/>
      <c r="W17" s="340"/>
      <c r="X17" s="340"/>
      <c r="Y17" s="340"/>
      <c r="Z17" s="495"/>
    </row>
    <row r="18" spans="1:51" ht="15.75" customHeight="1">
      <c r="A18" s="340"/>
      <c r="B18" s="340"/>
      <c r="C18" s="340"/>
      <c r="D18" s="340"/>
      <c r="E18" s="340"/>
      <c r="F18" s="340" t="s">
        <v>1217</v>
      </c>
      <c r="G18" s="340"/>
      <c r="H18" s="340"/>
      <c r="I18" s="546"/>
      <c r="J18" s="340"/>
      <c r="K18" s="340"/>
      <c r="L18" s="340"/>
      <c r="M18" s="340"/>
      <c r="N18" s="340"/>
      <c r="O18" s="340"/>
      <c r="P18" s="340"/>
      <c r="Q18" s="340"/>
      <c r="R18" s="340"/>
      <c r="S18" s="340"/>
      <c r="T18" s="340"/>
      <c r="U18" s="340"/>
      <c r="V18" s="340"/>
      <c r="W18" s="340"/>
      <c r="X18" s="340"/>
      <c r="Y18" s="340"/>
      <c r="Z18" s="495"/>
    </row>
    <row r="19" spans="1:51" ht="15.75" customHeight="1">
      <c r="A19" s="340"/>
      <c r="B19" s="340"/>
      <c r="C19" s="340"/>
      <c r="D19" s="340"/>
      <c r="E19" s="340"/>
      <c r="F19" s="340" t="s">
        <v>1324</v>
      </c>
      <c r="G19" s="340"/>
      <c r="H19" s="340"/>
      <c r="I19" s="340"/>
      <c r="J19" s="340"/>
      <c r="K19" s="340"/>
      <c r="L19" s="340"/>
      <c r="M19" s="537"/>
      <c r="N19" s="340"/>
      <c r="O19" s="340"/>
      <c r="P19" s="340"/>
      <c r="Q19" s="340"/>
      <c r="R19" s="340"/>
      <c r="S19" s="340"/>
      <c r="T19" s="340"/>
      <c r="U19" s="340"/>
      <c r="V19" s="340"/>
      <c r="W19" s="340"/>
      <c r="X19" s="340"/>
      <c r="Y19" s="340"/>
      <c r="Z19" s="495"/>
    </row>
    <row r="20" spans="1:51" ht="15.75" customHeight="1">
      <c r="A20" s="340"/>
      <c r="B20" s="340"/>
      <c r="C20" s="340" t="s">
        <v>1233</v>
      </c>
      <c r="D20" s="340" t="s">
        <v>1202</v>
      </c>
      <c r="E20" s="340"/>
      <c r="F20" s="340"/>
      <c r="G20" s="340"/>
      <c r="H20" s="340"/>
      <c r="I20" s="340"/>
      <c r="J20" s="340"/>
      <c r="K20" s="340"/>
      <c r="L20" s="340"/>
      <c r="M20" s="340"/>
      <c r="N20" s="340"/>
      <c r="O20" s="340"/>
      <c r="P20" s="340"/>
      <c r="Q20" s="340"/>
      <c r="R20" s="340"/>
      <c r="S20" s="340"/>
      <c r="T20" s="340"/>
      <c r="U20" s="340"/>
      <c r="V20" s="340"/>
      <c r="W20" s="340"/>
      <c r="X20" s="340"/>
      <c r="Y20" s="340"/>
      <c r="Z20" s="495"/>
    </row>
    <row r="21" spans="1:51" ht="15.75" customHeight="1">
      <c r="A21" s="340"/>
      <c r="B21" s="340"/>
      <c r="C21" s="340"/>
      <c r="D21" s="340" t="s">
        <v>1196</v>
      </c>
      <c r="E21" s="340"/>
      <c r="F21" s="340" t="s">
        <v>1198</v>
      </c>
      <c r="G21" s="340"/>
      <c r="H21" s="340"/>
      <c r="I21" s="537" t="s">
        <v>1200</v>
      </c>
      <c r="J21" s="340"/>
      <c r="K21" s="340"/>
      <c r="L21" s="340"/>
      <c r="M21" s="340"/>
      <c r="N21" s="340"/>
      <c r="O21" s="340"/>
      <c r="P21" s="340"/>
      <c r="Q21" s="340"/>
      <c r="R21" s="340"/>
      <c r="S21" s="340"/>
      <c r="T21" s="340"/>
      <c r="U21" s="340"/>
      <c r="V21" s="340"/>
      <c r="W21" s="340"/>
      <c r="X21" s="340"/>
      <c r="Y21" s="340"/>
      <c r="Z21" s="495"/>
    </row>
    <row r="22" spans="1:51" ht="15.75" customHeight="1">
      <c r="A22" s="340"/>
      <c r="B22" s="340"/>
      <c r="C22" s="340"/>
      <c r="D22" s="340"/>
      <c r="E22" s="340"/>
      <c r="F22" s="340"/>
      <c r="G22" s="340"/>
      <c r="H22" s="340"/>
      <c r="I22" s="537" t="s">
        <v>1199</v>
      </c>
      <c r="J22" s="340"/>
      <c r="K22" s="340"/>
      <c r="L22" s="340"/>
      <c r="M22" s="340"/>
      <c r="N22" s="340"/>
      <c r="O22" s="340"/>
      <c r="P22" s="340"/>
      <c r="Q22" s="340"/>
      <c r="R22" s="340"/>
      <c r="S22" s="340"/>
      <c r="T22" s="340"/>
      <c r="U22" s="340"/>
      <c r="V22" s="340"/>
      <c r="W22" s="340"/>
      <c r="X22" s="340"/>
      <c r="Y22" s="340"/>
      <c r="Z22" s="495"/>
    </row>
    <row r="23" spans="1:51" ht="15.75" customHeight="1">
      <c r="A23" s="340"/>
      <c r="B23" s="340"/>
      <c r="C23" s="340"/>
      <c r="D23" s="340"/>
      <c r="E23" s="340"/>
      <c r="F23" s="340"/>
      <c r="G23" s="340"/>
      <c r="H23" s="340"/>
      <c r="I23" s="537" t="s">
        <v>1214</v>
      </c>
      <c r="J23" s="340"/>
      <c r="K23" s="340"/>
      <c r="L23" s="340"/>
      <c r="M23" s="537"/>
      <c r="N23" s="340"/>
      <c r="O23" s="340"/>
      <c r="P23" s="340"/>
      <c r="Q23" s="340"/>
      <c r="R23" s="340"/>
      <c r="S23" s="340"/>
      <c r="T23" s="340"/>
      <c r="U23" s="340"/>
      <c r="V23" s="340"/>
      <c r="W23" s="340"/>
      <c r="X23" s="340"/>
      <c r="Y23" s="340"/>
      <c r="Z23" s="495"/>
    </row>
    <row r="24" spans="1:51" ht="15.75" customHeight="1">
      <c r="A24" s="340"/>
      <c r="B24" s="340" t="s">
        <v>1184</v>
      </c>
      <c r="C24" s="340" t="s">
        <v>1205</v>
      </c>
      <c r="D24" s="340"/>
      <c r="E24" s="340"/>
      <c r="F24" s="340"/>
      <c r="G24" s="340"/>
      <c r="H24" s="340"/>
      <c r="I24" s="340"/>
      <c r="J24" s="340"/>
      <c r="K24" s="340"/>
      <c r="L24" s="340"/>
      <c r="M24" s="340"/>
      <c r="N24" s="340"/>
      <c r="O24" s="340"/>
      <c r="P24" s="340"/>
      <c r="Q24" s="340"/>
      <c r="R24" s="340"/>
      <c r="S24" s="340"/>
      <c r="T24" s="340"/>
      <c r="U24" s="340"/>
      <c r="V24" s="340"/>
      <c r="W24" s="340"/>
      <c r="X24" s="340"/>
      <c r="Y24" s="340"/>
    </row>
    <row r="25" spans="1:51" ht="15.75" customHeight="1">
      <c r="A25" s="340"/>
      <c r="B25" s="340"/>
      <c r="C25" s="340" t="s">
        <v>1203</v>
      </c>
      <c r="D25" s="340"/>
      <c r="E25" s="340"/>
      <c r="F25" s="340"/>
      <c r="G25" s="340"/>
      <c r="H25" s="340"/>
      <c r="I25" s="340"/>
      <c r="J25" s="340"/>
      <c r="K25" s="340"/>
      <c r="L25" s="340"/>
      <c r="M25" s="340"/>
      <c r="N25" s="340"/>
      <c r="O25" s="340"/>
      <c r="P25" s="340"/>
      <c r="Q25" s="340"/>
      <c r="R25" s="340"/>
      <c r="S25" s="340"/>
      <c r="T25" s="340"/>
      <c r="U25" s="340"/>
      <c r="V25" s="340"/>
      <c r="W25" s="340"/>
      <c r="X25" s="340"/>
      <c r="Y25" s="340"/>
    </row>
    <row r="26" spans="1:51" ht="15.75" customHeight="1">
      <c r="A26" s="340"/>
      <c r="B26" s="340"/>
      <c r="C26" s="546" t="s">
        <v>1204</v>
      </c>
      <c r="D26" s="340"/>
      <c r="E26" s="340"/>
      <c r="F26" s="340"/>
      <c r="G26" s="340"/>
      <c r="H26" s="340"/>
      <c r="I26" s="340"/>
      <c r="J26" s="340"/>
      <c r="K26" s="340"/>
      <c r="L26" s="340"/>
      <c r="M26" s="340"/>
      <c r="N26" s="340"/>
      <c r="O26" s="340"/>
      <c r="P26" s="340"/>
      <c r="Q26" s="340"/>
      <c r="R26" s="340"/>
      <c r="S26" s="340"/>
      <c r="T26" s="340"/>
      <c r="U26" s="340"/>
      <c r="V26" s="340"/>
      <c r="W26" s="340"/>
      <c r="X26" s="340"/>
      <c r="Y26" s="340"/>
      <c r="AA26" s="487"/>
      <c r="AN26" s="487"/>
      <c r="AO26" s="487"/>
      <c r="AP26" s="487"/>
      <c r="AQ26" s="487"/>
      <c r="AR26" s="487"/>
      <c r="AS26" s="487"/>
      <c r="AT26" s="487"/>
      <c r="AU26" s="487"/>
      <c r="AV26" s="487"/>
      <c r="AW26" s="487"/>
      <c r="AX26" s="487"/>
      <c r="AY26" s="487"/>
    </row>
    <row r="27" spans="1:51" ht="15.75" customHeight="1">
      <c r="A27" s="340"/>
      <c r="B27" s="340"/>
      <c r="C27" s="340" t="s">
        <v>1237</v>
      </c>
      <c r="D27" s="340"/>
      <c r="E27" s="340"/>
      <c r="F27" s="340"/>
      <c r="G27" s="340"/>
      <c r="H27" s="340"/>
      <c r="I27" s="340"/>
      <c r="J27" s="340"/>
      <c r="K27" s="340"/>
      <c r="L27" s="340"/>
      <c r="M27" s="340"/>
      <c r="N27" s="340"/>
      <c r="O27" s="340"/>
      <c r="P27" s="340"/>
      <c r="Q27" s="340"/>
      <c r="R27" s="340"/>
      <c r="S27" s="340"/>
      <c r="T27" s="340"/>
      <c r="U27" s="340"/>
      <c r="V27" s="340"/>
      <c r="W27" s="340"/>
      <c r="X27" s="340"/>
      <c r="Y27" s="340"/>
    </row>
    <row r="28" spans="1:51" ht="15.75" customHeight="1">
      <c r="A28" s="340"/>
      <c r="B28" s="340" t="s">
        <v>1206</v>
      </c>
      <c r="C28" s="340" t="s">
        <v>1207</v>
      </c>
      <c r="D28" s="340"/>
      <c r="E28" s="340"/>
      <c r="F28" s="340"/>
      <c r="G28" s="340"/>
      <c r="H28" s="340"/>
      <c r="I28" s="340"/>
      <c r="J28" s="340"/>
      <c r="K28" s="340"/>
      <c r="L28" s="340"/>
      <c r="M28" s="340"/>
      <c r="N28" s="340"/>
      <c r="O28" s="340"/>
      <c r="P28" s="340"/>
      <c r="Q28" s="340"/>
      <c r="R28" s="340"/>
      <c r="S28" s="340"/>
      <c r="T28" s="340"/>
      <c r="U28" s="340"/>
      <c r="V28" s="340"/>
      <c r="W28" s="340"/>
      <c r="X28" s="340"/>
      <c r="Y28" s="340"/>
      <c r="AB28" s="104"/>
      <c r="AC28" s="104"/>
      <c r="AD28" s="104"/>
      <c r="AE28" s="104"/>
      <c r="AF28" s="104"/>
      <c r="AG28" s="104"/>
      <c r="AH28" s="104"/>
      <c r="AI28" s="104"/>
      <c r="AJ28" s="104"/>
      <c r="AK28" s="104"/>
      <c r="AL28" s="104"/>
      <c r="AM28" s="104"/>
    </row>
    <row r="29" spans="1:51" ht="15.75" customHeight="1">
      <c r="A29" s="340"/>
      <c r="B29" s="340"/>
      <c r="C29" s="553" t="s">
        <v>1187</v>
      </c>
      <c r="D29" s="553" t="s">
        <v>1267</v>
      </c>
      <c r="E29" s="340"/>
      <c r="F29" s="340"/>
      <c r="G29" s="340"/>
      <c r="H29" s="340"/>
      <c r="I29" s="340"/>
      <c r="J29" s="340"/>
      <c r="K29" s="340"/>
      <c r="L29" s="340"/>
      <c r="M29" s="340"/>
      <c r="N29" s="340"/>
      <c r="O29" s="340"/>
      <c r="P29" s="340"/>
      <c r="Q29" s="340"/>
      <c r="R29" s="340"/>
      <c r="S29" s="340"/>
      <c r="T29" s="340"/>
      <c r="U29" s="340"/>
      <c r="V29" s="340"/>
      <c r="W29" s="340"/>
      <c r="X29" s="340"/>
      <c r="Y29" s="340"/>
    </row>
    <row r="30" spans="1:51" ht="15.75" customHeight="1">
      <c r="A30" s="548" t="s">
        <v>1208</v>
      </c>
      <c r="B30" s="340"/>
      <c r="C30" s="340"/>
      <c r="D30" s="340" t="s">
        <v>1325</v>
      </c>
      <c r="E30" s="340"/>
      <c r="F30" s="340"/>
      <c r="G30" s="340"/>
      <c r="H30" s="340"/>
      <c r="I30" s="340"/>
      <c r="J30" s="340"/>
      <c r="K30" s="340"/>
      <c r="L30" s="340"/>
      <c r="M30" s="340"/>
      <c r="N30" s="340"/>
      <c r="O30" s="340"/>
      <c r="P30" s="340"/>
      <c r="Q30" s="340"/>
      <c r="R30" s="340"/>
      <c r="S30" s="340"/>
      <c r="T30" s="340"/>
      <c r="U30" s="340"/>
      <c r="V30" s="340"/>
      <c r="W30" s="340"/>
      <c r="X30" s="340"/>
      <c r="Y30" s="340"/>
    </row>
    <row r="31" spans="1:51" ht="15.75" customHeight="1">
      <c r="A31" s="549"/>
      <c r="B31" s="340"/>
      <c r="C31" s="340"/>
      <c r="D31" s="340" t="s">
        <v>1236</v>
      </c>
      <c r="E31" s="340"/>
      <c r="F31" s="340"/>
      <c r="G31" s="340"/>
      <c r="H31" s="340"/>
      <c r="I31" s="340"/>
      <c r="J31" s="340"/>
      <c r="K31" s="340"/>
      <c r="L31" s="340"/>
      <c r="M31" s="340"/>
      <c r="N31" s="340"/>
      <c r="O31" s="340"/>
      <c r="P31" s="340"/>
      <c r="Q31" s="340"/>
      <c r="R31" s="340"/>
      <c r="S31" s="340"/>
      <c r="T31" s="340"/>
      <c r="U31" s="340"/>
      <c r="V31" s="340"/>
      <c r="W31" s="340"/>
      <c r="X31" s="340"/>
      <c r="Y31" s="340"/>
    </row>
    <row r="32" spans="1:51" ht="15.75" customHeight="1">
      <c r="A32" s="549"/>
      <c r="B32" s="340"/>
      <c r="C32" s="340"/>
      <c r="D32" s="340" t="s">
        <v>1197</v>
      </c>
      <c r="E32" s="340"/>
      <c r="F32" s="340"/>
      <c r="G32" s="340"/>
      <c r="H32" s="340"/>
      <c r="I32" s="340"/>
      <c r="J32" s="340"/>
      <c r="K32" s="340"/>
      <c r="L32" s="340"/>
      <c r="M32" s="340"/>
      <c r="N32" s="340"/>
      <c r="O32" s="340"/>
      <c r="P32" s="340"/>
      <c r="Q32" s="340"/>
      <c r="R32" s="340"/>
      <c r="S32" s="340"/>
      <c r="T32" s="340"/>
      <c r="U32" s="340"/>
      <c r="V32" s="340"/>
      <c r="W32" s="340"/>
      <c r="X32" s="340"/>
      <c r="Y32" s="340"/>
    </row>
    <row r="33" spans="1:39" ht="15.75" customHeight="1">
      <c r="A33" s="547"/>
      <c r="B33" s="340"/>
      <c r="C33" s="340" t="s">
        <v>1264</v>
      </c>
      <c r="D33" s="340" t="s">
        <v>1326</v>
      </c>
      <c r="E33" s="340"/>
      <c r="F33" s="340"/>
      <c r="G33" s="340"/>
      <c r="H33" s="340"/>
      <c r="I33" s="340"/>
      <c r="J33" s="340"/>
      <c r="K33" s="340"/>
      <c r="L33" s="340"/>
      <c r="M33" s="340"/>
      <c r="N33" s="340"/>
      <c r="O33" s="340"/>
      <c r="P33" s="340"/>
      <c r="Q33" s="340"/>
      <c r="R33" s="340"/>
      <c r="S33" s="340"/>
      <c r="T33" s="340"/>
      <c r="U33" s="340"/>
      <c r="V33" s="340"/>
      <c r="W33" s="340"/>
      <c r="X33" s="340"/>
      <c r="Y33" s="340"/>
    </row>
    <row r="34" spans="1:39" ht="15.75" customHeight="1">
      <c r="A34" s="548"/>
      <c r="B34" s="340"/>
      <c r="C34" s="340"/>
      <c r="D34" s="340" t="s">
        <v>1271</v>
      </c>
      <c r="E34" s="340"/>
      <c r="F34" s="340"/>
      <c r="G34" s="340"/>
      <c r="H34" s="340"/>
      <c r="I34" s="340"/>
      <c r="J34" s="340"/>
      <c r="K34" s="340"/>
      <c r="L34" s="340"/>
      <c r="M34" s="340"/>
      <c r="N34" s="340"/>
      <c r="O34" s="340"/>
      <c r="P34" s="340"/>
      <c r="Q34" s="340"/>
      <c r="R34" s="340"/>
      <c r="S34" s="340"/>
      <c r="T34" s="340"/>
      <c r="U34" s="340"/>
      <c r="V34" s="340"/>
      <c r="W34" s="340"/>
      <c r="X34" s="340"/>
      <c r="Y34" s="340"/>
    </row>
    <row r="35" spans="1:39" ht="15.75" customHeight="1">
      <c r="A35" s="549"/>
      <c r="B35" s="340"/>
      <c r="C35" s="553" t="s">
        <v>1189</v>
      </c>
      <c r="D35" s="553" t="s">
        <v>1263</v>
      </c>
      <c r="E35" s="340"/>
      <c r="F35" s="340"/>
      <c r="G35" s="340"/>
      <c r="H35" s="340"/>
      <c r="I35" s="340"/>
      <c r="J35" s="340"/>
      <c r="K35" s="340"/>
      <c r="L35" s="340"/>
      <c r="M35" s="340"/>
      <c r="N35" s="340"/>
      <c r="O35" s="340"/>
      <c r="P35" s="340"/>
      <c r="Q35" s="340"/>
      <c r="R35" s="340"/>
      <c r="S35" s="340"/>
      <c r="T35" s="340"/>
      <c r="U35" s="340"/>
      <c r="V35" s="340"/>
      <c r="W35" s="340"/>
      <c r="X35" s="340"/>
      <c r="Y35" s="340"/>
    </row>
    <row r="36" spans="1:39" ht="15.75" customHeight="1">
      <c r="A36" s="549"/>
      <c r="B36" s="340"/>
      <c r="C36" s="340"/>
      <c r="D36" s="554" t="s">
        <v>1148</v>
      </c>
      <c r="E36" s="340"/>
      <c r="F36" s="340"/>
      <c r="G36" s="340"/>
      <c r="H36" s="340"/>
      <c r="I36" s="340"/>
      <c r="J36" s="340"/>
      <c r="K36" s="340"/>
      <c r="L36" s="340"/>
      <c r="M36" s="340"/>
      <c r="N36" s="340"/>
      <c r="O36" s="340"/>
      <c r="P36" s="340"/>
      <c r="Q36" s="340"/>
      <c r="R36" s="340"/>
      <c r="S36" s="340"/>
      <c r="T36" s="340"/>
      <c r="U36" s="340"/>
      <c r="V36" s="340"/>
      <c r="W36" s="340"/>
      <c r="X36" s="340"/>
      <c r="Y36" s="340"/>
    </row>
    <row r="37" spans="1:39" ht="15.75" customHeight="1">
      <c r="A37" s="549"/>
      <c r="B37" s="340"/>
      <c r="C37" s="340"/>
      <c r="D37" s="554" t="s">
        <v>1269</v>
      </c>
      <c r="E37" s="340"/>
      <c r="F37" s="340"/>
      <c r="G37" s="340"/>
      <c r="H37" s="340"/>
      <c r="I37" s="340"/>
      <c r="J37" s="340"/>
      <c r="K37" s="340"/>
      <c r="L37" s="340"/>
      <c r="M37" s="340"/>
      <c r="N37" s="340"/>
      <c r="O37" s="340"/>
      <c r="P37" s="340"/>
      <c r="Q37" s="340"/>
      <c r="R37" s="340"/>
      <c r="S37" s="340"/>
      <c r="T37" s="340"/>
      <c r="U37" s="340"/>
      <c r="V37" s="340"/>
      <c r="W37" s="340"/>
      <c r="X37" s="340"/>
      <c r="Y37" s="340"/>
    </row>
    <row r="38" spans="1:39" ht="15.75" customHeight="1">
      <c r="A38" s="549"/>
      <c r="B38" s="340"/>
      <c r="C38" s="340"/>
      <c r="D38" s="554" t="s">
        <v>1327</v>
      </c>
      <c r="E38" s="340"/>
      <c r="F38" s="340"/>
      <c r="G38" s="340"/>
      <c r="H38" s="340"/>
      <c r="I38" s="340"/>
      <c r="J38" s="340"/>
      <c r="K38" s="340"/>
      <c r="L38" s="340"/>
      <c r="M38" s="340"/>
      <c r="N38" s="340"/>
      <c r="O38" s="340"/>
      <c r="P38" s="340"/>
      <c r="Q38" s="340"/>
      <c r="R38" s="340"/>
      <c r="S38" s="340"/>
      <c r="T38" s="340"/>
      <c r="U38" s="340"/>
      <c r="V38" s="340"/>
      <c r="W38" s="340"/>
      <c r="X38" s="340"/>
      <c r="Y38" s="340"/>
    </row>
    <row r="39" spans="1:39" ht="15.75" customHeight="1">
      <c r="A39" s="549"/>
      <c r="B39" s="340"/>
      <c r="C39" s="340"/>
      <c r="D39" s="340" t="s">
        <v>1309</v>
      </c>
      <c r="E39" s="340"/>
      <c r="F39" s="340"/>
      <c r="G39" s="340"/>
      <c r="H39" s="340"/>
      <c r="I39" s="340"/>
      <c r="J39" s="340"/>
      <c r="K39" s="340"/>
      <c r="L39" s="340"/>
      <c r="M39" s="340"/>
      <c r="N39" s="340"/>
      <c r="O39" s="340"/>
      <c r="P39" s="340"/>
      <c r="Q39" s="340"/>
      <c r="R39" s="340"/>
      <c r="S39" s="340"/>
      <c r="T39" s="340"/>
      <c r="U39" s="340"/>
      <c r="V39" s="340"/>
      <c r="W39" s="340"/>
      <c r="X39" s="340"/>
      <c r="Y39" s="340"/>
    </row>
    <row r="40" spans="1:39" ht="15.75" customHeight="1">
      <c r="A40" s="549"/>
      <c r="B40" s="340"/>
      <c r="C40" s="340"/>
      <c r="D40" s="340" t="s">
        <v>1310</v>
      </c>
      <c r="E40" s="340"/>
      <c r="F40" s="340"/>
      <c r="G40" s="340"/>
      <c r="H40" s="340"/>
      <c r="I40" s="340"/>
      <c r="J40" s="340"/>
      <c r="K40" s="340"/>
      <c r="L40" s="340"/>
      <c r="M40" s="340"/>
      <c r="N40" s="340"/>
      <c r="O40" s="340"/>
      <c r="P40" s="340"/>
      <c r="Q40" s="340"/>
      <c r="R40" s="340"/>
      <c r="S40" s="340"/>
      <c r="T40" s="340"/>
      <c r="U40" s="340"/>
      <c r="V40" s="340"/>
      <c r="W40" s="340"/>
      <c r="X40" s="340"/>
      <c r="Y40" s="340"/>
    </row>
    <row r="41" spans="1:39" ht="15.75" customHeight="1">
      <c r="A41" s="547"/>
      <c r="B41" s="340"/>
      <c r="C41" s="340"/>
      <c r="D41" s="340" t="s">
        <v>1311</v>
      </c>
      <c r="E41" s="340"/>
      <c r="F41" s="340"/>
      <c r="G41" s="340"/>
      <c r="H41" s="340"/>
      <c r="I41" s="340"/>
      <c r="J41" s="340"/>
      <c r="K41" s="340"/>
      <c r="L41" s="340"/>
      <c r="M41" s="340"/>
      <c r="N41" s="340"/>
      <c r="O41" s="340"/>
      <c r="P41" s="340"/>
      <c r="Q41" s="340"/>
      <c r="R41" s="340"/>
      <c r="S41" s="340"/>
      <c r="T41" s="340"/>
      <c r="U41" s="340"/>
      <c r="V41" s="340"/>
      <c r="W41" s="340"/>
      <c r="X41" s="340"/>
      <c r="Y41" s="340"/>
      <c r="Z41" s="104"/>
      <c r="AA41" s="104"/>
      <c r="AB41" s="104"/>
      <c r="AC41" s="104"/>
      <c r="AD41" s="104"/>
      <c r="AE41" s="104"/>
      <c r="AF41" s="104"/>
      <c r="AG41" s="104"/>
      <c r="AH41" s="104"/>
      <c r="AI41" s="104"/>
      <c r="AJ41" s="104"/>
      <c r="AK41" s="104"/>
    </row>
    <row r="42" spans="1:39" ht="15.75" customHeight="1">
      <c r="A42" s="547"/>
      <c r="B42" s="340"/>
      <c r="C42" s="340" t="s">
        <v>1264</v>
      </c>
      <c r="D42" s="340" t="s">
        <v>1326</v>
      </c>
      <c r="E42" s="340"/>
      <c r="F42" s="340"/>
      <c r="G42" s="340"/>
      <c r="H42" s="340"/>
      <c r="I42" s="340"/>
      <c r="J42" s="340"/>
      <c r="K42" s="340"/>
      <c r="L42" s="340"/>
      <c r="M42" s="340"/>
      <c r="N42" s="340"/>
      <c r="O42" s="340"/>
      <c r="P42" s="340"/>
      <c r="Q42" s="340"/>
      <c r="R42" s="340"/>
      <c r="S42" s="340"/>
      <c r="T42" s="340"/>
      <c r="U42" s="340"/>
      <c r="V42" s="340"/>
      <c r="W42" s="340"/>
      <c r="X42" s="340"/>
      <c r="Y42" s="340"/>
    </row>
    <row r="43" spans="1:39" ht="15.75" customHeight="1">
      <c r="A43" s="548"/>
      <c r="B43" s="340"/>
      <c r="C43" s="340"/>
      <c r="D43" s="340" t="s">
        <v>1312</v>
      </c>
      <c r="E43" s="340"/>
      <c r="F43" s="340"/>
      <c r="G43" s="340"/>
      <c r="H43" s="340"/>
      <c r="I43" s="340"/>
      <c r="J43" s="340"/>
      <c r="K43" s="340"/>
      <c r="L43" s="340"/>
      <c r="M43" s="340"/>
      <c r="N43" s="340"/>
      <c r="O43" s="340"/>
      <c r="P43" s="340"/>
      <c r="Q43" s="340"/>
      <c r="R43" s="340"/>
      <c r="S43" s="340"/>
      <c r="T43" s="340"/>
      <c r="U43" s="340"/>
      <c r="V43" s="340"/>
      <c r="W43" s="340"/>
      <c r="X43" s="340"/>
      <c r="Y43" s="340"/>
    </row>
    <row r="44" spans="1:39" ht="15.75" customHeight="1">
      <c r="A44" s="549"/>
      <c r="B44" s="340" t="s">
        <v>1209</v>
      </c>
      <c r="C44" s="340" t="s">
        <v>1210</v>
      </c>
      <c r="D44" s="340"/>
      <c r="E44" s="340"/>
      <c r="F44" s="340"/>
      <c r="G44" s="340"/>
      <c r="H44" s="340"/>
      <c r="I44" s="340"/>
      <c r="J44" s="340"/>
      <c r="K44" s="340"/>
      <c r="L44" s="340"/>
      <c r="M44" s="340"/>
      <c r="N44" s="340"/>
      <c r="O44" s="340"/>
      <c r="P44" s="340"/>
      <c r="Q44" s="340"/>
      <c r="R44" s="340"/>
      <c r="S44" s="340"/>
      <c r="T44" s="340"/>
      <c r="U44" s="340"/>
      <c r="V44" s="340"/>
      <c r="W44" s="340"/>
      <c r="X44" s="340"/>
      <c r="Y44" s="340"/>
    </row>
    <row r="46" spans="1:39" s="104" customFormat="1" ht="15.75" customHeight="1">
      <c r="A46" s="487"/>
      <c r="B46" s="507"/>
      <c r="C46" s="507"/>
      <c r="D46" s="507"/>
      <c r="E46" s="507"/>
      <c r="F46" s="507"/>
      <c r="G46" s="507"/>
      <c r="H46" s="507"/>
      <c r="I46" s="507"/>
      <c r="J46" s="507"/>
      <c r="K46" s="507"/>
      <c r="L46" s="507"/>
      <c r="M46" s="507"/>
      <c r="N46" s="507"/>
      <c r="O46" s="507"/>
      <c r="P46" s="507"/>
      <c r="Q46" s="507"/>
      <c r="R46" s="507"/>
      <c r="S46" s="507"/>
      <c r="T46" s="507"/>
      <c r="U46" s="507"/>
      <c r="V46" s="507"/>
      <c r="W46" s="507"/>
      <c r="X46" s="507"/>
    </row>
    <row r="47" spans="1:39" s="487" customFormat="1" ht="15.75" customHeight="1">
      <c r="B47" s="507"/>
      <c r="C47" s="507"/>
      <c r="D47" s="507"/>
      <c r="E47" s="507"/>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7"/>
      <c r="AD47" s="507"/>
      <c r="AE47" s="507"/>
      <c r="AF47" s="507"/>
      <c r="AG47" s="507"/>
      <c r="AH47" s="507"/>
      <c r="AI47" s="507"/>
      <c r="AJ47" s="507"/>
      <c r="AK47" s="507"/>
      <c r="AL47" s="507"/>
      <c r="AM47" s="507"/>
    </row>
  </sheetData>
  <phoneticPr fontId="4"/>
  <printOptions horizontalCentered="1"/>
  <pageMargins left="0.70866141732283472" right="0.70866141732283472" top="0.74803149606299213" bottom="0.74803149606299213" header="0.31496062992125984" footer="0.31496062992125984"/>
  <pageSetup paperSize="9" scale="96" fitToHeight="4"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53</vt:i4>
      </vt:variant>
    </vt:vector>
  </HeadingPairs>
  <TitlesOfParts>
    <vt:vector size="106" baseType="lpstr">
      <vt:lpstr>使用方法</vt:lpstr>
      <vt:lpstr>リンク一覧</vt:lpstr>
      <vt:lpstr>基本情報</vt:lpstr>
      <vt:lpstr>表紙</vt:lpstr>
      <vt:lpstr>目次</vt:lpstr>
      <vt:lpstr>書類１</vt:lpstr>
      <vt:lpstr>書類２</vt:lpstr>
      <vt:lpstr>注意１・２</vt:lpstr>
      <vt:lpstr>注意３</vt:lpstr>
      <vt:lpstr>算定例①-１</vt:lpstr>
      <vt:lpstr>算定例①-２</vt:lpstr>
      <vt:lpstr>算定例②-１</vt:lpstr>
      <vt:lpstr>算定例②-２</vt:lpstr>
      <vt:lpstr>算定例②-３</vt:lpstr>
      <vt:lpstr>各様式等</vt:lpstr>
      <vt:lpstr>１</vt:lpstr>
      <vt:lpstr>１例</vt:lpstr>
      <vt:lpstr>２</vt:lpstr>
      <vt:lpstr>３Ａ</vt:lpstr>
      <vt:lpstr>３Ｂ</vt:lpstr>
      <vt:lpstr>４</vt:lpstr>
      <vt:lpstr>４例</vt:lpstr>
      <vt:lpstr>６－１</vt:lpstr>
      <vt:lpstr>６－２</vt:lpstr>
      <vt:lpstr>６－３</vt:lpstr>
      <vt:lpstr>７Ａ・７Ｂ</vt:lpstr>
      <vt:lpstr>８</vt:lpstr>
      <vt:lpstr>９</vt:lpstr>
      <vt:lpstr>９例</vt:lpstr>
      <vt:lpstr>10</vt:lpstr>
      <vt:lpstr>11</vt:lpstr>
      <vt:lpstr>参考1【別紙1】</vt:lpstr>
      <vt:lpstr>参考1【別紙2】</vt:lpstr>
      <vt:lpstr>12</vt:lpstr>
      <vt:lpstr>12【工期10か月以上】</vt:lpstr>
      <vt:lpstr>12【工期19か月以上】</vt:lpstr>
      <vt:lpstr>13</vt:lpstr>
      <vt:lpstr>14－１</vt:lpstr>
      <vt:lpstr>14－２</vt:lpstr>
      <vt:lpstr>15</vt:lpstr>
      <vt:lpstr>16－１</vt:lpstr>
      <vt:lpstr>16－２</vt:lpstr>
      <vt:lpstr>17</vt:lpstr>
      <vt:lpstr>18</vt:lpstr>
      <vt:lpstr>19－１</vt:lpstr>
      <vt:lpstr>19－２</vt:lpstr>
      <vt:lpstr>20</vt:lpstr>
      <vt:lpstr>21</vt:lpstr>
      <vt:lpstr>22</vt:lpstr>
      <vt:lpstr>22例</vt:lpstr>
      <vt:lpstr>23</vt:lpstr>
      <vt:lpstr>23例</vt:lpstr>
      <vt:lpstr>参考２</vt:lpstr>
      <vt:lpstr>'１'!Print_Area</vt:lpstr>
      <vt:lpstr>'10'!Print_Area</vt:lpstr>
      <vt:lpstr>'11'!Print_Area</vt:lpstr>
      <vt:lpstr>'12'!Print_Area</vt:lpstr>
      <vt:lpstr>'12【工期10か月以上】'!Print_Area</vt:lpstr>
      <vt:lpstr>'12【工期19か月以上】'!Print_Area</vt:lpstr>
      <vt:lpstr>'13'!Print_Area</vt:lpstr>
      <vt:lpstr>'14－１'!Print_Area</vt:lpstr>
      <vt:lpstr>'14－２'!Print_Area</vt:lpstr>
      <vt:lpstr>'15'!Print_Area</vt:lpstr>
      <vt:lpstr>'16－１'!Print_Area</vt:lpstr>
      <vt:lpstr>'16－２'!Print_Area</vt:lpstr>
      <vt:lpstr>'17'!Print_Area</vt:lpstr>
      <vt:lpstr>'18'!Print_Area</vt:lpstr>
      <vt:lpstr>'19－１'!Print_Area</vt:lpstr>
      <vt:lpstr>'19－２'!Print_Area</vt:lpstr>
      <vt:lpstr>'１例'!Print_Area</vt:lpstr>
      <vt:lpstr>'２'!Print_Area</vt:lpstr>
      <vt:lpstr>'20'!Print_Area</vt:lpstr>
      <vt:lpstr>'21'!Print_Area</vt:lpstr>
      <vt:lpstr>'22'!Print_Area</vt:lpstr>
      <vt:lpstr>'22例'!Print_Area</vt:lpstr>
      <vt:lpstr>'23'!Print_Area</vt:lpstr>
      <vt:lpstr>'23例'!Print_Area</vt:lpstr>
      <vt:lpstr>'３Ａ'!Print_Area</vt:lpstr>
      <vt:lpstr>'３Ｂ'!Print_Area</vt:lpstr>
      <vt:lpstr>'４'!Print_Area</vt:lpstr>
      <vt:lpstr>'４例'!Print_Area</vt:lpstr>
      <vt:lpstr>'６－１'!Print_Area</vt:lpstr>
      <vt:lpstr>'６－２'!Print_Area</vt:lpstr>
      <vt:lpstr>'６－３'!Print_Area</vt:lpstr>
      <vt:lpstr>'７Ａ・７Ｂ'!Print_Area</vt:lpstr>
      <vt:lpstr>'８'!Print_Area</vt:lpstr>
      <vt:lpstr>'９'!Print_Area</vt:lpstr>
      <vt:lpstr>'９例'!Print_Area</vt:lpstr>
      <vt:lpstr>リンク一覧!Print_Area</vt:lpstr>
      <vt:lpstr>各様式等!Print_Area</vt:lpstr>
      <vt:lpstr>基本情報!Print_Area</vt:lpstr>
      <vt:lpstr>参考1【別紙1】!Print_Area</vt:lpstr>
      <vt:lpstr>参考1【別紙2】!Print_Area</vt:lpstr>
      <vt:lpstr>参考２!Print_Area</vt:lpstr>
      <vt:lpstr>'算定例①-１'!Print_Area</vt:lpstr>
      <vt:lpstr>'算定例①-２'!Print_Area</vt:lpstr>
      <vt:lpstr>'算定例②-１'!Print_Area</vt:lpstr>
      <vt:lpstr>'算定例②-２'!Print_Area</vt:lpstr>
      <vt:lpstr>'算定例②-３'!Print_Area</vt:lpstr>
      <vt:lpstr>書類１!Print_Area</vt:lpstr>
      <vt:lpstr>書類２!Print_Area</vt:lpstr>
      <vt:lpstr>注意１・２!Print_Area</vt:lpstr>
      <vt:lpstr>注意３!Print_Area</vt:lpstr>
      <vt:lpstr>表紙!Print_Area</vt:lpstr>
      <vt:lpstr>目次!Print_Area</vt:lpstr>
      <vt:lpstr>書類２!Print_Titles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2019-05-15T01:01:01Z</dcterms:created>
  <dcterms:modified xsi:type="dcterms:W3CDTF">2026-08-04T03:13:00Z</dcterms:modified>
</cp:coreProperties>
</file>