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932413BF-7B91-453D-9AAA-6564718F7F10}" xr6:coauthVersionLast="47" xr6:coauthVersionMax="47" xr10:uidLastSave="{00000000-0000-0000-0000-000000000000}"/>
  <bookViews>
    <workbookView xWindow="-2625" yWindow="-16320" windowWidth="29040" windowHeight="15720" tabRatio="714" firstSheet="2" activeTab="2" xr2:uid="{00000000-000D-0000-FFFF-FFFF00000000}"/>
  </bookViews>
  <sheets>
    <sheet name="様式" sheetId="3" state="hidden" r:id="rId1"/>
    <sheet name="様式 (2)並び替え後" sheetId="6" state="hidden" r:id="rId2"/>
    <sheet name="様式 (浄書)" sheetId="7" r:id="rId3"/>
  </sheets>
  <externalReferences>
    <externalReference r:id="rId4"/>
    <externalReference r:id="rId5"/>
    <externalReference r:id="rId6"/>
    <externalReference r:id="rId7"/>
    <externalReference r:id="rId8"/>
  </externalReferences>
  <definedNames>
    <definedName name="_xlnm._FilterDatabase" localSheetId="0" hidden="1">様式!$A$4:$I$465</definedName>
    <definedName name="_xlnm._FilterDatabase" localSheetId="1" hidden="1">'様式 (2)並び替え後'!$A$4:$I$477</definedName>
    <definedName name="_xlnm._FilterDatabase" localSheetId="2" hidden="1">'様式 (浄書)'!$A$4:$F$406</definedName>
    <definedName name="AAA" localSheetId="0">[1]APP価格!#REF!</definedName>
    <definedName name="AAA" localSheetId="1">[1]APP価格!#REF!</definedName>
    <definedName name="AAA" localSheetId="2">[1]APP価格!#REF!</definedName>
    <definedName name="AAA">[1]APP価格!#REF!</definedName>
    <definedName name="BBB">[1]APP価格!#REF!</definedName>
    <definedName name="_xlnm.Criteria" localSheetId="0">#REF!</definedName>
    <definedName name="_xlnm.Criteria" localSheetId="1">#REF!</definedName>
    <definedName name="_xlnm.Criteria" localSheetId="2">#REF!</definedName>
    <definedName name="_xlnm.Criteria">#REF!</definedName>
    <definedName name="DATA" localSheetId="0">#REF!</definedName>
    <definedName name="DATA" localSheetId="1">#REF!</definedName>
    <definedName name="DATA" localSheetId="2">#REF!</definedName>
    <definedName name="DATA">#REF!</definedName>
    <definedName name="EIA" localSheetId="0">#REF!</definedName>
    <definedName name="EIA" localSheetId="1">#REF!</definedName>
    <definedName name="EIA" localSheetId="2">#REF!</definedName>
    <definedName name="EIA">#REF!</definedName>
    <definedName name="link" localSheetId="0">[2]APP価格!#REF!</definedName>
    <definedName name="link" localSheetId="1">[2]APP価格!#REF!</definedName>
    <definedName name="link" localSheetId="2">[2]APP価格!#REF!</definedName>
    <definedName name="link">[2]APP価格!#REF!</definedName>
    <definedName name="Link2">[2]APP価格!#REF!</definedName>
    <definedName name="Nｺｰﾄﾞ" localSheetId="0">#REF!</definedName>
    <definedName name="Nｺｰﾄﾞ" localSheetId="1">#REF!</definedName>
    <definedName name="Nｺｰﾄﾞ" localSheetId="2">#REF!</definedName>
    <definedName name="Nｺｰﾄﾞ">#REF!</definedName>
    <definedName name="PG単金">[3]単金表!$C$4</definedName>
    <definedName name="_xlnm.Print_Area" localSheetId="0">様式!$A$1:$I$466</definedName>
    <definedName name="_xlnm.Print_Area" localSheetId="1">'様式 (2)並び替え後'!$A$1:$I$478</definedName>
    <definedName name="_xlnm.Print_Area" localSheetId="2">'様式 (浄書)'!$A$1:$F$407</definedName>
    <definedName name="_xlnm.Print_Area">#REF!</definedName>
    <definedName name="_xlnm.Print_Titles" localSheetId="0">様式!$4:$4</definedName>
    <definedName name="_xlnm.Print_Titles" localSheetId="1">'様式 (2)並び替え後'!$4:$4</definedName>
    <definedName name="_xlnm.Print_Titles" localSheetId="2">'様式 (浄書)'!$4:$4</definedName>
    <definedName name="PRINT2" localSheetId="0">#REF!</definedName>
    <definedName name="PRINT2" localSheetId="1">#REF!</definedName>
    <definedName name="PRINT2" localSheetId="2">#REF!</definedName>
    <definedName name="PRINT2">#REF!</definedName>
    <definedName name="ｑ">#REF!</definedName>
    <definedName name="S_Input01" localSheetId="0">#REF!</definedName>
    <definedName name="S_Input01" localSheetId="1">#REF!</definedName>
    <definedName name="S_Input01" localSheetId="2">#REF!</definedName>
    <definedName name="S_Input01">#REF!</definedName>
    <definedName name="S_Input02" localSheetId="0">#REF!</definedName>
    <definedName name="S_Input02" localSheetId="1">#REF!</definedName>
    <definedName name="S_Input02" localSheetId="2">#REF!</definedName>
    <definedName name="S_Input02">#REF!</definedName>
    <definedName name="S_Input03" localSheetId="0">#REF!,#REF!,#REF!</definedName>
    <definedName name="S_Input03" localSheetId="1">#REF!,#REF!,#REF!</definedName>
    <definedName name="S_Input03" localSheetId="2">#REF!,#REF!,#REF!</definedName>
    <definedName name="S_Input03">#REF!,#REF!,#REF!</definedName>
    <definedName name="S_Input04" localSheetId="0">#REF!</definedName>
    <definedName name="S_Input04" localSheetId="1">#REF!</definedName>
    <definedName name="S_Input04" localSheetId="2">#REF!</definedName>
    <definedName name="S_Input04">#REF!</definedName>
    <definedName name="SE単金">[3]単金表!$C$3</definedName>
    <definedName name="TS単金">[3]単金表!$C$5</definedName>
    <definedName name="UPS" localSheetId="0">#REF!</definedName>
    <definedName name="UPS" localSheetId="1">#REF!</definedName>
    <definedName name="UPS" localSheetId="2">#REF!</definedName>
    <definedName name="UPS">#REF!</definedName>
    <definedName name="VA" localSheetId="0">#REF!</definedName>
    <definedName name="VA" localSheetId="1">#REF!</definedName>
    <definedName name="VA" localSheetId="2">#REF!</definedName>
    <definedName name="VA">#REF!</definedName>
    <definedName name="VBCONTROL_1_10100_" localSheetId="0">#REF!</definedName>
    <definedName name="VBCONTROL_1_10100_" localSheetId="1">#REF!</definedName>
    <definedName name="VBCONTROL_1_10100_" localSheetId="2">#REF!</definedName>
    <definedName name="VBCONTROL_1_10100_">#REF!</definedName>
    <definedName name="Z_00544855_B438_4F4F_8CC0_C288BE3D6F99_.wvu.FilterData" localSheetId="0" hidden="1">様式!$A$4:$I$23</definedName>
    <definedName name="Z_00544855_B438_4F4F_8CC0_C288BE3D6F99_.wvu.FilterData" localSheetId="1" hidden="1">'様式 (2)並び替え後'!$A$4:$I$23</definedName>
    <definedName name="Z_00544855_B438_4F4F_8CC0_C288BE3D6F99_.wvu.FilterData" localSheetId="2" hidden="1">'様式 (浄書)'!$A$4:$F$23</definedName>
    <definedName name="Z_01861984_F6CF_4772_AA0A_2B6157221AC2_.wvu.FilterData" localSheetId="0" hidden="1">様式!$A$4:$I$23</definedName>
    <definedName name="Z_01861984_F6CF_4772_AA0A_2B6157221AC2_.wvu.FilterData" localSheetId="1" hidden="1">'様式 (2)並び替え後'!$A$4:$I$23</definedName>
    <definedName name="Z_01861984_F6CF_4772_AA0A_2B6157221AC2_.wvu.FilterData" localSheetId="2" hidden="1">'様式 (浄書)'!$A$4:$F$23</definedName>
    <definedName name="Z_05D8E8D0_8AEC_4296_897D_974A15178679_.wvu.FilterData" localSheetId="0" hidden="1">様式!$A$4:$I$23</definedName>
    <definedName name="Z_05D8E8D0_8AEC_4296_897D_974A15178679_.wvu.FilterData" localSheetId="1" hidden="1">'様式 (2)並び替え後'!$A$4:$I$23</definedName>
    <definedName name="Z_05D8E8D0_8AEC_4296_897D_974A15178679_.wvu.FilterData" localSheetId="2" hidden="1">'様式 (浄書)'!$A$4:$F$23</definedName>
    <definedName name="Z_0D11B593_BF5C_4A1F_B6CC_15B06713DB7C_.wvu.FilterData" localSheetId="1" hidden="1">'様式 (2)並び替え後'!$A$4:$I$23</definedName>
    <definedName name="Z_0D11B593_BF5C_4A1F_B6CC_15B06713DB7C_.wvu.FilterData" localSheetId="2" hidden="1">'様式 (浄書)'!$A$4:$F$23</definedName>
    <definedName name="Z_0D11B593_BF5C_4A1F_B6CC_15B06713DB7C_.wvu.PrintArea" localSheetId="1" hidden="1">'様式 (2)並び替え後'!$A$1:$I$23</definedName>
    <definedName name="Z_0D11B593_BF5C_4A1F_B6CC_15B06713DB7C_.wvu.PrintArea" localSheetId="2" hidden="1">'様式 (浄書)'!$A$1:$F$23</definedName>
    <definedName name="Z_0D11B593_BF5C_4A1F_B6CC_15B06713DB7C_.wvu.PrintTitles" localSheetId="1" hidden="1">'様式 (2)並び替え後'!$4:$4</definedName>
    <definedName name="Z_0D11B593_BF5C_4A1F_B6CC_15B06713DB7C_.wvu.PrintTitles" localSheetId="2" hidden="1">'様式 (浄書)'!$4:$4</definedName>
    <definedName name="Z_125D2721_B6FD_4173_B763_82747310422D_.wvu.FilterData" localSheetId="0" hidden="1">様式!$A$4:$I$23</definedName>
    <definedName name="Z_125D2721_B6FD_4173_B763_82747310422D_.wvu.FilterData" localSheetId="1" hidden="1">'様式 (2)並び替え後'!$A$4:$I$23</definedName>
    <definedName name="Z_125D2721_B6FD_4173_B763_82747310422D_.wvu.FilterData" localSheetId="2" hidden="1">'様式 (浄書)'!$A$4:$F$23</definedName>
    <definedName name="Z_1734C9BF_4633_42E5_A258_E83D5FC85BDD_.wvu.FilterData" localSheetId="0" hidden="1">様式!$A$4:$I$23</definedName>
    <definedName name="Z_1734C9BF_4633_42E5_A258_E83D5FC85BDD_.wvu.FilterData" localSheetId="1" hidden="1">'様式 (2)並び替え後'!$A$4:$I$23</definedName>
    <definedName name="Z_1734C9BF_4633_42E5_A258_E83D5FC85BDD_.wvu.FilterData" localSheetId="2" hidden="1">'様式 (浄書)'!$A$4:$F$23</definedName>
    <definedName name="Z_187D8BF3_A4AE_40CC_BE80_EB80E6A79908_.wvu.PrintArea" localSheetId="0" hidden="1">様式!#REF!</definedName>
    <definedName name="Z_187D8BF3_A4AE_40CC_BE80_EB80E6A79908_.wvu.PrintArea" localSheetId="1" hidden="1">'様式 (2)並び替え後'!#REF!</definedName>
    <definedName name="Z_187D8BF3_A4AE_40CC_BE80_EB80E6A79908_.wvu.PrintArea" localSheetId="2" hidden="1">'様式 (浄書)'!#REF!</definedName>
    <definedName name="Z_187D8BF3_A4AE_40CC_BE80_EB80E6A79908_.wvu.PrintTitles" localSheetId="0" hidden="1">様式!#REF!</definedName>
    <definedName name="Z_187D8BF3_A4AE_40CC_BE80_EB80E6A79908_.wvu.PrintTitles" localSheetId="1" hidden="1">'様式 (2)並び替え後'!#REF!</definedName>
    <definedName name="Z_187D8BF3_A4AE_40CC_BE80_EB80E6A79908_.wvu.PrintTitles" localSheetId="2" hidden="1">'様式 (浄書)'!#REF!</definedName>
    <definedName name="Z_1D0FDB66_8801_49C3_8374_C4E93C64AB03_.wvu.FilterData" localSheetId="1" hidden="1">'様式 (2)並び替え後'!$A$4:$I$23</definedName>
    <definedName name="Z_1D0FDB66_8801_49C3_8374_C4E93C64AB03_.wvu.FilterData" localSheetId="2" hidden="1">'様式 (浄書)'!$A$4:$F$23</definedName>
    <definedName name="Z_1D0FDB66_8801_49C3_8374_C4E93C64AB03_.wvu.PrintArea" localSheetId="1" hidden="1">'様式 (2)並び替え後'!$A$1:$I$23</definedName>
    <definedName name="Z_1D0FDB66_8801_49C3_8374_C4E93C64AB03_.wvu.PrintArea" localSheetId="2" hidden="1">'様式 (浄書)'!$A$1:$F$23</definedName>
    <definedName name="Z_1D0FDB66_8801_49C3_8374_C4E93C64AB03_.wvu.PrintTitles" localSheetId="1" hidden="1">'様式 (2)並び替え後'!$4:$4</definedName>
    <definedName name="Z_1D0FDB66_8801_49C3_8374_C4E93C64AB03_.wvu.PrintTitles" localSheetId="2" hidden="1">'様式 (浄書)'!$4:$4</definedName>
    <definedName name="Z_1D3EC2B6_48AB_4B80_BD1F_5265AB9073F3_.wvu.FilterData" localSheetId="1" hidden="1">'様式 (2)並び替え後'!$A$4:$I$23</definedName>
    <definedName name="Z_1D3EC2B6_48AB_4B80_BD1F_5265AB9073F3_.wvu.FilterData" localSheetId="2" hidden="1">'様式 (浄書)'!$A$4:$F$23</definedName>
    <definedName name="Z_1D3EC2B6_48AB_4B80_BD1F_5265AB9073F3_.wvu.PrintArea" localSheetId="1" hidden="1">'様式 (2)並び替え後'!$A$1:$I$23</definedName>
    <definedName name="Z_1D3EC2B6_48AB_4B80_BD1F_5265AB9073F3_.wvu.PrintArea" localSheetId="2" hidden="1">'様式 (浄書)'!$A$1:$F$23</definedName>
    <definedName name="Z_1D3EC2B6_48AB_4B80_BD1F_5265AB9073F3_.wvu.PrintTitles" localSheetId="1" hidden="1">'様式 (2)並び替え後'!$4:$4</definedName>
    <definedName name="Z_1D3EC2B6_48AB_4B80_BD1F_5265AB9073F3_.wvu.PrintTitles" localSheetId="2" hidden="1">'様式 (浄書)'!$4:$4</definedName>
    <definedName name="Z_1EEE5B19_999F_42D8_BBDA_DD044F22B05A_.wvu.FilterData" localSheetId="0" hidden="1">様式!$A$4:$I$23</definedName>
    <definedName name="Z_1EEE5B19_999F_42D8_BBDA_DD044F22B05A_.wvu.FilterData" localSheetId="1" hidden="1">'様式 (2)並び替え後'!$A$4:$I$23</definedName>
    <definedName name="Z_1EEE5B19_999F_42D8_BBDA_DD044F22B05A_.wvu.FilterData" localSheetId="2" hidden="1">'様式 (浄書)'!$A$4:$F$23</definedName>
    <definedName name="Z_20B03370_A9A7_47AC_A0DB_85C2011EA70A_.wvu.FilterData" localSheetId="0" hidden="1">様式!$A$4:$I$23</definedName>
    <definedName name="Z_20B03370_A9A7_47AC_A0DB_85C2011EA70A_.wvu.FilterData" localSheetId="1" hidden="1">'様式 (2)並び替え後'!$A$4:$I$23</definedName>
    <definedName name="Z_20B03370_A9A7_47AC_A0DB_85C2011EA70A_.wvu.FilterData" localSheetId="2" hidden="1">'様式 (浄書)'!$A$4:$F$23</definedName>
    <definedName name="Z_217CB751_B423_459C_997D_C52E1EA6A411_.wvu.FilterData" localSheetId="1" hidden="1">'様式 (2)並び替え後'!$A$4:$I$23</definedName>
    <definedName name="Z_217CB751_B423_459C_997D_C52E1EA6A411_.wvu.FilterData" localSheetId="2" hidden="1">'様式 (浄書)'!$A$4:$F$23</definedName>
    <definedName name="Z_217CB751_B423_459C_997D_C52E1EA6A411_.wvu.PrintArea" localSheetId="1" hidden="1">'様式 (2)並び替え後'!$A$1:$I$23</definedName>
    <definedName name="Z_217CB751_B423_459C_997D_C52E1EA6A411_.wvu.PrintArea" localSheetId="2" hidden="1">'様式 (浄書)'!$A$1:$F$23</definedName>
    <definedName name="Z_217CB751_B423_459C_997D_C52E1EA6A411_.wvu.PrintTitles" localSheetId="1" hidden="1">'様式 (2)並び替え後'!$4:$4</definedName>
    <definedName name="Z_217CB751_B423_459C_997D_C52E1EA6A411_.wvu.PrintTitles" localSheetId="2" hidden="1">'様式 (浄書)'!$4:$4</definedName>
    <definedName name="Z_21FC65F8_9914_4585_90AF_A00EE3463597_.wvu.FilterData" localSheetId="0" hidden="1">様式!$A$4:$I$23</definedName>
    <definedName name="Z_21FC65F8_9914_4585_90AF_A00EE3463597_.wvu.FilterData" localSheetId="1" hidden="1">'様式 (2)並び替え後'!$A$4:$I$23</definedName>
    <definedName name="Z_21FC65F8_9914_4585_90AF_A00EE3463597_.wvu.FilterData" localSheetId="2" hidden="1">'様式 (浄書)'!$A$4:$F$23</definedName>
    <definedName name="Z_261563C4_10C5_41C2_AA69_0888E524912C_.wvu.FilterData" localSheetId="0" hidden="1">様式!$A$4:$I$23</definedName>
    <definedName name="Z_261563C4_10C5_41C2_AA69_0888E524912C_.wvu.FilterData" localSheetId="1" hidden="1">'様式 (2)並び替え後'!$A$4:$I$23</definedName>
    <definedName name="Z_261563C4_10C5_41C2_AA69_0888E524912C_.wvu.FilterData" localSheetId="2" hidden="1">'様式 (浄書)'!$A$4:$F$23</definedName>
    <definedName name="Z_26F4FA0C_26D1_4602_B44C_88A47227D214_.wvu.FilterData" localSheetId="0" hidden="1">様式!$A$4:$I$23</definedName>
    <definedName name="Z_26F4FA0C_26D1_4602_B44C_88A47227D214_.wvu.FilterData" localSheetId="1" hidden="1">'様式 (2)並び替え後'!$A$4:$I$23</definedName>
    <definedName name="Z_26F4FA0C_26D1_4602_B44C_88A47227D214_.wvu.FilterData" localSheetId="2" hidden="1">'様式 (浄書)'!$A$4:$F$23</definedName>
    <definedName name="Z_28B209F1_AE89_44BB_86F2_9295B14D2182_.wvu.FilterData" localSheetId="0" hidden="1">様式!#REF!</definedName>
    <definedName name="Z_28B209F1_AE89_44BB_86F2_9295B14D2182_.wvu.FilterData" localSheetId="1" hidden="1">'様式 (2)並び替え後'!#REF!</definedName>
    <definedName name="Z_28B209F1_AE89_44BB_86F2_9295B14D2182_.wvu.FilterData" localSheetId="2" hidden="1">'様式 (浄書)'!#REF!</definedName>
    <definedName name="Z_28B209F1_AE89_44BB_86F2_9295B14D2182_.wvu.PrintArea" localSheetId="0" hidden="1">様式!#REF!</definedName>
    <definedName name="Z_28B209F1_AE89_44BB_86F2_9295B14D2182_.wvu.PrintArea" localSheetId="1" hidden="1">'様式 (2)並び替え後'!#REF!</definedName>
    <definedName name="Z_28B209F1_AE89_44BB_86F2_9295B14D2182_.wvu.PrintArea" localSheetId="2" hidden="1">'様式 (浄書)'!#REF!</definedName>
    <definedName name="Z_28B209F1_AE89_44BB_86F2_9295B14D2182_.wvu.PrintTitles" localSheetId="0" hidden="1">様式!#REF!</definedName>
    <definedName name="Z_28B209F1_AE89_44BB_86F2_9295B14D2182_.wvu.PrintTitles" localSheetId="1" hidden="1">'様式 (2)並び替え後'!#REF!</definedName>
    <definedName name="Z_28B209F1_AE89_44BB_86F2_9295B14D2182_.wvu.PrintTitles" localSheetId="2" hidden="1">'様式 (浄書)'!#REF!</definedName>
    <definedName name="Z_2B823809_F92F_496E_B7C5_F6872DB852DC_.wvu.FilterData" localSheetId="0" hidden="1">様式!$A$4:$I$23</definedName>
    <definedName name="Z_2B823809_F92F_496E_B7C5_F6872DB852DC_.wvu.FilterData" localSheetId="1" hidden="1">'様式 (2)並び替え後'!$A$4:$I$23</definedName>
    <definedName name="Z_2B823809_F92F_496E_B7C5_F6872DB852DC_.wvu.FilterData" localSheetId="2" hidden="1">'様式 (浄書)'!$A$4:$F$23</definedName>
    <definedName name="Z_2EE00EDD_A664_4A32_9029_1A8662176B52_.wvu.FilterData" localSheetId="0" hidden="1">様式!$A$4:$I$23</definedName>
    <definedName name="Z_2EE00EDD_A664_4A32_9029_1A8662176B52_.wvu.FilterData" localSheetId="1" hidden="1">'様式 (2)並び替え後'!$A$4:$I$23</definedName>
    <definedName name="Z_2EE00EDD_A664_4A32_9029_1A8662176B52_.wvu.FilterData" localSheetId="2" hidden="1">'様式 (浄書)'!$A$4:$F$23</definedName>
    <definedName name="Z_30E582BD_0124_4E79_A5C5_4184F332D5B7_.wvu.FilterData" localSheetId="1" hidden="1">'様式 (2)並び替え後'!$A$4:$I$23</definedName>
    <definedName name="Z_30E582BD_0124_4E79_A5C5_4184F332D5B7_.wvu.FilterData" localSheetId="2" hidden="1">'様式 (浄書)'!$A$4:$F$23</definedName>
    <definedName name="Z_30E582BD_0124_4E79_A5C5_4184F332D5B7_.wvu.PrintArea" localSheetId="1" hidden="1">'様式 (2)並び替え後'!$A$1:$I$23</definedName>
    <definedName name="Z_30E582BD_0124_4E79_A5C5_4184F332D5B7_.wvu.PrintArea" localSheetId="2" hidden="1">'様式 (浄書)'!$A$1:$F$23</definedName>
    <definedName name="Z_30E582BD_0124_4E79_A5C5_4184F332D5B7_.wvu.PrintTitles" localSheetId="1" hidden="1">'様式 (2)並び替え後'!$4:$4</definedName>
    <definedName name="Z_30E582BD_0124_4E79_A5C5_4184F332D5B7_.wvu.PrintTitles" localSheetId="2" hidden="1">'様式 (浄書)'!$4:$4</definedName>
    <definedName name="Z_32381FAA_BA4A_4570_91D3_ACAAF2C906F5_.wvu.FilterData" localSheetId="1" hidden="1">'様式 (2)並び替え後'!$A$4:$I$23</definedName>
    <definedName name="Z_32381FAA_BA4A_4570_91D3_ACAAF2C906F5_.wvu.FilterData" localSheetId="2" hidden="1">'様式 (浄書)'!$A$4:$F$23</definedName>
    <definedName name="Z_32381FAA_BA4A_4570_91D3_ACAAF2C906F5_.wvu.PrintArea" localSheetId="1" hidden="1">'様式 (2)並び替え後'!$A$1:$I$23</definedName>
    <definedName name="Z_32381FAA_BA4A_4570_91D3_ACAAF2C906F5_.wvu.PrintArea" localSheetId="2" hidden="1">'様式 (浄書)'!$A$1:$F$23</definedName>
    <definedName name="Z_32381FAA_BA4A_4570_91D3_ACAAF2C906F5_.wvu.PrintTitles" localSheetId="1" hidden="1">'様式 (2)並び替え後'!$4:$4</definedName>
    <definedName name="Z_32381FAA_BA4A_4570_91D3_ACAAF2C906F5_.wvu.PrintTitles" localSheetId="2" hidden="1">'様式 (浄書)'!$4:$4</definedName>
    <definedName name="Z_323C7CA6_5B75_4FC7_8BF5_6960759E522F_.wvu.FilterData" localSheetId="0" hidden="1">様式!$A$4:$I$23</definedName>
    <definedName name="Z_323C7CA6_5B75_4FC7_8BF5_6960759E522F_.wvu.FilterData" localSheetId="1" hidden="1">'様式 (2)並び替え後'!$A$4:$I$23</definedName>
    <definedName name="Z_323C7CA6_5B75_4FC7_8BF5_6960759E522F_.wvu.FilterData" localSheetId="2" hidden="1">'様式 (浄書)'!$A$4:$F$23</definedName>
    <definedName name="Z_32E8BB21_264F_4FA1_ACD6_2B2A4CC6599F_.wvu.FilterData" localSheetId="0" hidden="1">様式!$A$4:$I$23</definedName>
    <definedName name="Z_32E8BB21_264F_4FA1_ACD6_2B2A4CC6599F_.wvu.FilterData" localSheetId="1" hidden="1">'様式 (2)並び替え後'!$A$4:$I$23</definedName>
    <definedName name="Z_32E8BB21_264F_4FA1_ACD6_2B2A4CC6599F_.wvu.FilterData" localSheetId="2" hidden="1">'様式 (浄書)'!$A$4:$F$23</definedName>
    <definedName name="Z_34357F12_6A4D_4592_A54E_37FD336D493C_.wvu.FilterData" localSheetId="1" hidden="1">'様式 (2)並び替え後'!$A$4:$I$23</definedName>
    <definedName name="Z_34357F12_6A4D_4592_A54E_37FD336D493C_.wvu.FilterData" localSheetId="2" hidden="1">'様式 (浄書)'!$A$4:$F$23</definedName>
    <definedName name="Z_34357F12_6A4D_4592_A54E_37FD336D493C_.wvu.PrintArea" localSheetId="1" hidden="1">'様式 (2)並び替え後'!$A$1:$I$23</definedName>
    <definedName name="Z_34357F12_6A4D_4592_A54E_37FD336D493C_.wvu.PrintArea" localSheetId="2" hidden="1">'様式 (浄書)'!$A$1:$F$23</definedName>
    <definedName name="Z_34357F12_6A4D_4592_A54E_37FD336D493C_.wvu.PrintTitles" localSheetId="1" hidden="1">'様式 (2)並び替え後'!$4:$4</definedName>
    <definedName name="Z_34357F12_6A4D_4592_A54E_37FD336D493C_.wvu.PrintTitles" localSheetId="2" hidden="1">'様式 (浄書)'!$4:$4</definedName>
    <definedName name="Z_366193B7_515F_4E8E_B6B3_3C10204FFEB4_.wvu.FilterData" localSheetId="0" hidden="1">様式!$A$4:$I$23</definedName>
    <definedName name="Z_366193B7_515F_4E8E_B6B3_3C10204FFEB4_.wvu.FilterData" localSheetId="1" hidden="1">'様式 (2)並び替え後'!$A$4:$I$23</definedName>
    <definedName name="Z_366193B7_515F_4E8E_B6B3_3C10204FFEB4_.wvu.FilterData" localSheetId="2" hidden="1">'様式 (浄書)'!$A$4:$F$23</definedName>
    <definedName name="Z_385E92BA_AD50_4500_A3BD_5486BE402A68_.wvu.PrintArea" localSheetId="0" hidden="1">様式!#REF!</definedName>
    <definedName name="Z_385E92BA_AD50_4500_A3BD_5486BE402A68_.wvu.PrintArea" localSheetId="1" hidden="1">'様式 (2)並び替え後'!#REF!</definedName>
    <definedName name="Z_385E92BA_AD50_4500_A3BD_5486BE402A68_.wvu.PrintArea" localSheetId="2" hidden="1">'様式 (浄書)'!#REF!</definedName>
    <definedName name="Z_385E92BA_AD50_4500_A3BD_5486BE402A68_.wvu.PrintTitles" localSheetId="0" hidden="1">様式!#REF!</definedName>
    <definedName name="Z_385E92BA_AD50_4500_A3BD_5486BE402A68_.wvu.PrintTitles" localSheetId="1" hidden="1">'様式 (2)並び替え後'!#REF!</definedName>
    <definedName name="Z_385E92BA_AD50_4500_A3BD_5486BE402A68_.wvu.PrintTitles" localSheetId="2" hidden="1">'様式 (浄書)'!#REF!</definedName>
    <definedName name="Z_3C0C6915_7033_4C5E_AC6D_4A97856783AB_.wvu.FilterData" localSheetId="0" hidden="1">様式!$A$4:$I$23</definedName>
    <definedName name="Z_3C0C6915_7033_4C5E_AC6D_4A97856783AB_.wvu.FilterData" localSheetId="1" hidden="1">'様式 (2)並び替え後'!$A$4:$I$23</definedName>
    <definedName name="Z_3C0C6915_7033_4C5E_AC6D_4A97856783AB_.wvu.FilterData" localSheetId="2" hidden="1">'様式 (浄書)'!$A$4:$F$23</definedName>
    <definedName name="Z_3F902C3D_246B_4DFD_BED0_7FBC950FBA84_.wvu.FilterData" localSheetId="0" hidden="1">様式!$A$4:$I$23</definedName>
    <definedName name="Z_3F902C3D_246B_4DFD_BED0_7FBC950FBA84_.wvu.FilterData" localSheetId="1" hidden="1">'様式 (2)並び替え後'!$A$4:$I$23</definedName>
    <definedName name="Z_3F902C3D_246B_4DFD_BED0_7FBC950FBA84_.wvu.FilterData" localSheetId="2" hidden="1">'様式 (浄書)'!$A$4:$F$23</definedName>
    <definedName name="Z_40DAD9D8_61FD_4CCB_B706_392B4374B042_.wvu.FilterData" localSheetId="0" hidden="1">様式!#REF!</definedName>
    <definedName name="Z_40DAD9D8_61FD_4CCB_B706_392B4374B042_.wvu.FilterData" localSheetId="1" hidden="1">'様式 (2)並び替え後'!#REF!</definedName>
    <definedName name="Z_40DAD9D8_61FD_4CCB_B706_392B4374B042_.wvu.FilterData" localSheetId="2" hidden="1">'様式 (浄書)'!#REF!</definedName>
    <definedName name="Z_40DAD9D8_61FD_4CCB_B706_392B4374B042_.wvu.PrintArea" localSheetId="0" hidden="1">様式!#REF!</definedName>
    <definedName name="Z_40DAD9D8_61FD_4CCB_B706_392B4374B042_.wvu.PrintArea" localSheetId="1" hidden="1">'様式 (2)並び替え後'!#REF!</definedName>
    <definedName name="Z_40DAD9D8_61FD_4CCB_B706_392B4374B042_.wvu.PrintArea" localSheetId="2" hidden="1">'様式 (浄書)'!#REF!</definedName>
    <definedName name="Z_40DAD9D8_61FD_4CCB_B706_392B4374B042_.wvu.PrintTitles" localSheetId="0" hidden="1">様式!#REF!</definedName>
    <definedName name="Z_40DAD9D8_61FD_4CCB_B706_392B4374B042_.wvu.PrintTitles" localSheetId="1" hidden="1">'様式 (2)並び替え後'!#REF!</definedName>
    <definedName name="Z_40DAD9D8_61FD_4CCB_B706_392B4374B042_.wvu.PrintTitles" localSheetId="2" hidden="1">'様式 (浄書)'!#REF!</definedName>
    <definedName name="Z_439977E0_A23E_4687_B22E_6CC6ED9A786E_.wvu.FilterData" localSheetId="0" hidden="1">様式!$A$4:$I$23</definedName>
    <definedName name="Z_439977E0_A23E_4687_B22E_6CC6ED9A786E_.wvu.FilterData" localSheetId="1" hidden="1">'様式 (2)並び替え後'!$A$4:$I$23</definedName>
    <definedName name="Z_439977E0_A23E_4687_B22E_6CC6ED9A786E_.wvu.FilterData" localSheetId="2" hidden="1">'様式 (浄書)'!$A$4:$F$23</definedName>
    <definedName name="Z_45EA684E_0DBC_42CF_9801_5ACCADE6B1C5_.wvu.FilterData" localSheetId="0" hidden="1">様式!$A$4:$I$23</definedName>
    <definedName name="Z_45EA684E_0DBC_42CF_9801_5ACCADE6B1C5_.wvu.FilterData" localSheetId="1" hidden="1">'様式 (2)並び替え後'!$A$4:$I$23</definedName>
    <definedName name="Z_45EA684E_0DBC_42CF_9801_5ACCADE6B1C5_.wvu.FilterData" localSheetId="2" hidden="1">'様式 (浄書)'!$A$4:$F$23</definedName>
    <definedName name="Z_475A1739_6786_4CD7_B022_F4CCFD570429_.wvu.FilterData" localSheetId="0" hidden="1">様式!$A$4:$I$23</definedName>
    <definedName name="Z_475A1739_6786_4CD7_B022_F4CCFD570429_.wvu.FilterData" localSheetId="1" hidden="1">'様式 (2)並び替え後'!$A$4:$I$23</definedName>
    <definedName name="Z_475A1739_6786_4CD7_B022_F4CCFD570429_.wvu.FilterData" localSheetId="2" hidden="1">'様式 (浄書)'!$A$4:$F$23</definedName>
    <definedName name="Z_4AFA3E2C_4405_4B44_A9E8_DB64B4860EB1_.wvu.FilterData" localSheetId="0" hidden="1">様式!$A$4:$I$23</definedName>
    <definedName name="Z_4AFA3E2C_4405_4B44_A9E8_DB64B4860EB1_.wvu.FilterData" localSheetId="1" hidden="1">'様式 (2)並び替え後'!$A$4:$I$23</definedName>
    <definedName name="Z_4AFA3E2C_4405_4B44_A9E8_DB64B4860EB1_.wvu.FilterData" localSheetId="2" hidden="1">'様式 (浄書)'!$A$4:$F$23</definedName>
    <definedName name="Z_4C8949B6_9C26_492B_959F_0779BC4BBEAA_.wvu.FilterData" localSheetId="0" hidden="1">様式!$A$4:$I$23</definedName>
    <definedName name="Z_4C8949B6_9C26_492B_959F_0779BC4BBEAA_.wvu.FilterData" localSheetId="1" hidden="1">'様式 (2)並び替え後'!$A$4:$I$23</definedName>
    <definedName name="Z_4C8949B6_9C26_492B_959F_0779BC4BBEAA_.wvu.FilterData" localSheetId="2" hidden="1">'様式 (浄書)'!$A$4:$F$23</definedName>
    <definedName name="Z_4CF4D751_28E3_4B4C_BAA9_58C0269BAAF6_.wvu.FilterData" localSheetId="0" hidden="1">様式!$A$4:$I$23</definedName>
    <definedName name="Z_4CF4D751_28E3_4B4C_BAA9_58C0269BAAF6_.wvu.FilterData" localSheetId="1" hidden="1">'様式 (2)並び替え後'!$A$4:$I$23</definedName>
    <definedName name="Z_4CF4D751_28E3_4B4C_BAA9_58C0269BAAF6_.wvu.FilterData" localSheetId="2" hidden="1">'様式 (浄書)'!$A$4:$F$23</definedName>
    <definedName name="Z_5128EF7F_156A_4EB1_9EA1_B4C8844A7633_.wvu.FilterData" localSheetId="0" hidden="1">様式!$A$4:$I$23</definedName>
    <definedName name="Z_5128EF7F_156A_4EB1_9EA1_B4C8844A7633_.wvu.FilterData" localSheetId="1" hidden="1">'様式 (2)並び替え後'!$A$4:$I$23</definedName>
    <definedName name="Z_5128EF7F_156A_4EB1_9EA1_B4C8844A7633_.wvu.FilterData" localSheetId="2" hidden="1">'様式 (浄書)'!$A$4:$F$23</definedName>
    <definedName name="Z_53FF3034_A4A8_49E4_91C5_762ECDBAF1D2_.wvu.FilterData" localSheetId="1" hidden="1">'様式 (2)並び替え後'!$A$4:$I$23</definedName>
    <definedName name="Z_53FF3034_A4A8_49E4_91C5_762ECDBAF1D2_.wvu.FilterData" localSheetId="2" hidden="1">'様式 (浄書)'!$A$4:$F$23</definedName>
    <definedName name="Z_53FF3034_A4A8_49E4_91C5_762ECDBAF1D2_.wvu.PrintArea" localSheetId="1" hidden="1">'様式 (2)並び替え後'!$A$1:$I$23</definedName>
    <definedName name="Z_53FF3034_A4A8_49E4_91C5_762ECDBAF1D2_.wvu.PrintArea" localSheetId="2" hidden="1">'様式 (浄書)'!$A$1:$F$23</definedName>
    <definedName name="Z_53FF3034_A4A8_49E4_91C5_762ECDBAF1D2_.wvu.PrintTitles" localSheetId="1" hidden="1">'様式 (2)並び替え後'!$4:$4</definedName>
    <definedName name="Z_53FF3034_A4A8_49E4_91C5_762ECDBAF1D2_.wvu.PrintTitles" localSheetId="2" hidden="1">'様式 (浄書)'!$4:$4</definedName>
    <definedName name="Z_5550DBBC_4815_4DAB_937F_7C62DA5F1144_.wvu.FilterData" localSheetId="0" hidden="1">様式!$A$4:$I$23</definedName>
    <definedName name="Z_5550DBBC_4815_4DAB_937F_7C62DA5F1144_.wvu.FilterData" localSheetId="1" hidden="1">'様式 (2)並び替え後'!$A$4:$I$23</definedName>
    <definedName name="Z_5550DBBC_4815_4DAB_937F_7C62DA5F1144_.wvu.FilterData" localSheetId="2" hidden="1">'様式 (浄書)'!$A$4:$F$23</definedName>
    <definedName name="Z_56E27382_3FA3_4BA1_90FC_C27ACB491421_.wvu.FilterData" localSheetId="0" hidden="1">様式!$A$4:$I$23</definedName>
    <definedName name="Z_56E27382_3FA3_4BA1_90FC_C27ACB491421_.wvu.FilterData" localSheetId="1" hidden="1">'様式 (2)並び替え後'!$A$4:$I$23</definedName>
    <definedName name="Z_56E27382_3FA3_4BA1_90FC_C27ACB491421_.wvu.FilterData" localSheetId="2" hidden="1">'様式 (浄書)'!$A$4:$F$23</definedName>
    <definedName name="Z_5D3B634A_A297_4DD4_A993_79EF9A889DC2_.wvu.FilterData" localSheetId="1" hidden="1">'様式 (2)並び替え後'!$A$4:$I$23</definedName>
    <definedName name="Z_5D3B634A_A297_4DD4_A993_79EF9A889DC2_.wvu.FilterData" localSheetId="2" hidden="1">'様式 (浄書)'!$A$4:$F$23</definedName>
    <definedName name="Z_5D3B634A_A297_4DD4_A993_79EF9A889DC2_.wvu.PrintArea" localSheetId="1" hidden="1">'様式 (2)並び替え後'!$A$1:$I$23</definedName>
    <definedName name="Z_5D3B634A_A297_4DD4_A993_79EF9A889DC2_.wvu.PrintArea" localSheetId="2" hidden="1">'様式 (浄書)'!$A$1:$F$23</definedName>
    <definedName name="Z_5D3B634A_A297_4DD4_A993_79EF9A889DC2_.wvu.PrintTitles" localSheetId="1" hidden="1">'様式 (2)並び替え後'!$4:$4</definedName>
    <definedName name="Z_5D3B634A_A297_4DD4_A993_79EF9A889DC2_.wvu.PrintTitles" localSheetId="2" hidden="1">'様式 (浄書)'!$4:$4</definedName>
    <definedName name="Z_5F89344D_63B9_45F4_8189_8DFEC0494EF7_.wvu.FilterData" localSheetId="1" hidden="1">'様式 (2)並び替え後'!$A$4:$I$23</definedName>
    <definedName name="Z_5F89344D_63B9_45F4_8189_8DFEC0494EF7_.wvu.FilterData" localSheetId="2" hidden="1">'様式 (浄書)'!$A$4:$F$23</definedName>
    <definedName name="Z_5F89344D_63B9_45F4_8189_8DFEC0494EF7_.wvu.PrintArea" localSheetId="1" hidden="1">'様式 (2)並び替え後'!$A$1:$I$4</definedName>
    <definedName name="Z_5F89344D_63B9_45F4_8189_8DFEC0494EF7_.wvu.PrintArea" localSheetId="2" hidden="1">'様式 (浄書)'!$A$1:$F$4</definedName>
    <definedName name="Z_5F89344D_63B9_45F4_8189_8DFEC0494EF7_.wvu.PrintTitles" localSheetId="1" hidden="1">'様式 (2)並び替え後'!$4:$4</definedName>
    <definedName name="Z_5F89344D_63B9_45F4_8189_8DFEC0494EF7_.wvu.PrintTitles" localSheetId="2" hidden="1">'様式 (浄書)'!$4:$4</definedName>
    <definedName name="Z_619A491E_ABD2_46A4_968E_A89999FA1DFD_.wvu.FilterData" localSheetId="0" hidden="1">様式!$A$4:$I$23</definedName>
    <definedName name="Z_619A491E_ABD2_46A4_968E_A89999FA1DFD_.wvu.FilterData" localSheetId="1" hidden="1">'様式 (2)並び替え後'!$A$4:$I$23</definedName>
    <definedName name="Z_619A491E_ABD2_46A4_968E_A89999FA1DFD_.wvu.FilterData" localSheetId="2" hidden="1">'様式 (浄書)'!$A$4:$F$23</definedName>
    <definedName name="Z_6493F7BA_CCC8_44B0_AD30_AFA1A2BD0947_.wvu.FilterData" localSheetId="0" hidden="1">様式!$A$4:$I$23</definedName>
    <definedName name="Z_6493F7BA_CCC8_44B0_AD30_AFA1A2BD0947_.wvu.FilterData" localSheetId="1" hidden="1">'様式 (2)並び替え後'!$A$4:$I$23</definedName>
    <definedName name="Z_6493F7BA_CCC8_44B0_AD30_AFA1A2BD0947_.wvu.FilterData" localSheetId="2" hidden="1">'様式 (浄書)'!$A$4:$F$23</definedName>
    <definedName name="Z_6926EB01_B5C3_4972_A68F_E30052702C5C_.wvu.FilterData" localSheetId="0" hidden="1">様式!$A$4:$I$23</definedName>
    <definedName name="Z_6926EB01_B5C3_4972_A68F_E30052702C5C_.wvu.FilterData" localSheetId="1" hidden="1">'様式 (2)並び替え後'!$A$4:$I$23</definedName>
    <definedName name="Z_6926EB01_B5C3_4972_A68F_E30052702C5C_.wvu.FilterData" localSheetId="2" hidden="1">'様式 (浄書)'!$A$4:$F$23</definedName>
    <definedName name="Z_6A911F75_FCD5_4F5C_9F77_401D41C7CA2F_.wvu.FilterData" localSheetId="0" hidden="1">様式!$A$4:$I$23</definedName>
    <definedName name="Z_6A911F75_FCD5_4F5C_9F77_401D41C7CA2F_.wvu.FilterData" localSheetId="1" hidden="1">'様式 (2)並び替え後'!$A$4:$I$23</definedName>
    <definedName name="Z_6A911F75_FCD5_4F5C_9F77_401D41C7CA2F_.wvu.FilterData" localSheetId="2" hidden="1">'様式 (浄書)'!$A$4:$F$23</definedName>
    <definedName name="Z_774CE9F3_B276_4E89_8142_59042DE66CD1_.wvu.FilterData" localSheetId="0" hidden="1">様式!$A$4:$I$23</definedName>
    <definedName name="Z_774CE9F3_B276_4E89_8142_59042DE66CD1_.wvu.FilterData" localSheetId="1" hidden="1">'様式 (2)並び替え後'!$A$4:$I$23</definedName>
    <definedName name="Z_774CE9F3_B276_4E89_8142_59042DE66CD1_.wvu.FilterData" localSheetId="2" hidden="1">'様式 (浄書)'!$A$4:$F$23</definedName>
    <definedName name="Z_7A9DD16E_F903_4863_B829_4796CE894ED0_.wvu.FilterData" localSheetId="0" hidden="1">様式!$A$4:$I$23</definedName>
    <definedName name="Z_7A9DD16E_F903_4863_B829_4796CE894ED0_.wvu.FilterData" localSheetId="1" hidden="1">'様式 (2)並び替え後'!$A$4:$I$23</definedName>
    <definedName name="Z_7A9DD16E_F903_4863_B829_4796CE894ED0_.wvu.FilterData" localSheetId="2" hidden="1">'様式 (浄書)'!$A$4:$F$23</definedName>
    <definedName name="Z_7FFD96AD_2803_41EB_BB44_D862B19F16DA_.wvu.FilterData" localSheetId="1" hidden="1">'様式 (2)並び替え後'!$A$4:$I$23</definedName>
    <definedName name="Z_7FFD96AD_2803_41EB_BB44_D862B19F16DA_.wvu.FilterData" localSheetId="2" hidden="1">'様式 (浄書)'!$A$4:$F$23</definedName>
    <definedName name="Z_7FFD96AD_2803_41EB_BB44_D862B19F16DA_.wvu.PrintArea" localSheetId="1" hidden="1">'様式 (2)並び替え後'!$A$1:$I$23</definedName>
    <definedName name="Z_7FFD96AD_2803_41EB_BB44_D862B19F16DA_.wvu.PrintArea" localSheetId="2" hidden="1">'様式 (浄書)'!$A$1:$F$23</definedName>
    <definedName name="Z_7FFD96AD_2803_41EB_BB44_D862B19F16DA_.wvu.PrintTitles" localSheetId="1" hidden="1">'様式 (2)並び替え後'!$4:$4</definedName>
    <definedName name="Z_7FFD96AD_2803_41EB_BB44_D862B19F16DA_.wvu.PrintTitles" localSheetId="2" hidden="1">'様式 (浄書)'!$4:$4</definedName>
    <definedName name="Z_8E098FB6_79F5_4218_8CFD_D5C4145EF04C_.wvu.FilterData" localSheetId="0" hidden="1">様式!$A$4:$I$23</definedName>
    <definedName name="Z_8E098FB6_79F5_4218_8CFD_D5C4145EF04C_.wvu.FilterData" localSheetId="1" hidden="1">'様式 (2)並び替え後'!$A$4:$I$23</definedName>
    <definedName name="Z_8E098FB6_79F5_4218_8CFD_D5C4145EF04C_.wvu.FilterData" localSheetId="2" hidden="1">'様式 (浄書)'!$A$4:$F$23</definedName>
    <definedName name="Z_9165B42C_ECE5_4EA0_9CF2_43E3A1B47697_.wvu.FilterData" localSheetId="1" hidden="1">'様式 (2)並び替え後'!$A$4:$I$23</definedName>
    <definedName name="Z_9165B42C_ECE5_4EA0_9CF2_43E3A1B47697_.wvu.FilterData" localSheetId="2" hidden="1">'様式 (浄書)'!$A$4:$F$23</definedName>
    <definedName name="Z_9165B42C_ECE5_4EA0_9CF2_43E3A1B47697_.wvu.PrintArea" localSheetId="1" hidden="1">'様式 (2)並び替え後'!$A$1:$I$23</definedName>
    <definedName name="Z_9165B42C_ECE5_4EA0_9CF2_43E3A1B47697_.wvu.PrintArea" localSheetId="2" hidden="1">'様式 (浄書)'!$A$1:$F$23</definedName>
    <definedName name="Z_9165B42C_ECE5_4EA0_9CF2_43E3A1B47697_.wvu.PrintTitles" localSheetId="1" hidden="1">'様式 (2)並び替え後'!$4:$4</definedName>
    <definedName name="Z_9165B42C_ECE5_4EA0_9CF2_43E3A1B47697_.wvu.PrintTitles" localSheetId="2" hidden="1">'様式 (浄書)'!$4:$4</definedName>
    <definedName name="Z_958DC23D_65D9_45EB_BCE2_23C1F33BF0E3_.wvu.FilterData" localSheetId="0" hidden="1">様式!$A$4:$I$23</definedName>
    <definedName name="Z_958DC23D_65D9_45EB_BCE2_23C1F33BF0E3_.wvu.FilterData" localSheetId="1" hidden="1">'様式 (2)並び替え後'!$A$4:$I$23</definedName>
    <definedName name="Z_958DC23D_65D9_45EB_BCE2_23C1F33BF0E3_.wvu.FilterData" localSheetId="2" hidden="1">'様式 (浄書)'!$A$4:$F$23</definedName>
    <definedName name="Z_973EE690_0B31_4D59_B7AB_FA497BA3F53C_.wvu.FilterData" localSheetId="0" hidden="1">様式!$A$4:$I$23</definedName>
    <definedName name="Z_973EE690_0B31_4D59_B7AB_FA497BA3F53C_.wvu.FilterData" localSheetId="1" hidden="1">'様式 (2)並び替え後'!$A$4:$I$23</definedName>
    <definedName name="Z_973EE690_0B31_4D59_B7AB_FA497BA3F53C_.wvu.FilterData" localSheetId="2" hidden="1">'様式 (浄書)'!$A$4:$F$23</definedName>
    <definedName name="Z_977235F8_48D3_4499_A0D1_031044790F81_.wvu.FilterData" localSheetId="0" hidden="1">様式!$A$4:$I$23</definedName>
    <definedName name="Z_977235F8_48D3_4499_A0D1_031044790F81_.wvu.FilterData" localSheetId="1" hidden="1">'様式 (2)並び替え後'!$A$4:$I$23</definedName>
    <definedName name="Z_977235F8_48D3_4499_A0D1_031044790F81_.wvu.FilterData" localSheetId="2" hidden="1">'様式 (浄書)'!$A$4:$F$23</definedName>
    <definedName name="Z_99685710_72AE_4B5D_8870_53975EB781F5_.wvu.FilterData" localSheetId="0" hidden="1">様式!$A$4:$I$23</definedName>
    <definedName name="Z_99685710_72AE_4B5D_8870_53975EB781F5_.wvu.FilterData" localSheetId="1" hidden="1">'様式 (2)並び替え後'!$A$4:$I$23</definedName>
    <definedName name="Z_99685710_72AE_4B5D_8870_53975EB781F5_.wvu.FilterData" localSheetId="2" hidden="1">'様式 (浄書)'!$A$4:$F$23</definedName>
    <definedName name="Z_9DBC28CF_F252_4212_B07E_05ADE2A691D3_.wvu.FilterData" localSheetId="0" hidden="1">様式!$A$4:$I$23</definedName>
    <definedName name="Z_9DBC28CF_F252_4212_B07E_05ADE2A691D3_.wvu.FilterData" localSheetId="1" hidden="1">'様式 (2)並び替え後'!$A$4:$I$23</definedName>
    <definedName name="Z_9DBC28CF_F252_4212_B07E_05ADE2A691D3_.wvu.FilterData" localSheetId="2" hidden="1">'様式 (浄書)'!$A$4:$F$23</definedName>
    <definedName name="Z_9FCD3CC5_48E7_47B2_8F0D_515FEB8B4D11_.wvu.FilterData" localSheetId="1" hidden="1">'様式 (2)並び替え後'!$A$4:$I$23</definedName>
    <definedName name="Z_9FCD3CC5_48E7_47B2_8F0D_515FEB8B4D11_.wvu.FilterData" localSheetId="2" hidden="1">'様式 (浄書)'!$A$4:$F$23</definedName>
    <definedName name="Z_9FCD3CC5_48E7_47B2_8F0D_515FEB8B4D11_.wvu.PrintArea" localSheetId="1" hidden="1">'様式 (2)並び替え後'!$A$1:$I$23</definedName>
    <definedName name="Z_9FCD3CC5_48E7_47B2_8F0D_515FEB8B4D11_.wvu.PrintArea" localSheetId="2" hidden="1">'様式 (浄書)'!$A$1:$F$23</definedName>
    <definedName name="Z_9FCD3CC5_48E7_47B2_8F0D_515FEB8B4D11_.wvu.PrintTitles" localSheetId="1" hidden="1">'様式 (2)並び替え後'!$4:$4</definedName>
    <definedName name="Z_9FCD3CC5_48E7_47B2_8F0D_515FEB8B4D11_.wvu.PrintTitles" localSheetId="2" hidden="1">'様式 (浄書)'!$4:$4</definedName>
    <definedName name="Z_A11322EF_73F6_40DE_B0AC_6E42B3D76055_.wvu.FilterData" localSheetId="0" hidden="1">様式!$A$4:$I$23</definedName>
    <definedName name="Z_A11322EF_73F6_40DE_B0AC_6E42B3D76055_.wvu.FilterData" localSheetId="1" hidden="1">'様式 (2)並び替え後'!$A$4:$I$23</definedName>
    <definedName name="Z_A11322EF_73F6_40DE_B0AC_6E42B3D76055_.wvu.FilterData" localSheetId="2" hidden="1">'様式 (浄書)'!$A$4:$F$23</definedName>
    <definedName name="Z_A11E4C00_0394_4CE6_B73E_221C7BA742F6_.wvu.FilterData" localSheetId="0" hidden="1">様式!$A$4:$I$23</definedName>
    <definedName name="Z_A11E4C00_0394_4CE6_B73E_221C7BA742F6_.wvu.FilterData" localSheetId="1" hidden="1">'様式 (2)並び替え後'!$A$4:$I$23</definedName>
    <definedName name="Z_A11E4C00_0394_4CE6_B73E_221C7BA742F6_.wvu.FilterData" localSheetId="2" hidden="1">'様式 (浄書)'!$A$4:$F$23</definedName>
    <definedName name="Z_A1F478E3_F435_447F_B2CC_6E9C174DA928_.wvu.FilterData" localSheetId="0" hidden="1">様式!$A$4:$I$23</definedName>
    <definedName name="Z_A1F478E3_F435_447F_B2CC_6E9C174DA928_.wvu.FilterData" localSheetId="1" hidden="1">'様式 (2)並び替え後'!$A$4:$I$23</definedName>
    <definedName name="Z_A1F478E3_F435_447F_B2CC_6E9C174DA928_.wvu.FilterData" localSheetId="2" hidden="1">'様式 (浄書)'!$A$4:$F$23</definedName>
    <definedName name="Z_A83B4C61_8A42_4D29_9A60_BEB54EE3BDAB_.wvu.FilterData" localSheetId="1" hidden="1">'様式 (2)並び替え後'!$A$4:$I$23</definedName>
    <definedName name="Z_A83B4C61_8A42_4D29_9A60_BEB54EE3BDAB_.wvu.FilterData" localSheetId="2" hidden="1">'様式 (浄書)'!$A$4:$F$23</definedName>
    <definedName name="Z_A83B4C61_8A42_4D29_9A60_BEB54EE3BDAB_.wvu.PrintArea" localSheetId="1" hidden="1">'様式 (2)並び替え後'!$A$1:$I$23</definedName>
    <definedName name="Z_A83B4C61_8A42_4D29_9A60_BEB54EE3BDAB_.wvu.PrintArea" localSheetId="2" hidden="1">'様式 (浄書)'!$A$1:$F$23</definedName>
    <definedName name="Z_A83B4C61_8A42_4D29_9A60_BEB54EE3BDAB_.wvu.PrintTitles" localSheetId="1" hidden="1">'様式 (2)並び替え後'!$4:$4</definedName>
    <definedName name="Z_A83B4C61_8A42_4D29_9A60_BEB54EE3BDAB_.wvu.PrintTitles" localSheetId="2" hidden="1">'様式 (浄書)'!$4:$4</definedName>
    <definedName name="Z_A9D9F9A2_8D17_49DD_8D26_46C6111266AC_.wvu.FilterData" localSheetId="0" hidden="1">様式!#REF!</definedName>
    <definedName name="Z_A9D9F9A2_8D17_49DD_8D26_46C6111266AC_.wvu.FilterData" localSheetId="1" hidden="1">'様式 (2)並び替え後'!#REF!</definedName>
    <definedName name="Z_A9D9F9A2_8D17_49DD_8D26_46C6111266AC_.wvu.FilterData" localSheetId="2" hidden="1">'様式 (浄書)'!#REF!</definedName>
    <definedName name="Z_A9D9F9A2_8D17_49DD_8D26_46C6111266AC_.wvu.PrintArea" localSheetId="0" hidden="1">様式!#REF!</definedName>
    <definedName name="Z_A9D9F9A2_8D17_49DD_8D26_46C6111266AC_.wvu.PrintArea" localSheetId="1" hidden="1">'様式 (2)並び替え後'!#REF!</definedName>
    <definedName name="Z_A9D9F9A2_8D17_49DD_8D26_46C6111266AC_.wvu.PrintArea" localSheetId="2" hidden="1">'様式 (浄書)'!#REF!</definedName>
    <definedName name="Z_A9D9F9A2_8D17_49DD_8D26_46C6111266AC_.wvu.PrintTitles" localSheetId="0" hidden="1">様式!#REF!</definedName>
    <definedName name="Z_A9D9F9A2_8D17_49DD_8D26_46C6111266AC_.wvu.PrintTitles" localSheetId="1" hidden="1">'様式 (2)並び替え後'!#REF!</definedName>
    <definedName name="Z_A9D9F9A2_8D17_49DD_8D26_46C6111266AC_.wvu.PrintTitles" localSheetId="2" hidden="1">'様式 (浄書)'!#REF!</definedName>
    <definedName name="Z_A9ED7AA7_DAC5_4E20_B6ED_21A1B384A916_.wvu.FilterData" localSheetId="0" hidden="1">様式!$A$4:$I$23</definedName>
    <definedName name="Z_A9ED7AA7_DAC5_4E20_B6ED_21A1B384A916_.wvu.FilterData" localSheetId="1" hidden="1">'様式 (2)並び替え後'!$A$4:$I$23</definedName>
    <definedName name="Z_A9ED7AA7_DAC5_4E20_B6ED_21A1B384A916_.wvu.FilterData" localSheetId="2" hidden="1">'様式 (浄書)'!$A$4:$F$23</definedName>
    <definedName name="Z_AAB712E3_C5D9_4902_A117_C12BE7FDD63D_.wvu.FilterData" localSheetId="0" hidden="1">様式!$A$4:$I$23</definedName>
    <definedName name="Z_AAB712E3_C5D9_4902_A117_C12BE7FDD63D_.wvu.FilterData" localSheetId="1" hidden="1">'様式 (2)並び替え後'!$A$4:$I$23</definedName>
    <definedName name="Z_AAB712E3_C5D9_4902_A117_C12BE7FDD63D_.wvu.FilterData" localSheetId="2" hidden="1">'様式 (浄書)'!$A$4:$F$23</definedName>
    <definedName name="Z_AC924E32_4F5F_41AD_8889_A0469107E927_.wvu.FilterData" localSheetId="0" hidden="1">様式!$A$4:$I$23</definedName>
    <definedName name="Z_AC924E32_4F5F_41AD_8889_A0469107E927_.wvu.FilterData" localSheetId="1" hidden="1">'様式 (2)並び替え後'!$A$4:$I$23</definedName>
    <definedName name="Z_AC924E32_4F5F_41AD_8889_A0469107E927_.wvu.FilterData" localSheetId="2" hidden="1">'様式 (浄書)'!$A$4:$F$23</definedName>
    <definedName name="Z_AD51D3A2_A23B_4D02_92C2_113F69CB176E_.wvu.FilterData" localSheetId="0" hidden="1">様式!$A$4:$I$23</definedName>
    <definedName name="Z_AD51D3A2_A23B_4D02_92C2_113F69CB176E_.wvu.FilterData" localSheetId="1" hidden="1">'様式 (2)並び替え後'!$A$4:$I$23</definedName>
    <definedName name="Z_AD51D3A2_A23B_4D02_92C2_113F69CB176E_.wvu.FilterData" localSheetId="2" hidden="1">'様式 (浄書)'!$A$4:$F$23</definedName>
    <definedName name="Z_AFEB9B81_C902_4151_A96F_74FCF405D0C7_.wvu.FilterData" localSheetId="0" hidden="1">様式!$A$4:$I$23</definedName>
    <definedName name="Z_AFEB9B81_C902_4151_A96F_74FCF405D0C7_.wvu.FilterData" localSheetId="1" hidden="1">'様式 (2)並び替え後'!$A$4:$I$23</definedName>
    <definedName name="Z_AFEB9B81_C902_4151_A96F_74FCF405D0C7_.wvu.FilterData" localSheetId="2" hidden="1">'様式 (浄書)'!$A$4:$F$23</definedName>
    <definedName name="Z_B47A04AA_FBBF_4ADA_AD65_5912F0410B3F_.wvu.FilterData" localSheetId="0" hidden="1">様式!$A$4:$I$23</definedName>
    <definedName name="Z_B47A04AA_FBBF_4ADA_AD65_5912F0410B3F_.wvu.FilterData" localSheetId="1" hidden="1">'様式 (2)並び替え後'!$A$4:$I$23</definedName>
    <definedName name="Z_B47A04AA_FBBF_4ADA_AD65_5912F0410B3F_.wvu.FilterData" localSheetId="2" hidden="1">'様式 (浄書)'!$A$4:$F$23</definedName>
    <definedName name="Z_B503762D_2683_4889_91D1_277AA3465232_.wvu.FilterData" localSheetId="0" hidden="1">様式!$A$4:$I$23</definedName>
    <definedName name="Z_B503762D_2683_4889_91D1_277AA3465232_.wvu.FilterData" localSheetId="1" hidden="1">'様式 (2)並び替え後'!$A$4:$I$23</definedName>
    <definedName name="Z_B503762D_2683_4889_91D1_277AA3465232_.wvu.FilterData" localSheetId="2" hidden="1">'様式 (浄書)'!$A$4:$F$23</definedName>
    <definedName name="Z_B63AB35D_2734_41D8_AD39_37CEDCB6A450_.wvu.FilterData" localSheetId="0" hidden="1">様式!$A$4:$I$23</definedName>
    <definedName name="Z_B63AB35D_2734_41D8_AD39_37CEDCB6A450_.wvu.FilterData" localSheetId="1" hidden="1">'様式 (2)並び替え後'!$A$4:$I$23</definedName>
    <definedName name="Z_B63AB35D_2734_41D8_AD39_37CEDCB6A450_.wvu.FilterData" localSheetId="2" hidden="1">'様式 (浄書)'!$A$4:$F$23</definedName>
    <definedName name="Z_B7512C5E_5957_4CDE_AF43_69FE4C04DE4B_.wvu.FilterData" localSheetId="1" hidden="1">'様式 (2)並び替え後'!$A$4:$I$23</definedName>
    <definedName name="Z_B7512C5E_5957_4CDE_AF43_69FE4C04DE4B_.wvu.FilterData" localSheetId="2" hidden="1">'様式 (浄書)'!$A$4:$F$23</definedName>
    <definedName name="Z_B7512C5E_5957_4CDE_AF43_69FE4C04DE4B_.wvu.PrintArea" localSheetId="1" hidden="1">'様式 (2)並び替え後'!$A$1:$I$23</definedName>
    <definedName name="Z_B7512C5E_5957_4CDE_AF43_69FE4C04DE4B_.wvu.PrintArea" localSheetId="2" hidden="1">'様式 (浄書)'!$A$1:$F$23</definedName>
    <definedName name="Z_B7512C5E_5957_4CDE_AF43_69FE4C04DE4B_.wvu.PrintTitles" localSheetId="1" hidden="1">'様式 (2)並び替え後'!$4:$4</definedName>
    <definedName name="Z_B7512C5E_5957_4CDE_AF43_69FE4C04DE4B_.wvu.PrintTitles" localSheetId="2" hidden="1">'様式 (浄書)'!$4:$4</definedName>
    <definedName name="Z_B7AD6FA8_2E6F_467A_8B52_8DFFF6709E3D_.wvu.FilterData" localSheetId="0" hidden="1">様式!$A$4:$I$23</definedName>
    <definedName name="Z_B7AD6FA8_2E6F_467A_8B52_8DFFF6709E3D_.wvu.FilterData" localSheetId="1" hidden="1">'様式 (2)並び替え後'!$A$4:$I$23</definedName>
    <definedName name="Z_B7AD6FA8_2E6F_467A_8B52_8DFFF6709E3D_.wvu.FilterData" localSheetId="2" hidden="1">'様式 (浄書)'!$A$4:$F$23</definedName>
    <definedName name="Z_B80971C5_7E0C_49C7_80D5_9BBD6D173EEB_.wvu.FilterData" localSheetId="1" hidden="1">'様式 (2)並び替え後'!$A$4:$I$23</definedName>
    <definedName name="Z_B80971C5_7E0C_49C7_80D5_9BBD6D173EEB_.wvu.FilterData" localSheetId="2" hidden="1">'様式 (浄書)'!$A$4:$F$23</definedName>
    <definedName name="Z_B80971C5_7E0C_49C7_80D5_9BBD6D173EEB_.wvu.PrintArea" localSheetId="1" hidden="1">'様式 (2)並び替え後'!$A$1:$I$23</definedName>
    <definedName name="Z_B80971C5_7E0C_49C7_80D5_9BBD6D173EEB_.wvu.PrintArea" localSheetId="2" hidden="1">'様式 (浄書)'!$A$1:$F$23</definedName>
    <definedName name="Z_B80971C5_7E0C_49C7_80D5_9BBD6D173EEB_.wvu.PrintTitles" localSheetId="1" hidden="1">'様式 (2)並び替え後'!$4:$4</definedName>
    <definedName name="Z_B80971C5_7E0C_49C7_80D5_9BBD6D173EEB_.wvu.PrintTitles" localSheetId="2" hidden="1">'様式 (浄書)'!$4:$4</definedName>
    <definedName name="Z_B840A286_FFCA_40A6_95BA_A4DE2CB336D2_.wvu.FilterData" localSheetId="0" hidden="1">様式!$A$4:$I$23</definedName>
    <definedName name="Z_B840A286_FFCA_40A6_95BA_A4DE2CB336D2_.wvu.FilterData" localSheetId="1" hidden="1">'様式 (2)並び替え後'!$A$4:$I$23</definedName>
    <definedName name="Z_B840A286_FFCA_40A6_95BA_A4DE2CB336D2_.wvu.FilterData" localSheetId="2" hidden="1">'様式 (浄書)'!$A$4:$F$23</definedName>
    <definedName name="Z_B8C86F7B_41C1_488F_9456_72016DBEF174_.wvu.FilterData" localSheetId="0" hidden="1">様式!$A$4:$I$23</definedName>
    <definedName name="Z_B8C86F7B_41C1_488F_9456_72016DBEF174_.wvu.FilterData" localSheetId="1" hidden="1">'様式 (2)並び替え後'!$A$4:$I$23</definedName>
    <definedName name="Z_B8C86F7B_41C1_488F_9456_72016DBEF174_.wvu.FilterData" localSheetId="2" hidden="1">'様式 (浄書)'!$A$4:$F$23</definedName>
    <definedName name="Z_C4E29B43_824C_4688_8110_836DEB9AB50D_.wvu.FilterData" localSheetId="0" hidden="1">様式!$A$4:$I$23</definedName>
    <definedName name="Z_C4E29B43_824C_4688_8110_836DEB9AB50D_.wvu.FilterData" localSheetId="1" hidden="1">'様式 (2)並び替え後'!$A$4:$I$23</definedName>
    <definedName name="Z_C4E29B43_824C_4688_8110_836DEB9AB50D_.wvu.FilterData" localSheetId="2" hidden="1">'様式 (浄書)'!$A$4:$F$23</definedName>
    <definedName name="Z_C589D0A1_73FC_4812_885C_A2B66447006B_.wvu.FilterData" localSheetId="1" hidden="1">'様式 (2)並び替え後'!$A$4:$I$23</definedName>
    <definedName name="Z_C589D0A1_73FC_4812_885C_A2B66447006B_.wvu.FilterData" localSheetId="2" hidden="1">'様式 (浄書)'!$A$4:$F$23</definedName>
    <definedName name="Z_C589D0A1_73FC_4812_885C_A2B66447006B_.wvu.PrintArea" localSheetId="1" hidden="1">'様式 (2)並び替え後'!$A$1:$I$23</definedName>
    <definedName name="Z_C589D0A1_73FC_4812_885C_A2B66447006B_.wvu.PrintArea" localSheetId="2" hidden="1">'様式 (浄書)'!$A$1:$F$23</definedName>
    <definedName name="Z_C589D0A1_73FC_4812_885C_A2B66447006B_.wvu.PrintTitles" localSheetId="1" hidden="1">'様式 (2)並び替え後'!$4:$4</definedName>
    <definedName name="Z_C589D0A1_73FC_4812_885C_A2B66447006B_.wvu.PrintTitles" localSheetId="2" hidden="1">'様式 (浄書)'!$4:$4</definedName>
    <definedName name="Z_C7F8E7CC_4A2C_41FF_8569_5F53AC782643_.wvu.FilterData" localSheetId="1" hidden="1">'様式 (2)並び替え後'!$A$1:$I$23</definedName>
    <definedName name="Z_C7F8E7CC_4A2C_41FF_8569_5F53AC782643_.wvu.FilterData" localSheetId="2" hidden="1">'様式 (浄書)'!$A$1:$F$23</definedName>
    <definedName name="Z_C7F8E7CC_4A2C_41FF_8569_5F53AC782643_.wvu.PrintArea" localSheetId="1" hidden="1">'様式 (2)並び替え後'!$A$1:$I$4</definedName>
    <definedName name="Z_C7F8E7CC_4A2C_41FF_8569_5F53AC782643_.wvu.PrintArea" localSheetId="2" hidden="1">'様式 (浄書)'!$A$1:$F$4</definedName>
    <definedName name="Z_C7F8E7CC_4A2C_41FF_8569_5F53AC782643_.wvu.PrintTitles" localSheetId="1" hidden="1">'様式 (2)並び替え後'!$4:$4</definedName>
    <definedName name="Z_C7F8E7CC_4A2C_41FF_8569_5F53AC782643_.wvu.PrintTitles" localSheetId="2" hidden="1">'様式 (浄書)'!$4:$4</definedName>
    <definedName name="Z_C8D9D2A9_03B8_4B50_B2C5_583B69B9E2D1_.wvu.FilterData" localSheetId="1" hidden="1">'様式 (2)並び替え後'!$A$4:$I$23</definedName>
    <definedName name="Z_C8D9D2A9_03B8_4B50_B2C5_583B69B9E2D1_.wvu.FilterData" localSheetId="2" hidden="1">'様式 (浄書)'!$A$4:$F$23</definedName>
    <definedName name="Z_C8D9D2A9_03B8_4B50_B2C5_583B69B9E2D1_.wvu.PrintArea" localSheetId="1" hidden="1">'様式 (2)並び替え後'!$A$1:$I$23</definedName>
    <definedName name="Z_C8D9D2A9_03B8_4B50_B2C5_583B69B9E2D1_.wvu.PrintArea" localSheetId="2" hidden="1">'様式 (浄書)'!$A$1:$F$23</definedName>
    <definedName name="Z_C8D9D2A9_03B8_4B50_B2C5_583B69B9E2D1_.wvu.PrintTitles" localSheetId="1" hidden="1">'様式 (2)並び替え後'!$4:$4</definedName>
    <definedName name="Z_C8D9D2A9_03B8_4B50_B2C5_583B69B9E2D1_.wvu.PrintTitles" localSheetId="2" hidden="1">'様式 (浄書)'!$4:$4</definedName>
    <definedName name="Z_CA06432B_2E2B_4D66_ADB9_5BD4D2910E24_.wvu.FilterData" localSheetId="0" hidden="1">様式!$A$4:$I$23</definedName>
    <definedName name="Z_CA06432B_2E2B_4D66_ADB9_5BD4D2910E24_.wvu.FilterData" localSheetId="1" hidden="1">'様式 (2)並び替え後'!$A$4:$I$23</definedName>
    <definedName name="Z_CA06432B_2E2B_4D66_ADB9_5BD4D2910E24_.wvu.FilterData" localSheetId="2" hidden="1">'様式 (浄書)'!$A$4:$F$23</definedName>
    <definedName name="Z_CC1D9902_3864_460A_ABFA_C7483E29000C_.wvu.FilterData" localSheetId="0" hidden="1">様式!$A$4:$I$23</definedName>
    <definedName name="Z_CC1D9902_3864_460A_ABFA_C7483E29000C_.wvu.FilterData" localSheetId="1" hidden="1">'様式 (2)並び替え後'!$A$4:$I$23</definedName>
    <definedName name="Z_CC1D9902_3864_460A_ABFA_C7483E29000C_.wvu.FilterData" localSheetId="2" hidden="1">'様式 (浄書)'!$A$4:$F$23</definedName>
    <definedName name="Z_CE11686E_76FD_46AE_AE20_58B11C27BBEB_.wvu.FilterData" localSheetId="0" hidden="1">様式!$A$4:$I$23</definedName>
    <definedName name="Z_CE11686E_76FD_46AE_AE20_58B11C27BBEB_.wvu.FilterData" localSheetId="1" hidden="1">'様式 (2)並び替え後'!$A$4:$I$23</definedName>
    <definedName name="Z_CE11686E_76FD_46AE_AE20_58B11C27BBEB_.wvu.FilterData" localSheetId="2" hidden="1">'様式 (浄書)'!$A$4:$F$23</definedName>
    <definedName name="Z_D7FA1AA0_8E2E_4FB7_B53D_398A08064C34_.wvu.FilterData" localSheetId="0" hidden="1">様式!$A$4:$I$23</definedName>
    <definedName name="Z_D7FA1AA0_8E2E_4FB7_B53D_398A08064C34_.wvu.FilterData" localSheetId="1" hidden="1">'様式 (2)並び替え後'!$A$4:$I$23</definedName>
    <definedName name="Z_D7FA1AA0_8E2E_4FB7_B53D_398A08064C34_.wvu.FilterData" localSheetId="2" hidden="1">'様式 (浄書)'!$A$4:$F$23</definedName>
    <definedName name="Z_E224131C_929E_4511_9B55_908B141309EC_.wvu.FilterData" localSheetId="0" hidden="1">様式!$A$4:$I$23</definedName>
    <definedName name="Z_E224131C_929E_4511_9B55_908B141309EC_.wvu.FilterData" localSheetId="1" hidden="1">'様式 (2)並び替え後'!$A$4:$I$23</definedName>
    <definedName name="Z_E224131C_929E_4511_9B55_908B141309EC_.wvu.FilterData" localSheetId="2" hidden="1">'様式 (浄書)'!$A$4:$F$23</definedName>
    <definedName name="Z_E6B538EC_DDB6_4621_851B_30EF958B4889_.wvu.FilterData" localSheetId="0" hidden="1">様式!$A$4:$I$23</definedName>
    <definedName name="Z_E6B538EC_DDB6_4621_851B_30EF958B4889_.wvu.FilterData" localSheetId="1" hidden="1">'様式 (2)並び替え後'!$A$4:$I$23</definedName>
    <definedName name="Z_E6B538EC_DDB6_4621_851B_30EF958B4889_.wvu.FilterData" localSheetId="2" hidden="1">'様式 (浄書)'!$A$4:$F$23</definedName>
    <definedName name="Z_EA3AB1C6_A47B_47EF_B52B_196CE9431C8E_.wvu.FilterData" localSheetId="1" hidden="1">'様式 (2)並び替え後'!$A$4:$I$23</definedName>
    <definedName name="Z_EA3AB1C6_A47B_47EF_B52B_196CE9431C8E_.wvu.FilterData" localSheetId="2" hidden="1">'様式 (浄書)'!$A$4:$F$23</definedName>
    <definedName name="Z_EA3AB1C6_A47B_47EF_B52B_196CE9431C8E_.wvu.PrintArea" localSheetId="1" hidden="1">'様式 (2)並び替え後'!$A$1:$I$23</definedName>
    <definedName name="Z_EA3AB1C6_A47B_47EF_B52B_196CE9431C8E_.wvu.PrintArea" localSheetId="2" hidden="1">'様式 (浄書)'!$A$1:$F$23</definedName>
    <definedName name="Z_EA3AB1C6_A47B_47EF_B52B_196CE9431C8E_.wvu.PrintTitles" localSheetId="1" hidden="1">'様式 (2)並び替え後'!$4:$4</definedName>
    <definedName name="Z_EA3AB1C6_A47B_47EF_B52B_196CE9431C8E_.wvu.PrintTitles" localSheetId="2" hidden="1">'様式 (浄書)'!$4:$4</definedName>
    <definedName name="Z_F0A27403_2F2C_40D5_BAA4_1D46F6DD15EA_.wvu.FilterData" localSheetId="0" hidden="1">様式!$A$4:$I$23</definedName>
    <definedName name="Z_F0A27403_2F2C_40D5_BAA4_1D46F6DD15EA_.wvu.FilterData" localSheetId="1" hidden="1">'様式 (2)並び替え後'!$A$4:$I$23</definedName>
    <definedName name="Z_F0A27403_2F2C_40D5_BAA4_1D46F6DD15EA_.wvu.FilterData" localSheetId="2" hidden="1">'様式 (浄書)'!$A$4:$F$23</definedName>
    <definedName name="Z_F316B564_77C9_4F99_B292_6388B49E92A3_.wvu.FilterData" localSheetId="1" hidden="1">'様式 (2)並び替え後'!$A$4:$I$23</definedName>
    <definedName name="Z_F316B564_77C9_4F99_B292_6388B49E92A3_.wvu.FilterData" localSheetId="2" hidden="1">'様式 (浄書)'!$A$4:$F$23</definedName>
    <definedName name="Z_F316B564_77C9_4F99_B292_6388B49E92A3_.wvu.PrintArea" localSheetId="1" hidden="1">'様式 (2)並び替え後'!$A$1:$I$23</definedName>
    <definedName name="Z_F316B564_77C9_4F99_B292_6388B49E92A3_.wvu.PrintArea" localSheetId="2" hidden="1">'様式 (浄書)'!$A$1:$F$23</definedName>
    <definedName name="Z_F316B564_77C9_4F99_B292_6388B49E92A3_.wvu.PrintTitles" localSheetId="1" hidden="1">'様式 (2)並び替え後'!$4:$4</definedName>
    <definedName name="Z_F316B564_77C9_4F99_B292_6388B49E92A3_.wvu.PrintTitles" localSheetId="2" hidden="1">'様式 (浄書)'!$4:$4</definedName>
    <definedName name="Z_F542AE84_516F_4307_9234_2ABB95251EB3_.wvu.FilterData" localSheetId="1" hidden="1">'様式 (2)並び替え後'!$A$4:$I$23</definedName>
    <definedName name="Z_F542AE84_516F_4307_9234_2ABB95251EB3_.wvu.FilterData" localSheetId="2" hidden="1">'様式 (浄書)'!$A$4:$F$23</definedName>
    <definedName name="Z_F542AE84_516F_4307_9234_2ABB95251EB3_.wvu.PrintArea" localSheetId="1" hidden="1">'様式 (2)並び替え後'!$A$1:$I$23</definedName>
    <definedName name="Z_F542AE84_516F_4307_9234_2ABB95251EB3_.wvu.PrintArea" localSheetId="2" hidden="1">'様式 (浄書)'!$A$1:$F$23</definedName>
    <definedName name="Z_F542AE84_516F_4307_9234_2ABB95251EB3_.wvu.PrintTitles" localSheetId="1" hidden="1">'様式 (2)並び替え後'!$4:$4</definedName>
    <definedName name="Z_F542AE84_516F_4307_9234_2ABB95251EB3_.wvu.PrintTitles" localSheetId="2" hidden="1">'様式 (浄書)'!$4:$4</definedName>
    <definedName name="Z_F9D5DC69_95A6_492F_BDFA_A86E1A732B18_.wvu.FilterData" localSheetId="0" hidden="1">様式!$A$4:$I$23</definedName>
    <definedName name="Z_F9D5DC69_95A6_492F_BDFA_A86E1A732B18_.wvu.FilterData" localSheetId="1" hidden="1">'様式 (2)並び替え後'!$A$4:$I$23</definedName>
    <definedName name="Z_F9D5DC69_95A6_492F_BDFA_A86E1A732B18_.wvu.FilterData" localSheetId="2" hidden="1">'様式 (浄書)'!$A$4:$F$23</definedName>
    <definedName name="Z_FBE09FA5_238F_4F70_A3CA_8368A90182C9_.wvu.FilterData" localSheetId="0" hidden="1">様式!$A$4:$I$23</definedName>
    <definedName name="Z_FBE09FA5_238F_4F70_A3CA_8368A90182C9_.wvu.FilterData" localSheetId="1" hidden="1">'様式 (2)並び替え後'!$A$4:$I$23</definedName>
    <definedName name="Z_FBE09FA5_238F_4F70_A3CA_8368A90182C9_.wvu.FilterData" localSheetId="2" hidden="1">'様式 (浄書)'!$A$4:$F$23</definedName>
    <definedName name="Z_FC3119B4_86F6_4319_BA10_90B20A8DC217_.wvu.FilterData" localSheetId="0" hidden="1">様式!$A$4:$I$23</definedName>
    <definedName name="Z_FC3119B4_86F6_4319_BA10_90B20A8DC217_.wvu.FilterData" localSheetId="1" hidden="1">'様式 (2)並び替え後'!$A$4:$I$23</definedName>
    <definedName name="Z_FC3119B4_86F6_4319_BA10_90B20A8DC217_.wvu.FilterData" localSheetId="2" hidden="1">'様式 (浄書)'!$A$4:$F$23</definedName>
    <definedName name="Z_FCB39946_212B_44BC_A514_8AE1A1DE07F6_.wvu.FilterData" localSheetId="0" hidden="1">様式!$A$4:$I$23</definedName>
    <definedName name="Z_FCB39946_212B_44BC_A514_8AE1A1DE07F6_.wvu.FilterData" localSheetId="1" hidden="1">'様式 (2)並び替え後'!$A$4:$I$23</definedName>
    <definedName name="Z_FCB39946_212B_44BC_A514_8AE1A1DE07F6_.wvu.FilterData" localSheetId="2" hidden="1">'様式 (浄書)'!$A$4:$F$23</definedName>
    <definedName name="Z_FE42E0E1_E5DC_4DA7_AF41_E80BEF31D5E6_.wvu.FilterData" localSheetId="0" hidden="1">様式!$A$4:$I$23</definedName>
    <definedName name="Z_FE42E0E1_E5DC_4DA7_AF41_E80BEF31D5E6_.wvu.FilterData" localSheetId="1" hidden="1">'様式 (2)並び替え後'!$A$4:$I$23</definedName>
    <definedName name="Z_FE42E0E1_E5DC_4DA7_AF41_E80BEF31D5E6_.wvu.FilterData" localSheetId="2" hidden="1">'様式 (浄書)'!$A$4:$F$23</definedName>
    <definedName name="あ">#REF!</definedName>
    <definedName name="あ1" localSheetId="1">[4]!別紙20</definedName>
    <definedName name="あ1" localSheetId="2">[4]!別紙20</definedName>
    <definedName name="あ1">[4]!別紙20</definedName>
    <definedName name="あ11" localSheetId="1">[4]!別紙22</definedName>
    <definedName name="あ11" localSheetId="2">[4]!別紙22</definedName>
    <definedName name="あ11">[4]!別紙22</definedName>
    <definedName name="あ111" localSheetId="1">[4]!別紙24</definedName>
    <definedName name="あ111" localSheetId="2">[4]!別紙24</definedName>
    <definedName name="あ111">[4]!別紙24</definedName>
    <definedName name="あ112" localSheetId="1">[4]!別紙25</definedName>
    <definedName name="あ112" localSheetId="2">[4]!別紙25</definedName>
    <definedName name="あ112">[4]!別紙25</definedName>
    <definedName name="あ113" localSheetId="1">[4]!別紙26</definedName>
    <definedName name="あ113" localSheetId="2">[4]!別紙26</definedName>
    <definedName name="あ113">[4]!別紙26</definedName>
    <definedName name="あ114" localSheetId="1">[4]!別紙4</definedName>
    <definedName name="あ114" localSheetId="2">[4]!別紙4</definedName>
    <definedName name="あ114">[4]!別紙4</definedName>
    <definedName name="あ115" localSheetId="1">[4]!別紙5</definedName>
    <definedName name="あ115" localSheetId="2">[4]!別紙5</definedName>
    <definedName name="あ115">[4]!別紙5</definedName>
    <definedName name="あ116" localSheetId="1">[4]!別紙8</definedName>
    <definedName name="あ116" localSheetId="2">[4]!別紙8</definedName>
    <definedName name="あ116">[4]!別紙8</definedName>
    <definedName name="あ12" localSheetId="1">[4]!別紙21</definedName>
    <definedName name="あ12" localSheetId="2">[4]!別紙21</definedName>
    <definedName name="あ12">[4]!別紙21</definedName>
    <definedName name="あ121" localSheetId="1">[4]!別紙9</definedName>
    <definedName name="あ121" localSheetId="2">[4]!別紙9</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 localSheetId="1">#REF!</definedName>
    <definedName name="ｷｬﾋﾞﾈｯﾄ" localSheetId="2">#REF!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 localSheetId="1">#REF!</definedName>
    <definedName name="サーバ" localSheetId="2">#REF!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 localSheetId="1">#REF!</definedName>
    <definedName name="ﾀｲﾄﾙ行" localSheetId="2">#REF!</definedName>
    <definedName name="ﾀｲﾄﾙ行">#REF!</definedName>
    <definedName name="ディスク" localSheetId="0">#REF!</definedName>
    <definedName name="ディスク" localSheetId="1">#REF!</definedName>
    <definedName name="ディスク" localSheetId="2">#REF!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 localSheetId="1">#REF!</definedName>
    <definedName name="バックアップ" localSheetId="2">#REF!</definedName>
    <definedName name="バックアップ">#REF!</definedName>
    <definedName name="ひ">#REF!</definedName>
    <definedName name="ふ" localSheetId="1">[4]!別紙1</definedName>
    <definedName name="ふ" localSheetId="2">[4]!別紙1</definedName>
    <definedName name="ふ">[4]!別紙1</definedName>
    <definedName name="へ" localSheetId="1">[4]!別紙10</definedName>
    <definedName name="へ" localSheetId="2">[4]!別紙10</definedName>
    <definedName name="へ">[4]!別紙10</definedName>
    <definedName name="ほ" localSheetId="1">[4]!別紙11</definedName>
    <definedName name="ほ" localSheetId="2">[4]!別紙11</definedName>
    <definedName name="ほ">[4]!別紙11</definedName>
    <definedName name="ま" localSheetId="1">[4]!別紙12</definedName>
    <definedName name="ま" localSheetId="2">[4]!別紙12</definedName>
    <definedName name="ま">[4]!別紙12</definedName>
    <definedName name="み" localSheetId="1">[4]!別紙13</definedName>
    <definedName name="み" localSheetId="2">[4]!別紙13</definedName>
    <definedName name="み">[4]!別紙13</definedName>
    <definedName name="む" localSheetId="1">[4]!別紙14</definedName>
    <definedName name="む" localSheetId="2">[4]!別紙14</definedName>
    <definedName name="む">[4]!別紙14</definedName>
    <definedName name="め" localSheetId="1">[4]!別紙15</definedName>
    <definedName name="め" localSheetId="2">[4]!別紙15</definedName>
    <definedName name="め">[4]!別紙15</definedName>
    <definedName name="も" localSheetId="1">[4]!別紙16</definedName>
    <definedName name="も" localSheetId="2">[4]!別紙16</definedName>
    <definedName name="も">[4]!別紙16</definedName>
    <definedName name="や" localSheetId="1">[4]!別紙17</definedName>
    <definedName name="や" localSheetId="2">[4]!別紙17</definedName>
    <definedName name="や">[4]!別紙17</definedName>
    <definedName name="ゆ" localSheetId="1">[4]!別紙18</definedName>
    <definedName name="ゆ" localSheetId="2">[4]!別紙18</definedName>
    <definedName name="ゆ">[4]!別紙18</definedName>
    <definedName name="よ" localSheetId="1">[4]!別紙19</definedName>
    <definedName name="よ" localSheetId="2">[4]!別紙19</definedName>
    <definedName name="よ">[4]!別紙19</definedName>
    <definedName name="ﾘｰﾀﾞ_単金">[3]単金表!$C$6</definedName>
    <definedName name="ﾘｰﾀﾞ単金">[3]単金表!$C$6</definedName>
    <definedName name="委託料">#REF!</definedName>
    <definedName name="外郭コード" localSheetId="0">#REF!</definedName>
    <definedName name="外郭コード" localSheetId="1">#REF!</definedName>
    <definedName name="外郭コード" localSheetId="2">#REF!</definedName>
    <definedName name="外郭コード">#REF!</definedName>
    <definedName name="規格" localSheetId="0">#REF!</definedName>
    <definedName name="規格" localSheetId="1">#REF!</definedName>
    <definedName name="規格" localSheetId="2">#REF!</definedName>
    <definedName name="規格">#REF!</definedName>
    <definedName name="契約手法" localSheetId="0">#REF!</definedName>
    <definedName name="契約手法" localSheetId="1">#REF!</definedName>
    <definedName name="契約手法" localSheetId="2">#REF!</definedName>
    <definedName name="契約手法">#REF!</definedName>
    <definedName name="県ｺｰﾄﾞ">[5]県ｺｰﾄﾞ!$A$1:$B$48</definedName>
    <definedName name="手法コード" localSheetId="0">#REF!</definedName>
    <definedName name="手法コード" localSheetId="1">#REF!</definedName>
    <definedName name="手法コード" localSheetId="2">#REF!</definedName>
    <definedName name="手法コード">#REF!</definedName>
    <definedName name="重量" localSheetId="0">#REF!</definedName>
    <definedName name="重量" localSheetId="1">#REF!</definedName>
    <definedName name="重量" localSheetId="2">#REF!</definedName>
    <definedName name="重量">#REF!</definedName>
    <definedName name="食肉">[1]APP価格!#REF!</definedName>
    <definedName name="装置" localSheetId="0">OFFSET(#REF!,0,0,COUNTA(#REF!)-1,1)</definedName>
    <definedName name="装置" localSheetId="1">OFFSET(#REF!,0,0,COUNTA(#REF!)-1,1)</definedName>
    <definedName name="装置" localSheetId="2">OFFSET(#REF!,0,0,COUNTA(#REF!)-1,1)</definedName>
    <definedName name="装置">OFFSET(#REF!,0,0,COUNTA(#REF!)-1,1)</definedName>
    <definedName name="単なる金">[3]単金表!$C$5</definedName>
    <definedName name="単金" localSheetId="0">#REF!</definedName>
    <definedName name="単金" localSheetId="1">#REF!</definedName>
    <definedName name="単金" localSheetId="2">#REF!</definedName>
    <definedName name="単金">#REF!</definedName>
    <definedName name="表記">#REF!</definedName>
    <definedName name="別紙1" localSheetId="0">[4]!別紙1</definedName>
    <definedName name="別紙1" localSheetId="1">[4]!別紙1</definedName>
    <definedName name="別紙1" localSheetId="2">[4]!別紙1</definedName>
    <definedName name="別紙1">[4]!別紙1</definedName>
    <definedName name="別紙10" localSheetId="0">[4]!別紙10</definedName>
    <definedName name="別紙10" localSheetId="1">[4]!別紙10</definedName>
    <definedName name="別紙10" localSheetId="2">[4]!別紙10</definedName>
    <definedName name="別紙10">[4]!別紙10</definedName>
    <definedName name="別紙11" localSheetId="0">[4]!別紙11</definedName>
    <definedName name="別紙11" localSheetId="1">[4]!別紙11</definedName>
    <definedName name="別紙11" localSheetId="2">[4]!別紙11</definedName>
    <definedName name="別紙11">[4]!別紙11</definedName>
    <definedName name="別紙12" localSheetId="0">[4]!別紙12</definedName>
    <definedName name="別紙12" localSheetId="1">[4]!別紙12</definedName>
    <definedName name="別紙12" localSheetId="2">[4]!別紙12</definedName>
    <definedName name="別紙12">[4]!別紙12</definedName>
    <definedName name="別紙13" localSheetId="0">[4]!別紙13</definedName>
    <definedName name="別紙13" localSheetId="1">[4]!別紙13</definedName>
    <definedName name="別紙13" localSheetId="2">[4]!別紙13</definedName>
    <definedName name="別紙13">[4]!別紙13</definedName>
    <definedName name="別紙14" localSheetId="0">[4]!別紙14</definedName>
    <definedName name="別紙14" localSheetId="1">[4]!別紙14</definedName>
    <definedName name="別紙14" localSheetId="2">[4]!別紙14</definedName>
    <definedName name="別紙14">[4]!別紙14</definedName>
    <definedName name="別紙15" localSheetId="0">[4]!別紙15</definedName>
    <definedName name="別紙15" localSheetId="1">[4]!別紙15</definedName>
    <definedName name="別紙15" localSheetId="2">[4]!別紙15</definedName>
    <definedName name="別紙15">[4]!別紙15</definedName>
    <definedName name="別紙16" localSheetId="0">[4]!別紙16</definedName>
    <definedName name="別紙16" localSheetId="1">[4]!別紙16</definedName>
    <definedName name="別紙16" localSheetId="2">[4]!別紙16</definedName>
    <definedName name="別紙16">[4]!別紙16</definedName>
    <definedName name="別紙17" localSheetId="0">[4]!別紙17</definedName>
    <definedName name="別紙17" localSheetId="1">[4]!別紙17</definedName>
    <definedName name="別紙17" localSheetId="2">[4]!別紙17</definedName>
    <definedName name="別紙17">[4]!別紙17</definedName>
    <definedName name="別紙18" localSheetId="0">[4]!別紙18</definedName>
    <definedName name="別紙18" localSheetId="1">[4]!別紙18</definedName>
    <definedName name="別紙18" localSheetId="2">[4]!別紙18</definedName>
    <definedName name="別紙18">[4]!別紙18</definedName>
    <definedName name="別紙19" localSheetId="0">[4]!別紙19</definedName>
    <definedName name="別紙19" localSheetId="1">[4]!別紙19</definedName>
    <definedName name="別紙19" localSheetId="2">[4]!別紙19</definedName>
    <definedName name="別紙19">[4]!別紙19</definedName>
    <definedName name="別紙20" localSheetId="0">[4]!別紙20</definedName>
    <definedName name="別紙20" localSheetId="1">[4]!別紙20</definedName>
    <definedName name="別紙20" localSheetId="2">[4]!別紙20</definedName>
    <definedName name="別紙20">[4]!別紙20</definedName>
    <definedName name="別紙21" localSheetId="0">[4]!別紙21</definedName>
    <definedName name="別紙21" localSheetId="1">[4]!別紙21</definedName>
    <definedName name="別紙21" localSheetId="2">[4]!別紙21</definedName>
    <definedName name="別紙21">[4]!別紙21</definedName>
    <definedName name="別紙22" localSheetId="0">[4]!別紙22</definedName>
    <definedName name="別紙22" localSheetId="1">[4]!別紙22</definedName>
    <definedName name="別紙22" localSheetId="2">[4]!別紙22</definedName>
    <definedName name="別紙22">[4]!別紙22</definedName>
    <definedName name="別紙23" localSheetId="0">[4]!別紙23</definedName>
    <definedName name="別紙23" localSheetId="1">[4]!別紙23</definedName>
    <definedName name="別紙23" localSheetId="2">[4]!別紙23</definedName>
    <definedName name="別紙23">[4]!別紙23</definedName>
    <definedName name="別紙24" localSheetId="0">[4]!別紙24</definedName>
    <definedName name="別紙24" localSheetId="1">[4]!別紙24</definedName>
    <definedName name="別紙24" localSheetId="2">[4]!別紙24</definedName>
    <definedName name="別紙24">[4]!別紙24</definedName>
    <definedName name="別紙25" localSheetId="0">[4]!別紙25</definedName>
    <definedName name="別紙25" localSheetId="1">[4]!別紙25</definedName>
    <definedName name="別紙25" localSheetId="2">[4]!別紙25</definedName>
    <definedName name="別紙25">[4]!別紙25</definedName>
    <definedName name="別紙26" localSheetId="0">[4]!別紙26</definedName>
    <definedName name="別紙26" localSheetId="1">[4]!別紙26</definedName>
    <definedName name="別紙26" localSheetId="2">[4]!別紙26</definedName>
    <definedName name="別紙26">[4]!別紙26</definedName>
    <definedName name="別紙4" localSheetId="0">[4]!別紙4</definedName>
    <definedName name="別紙4" localSheetId="1">[4]!別紙4</definedName>
    <definedName name="別紙4" localSheetId="2">[4]!別紙4</definedName>
    <definedName name="別紙4">[4]!別紙4</definedName>
    <definedName name="別紙5" localSheetId="0">[4]!別紙5</definedName>
    <definedName name="別紙5" localSheetId="1">[4]!別紙5</definedName>
    <definedName name="別紙5" localSheetId="2">[4]!別紙5</definedName>
    <definedName name="別紙5">[4]!別紙5</definedName>
    <definedName name="別紙8" localSheetId="0">[4]!別紙8</definedName>
    <definedName name="別紙8" localSheetId="1">[4]!別紙8</definedName>
    <definedName name="別紙8" localSheetId="2">[4]!別紙8</definedName>
    <definedName name="別紙8">[4]!別紙8</definedName>
    <definedName name="別紙9" localSheetId="0">[4]!別紙9</definedName>
    <definedName name="別紙9" localSheetId="1">[4]!別紙9</definedName>
    <definedName name="別紙9" localSheetId="2">[4]!別紙9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4" i="7" l="1"/>
  <c r="D403" i="7"/>
  <c r="D402" i="7"/>
  <c r="D401" i="7"/>
  <c r="D400" i="7"/>
  <c r="D399" i="7"/>
  <c r="D15" i="7"/>
  <c r="D14" i="7"/>
  <c r="D13" i="7"/>
  <c r="D12" i="7"/>
  <c r="D11" i="7"/>
  <c r="D10" i="7"/>
  <c r="D9" i="7"/>
  <c r="D8" i="7"/>
  <c r="G475" i="6"/>
  <c r="G474" i="6"/>
  <c r="G473" i="6"/>
  <c r="G472" i="6"/>
  <c r="G471" i="6"/>
  <c r="G470" i="6"/>
  <c r="G15" i="6"/>
  <c r="G14" i="6"/>
  <c r="G13" i="6"/>
  <c r="G12" i="6"/>
  <c r="G11" i="6"/>
  <c r="G10" i="6"/>
  <c r="G9" i="6"/>
  <c r="G8" i="6"/>
  <c r="G458" i="3"/>
  <c r="G459" i="3"/>
  <c r="G460" i="3"/>
  <c r="G461" i="3"/>
  <c r="G462" i="3"/>
  <c r="G463" i="3"/>
  <c r="G457" i="3"/>
  <c r="G455" i="3"/>
  <c r="D396" i="7" l="1"/>
  <c r="D398" i="7"/>
  <c r="D406" i="7" s="1"/>
  <c r="D405" i="7" s="1"/>
  <c r="G469" i="6"/>
  <c r="G477" i="6" s="1"/>
  <c r="G476" i="6" s="1"/>
  <c r="G467" i="6"/>
  <c r="G465" i="3"/>
  <c r="G464" i="3" s="1"/>
  <c r="G55" i="3" l="1"/>
  <c r="G54" i="3"/>
  <c r="G53" i="3"/>
  <c r="G52" i="3"/>
  <c r="G51" i="3"/>
  <c r="G50" i="3"/>
  <c r="G49" i="3"/>
  <c r="G48" i="3"/>
</calcChain>
</file>

<file path=xl/sharedStrings.xml><?xml version="1.0" encoding="utf-8"?>
<sst xmlns="http://schemas.openxmlformats.org/spreadsheetml/2006/main" count="7380" uniqueCount="894">
  <si>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</si>
  <si>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</si>
  <si>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</si>
  <si>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</si>
  <si>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</si>
  <si>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</si>
  <si>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</si>
  <si>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</si>
  <si>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</si>
  <si>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</si>
  <si>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</si>
  <si>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</si>
  <si>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</si>
  <si>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</si>
  <si>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</si>
  <si>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</si>
  <si>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公募による指定管理者の選定</t>
    <phoneticPr fontId="6"/>
  </si>
  <si>
    <t>公募</t>
    <rPh sb="0" eb="2">
      <t>コウボ</t>
    </rPh>
    <phoneticPr fontId="5"/>
  </si>
  <si>
    <t>特名による指定管理者の選定</t>
    <phoneticPr fontId="6"/>
  </si>
  <si>
    <t>非公募</t>
    <rPh sb="0" eb="1">
      <t>ヒ</t>
    </rPh>
    <rPh sb="1" eb="3">
      <t>コウボ</t>
    </rPh>
    <phoneticPr fontId="1"/>
  </si>
  <si>
    <t>見積比較による随意契約</t>
    <phoneticPr fontId="6"/>
  </si>
  <si>
    <t>その他特名による随意契約</t>
    <phoneticPr fontId="6"/>
  </si>
  <si>
    <t>特随</t>
    <rPh sb="0" eb="1">
      <t>トク</t>
    </rPh>
    <rPh sb="1" eb="2">
      <t>ズイ</t>
    </rPh>
    <phoneticPr fontId="1"/>
  </si>
  <si>
    <t>（その他特名による随意契約の割合）</t>
    <phoneticPr fontId="6"/>
  </si>
  <si>
    <t>合計</t>
    <phoneticPr fontId="6"/>
  </si>
  <si>
    <t>一般会計</t>
    <rPh sb="0" eb="2">
      <t>イッパン</t>
    </rPh>
    <rPh sb="2" eb="4">
      <t>カイケイ</t>
    </rPh>
    <phoneticPr fontId="6"/>
  </si>
  <si>
    <t>科目
（款-項-目）</t>
    <rPh sb="0" eb="2">
      <t>カモク</t>
    </rPh>
    <rPh sb="4" eb="5">
      <t>カン</t>
    </rPh>
    <rPh sb="6" eb="7">
      <t>コウ</t>
    </rPh>
    <rPh sb="8" eb="9">
      <t>メ</t>
    </rPh>
    <phoneticPr fontId="5"/>
  </si>
  <si>
    <t>通し番号</t>
    <rPh sb="0" eb="1">
      <t>トオ</t>
    </rPh>
    <rPh sb="2" eb="4">
      <t>バンゴウ</t>
    </rPh>
    <phoneticPr fontId="6"/>
  </si>
  <si>
    <t>都市整備局</t>
    <rPh sb="0" eb="5">
      <t>トシセイビキョク</t>
    </rPh>
    <phoneticPr fontId="6"/>
  </si>
  <si>
    <t>担当課</t>
    <rPh sb="0" eb="3">
      <t>タントウカ</t>
    </rPh>
    <phoneticPr fontId="6"/>
  </si>
  <si>
    <t>令和６年度　委託料支出一覧</t>
    <rPh sb="0" eb="2">
      <t>レイワ</t>
    </rPh>
    <rPh sb="3" eb="5">
      <t>ネンド</t>
    </rPh>
    <rPh sb="6" eb="9">
      <t>イタクリョウ</t>
    </rPh>
    <rPh sb="9" eb="11">
      <t>シシュツ</t>
    </rPh>
    <rPh sb="11" eb="13">
      <t>イチラン</t>
    </rPh>
    <phoneticPr fontId="6"/>
  </si>
  <si>
    <t>安心居住課</t>
    <rPh sb="0" eb="4">
      <t>アンシンキョジュウ</t>
    </rPh>
    <rPh sb="4" eb="5">
      <t>カ</t>
    </rPh>
    <phoneticPr fontId="6"/>
  </si>
  <si>
    <t>10-1-3</t>
  </si>
  <si>
    <t>令和６年度大阪市マンション認定制度周知用ポスター及びリーフレットの作製業務委託</t>
    <phoneticPr fontId="6"/>
  </si>
  <si>
    <t>(一社)ＫＩＺＵＮＡ</t>
    <rPh sb="1" eb="2">
      <t>イチ</t>
    </rPh>
    <rPh sb="2" eb="3">
      <t>シャ</t>
    </rPh>
    <phoneticPr fontId="6"/>
  </si>
  <si>
    <t>安心居住課</t>
    <rPh sb="0" eb="5">
      <t>アンシンキョジュウカ</t>
    </rPh>
    <phoneticPr fontId="6"/>
  </si>
  <si>
    <t>(一社)ＫＩＺＵＮＡ</t>
    <phoneticPr fontId="6"/>
  </si>
  <si>
    <t>総務課</t>
    <rPh sb="0" eb="3">
      <t>ソウムカ</t>
    </rPh>
    <phoneticPr fontId="6"/>
  </si>
  <si>
    <t>10-1-2</t>
  </si>
  <si>
    <t>大阪市都市整備局文書逓送業務委託　長期継続</t>
    <phoneticPr fontId="6"/>
  </si>
  <si>
    <t>(株)ミヤビ・コーポレーション</t>
    <phoneticPr fontId="6"/>
  </si>
  <si>
    <t>庶務Gでの契約案件</t>
    <rPh sb="0" eb="2">
      <t>ショム</t>
    </rPh>
    <rPh sb="5" eb="7">
      <t>ケイヤク</t>
    </rPh>
    <rPh sb="7" eb="9">
      <t>アンケン</t>
    </rPh>
    <phoneticPr fontId="6"/>
  </si>
  <si>
    <t>北区役所外空調設備他保守点検業務（北エリア）他39件【包括管理】</t>
    <phoneticPr fontId="6"/>
  </si>
  <si>
    <t>（株）ザイマックス関西</t>
    <rPh sb="1" eb="2">
      <t>カブ</t>
    </rPh>
    <phoneticPr fontId="6"/>
  </si>
  <si>
    <t>特随</t>
  </si>
  <si>
    <t>〇</t>
  </si>
  <si>
    <t>施設整備課松井さんへ9.2確認済</t>
    <phoneticPr fontId="6"/>
  </si>
  <si>
    <t>東淀川体育館他２施設非常用発電機設備改修工事に係る設計業務（北エリア）【設計】</t>
    <rPh sb="0" eb="3">
      <t>ヒガシヨドガワ</t>
    </rPh>
    <rPh sb="3" eb="6">
      <t>タイイクカン</t>
    </rPh>
    <rPh sb="6" eb="7">
      <t>ホカ</t>
    </rPh>
    <rPh sb="8" eb="10">
      <t>シセツ</t>
    </rPh>
    <rPh sb="10" eb="12">
      <t>ヒジョウ</t>
    </rPh>
    <rPh sb="12" eb="13">
      <t>ヨウ</t>
    </rPh>
    <rPh sb="13" eb="16">
      <t>ハツデンキ</t>
    </rPh>
    <rPh sb="16" eb="18">
      <t>セツビ</t>
    </rPh>
    <rPh sb="18" eb="20">
      <t>カイシュウ</t>
    </rPh>
    <rPh sb="20" eb="22">
      <t>コウジ</t>
    </rPh>
    <rPh sb="23" eb="24">
      <t>カカ</t>
    </rPh>
    <rPh sb="25" eb="27">
      <t>セッケイ</t>
    </rPh>
    <rPh sb="27" eb="29">
      <t>ギョウム</t>
    </rPh>
    <rPh sb="30" eb="31">
      <t>キタ</t>
    </rPh>
    <rPh sb="36" eb="38">
      <t>セッケイ</t>
    </rPh>
    <phoneticPr fontId="6"/>
  </si>
  <si>
    <t>(株)ＵＲリンケージ西日本支社</t>
    <rPh sb="14" eb="15">
      <t>シャ</t>
    </rPh>
    <phoneticPr fontId="6"/>
  </si>
  <si>
    <t>決算見込みの提出元が挙げる旨、施設整備課松井さんから経理Gへ8.21確認済</t>
    <rPh sb="0" eb="2">
      <t>ケッサン</t>
    </rPh>
    <rPh sb="2" eb="4">
      <t>ミコ</t>
    </rPh>
    <rPh sb="6" eb="8">
      <t>テイシュツ</t>
    </rPh>
    <rPh sb="8" eb="9">
      <t>モト</t>
    </rPh>
    <rPh sb="10" eb="11">
      <t>ア</t>
    </rPh>
    <rPh sb="13" eb="14">
      <t>ムネ</t>
    </rPh>
    <rPh sb="15" eb="20">
      <t>シセツセイビカ</t>
    </rPh>
    <rPh sb="20" eb="22">
      <t>マツイ</t>
    </rPh>
    <rPh sb="26" eb="28">
      <t>ケイリ</t>
    </rPh>
    <rPh sb="34" eb="36">
      <t>カクニン</t>
    </rPh>
    <rPh sb="36" eb="37">
      <t>スミ</t>
    </rPh>
    <phoneticPr fontId="6"/>
  </si>
  <si>
    <t>令和６年度大阪市役所本庁舎産業廃棄物収集運搬及び処分業務委託（概算契約）</t>
    <phoneticPr fontId="6"/>
  </si>
  <si>
    <t>(株)クリーンクニナカ</t>
    <rPh sb="1" eb="2">
      <t>カブ</t>
    </rPh>
    <phoneticPr fontId="6"/>
  </si>
  <si>
    <t>8.21庁舎管理G内さんにメール確認、8.25返信あり
建設課は樋口さん、管理課は柏木さん・高橋さん、公共は木谷さん、区画整理課は松本さんに情報共有する</t>
    <rPh sb="4" eb="6">
      <t>チョウシャ</t>
    </rPh>
    <rPh sb="6" eb="8">
      <t>カンリ</t>
    </rPh>
    <rPh sb="9" eb="10">
      <t>ウチ</t>
    </rPh>
    <rPh sb="16" eb="18">
      <t>カクニン</t>
    </rPh>
    <rPh sb="23" eb="25">
      <t>ヘンシン</t>
    </rPh>
    <rPh sb="28" eb="31">
      <t>ケンセツカ</t>
    </rPh>
    <rPh sb="32" eb="34">
      <t>ヒグチ</t>
    </rPh>
    <rPh sb="37" eb="40">
      <t>カンリカ</t>
    </rPh>
    <rPh sb="41" eb="43">
      <t>カシワギ</t>
    </rPh>
    <rPh sb="46" eb="48">
      <t>タカハシ</t>
    </rPh>
    <rPh sb="51" eb="53">
      <t>コウキョウ</t>
    </rPh>
    <rPh sb="54" eb="56">
      <t>キタニ</t>
    </rPh>
    <rPh sb="59" eb="64">
      <t>クカクセイリカ</t>
    </rPh>
    <rPh sb="65" eb="67">
      <t>マツモト</t>
    </rPh>
    <rPh sb="70" eb="72">
      <t>ジョウホウ</t>
    </rPh>
    <rPh sb="72" eb="74">
      <t>キョウユウ</t>
    </rPh>
    <phoneticPr fontId="6"/>
  </si>
  <si>
    <t>令和６年度大阪市都市整備局産業廃棄物（事務用机等）収集運搬及び処分業務委託</t>
    <rPh sb="0" eb="2">
      <t>レイワ</t>
    </rPh>
    <rPh sb="3" eb="5">
      <t>ネンド</t>
    </rPh>
    <rPh sb="5" eb="8">
      <t>オオサカシ</t>
    </rPh>
    <rPh sb="8" eb="13">
      <t>トシセイビキョク</t>
    </rPh>
    <rPh sb="13" eb="18">
      <t>サンギョウハイキブツ</t>
    </rPh>
    <rPh sb="19" eb="21">
      <t>ジム</t>
    </rPh>
    <rPh sb="21" eb="22">
      <t>ヨウ</t>
    </rPh>
    <rPh sb="22" eb="23">
      <t>ツクエ</t>
    </rPh>
    <rPh sb="23" eb="24">
      <t>ナド</t>
    </rPh>
    <rPh sb="25" eb="29">
      <t>シュウシュウウンパン</t>
    </rPh>
    <rPh sb="29" eb="30">
      <t>オヨ</t>
    </rPh>
    <rPh sb="31" eb="33">
      <t>ショブン</t>
    </rPh>
    <rPh sb="33" eb="37">
      <t>ギョウムイタク</t>
    </rPh>
    <phoneticPr fontId="6"/>
  </si>
  <si>
    <t>10-1-2(配付)</t>
  </si>
  <si>
    <t>令和６年度大阪市立東淀川体育館・大阪市立淀川スポーツセンター・大阪市立東淀川スポーツセンター・大阪市立東淀川屋内プール管理運営業務年度協定書</t>
    <phoneticPr fontId="6"/>
  </si>
  <si>
    <t>大阪スポーツパートナーズ代表者コナミスポーツ(株)</t>
    <rPh sb="23" eb="24">
      <t>カブ</t>
    </rPh>
    <phoneticPr fontId="6"/>
  </si>
  <si>
    <t>委託名称は8.21スポーツ課ソルさんにメールで確認済</t>
    <rPh sb="0" eb="4">
      <t>イタクメイショウ</t>
    </rPh>
    <rPh sb="13" eb="14">
      <t>カ</t>
    </rPh>
    <rPh sb="23" eb="25">
      <t>カクニン</t>
    </rPh>
    <rPh sb="25" eb="26">
      <t>スミ</t>
    </rPh>
    <phoneticPr fontId="6"/>
  </si>
  <si>
    <t>市有不動産売却に係る不動産鑑定評価等業務委託</t>
    <phoneticPr fontId="6"/>
  </si>
  <si>
    <t>(株)メガロポリス研究所</t>
    <phoneticPr fontId="6"/>
  </si>
  <si>
    <t>契約管財局に確認済</t>
    <rPh sb="0" eb="5">
      <t>ケイヤクカンザイキョク</t>
    </rPh>
    <rPh sb="6" eb="9">
      <t>カクニンスミ</t>
    </rPh>
    <phoneticPr fontId="6"/>
  </si>
  <si>
    <t>埋蔵文化財発掘調査・収蔵施設および淡路土地区画整理事務所の機械警備業務委託　長期継続</t>
  </si>
  <si>
    <t>東洋テック(株)</t>
    <rPh sb="0" eb="2">
      <t>トウヨウ</t>
    </rPh>
    <rPh sb="6" eb="7">
      <t>カブ</t>
    </rPh>
    <phoneticPr fontId="6"/>
  </si>
  <si>
    <t>8.21教育委員会事務局文化財保護課菅係長に確認済</t>
    <rPh sb="4" eb="18">
      <t>キョウイクイインカイジムキョクブンカザイホゴカ</t>
    </rPh>
    <rPh sb="18" eb="19">
      <t>スガ</t>
    </rPh>
    <rPh sb="19" eb="21">
      <t>カカリチョウ</t>
    </rPh>
    <rPh sb="22" eb="24">
      <t>カクニン</t>
    </rPh>
    <rPh sb="24" eb="25">
      <t>スミ</t>
    </rPh>
    <phoneticPr fontId="6"/>
  </si>
  <si>
    <t>住宅政策課</t>
    <rPh sb="0" eb="5">
      <t>ジュウタクセイサクカ</t>
    </rPh>
    <phoneticPr fontId="6"/>
  </si>
  <si>
    <t>大阪市新婚・子育て世帯向け分譲住宅購入融資利子補給制度にかかる補助申請確認等業務委託　長期継続</t>
    <phoneticPr fontId="6"/>
  </si>
  <si>
    <t>株式会社綜合キャリアオプション</t>
  </si>
  <si>
    <t>○</t>
    <phoneticPr fontId="6"/>
  </si>
  <si>
    <t>令和６年度若年世帯支援業務システム保守業務委託</t>
    <phoneticPr fontId="6"/>
  </si>
  <si>
    <t>株式会社システムスタッフ</t>
    <phoneticPr fontId="6"/>
  </si>
  <si>
    <t>大阪市新婚・子育て世帯向け分譲住宅購入融資利子補給システム開発及びサービス提供・運用保守業務委託</t>
    <phoneticPr fontId="6"/>
  </si>
  <si>
    <t>富士フイルムビジネスイノベーションジャパン株式会社</t>
  </si>
  <si>
    <t>ファシリティマネジメント課</t>
    <rPh sb="12" eb="13">
      <t>カ</t>
    </rPh>
    <phoneticPr fontId="6"/>
  </si>
  <si>
    <t>令和６年度ファシリティマネジメント業務に関するkintone等のライセンス取得及び運用サポート業務委託</t>
    <phoneticPr fontId="6"/>
  </si>
  <si>
    <t>ロボフィス(株)</t>
    <rPh sb="6" eb="7">
      <t>カブ</t>
    </rPh>
    <phoneticPr fontId="6"/>
  </si>
  <si>
    <t>令和６年度　生きた建築ミュージアムの発展的な事業展開に向けた検討基礎調査業務委託</t>
    <phoneticPr fontId="6"/>
  </si>
  <si>
    <t>株式会社地域計画建築研究所　大阪事務所　大阪事務所長　岡本　壮平</t>
    <phoneticPr fontId="6"/>
  </si>
  <si>
    <t>管理課</t>
    <rPh sb="0" eb="3">
      <t>カンリカ</t>
    </rPh>
    <phoneticPr fontId="6"/>
  </si>
  <si>
    <t>令和６年度大阪市営住宅退去者滞納家賃等債権催告等業務委託</t>
    <phoneticPr fontId="6"/>
  </si>
  <si>
    <t>弁護士法人　ブレインハート法律事務所</t>
    <rPh sb="0" eb="5">
      <t>ベンゴシホウジン</t>
    </rPh>
    <phoneticPr fontId="6"/>
  </si>
  <si>
    <t>大阪市営住宅管理システムにおける二要素認証システム保守業務委託</t>
    <phoneticPr fontId="6"/>
  </si>
  <si>
    <t>ＮＥＣフィールディング(株)</t>
    <phoneticPr fontId="6"/>
  </si>
  <si>
    <t>大阪市営住宅管理システムにおけるバックアップデータの外部保管業務委託長期継続</t>
    <phoneticPr fontId="6"/>
  </si>
  <si>
    <t>(株)ＮＸワンビシアーカイブズ</t>
    <phoneticPr fontId="6"/>
  </si>
  <si>
    <t xml:space="preserve">18　19　20
21　22　23
24　25　26
85　86　87　88
</t>
    <phoneticPr fontId="6"/>
  </si>
  <si>
    <t>大阪市営住宅等指定管理業務にかかる業務委託（北区ほか13区の区域の市営住宅及び共同施設）</t>
    <rPh sb="19" eb="21">
      <t>イタク</t>
    </rPh>
    <phoneticPr fontId="6"/>
  </si>
  <si>
    <t>大阪市住宅供給公社</t>
  </si>
  <si>
    <t>公募</t>
  </si>
  <si>
    <t>27　28　29
30　31　32　
33　34　87</t>
    <phoneticPr fontId="6"/>
  </si>
  <si>
    <t>大阪市営住宅等指定管理業務にかかる業務委託（大正区ほか８区の区域の市営住宅及び共同施設）</t>
    <rPh sb="19" eb="21">
      <t>イタク</t>
    </rPh>
    <phoneticPr fontId="6"/>
  </si>
  <si>
    <t>35　36　37　38　39　40　41　42　87　89</t>
    <phoneticPr fontId="6"/>
  </si>
  <si>
    <t>大阪市営住宅等指定管理業務にかかる業務委託（平野区の区域の市営住宅及び共同施設）</t>
    <rPh sb="19" eb="21">
      <t>イタク</t>
    </rPh>
    <phoneticPr fontId="6"/>
  </si>
  <si>
    <t>大阪市営住宅徴収金口座振替処理におけるデータ伝送等業務委託（概算契約）</t>
    <phoneticPr fontId="6"/>
  </si>
  <si>
    <t>(株)ＤＡＣＳ</t>
    <phoneticPr fontId="6"/>
  </si>
  <si>
    <t>平野住宅管理センター増築工事積算設計業務委託－２</t>
    <phoneticPr fontId="6"/>
  </si>
  <si>
    <t>有限会社リード積算事務所</t>
  </si>
  <si>
    <t>61　62　63</t>
    <phoneticPr fontId="6"/>
  </si>
  <si>
    <t>令和６年度　都市整備局保管機密文書等回収及び再資源化処理業務委託（概算契約）</t>
    <phoneticPr fontId="6"/>
  </si>
  <si>
    <t>共和紙料(株)</t>
    <phoneticPr fontId="6"/>
  </si>
  <si>
    <t>大阪市営住宅管理システムにおける二要素認証システム改修（Windowsバージョン変更対応）業務委託</t>
  </si>
  <si>
    <t>大阪市営住宅管理システム改修（地方公共団体情報システム標準化に係る住基連携データ変更対応）業務委託</t>
  </si>
  <si>
    <t>ＳＣＳＫ(株)</t>
    <phoneticPr fontId="6"/>
  </si>
  <si>
    <t>大阪市営住宅情報連携システム改修（地方公共団体情報システム標準化に係る住基連携データ変更対応）業務委託</t>
  </si>
  <si>
    <t>大阪市営住宅管理システム運用保守業務委託―２</t>
    <phoneticPr fontId="6"/>
  </si>
  <si>
    <t>大阪市営住宅情報連携システム運用保守業務委託―２</t>
    <phoneticPr fontId="6"/>
  </si>
  <si>
    <t>平野住宅管理センター増築設備工事監理業務委託</t>
  </si>
  <si>
    <t>(株)綜合計画</t>
    <phoneticPr fontId="6"/>
  </si>
  <si>
    <t>本庁舎管理運営事務用令和６年度大阪市役所本庁舎産業廃棄物収集運搬・処分業務委託</t>
    <phoneticPr fontId="6"/>
  </si>
  <si>
    <t>(株)クリーンクニナカ</t>
    <phoneticPr fontId="6"/>
  </si>
  <si>
    <t>大阪市営住宅管理システム改修（入居収入基準の拡充に伴う収入超過者の認定（高齢者世帯等の判定）の変更対応）業務委託</t>
  </si>
  <si>
    <t>大阪市営住宅管理システム用Oracle社製ミドルウエア保守運用支援業務委託長期継続</t>
    <phoneticPr fontId="6"/>
  </si>
  <si>
    <t>大阪市営住宅情報連携システム用Oracle社製ミドルウエア保守運用支援業務委託　長期継続</t>
    <phoneticPr fontId="6"/>
  </si>
  <si>
    <t>令和６年度市営福祉目的住宅入居募集
申込みのしおり（点字版）作成業務委託ー２</t>
    <rPh sb="0" eb="2">
      <t>レイワ</t>
    </rPh>
    <rPh sb="3" eb="5">
      <t>ネンド</t>
    </rPh>
    <rPh sb="5" eb="7">
      <t>シエイ</t>
    </rPh>
    <rPh sb="7" eb="9">
      <t>フクシ</t>
    </rPh>
    <rPh sb="9" eb="11">
      <t>モクテキ</t>
    </rPh>
    <rPh sb="11" eb="13">
      <t>ジュウタク</t>
    </rPh>
    <rPh sb="13" eb="15">
      <t>ニュウキョ</t>
    </rPh>
    <rPh sb="15" eb="17">
      <t>ボシュウ</t>
    </rPh>
    <rPh sb="18" eb="20">
      <t>モウシコ</t>
    </rPh>
    <rPh sb="26" eb="28">
      <t>テンジ</t>
    </rPh>
    <rPh sb="28" eb="29">
      <t>バン</t>
    </rPh>
    <rPh sb="30" eb="32">
      <t>サクセイ</t>
    </rPh>
    <rPh sb="32" eb="34">
      <t>ギョウム</t>
    </rPh>
    <rPh sb="34" eb="36">
      <t>イタク</t>
    </rPh>
    <phoneticPr fontId="6"/>
  </si>
  <si>
    <t>(特非)アド企画</t>
    <rPh sb="1" eb="2">
      <t>トク</t>
    </rPh>
    <rPh sb="2" eb="3">
      <t>ヒ</t>
    </rPh>
    <rPh sb="6" eb="8">
      <t>キカク</t>
    </rPh>
    <phoneticPr fontId="6"/>
  </si>
  <si>
    <t>大阪市役所本庁舎施設維持管理業務委託　長期継続（その２）</t>
    <phoneticPr fontId="6"/>
  </si>
  <si>
    <t>(株)クリーン工房</t>
    <phoneticPr fontId="6"/>
  </si>
  <si>
    <t>83　84　85　315</t>
    <phoneticPr fontId="6"/>
  </si>
  <si>
    <t>86　87　88　89　192　315　317</t>
    <phoneticPr fontId="6"/>
  </si>
  <si>
    <t>90　91　92</t>
    <phoneticPr fontId="6"/>
  </si>
  <si>
    <t>区画整理課</t>
    <rPh sb="0" eb="5">
      <t>クカクセイリカ</t>
    </rPh>
    <phoneticPr fontId="6"/>
  </si>
  <si>
    <t>8-5-8</t>
    <phoneticPr fontId="6"/>
  </si>
  <si>
    <t>淡路・三国東土地区画整理事務所庁舎清掃業務委託長期継続</t>
    <phoneticPr fontId="6"/>
  </si>
  <si>
    <t>(株)ARTinnovation</t>
    <phoneticPr fontId="6"/>
  </si>
  <si>
    <t>都市整備局淡路・三国東土地区画整理事務所</t>
  </si>
  <si>
    <t>三国東土地区画整理事務所機械警備業務委託長期継続</t>
    <phoneticPr fontId="6"/>
  </si>
  <si>
    <t>セコム(株)</t>
    <phoneticPr fontId="6"/>
  </si>
  <si>
    <t>放出駅前自由通路清掃業務委託　長期継続（令和６年度分）</t>
  </si>
  <si>
    <t>（株）リメイン</t>
    <rPh sb="1" eb="2">
      <t>カブ</t>
    </rPh>
    <phoneticPr fontId="6"/>
  </si>
  <si>
    <t>都市整備局区画整理課</t>
  </si>
  <si>
    <t>三国東地区下水管渠築造工事（その１５）</t>
    <rPh sb="0" eb="5">
      <t>ミクニヒガシチク</t>
    </rPh>
    <rPh sb="5" eb="7">
      <t>ゲスイ</t>
    </rPh>
    <rPh sb="7" eb="9">
      <t>カンキョ</t>
    </rPh>
    <rPh sb="9" eb="13">
      <t>チクゾウコウジ</t>
    </rPh>
    <phoneticPr fontId="6"/>
  </si>
  <si>
    <t>大日本土木(株)</t>
    <rPh sb="0" eb="1">
      <t>ダイ</t>
    </rPh>
    <rPh sb="1" eb="3">
      <t>ニホン</t>
    </rPh>
    <rPh sb="3" eb="5">
      <t>ドボク</t>
    </rPh>
    <phoneticPr fontId="6"/>
  </si>
  <si>
    <t>北部方面管理事務所管内及び三国東地区下水管渠再構築工事（R４－６－１）</t>
    <rPh sb="0" eb="4">
      <t>ホクブホウメン</t>
    </rPh>
    <rPh sb="4" eb="9">
      <t>カンリジムショ</t>
    </rPh>
    <rPh sb="9" eb="11">
      <t>カンナイ</t>
    </rPh>
    <rPh sb="11" eb="12">
      <t>オヨ</t>
    </rPh>
    <rPh sb="13" eb="15">
      <t>ミクニ</t>
    </rPh>
    <rPh sb="15" eb="18">
      <t>ヒガシチク</t>
    </rPh>
    <rPh sb="18" eb="20">
      <t>ゲスイ</t>
    </rPh>
    <rPh sb="20" eb="22">
      <t>カンキョ</t>
    </rPh>
    <rPh sb="22" eb="25">
      <t>サイコウチク</t>
    </rPh>
    <rPh sb="25" eb="27">
      <t>コウジ</t>
    </rPh>
    <phoneticPr fontId="6"/>
  </si>
  <si>
    <t>(株)旭工建</t>
    <rPh sb="3" eb="4">
      <t>アサヒ</t>
    </rPh>
    <rPh sb="4" eb="6">
      <t>コウケン</t>
    </rPh>
    <phoneticPr fontId="6"/>
  </si>
  <si>
    <t>北部方面管理事務所管内下水管渠再構築工事（R6-2）</t>
    <phoneticPr fontId="6"/>
  </si>
  <si>
    <t>(株)末廣興業</t>
    <phoneticPr fontId="6"/>
  </si>
  <si>
    <t>北部方面管理事務所管内下水管渠設計業務委託（R５－２）</t>
    <rPh sb="0" eb="4">
      <t>ホクブホウメン</t>
    </rPh>
    <rPh sb="4" eb="6">
      <t>カンリ</t>
    </rPh>
    <rPh sb="6" eb="9">
      <t>ジムショ</t>
    </rPh>
    <rPh sb="9" eb="11">
      <t>カンナイ</t>
    </rPh>
    <rPh sb="11" eb="13">
      <t>ゲスイ</t>
    </rPh>
    <rPh sb="13" eb="15">
      <t>カンキョ</t>
    </rPh>
    <rPh sb="15" eb="17">
      <t>セッケイ</t>
    </rPh>
    <rPh sb="17" eb="21">
      <t>ギョウムイタク</t>
    </rPh>
    <phoneticPr fontId="6"/>
  </si>
  <si>
    <t>(株)西日本設計</t>
    <rPh sb="3" eb="6">
      <t>ニシニホン</t>
    </rPh>
    <rPh sb="6" eb="8">
      <t>セッケイ</t>
    </rPh>
    <phoneticPr fontId="6"/>
  </si>
  <si>
    <t>〇</t>
    <phoneticPr fontId="6"/>
  </si>
  <si>
    <t>令和６年度三国東地区内一円管理地等維持管理業務委託</t>
  </si>
  <si>
    <t>(株)前川造園土木</t>
  </si>
  <si>
    <t>連携事業課</t>
    <rPh sb="0" eb="5">
      <t>レンケイジギョウカ</t>
    </rPh>
    <phoneticPr fontId="6"/>
  </si>
  <si>
    <t>令和６年度都市整備局管理地等維持管理業務委託</t>
    <phoneticPr fontId="6"/>
  </si>
  <si>
    <t>(株)大阪グリーン</t>
    <phoneticPr fontId="6"/>
  </si>
  <si>
    <t>都市整備局連携事業課</t>
  </si>
  <si>
    <t>令和６年度測量計算システムに係るソフトウェア保守業務委託</t>
  </si>
  <si>
    <t>福井コンピュータ（株）</t>
    <rPh sb="0" eb="2">
      <t>フクイ</t>
    </rPh>
    <rPh sb="9" eb="10">
      <t>カブ</t>
    </rPh>
    <phoneticPr fontId="6"/>
  </si>
  <si>
    <t>令和６年度　【区分A】北エリア　空調設備保守点検業務</t>
    <rPh sb="0" eb="2">
      <t>レイワ</t>
    </rPh>
    <rPh sb="3" eb="5">
      <t>ネンド</t>
    </rPh>
    <rPh sb="7" eb="9">
      <t>クブン</t>
    </rPh>
    <rPh sb="11" eb="12">
      <t>キタ</t>
    </rPh>
    <rPh sb="16" eb="18">
      <t>クウチョウ</t>
    </rPh>
    <rPh sb="18" eb="20">
      <t>セツビ</t>
    </rPh>
    <rPh sb="20" eb="22">
      <t>ホシュ</t>
    </rPh>
    <rPh sb="22" eb="24">
      <t>テンケン</t>
    </rPh>
    <rPh sb="24" eb="26">
      <t>ギョウム</t>
    </rPh>
    <phoneticPr fontId="6"/>
  </si>
  <si>
    <t>(株)ザイマックス関西</t>
    <rPh sb="9" eb="11">
      <t>カンサイ</t>
    </rPh>
    <phoneticPr fontId="6"/>
  </si>
  <si>
    <t>淡路・三国東土地区画整理事務所空調設備保守点検業務（北エリア）【仕様書・監理】</t>
    <rPh sb="12" eb="15">
      <t>ジムショ</t>
    </rPh>
    <rPh sb="15" eb="17">
      <t>クウチョウ</t>
    </rPh>
    <rPh sb="17" eb="19">
      <t>セツビ</t>
    </rPh>
    <rPh sb="19" eb="21">
      <t>ホシュ</t>
    </rPh>
    <rPh sb="21" eb="23">
      <t>テンケン</t>
    </rPh>
    <rPh sb="23" eb="25">
      <t>ギョウム</t>
    </rPh>
    <rPh sb="26" eb="27">
      <t>キタ</t>
    </rPh>
    <rPh sb="32" eb="35">
      <t>シヨウショ</t>
    </rPh>
    <rPh sb="36" eb="38">
      <t>カンリ</t>
    </rPh>
    <phoneticPr fontId="6"/>
  </si>
  <si>
    <t>淡路・三国東土地区画整理事務所通信設備保守点検業務に係る仕様書作成業務（北エリア）【仕様書】</t>
    <rPh sb="0" eb="2">
      <t>アワジ</t>
    </rPh>
    <rPh sb="3" eb="6">
      <t>ミクニヒガシ</t>
    </rPh>
    <rPh sb="6" eb="15">
      <t>トチクカクセイリジムショ</t>
    </rPh>
    <rPh sb="15" eb="17">
      <t>ツウシン</t>
    </rPh>
    <rPh sb="17" eb="19">
      <t>セツビ</t>
    </rPh>
    <rPh sb="19" eb="21">
      <t>ホシュ</t>
    </rPh>
    <rPh sb="21" eb="23">
      <t>テンケン</t>
    </rPh>
    <rPh sb="23" eb="25">
      <t>ギョウム</t>
    </rPh>
    <rPh sb="26" eb="27">
      <t>カカ</t>
    </rPh>
    <rPh sb="28" eb="31">
      <t>シヨウショ</t>
    </rPh>
    <rPh sb="31" eb="33">
      <t>サクセイ</t>
    </rPh>
    <rPh sb="33" eb="35">
      <t>ギョウム</t>
    </rPh>
    <rPh sb="36" eb="37">
      <t>キタ</t>
    </rPh>
    <rPh sb="42" eb="45">
      <t>シヨウショ</t>
    </rPh>
    <phoneticPr fontId="6"/>
  </si>
  <si>
    <t>令和６年度【区分C】東エリア昇降機設備保守点検業務
放出駅前自由通路昇降機設備保守点検業務（東エリア）【仕様書・監理】</t>
    <rPh sb="0" eb="2">
      <t>レイワ</t>
    </rPh>
    <rPh sb="3" eb="5">
      <t>ネンド</t>
    </rPh>
    <rPh sb="6" eb="8">
      <t>クブン</t>
    </rPh>
    <rPh sb="10" eb="11">
      <t>ヒガシ</t>
    </rPh>
    <rPh sb="14" eb="17">
      <t>ショウコウキ</t>
    </rPh>
    <rPh sb="17" eb="19">
      <t>セツビ</t>
    </rPh>
    <rPh sb="19" eb="21">
      <t>ホシュ</t>
    </rPh>
    <rPh sb="21" eb="23">
      <t>テンケン</t>
    </rPh>
    <rPh sb="23" eb="25">
      <t>ギョウム</t>
    </rPh>
    <rPh sb="26" eb="28">
      <t>ハナテン</t>
    </rPh>
    <rPh sb="28" eb="30">
      <t>エキマエ</t>
    </rPh>
    <rPh sb="30" eb="34">
      <t>ジユウツウロ</t>
    </rPh>
    <rPh sb="34" eb="39">
      <t>ショウコウキセツビ</t>
    </rPh>
    <rPh sb="39" eb="43">
      <t>ホシュテンケン</t>
    </rPh>
    <rPh sb="43" eb="45">
      <t>ギョウム</t>
    </rPh>
    <rPh sb="46" eb="47">
      <t>ヒガシ</t>
    </rPh>
    <rPh sb="52" eb="55">
      <t>シヨウショ</t>
    </rPh>
    <rPh sb="56" eb="58">
      <t>カンリ</t>
    </rPh>
    <phoneticPr fontId="40"/>
  </si>
  <si>
    <t>日本管財（(株)</t>
    <rPh sb="0" eb="2">
      <t>ニホン</t>
    </rPh>
    <rPh sb="2" eb="4">
      <t>カンザイ</t>
    </rPh>
    <rPh sb="5" eb="8">
      <t>カブシキガイシャ</t>
    </rPh>
    <phoneticPr fontId="6"/>
  </si>
  <si>
    <t>都市整備局施設整備課</t>
  </si>
  <si>
    <t>令和６年度淡路・三国東土地区画整理事務所一般廃棄物収集運搬業務委託（概算契約）</t>
  </si>
  <si>
    <t>(株)ジオメイク</t>
    <phoneticPr fontId="6"/>
  </si>
  <si>
    <t>令和６年度淡路・三国東土地区画整理事務所産業廃棄物収集運搬及び処分業務委託（概算契約）</t>
  </si>
  <si>
    <t>放出駅自由通路建具改修その他工事②（東エリア）【設計】</t>
    <phoneticPr fontId="6"/>
  </si>
  <si>
    <t>(一財)大阪建築技術協会</t>
    <rPh sb="4" eb="6">
      <t>オオサカ</t>
    </rPh>
    <rPh sb="6" eb="8">
      <t>ケンチク</t>
    </rPh>
    <rPh sb="8" eb="10">
      <t>ギジュツ</t>
    </rPh>
    <rPh sb="10" eb="12">
      <t>キョウカイ</t>
    </rPh>
    <phoneticPr fontId="6"/>
  </si>
  <si>
    <t>湊町リバープレイス各所改修工事（西エリア）【工事調整】</t>
    <phoneticPr fontId="6"/>
  </si>
  <si>
    <t>(一財）大阪建築技術協会</t>
    <rPh sb="1" eb="2">
      <t>イチ</t>
    </rPh>
    <rPh sb="2" eb="3">
      <t>ザイ</t>
    </rPh>
    <rPh sb="4" eb="6">
      <t>オオサカ</t>
    </rPh>
    <rPh sb="6" eb="8">
      <t>ケンチク</t>
    </rPh>
    <rPh sb="8" eb="10">
      <t>ギジュツ</t>
    </rPh>
    <rPh sb="10" eb="12">
      <t>キョウカイ</t>
    </rPh>
    <phoneticPr fontId="6"/>
  </si>
  <si>
    <t>令和６年度ＪＲ桜島線人工地盤保守点検業務委託</t>
    <phoneticPr fontId="6"/>
  </si>
  <si>
    <t>(株)レールテック</t>
    <phoneticPr fontId="6"/>
  </si>
  <si>
    <t>令和６年度　都市整備局保管機密文書等回収及び再資源化処理業務委託（概算契約）</t>
  </si>
  <si>
    <t>共和紙料(株)</t>
    <rPh sb="0" eb="2">
      <t>キョウワ</t>
    </rPh>
    <rPh sb="2" eb="3">
      <t>カミ</t>
    </rPh>
    <rPh sb="3" eb="4">
      <t>リョウ</t>
    </rPh>
    <rPh sb="4" eb="7">
      <t>カブ</t>
    </rPh>
    <phoneticPr fontId="6"/>
  </si>
  <si>
    <t>都市整備局保全整備課</t>
  </si>
  <si>
    <t>東部方面管理事務所管内下水管渠再構築その他工事（R５－５）</t>
    <phoneticPr fontId="6"/>
  </si>
  <si>
    <t>中林建設株式会社</t>
    <phoneticPr fontId="6"/>
  </si>
  <si>
    <t>湊町リバープレイス排水ポンプ動力制御盤改修工事に係る設計業務（西エリア）【設計】</t>
    <phoneticPr fontId="6"/>
  </si>
  <si>
    <t>(一社）大阪府建築設計協会・（株）浅野建築設計事務所JV</t>
    <rPh sb="1" eb="2">
      <t>イチ</t>
    </rPh>
    <rPh sb="2" eb="3">
      <t>シャ</t>
    </rPh>
    <rPh sb="4" eb="13">
      <t>オオサカフケンチクセッケイキョウカイ</t>
    </rPh>
    <rPh sb="17" eb="19">
      <t>アサノ</t>
    </rPh>
    <rPh sb="19" eb="21">
      <t>ケンチク</t>
    </rPh>
    <rPh sb="21" eb="23">
      <t>セッケイ</t>
    </rPh>
    <rPh sb="23" eb="26">
      <t>ジムショ</t>
    </rPh>
    <phoneticPr fontId="6"/>
  </si>
  <si>
    <t>湊町リバープレイス電気錠・制御盤・入退出管理システム改修工事に係る設計業務（西エリア）【設計】</t>
    <phoneticPr fontId="6"/>
  </si>
  <si>
    <t>湊町リバープレイス各所改修工事（西エリア）【工事調整】（変更分）</t>
    <phoneticPr fontId="6"/>
  </si>
  <si>
    <t>小規模で柔らかい区画整理事業手法普及啓発事業業務委託</t>
  </si>
  <si>
    <t>日本工営都市空間(株)
大阪支店</t>
    <phoneticPr fontId="36"/>
  </si>
  <si>
    <t>湊町リバープレイス階段２識別防滑修繕業務（西エリア）【修繕等包括管理】</t>
  </si>
  <si>
    <t>株式会社大阪ガスファシリティーズ</t>
    <rPh sb="0" eb="4">
      <t>カブシキガイシャ</t>
    </rPh>
    <rPh sb="4" eb="6">
      <t>オオサカ</t>
    </rPh>
    <phoneticPr fontId="6"/>
  </si>
  <si>
    <t>三国東地区管理建物（Ｃ棟）解体撤去工事外２件監理業務委託</t>
    <phoneticPr fontId="6"/>
  </si>
  <si>
    <t>(株)藤田建築設計事務所</t>
    <rPh sb="0" eb="3">
      <t>カブ</t>
    </rPh>
    <rPh sb="3" eb="7">
      <t>フジタケンチク</t>
    </rPh>
    <rPh sb="7" eb="12">
      <t>セッケイジムショ</t>
    </rPh>
    <phoneticPr fontId="6"/>
  </si>
  <si>
    <t>令和６年度三国東地区不動産鑑定業務（その１－１）（概算契約）</t>
  </si>
  <si>
    <t>(株)オリーブ不動産鑑定</t>
    <phoneticPr fontId="6"/>
  </si>
  <si>
    <t>令和６年度三国東地区不動産鑑定業務（その１－２）（概算契約）</t>
  </si>
  <si>
    <t>大和不動産鑑定(株)</t>
    <phoneticPr fontId="6"/>
  </si>
  <si>
    <t>令和６年度区画整理事業用物件調査等業務委託その３（単価契約）</t>
    <phoneticPr fontId="6"/>
  </si>
  <si>
    <t>(株)三和綜合コンサル</t>
    <rPh sb="0" eb="3">
      <t>カブ</t>
    </rPh>
    <rPh sb="3" eb="5">
      <t>サンワ</t>
    </rPh>
    <rPh sb="5" eb="7">
      <t>ソウゴウ</t>
    </rPh>
    <phoneticPr fontId="6"/>
  </si>
  <si>
    <t>マリンテニスパーク・北村クラブハウス建具改修工事（西エリア）【工事調整】</t>
    <phoneticPr fontId="6"/>
  </si>
  <si>
    <t>マリンテニスパーク・北村換気設備改修工事（西エリア）【工事調整】</t>
    <phoneticPr fontId="6"/>
  </si>
  <si>
    <t>令和６年度湊町リバープレイス建材採取及び成分分析調査業務委託</t>
  </si>
  <si>
    <t>（一財）関西環境管理技術センター</t>
    <rPh sb="1" eb="2">
      <t>イチ</t>
    </rPh>
    <rPh sb="2" eb="3">
      <t>ザイ</t>
    </rPh>
    <rPh sb="4" eb="8">
      <t>カンサイカンキョウ</t>
    </rPh>
    <rPh sb="8" eb="12">
      <t>カンリギジュツ</t>
    </rPh>
    <phoneticPr fontId="6"/>
  </si>
  <si>
    <t>令和６年度都市整備局（区画整理関連）所管用地調査点検等業務委託</t>
  </si>
  <si>
    <t>たくみサービス</t>
    <phoneticPr fontId="6"/>
  </si>
  <si>
    <t>三国東地区管理建物（Ｋ７棟）解体撤去工事設計（建築・設備）業務委託</t>
  </si>
  <si>
    <t>(株)ピーピーアイ計画・設計研究所</t>
    <rPh sb="0" eb="3">
      <t>カブ</t>
    </rPh>
    <rPh sb="9" eb="11">
      <t>ケイカク</t>
    </rPh>
    <rPh sb="12" eb="14">
      <t>セッケイ</t>
    </rPh>
    <rPh sb="14" eb="17">
      <t>ケンキュウショ</t>
    </rPh>
    <phoneticPr fontId="6"/>
  </si>
  <si>
    <t>放出駅自由通路各所改修工事（東エリア）【工事調整】</t>
    <phoneticPr fontId="6"/>
  </si>
  <si>
    <t>三国東地区管理建物（2301棟）解体撤去工事設計（建築・設備）業務委託</t>
  </si>
  <si>
    <t>(株)アイ・エス・エス　大阪支社</t>
    <rPh sb="0" eb="3">
      <t>カブ</t>
    </rPh>
    <rPh sb="12" eb="16">
      <t>オオサカシシャ</t>
    </rPh>
    <phoneticPr fontId="6"/>
  </si>
  <si>
    <t>大正スポーツセンター・屋内プール他１施設直流電源設備改修工事（西エリア）【工事調整】</t>
    <phoneticPr fontId="6"/>
  </si>
  <si>
    <t>三国東地区管理建物（Ｋ１棟）解体撤去工事設計（建築・設備）業務委託</t>
  </si>
  <si>
    <t>(株)トシ建築事務所</t>
    <rPh sb="0" eb="3">
      <t>カブ</t>
    </rPh>
    <rPh sb="5" eb="7">
      <t>ケンチク</t>
    </rPh>
    <rPh sb="7" eb="10">
      <t>ジムショ</t>
    </rPh>
    <phoneticPr fontId="6"/>
  </si>
  <si>
    <t>都市整備局所管用地不動産鑑定業務（平野区）（概算契約）</t>
  </si>
  <si>
    <t>アレイズ（株）</t>
    <rPh sb="5" eb="6">
      <t>カブ</t>
    </rPh>
    <phoneticPr fontId="6"/>
  </si>
  <si>
    <t>西三国１丁目外100mmその他配水管布設工事</t>
    <phoneticPr fontId="6"/>
  </si>
  <si>
    <t>林建工(株)</t>
    <phoneticPr fontId="6"/>
  </si>
  <si>
    <t>大正地区文化交流プラザ（アゼリア大正）他１施設空調設備改修工事（西エリア）【工事調整】</t>
    <phoneticPr fontId="6"/>
  </si>
  <si>
    <t>令和６年度区画整理事業用物件調査等業務委託その２（単価契約）</t>
    <phoneticPr fontId="6"/>
  </si>
  <si>
    <t>(株)西播設計</t>
    <rPh sb="0" eb="3">
      <t>カブ</t>
    </rPh>
    <rPh sb="3" eb="7">
      <t>セイバンセッケイ</t>
    </rPh>
    <phoneticPr fontId="6"/>
  </si>
  <si>
    <t>鶴見橋三丁目地区土地区画整理事業の換地計画等作成業務委託－２</t>
    <phoneticPr fontId="6"/>
  </si>
  <si>
    <t>日本工営都市空間株式会社</t>
  </si>
  <si>
    <t>大正地区文化交流プラザ（アゼリア大正）防犯カメラ更新業務（西エリア）【修繕等包括管理】</t>
  </si>
  <si>
    <t>令和６年度三国東地区不動産鑑定業務（その２－１）（概算契約）</t>
  </si>
  <si>
    <t>(株)飛翔鑑定事務所</t>
    <rPh sb="0" eb="3">
      <t>カブ</t>
    </rPh>
    <rPh sb="3" eb="4">
      <t>ト</t>
    </rPh>
    <rPh sb="4" eb="5">
      <t>ショウ</t>
    </rPh>
    <rPh sb="5" eb="7">
      <t>カンテイ</t>
    </rPh>
    <rPh sb="7" eb="10">
      <t>ジムショ</t>
    </rPh>
    <phoneticPr fontId="6"/>
  </si>
  <si>
    <t>令和６年度三国東地区不動産鑑定業務（その２－２）（概算契約）</t>
  </si>
  <si>
    <t>(株)たけうち鑑定事務所</t>
    <rPh sb="0" eb="3">
      <t>カブ</t>
    </rPh>
    <rPh sb="7" eb="9">
      <t>カンテイ</t>
    </rPh>
    <rPh sb="9" eb="12">
      <t>ジムショ</t>
    </rPh>
    <phoneticPr fontId="6"/>
  </si>
  <si>
    <t>令和６年度区画整理事業用物件調査等業務委託その１（単価契約）</t>
    <phoneticPr fontId="6"/>
  </si>
  <si>
    <t>(株)技研</t>
    <rPh sb="0" eb="3">
      <t>カブ</t>
    </rPh>
    <rPh sb="3" eb="5">
      <t>ギケン</t>
    </rPh>
    <phoneticPr fontId="6"/>
  </si>
  <si>
    <t>令和６年度　大阪市役所本庁舎産業廃棄物収集運搬及び処分業務委託（概算契約）</t>
    <phoneticPr fontId="6"/>
  </si>
  <si>
    <t>株式会社クリーンクニナカ</t>
    <phoneticPr fontId="6"/>
  </si>
  <si>
    <t>都市整備局総務課</t>
  </si>
  <si>
    <t>放出駅自由通路建具改修その他工事②（東エリア）追加分【設計】</t>
    <phoneticPr fontId="6"/>
  </si>
  <si>
    <t>長原駅前地区土地区画整理事業の施行に伴う自転車歩行者専用道路・広場の施工内容及び費用負担等に関する合意書</t>
    <rPh sb="49" eb="52">
      <t>ゴウイショ</t>
    </rPh>
    <phoneticPr fontId="6"/>
  </si>
  <si>
    <t>(株)長谷工コーポレーション</t>
    <phoneticPr fontId="6"/>
  </si>
  <si>
    <t>ＳＭＦＬみらいパートナーズ(株)</t>
    <phoneticPr fontId="6"/>
  </si>
  <si>
    <t>令和６年度三国東地区土壌状況調査（平面）業務委託</t>
    <phoneticPr fontId="6"/>
  </si>
  <si>
    <t>(株)エルエフ関西</t>
    <phoneticPr fontId="6"/>
  </si>
  <si>
    <t>令和６年度土地区画整理事業等調査設計資料作成業務委託</t>
    <phoneticPr fontId="6"/>
  </si>
  <si>
    <t>五洋設計株式会社</t>
  </si>
  <si>
    <t>8-5-9</t>
  </si>
  <si>
    <t>令和６年度　放置自転車等運搬業務委託－8(概算契約)</t>
    <phoneticPr fontId="6"/>
  </si>
  <si>
    <t>(株) ３Ｄ</t>
  </si>
  <si>
    <t>8-5-8(配付)</t>
  </si>
  <si>
    <t>令和６年度西三国木川線外２道路等設計業務委託</t>
    <phoneticPr fontId="6"/>
  </si>
  <si>
    <t>東日設計コンサルタント(株)</t>
    <phoneticPr fontId="6"/>
  </si>
  <si>
    <t>令和６年度工事積算システム保守業務委託</t>
    <rPh sb="0" eb="2">
      <t>レイワ</t>
    </rPh>
    <rPh sb="3" eb="4">
      <t>ネン</t>
    </rPh>
    <rPh sb="4" eb="5">
      <t>ド</t>
    </rPh>
    <rPh sb="5" eb="7">
      <t>コウジ</t>
    </rPh>
    <rPh sb="7" eb="9">
      <t>セキサン</t>
    </rPh>
    <rPh sb="13" eb="15">
      <t>ホシュ</t>
    </rPh>
    <rPh sb="15" eb="17">
      <t>ギョウム</t>
    </rPh>
    <rPh sb="17" eb="19">
      <t>イタク</t>
    </rPh>
    <phoneticPr fontId="6"/>
  </si>
  <si>
    <t>富士通Japan(株)</t>
    <rPh sb="0" eb="3">
      <t>フジツウ</t>
    </rPh>
    <rPh sb="8" eb="11">
      <t>カブ</t>
    </rPh>
    <phoneticPr fontId="6"/>
  </si>
  <si>
    <t>令和６年度公共事業建設資材価格調査業務委託</t>
    <rPh sb="0" eb="2">
      <t>レイワ</t>
    </rPh>
    <rPh sb="3" eb="4">
      <t>ネン</t>
    </rPh>
    <rPh sb="4" eb="5">
      <t>ド</t>
    </rPh>
    <rPh sb="5" eb="7">
      <t>コウキョウ</t>
    </rPh>
    <rPh sb="7" eb="9">
      <t>ジギョウ</t>
    </rPh>
    <rPh sb="9" eb="11">
      <t>ケンセツ</t>
    </rPh>
    <rPh sb="11" eb="13">
      <t>シザイ</t>
    </rPh>
    <rPh sb="13" eb="15">
      <t>カカク</t>
    </rPh>
    <rPh sb="15" eb="17">
      <t>チョウサ</t>
    </rPh>
    <rPh sb="17" eb="19">
      <t>ギョウム</t>
    </rPh>
    <rPh sb="19" eb="21">
      <t>イタク</t>
    </rPh>
    <phoneticPr fontId="6"/>
  </si>
  <si>
    <t>太洋エンジニアリング(株)</t>
    <rPh sb="0" eb="2">
      <t>タイヨウ</t>
    </rPh>
    <rPh sb="10" eb="13">
      <t>カブ</t>
    </rPh>
    <phoneticPr fontId="6"/>
  </si>
  <si>
    <t>小笹不動産鑑定（株）</t>
    <rPh sb="0" eb="2">
      <t>オザサ</t>
    </rPh>
    <rPh sb="2" eb="7">
      <t>フドウサンカンテイ</t>
    </rPh>
    <rPh sb="8" eb="9">
      <t>カブ</t>
    </rPh>
    <phoneticPr fontId="6"/>
  </si>
  <si>
    <t>工事積算システム再構築に係る検討及び調達支援業務委託</t>
    <rPh sb="0" eb="4">
      <t>コウジセキサン</t>
    </rPh>
    <rPh sb="8" eb="11">
      <t>サイコウチク</t>
    </rPh>
    <rPh sb="12" eb="13">
      <t>カカ</t>
    </rPh>
    <rPh sb="14" eb="16">
      <t>ケントウ</t>
    </rPh>
    <rPh sb="16" eb="17">
      <t>オヨ</t>
    </rPh>
    <rPh sb="18" eb="20">
      <t>チョウタツ</t>
    </rPh>
    <rPh sb="20" eb="22">
      <t>シエン</t>
    </rPh>
    <rPh sb="22" eb="24">
      <t>ギョウム</t>
    </rPh>
    <rPh sb="24" eb="26">
      <t>イタク</t>
    </rPh>
    <phoneticPr fontId="6"/>
  </si>
  <si>
    <t>(株)建設技術研究所</t>
    <rPh sb="1" eb="2">
      <t>カブ</t>
    </rPh>
    <rPh sb="3" eb="5">
      <t>ケンセツ</t>
    </rPh>
    <rPh sb="5" eb="7">
      <t>ギジュツ</t>
    </rPh>
    <rPh sb="7" eb="10">
      <t>ケンキュウショ</t>
    </rPh>
    <phoneticPr fontId="6"/>
  </si>
  <si>
    <t>令和６年度密集市街地の整備手法に係る検討調査業務委託</t>
  </si>
  <si>
    <t>(株)都市・計画・設計研究所</t>
    <rPh sb="1" eb="2">
      <t>カブ</t>
    </rPh>
    <phoneticPr fontId="6"/>
  </si>
  <si>
    <t>公共建築課</t>
    <rPh sb="0" eb="5">
      <t>コウキョウケンチクカ</t>
    </rPh>
    <phoneticPr fontId="6"/>
  </si>
  <si>
    <t>令和６年度市設建築物図面管理システム運用保守業務委託</t>
    <phoneticPr fontId="6"/>
  </si>
  <si>
    <t>(株)ニューロテックシステム</t>
    <phoneticPr fontId="6"/>
  </si>
  <si>
    <t>多様な契約方式に対する発注者支援のあり方検討調査業務委託</t>
    <phoneticPr fontId="6"/>
  </si>
  <si>
    <t>(株)安井建築設計事務所</t>
    <phoneticPr fontId="6"/>
  </si>
  <si>
    <t>令和６年度公共事業労務費調査業務委託</t>
    <phoneticPr fontId="6"/>
  </si>
  <si>
    <t>(株)協振技建</t>
    <phoneticPr fontId="6"/>
  </si>
  <si>
    <t>建設課</t>
    <rPh sb="0" eb="3">
      <t>ケンセツカ</t>
    </rPh>
    <phoneticPr fontId="6"/>
  </si>
  <si>
    <t>10-1-3(配付)</t>
  </si>
  <si>
    <t>市有不動産売却に係る不動産鑑定評価等業務委託－２</t>
    <phoneticPr fontId="6"/>
  </si>
  <si>
    <t>(株)立入不動産鑑定所</t>
    <rPh sb="1" eb="2">
      <t>カブ</t>
    </rPh>
    <phoneticPr fontId="6"/>
  </si>
  <si>
    <t>市有不動産売却に係る不動産鑑定評価等業務委託－３</t>
    <phoneticPr fontId="6"/>
  </si>
  <si>
    <t>(株)関西総合鑑定所大阪事務所</t>
    <rPh sb="1" eb="2">
      <t>カブ</t>
    </rPh>
    <phoneticPr fontId="6"/>
  </si>
  <si>
    <t>市有不動産売却に係る不動産鑑定評価等業務委託－１１</t>
  </si>
  <si>
    <t>盟和鑑定(株)</t>
    <rPh sb="5" eb="6">
      <t>カブ</t>
    </rPh>
    <phoneticPr fontId="6"/>
  </si>
  <si>
    <t>市有不動産売却に係る不動産鑑定評価等業務委託－１６</t>
  </si>
  <si>
    <t>藤川不動産鑑定所</t>
  </si>
  <si>
    <t>市有不動産売却に係る不動産鑑定評価等業務委託－１７</t>
  </si>
  <si>
    <t>JLL森井鑑定(株)大阪本社</t>
    <rPh sb="8" eb="9">
      <t>カブ</t>
    </rPh>
    <rPh sb="10" eb="12">
      <t>オオサカ</t>
    </rPh>
    <rPh sb="12" eb="14">
      <t>ホンシャ</t>
    </rPh>
    <phoneticPr fontId="6"/>
  </si>
  <si>
    <t>市有不動産売却に係る不動産鑑定評価等業務委託－１８</t>
  </si>
  <si>
    <t>(株)中央不動産鑑定所大阪支所</t>
    <rPh sb="1" eb="2">
      <t>カブ</t>
    </rPh>
    <phoneticPr fontId="6"/>
  </si>
  <si>
    <t>市有不動産売却に係る不動産鑑定評価等業務委託－２３</t>
  </si>
  <si>
    <t>(株)立地評価研究所</t>
    <rPh sb="1" eb="2">
      <t>カブ</t>
    </rPh>
    <phoneticPr fontId="6"/>
  </si>
  <si>
    <t>市有不動産売却に係る不動産鑑定評価等業務委託－２６</t>
  </si>
  <si>
    <t>阪和アセットアドバイザーズ(株)</t>
    <rPh sb="14" eb="15">
      <t>カブ</t>
    </rPh>
    <phoneticPr fontId="6"/>
  </si>
  <si>
    <t>令和６年度市営住宅テレビ電波受信障害対策調査等業務委託</t>
    <phoneticPr fontId="6"/>
  </si>
  <si>
    <t>(株)ＮＨＫテクノロジーズ</t>
  </si>
  <si>
    <t>(株)協振技建</t>
  </si>
  <si>
    <t>城北住宅１６号館耐震改修工事外１件監理業務委託</t>
    <phoneticPr fontId="6"/>
  </si>
  <si>
    <t>(株)技建設計</t>
  </si>
  <si>
    <t>令和６年度市内埋蔵文化財緊急発掘調査における発掘調査補助業務委託</t>
    <phoneticPr fontId="6"/>
  </si>
  <si>
    <t>(株)島田組</t>
    <rPh sb="3" eb="6">
      <t>シマダグミ</t>
    </rPh>
    <phoneticPr fontId="6"/>
  </si>
  <si>
    <t>指名</t>
  </si>
  <si>
    <t>茨田諸口西住宅１・４号館昇降路増築工事外１件監理業務委託</t>
  </si>
  <si>
    <t>(有)中井システム企画</t>
  </si>
  <si>
    <t>千島住宅１号館建設工事監理業務委託</t>
  </si>
  <si>
    <t>(株)メガ建築事務所</t>
  </si>
  <si>
    <t>八幡屋第１住宅１号館建設工事監理業務委託</t>
  </si>
  <si>
    <t>(株)土屋総合設計</t>
  </si>
  <si>
    <t>六万体住宅他１施設解体撤去工事監理業務委託</t>
  </si>
  <si>
    <t>上新庄第１住宅１号館建設工事－２監理業務委託</t>
  </si>
  <si>
    <t>(株)大阪メトロサービス</t>
  </si>
  <si>
    <t>西喜連第５住宅８号館建設工事監理業務委託</t>
  </si>
  <si>
    <t>(有)岡田建築設計事務所</t>
  </si>
  <si>
    <t>泉尾第４住宅２号館設備工事設計業務委託</t>
  </si>
  <si>
    <t>(株)綜合計画</t>
  </si>
  <si>
    <t>毛馬東住宅５～７号館昇降路増築設備工事設計業務委託-２</t>
    <phoneticPr fontId="6"/>
  </si>
  <si>
    <t>(株)トリ設備計画</t>
  </si>
  <si>
    <t>鶴町第６住宅２・３号館設備工事設計業務委託</t>
  </si>
  <si>
    <t>(株)中央設備コンサルタント</t>
  </si>
  <si>
    <t>春日出第２住宅第１期設備工事設計業務委託</t>
  </si>
  <si>
    <t>平野第２住宅１号館設備工事設計業務委託</t>
  </si>
  <si>
    <t>(株)技研エンジニアネットワーク</t>
  </si>
  <si>
    <t>上新庄第１住宅２号館設備工事設計業務委託</t>
  </si>
  <si>
    <t>(株)総合設備コンサルタント大阪事務所</t>
  </si>
  <si>
    <t>八幡屋第１住宅２号館設備工事設計業務委託</t>
  </si>
  <si>
    <t>三軒家住宅８号館設備工事設計業務委託</t>
  </si>
  <si>
    <t>八幡屋第１住宅１号館設備工事監理業務委託</t>
  </si>
  <si>
    <t>赤川住宅１号館設備工事監理業務委託</t>
  </si>
  <si>
    <t>(株)日本設備綜合研究所</t>
  </si>
  <si>
    <t>長吉六反東第１住宅５号館設備工事設計業務委託</t>
  </si>
  <si>
    <t>(株)旭設備計画</t>
  </si>
  <si>
    <t>鶴町第６住宅１号館設備工事監理業務委託</t>
  </si>
  <si>
    <t>西喜連第２住宅１号館設備工事設計業務委託</t>
  </si>
  <si>
    <t>東喜連第２住宅２号館設備工事監理業務委託</t>
  </si>
  <si>
    <t>西中島第２住宅１号館設備工事監理業務委託</t>
  </si>
  <si>
    <t>千島住宅１号館設備工事監理業務委託</t>
  </si>
  <si>
    <t>加島第２住宅１号館設備工事監理業務委託</t>
  </si>
  <si>
    <t>飛鳥北住宅１号館設備工事監理業務委託</t>
  </si>
  <si>
    <t>小松南住宅１号館（２区）設備工事監理業務委託</t>
  </si>
  <si>
    <t>茨田大宮第２住宅26号館設備工事監理業務委託</t>
  </si>
  <si>
    <t>木場第１住宅１号館設備工事監理業務委託</t>
  </si>
  <si>
    <t>上新庄第１住宅１号館設備工事監理業務委託</t>
  </si>
  <si>
    <t>(株)三省設備設計事務所</t>
  </si>
  <si>
    <t>長吉六反東第１住宅３・４号館設備工事監理業務委託</t>
  </si>
  <si>
    <t>浪速東住宅１号館設備工事監理業務委託</t>
  </si>
  <si>
    <t>平野第２住宅１号館建設工事設計業務委託</t>
  </si>
  <si>
    <t>(株)相和技術研究所大阪事務所</t>
  </si>
  <si>
    <t>平野第２住宅１号館建設工事積算設計業務委託</t>
  </si>
  <si>
    <t>(株)日積サーベイ</t>
  </si>
  <si>
    <t>南方住宅２号館建設工事設計業務委託</t>
  </si>
  <si>
    <t>(株)前田都市設計</t>
  </si>
  <si>
    <t>南方住宅２号館建設工事積算設計業務委託</t>
  </si>
  <si>
    <t>東淡路住宅（２期）建設工事設計業務委託</t>
  </si>
  <si>
    <t>(株)林設計事務所</t>
  </si>
  <si>
    <t>東淡路住宅３号館建設工事積算設計業務委託</t>
  </si>
  <si>
    <t>(株)アイ・エス・エス</t>
  </si>
  <si>
    <t>鶴町第６住宅２・３号館建設工事設計業務委託</t>
  </si>
  <si>
    <t>(株)都市環境設計</t>
  </si>
  <si>
    <t>鶴町第６住宅２号館建設その他工事積算設計業務委託</t>
  </si>
  <si>
    <t>春日出第２住宅第１期建設工事設計業務委託</t>
  </si>
  <si>
    <t>(株)徳岡設計</t>
  </si>
  <si>
    <t>春日出第２住宅１号館建設工事積算設計業務委託</t>
  </si>
  <si>
    <t>(有)リード積算事務所</t>
  </si>
  <si>
    <t>井高野第３住宅第１期建設工事設計業務委託</t>
  </si>
  <si>
    <t>(株)三弘建築事務所大阪事務所</t>
  </si>
  <si>
    <t>井高野第３住宅第１期建設工事積算設計業務委託</t>
  </si>
  <si>
    <t>(株)岳建築設計事務所</t>
  </si>
  <si>
    <t>加美神明第２住宅１号館設備工事設計業務委託</t>
  </si>
  <si>
    <t>(株)上坂設計</t>
  </si>
  <si>
    <t>東淡路住宅（２期）設備工事設計業務委託</t>
  </si>
  <si>
    <t>南方住宅２号館設備工事設計業務委託</t>
  </si>
  <si>
    <t>（仮称）長橋住宅建設工事外１件設計業務委託</t>
  </si>
  <si>
    <t>(株)坂倉建築研究所大阪事務所</t>
  </si>
  <si>
    <t>加島住宅15号館建設工事設計業務委託</t>
  </si>
  <si>
    <t>(株)小西設計</t>
  </si>
  <si>
    <t>木川第１住宅１号館建設工事設計業務委託</t>
  </si>
  <si>
    <t>(株)遠藤剛生建築設計事務所</t>
  </si>
  <si>
    <t>長吉長原北住宅１号館建設工事設計業務委託</t>
  </si>
  <si>
    <t>(株)日総建大阪事務所</t>
  </si>
  <si>
    <t>八幡屋第１住宅２号館建設工事設計業務委託</t>
  </si>
  <si>
    <t>三軒家住宅８号館建設工事設計業務委託</t>
  </si>
  <si>
    <t>(株)山田綜合設計</t>
  </si>
  <si>
    <t>○</t>
  </si>
  <si>
    <t>西喜連第２住宅１号館建設工事設計業務委託</t>
  </si>
  <si>
    <t>令和４年度市営住宅の標準図等見直し設計業務委託</t>
  </si>
  <si>
    <t>市営住宅の標準図等見直し設備設計業務委託</t>
  </si>
  <si>
    <t>鶴見住宅１・２号館外４件耐震改修その他工事設計業務委託５</t>
  </si>
  <si>
    <t>全日本コンサルタント(株)</t>
  </si>
  <si>
    <t>浅香西住宅４号館建設工事積算設計業務委託</t>
  </si>
  <si>
    <t>飛鳥住宅６号館建設工事積算設計業務委託</t>
  </si>
  <si>
    <t>(株)アイ・エス・エス大阪支社</t>
  </si>
  <si>
    <t>大浪橋住宅１～３号館外１件耐震改修工事設計業務委託</t>
  </si>
  <si>
    <t>(株)スペースクリエーション</t>
  </si>
  <si>
    <t>鶴町第６住宅３～６号館解体撤去工事設計業務委託</t>
  </si>
  <si>
    <t>桜宮住宅１号館外１件耐震改修工事設計業務委託</t>
  </si>
  <si>
    <t>(株)田中都市建築事務所</t>
  </si>
  <si>
    <t>毛馬東住宅５～７号館昇降路増築工事設計業務委託</t>
    <phoneticPr fontId="6"/>
  </si>
  <si>
    <t>(株)日匠設計</t>
  </si>
  <si>
    <t>木川第１住宅１・２号館敷地地質調査業務委託</t>
    <phoneticPr fontId="6"/>
  </si>
  <si>
    <t>(株)奈良地質</t>
  </si>
  <si>
    <t>長吉長原北住宅１号館敷地地質調査業務委託</t>
  </si>
  <si>
    <t>東西基礎調査(有)</t>
  </si>
  <si>
    <t>矢田中住宅５号館設備工事設計業務委託</t>
  </si>
  <si>
    <t>井高野第３住宅第１期設備工事設計業務委託</t>
  </si>
  <si>
    <t>令和６年度都市整備局住宅事業用地等維持管理業務委託（その１）</t>
  </si>
  <si>
    <t>(株)クレイブ</t>
  </si>
  <si>
    <t>令和６年度都市整備局住宅事業用地等維持管理業務委託（その２）</t>
  </si>
  <si>
    <t>石丑山中庭園(株)</t>
  </si>
  <si>
    <t>令和６年度都市整備局住宅事業用地等維持管理業務委託（その３）</t>
  </si>
  <si>
    <t>(株)川田正樹園</t>
  </si>
  <si>
    <t>（仮称）長橋住宅敷地地質調査業務委託</t>
  </si>
  <si>
    <t>(株)エムアールソイル</t>
  </si>
  <si>
    <t>三軒家住宅８号館敷地地質調査業務委託</t>
  </si>
  <si>
    <t>(株)日本インシーク</t>
  </si>
  <si>
    <t>加島住宅15号館敷地地質調査業務委託</t>
  </si>
  <si>
    <t>ジオ調査事務所(有)</t>
  </si>
  <si>
    <t>中島住宅１・２号館解体撤去工事監理業務委託</t>
  </si>
  <si>
    <t>一級建築士事務所アート設計(同)</t>
  </si>
  <si>
    <t>令和６年度都市整備局所管未利用地敷地整備業務委託</t>
  </si>
  <si>
    <t>アクアテック(株)</t>
  </si>
  <si>
    <t>東喜連第２住宅２号館建設工事第２次設計変更積算設計業務委託</t>
  </si>
  <si>
    <t>飛鳥北住宅１号館建設工事監理業務委託</t>
  </si>
  <si>
    <t>(株)今木建築設計事務所</t>
  </si>
  <si>
    <t>豊里住宅６～９号館昇降路増築工事外１件監理業務委託</t>
  </si>
  <si>
    <t>中島住宅１・２号館解体撤去工事設計変更積算設計業務委託</t>
  </si>
  <si>
    <t>東喜連第２住宅２号館建設工事監理業務委託</t>
  </si>
  <si>
    <t>(株)和光建築事務所</t>
  </si>
  <si>
    <t>小松南住宅１号館（２区）建設工事監理業務委託</t>
  </si>
  <si>
    <t>(株)浅野建築設計事務所</t>
  </si>
  <si>
    <t>南方住宅２号館解体撤去工事監理業務委託</t>
  </si>
  <si>
    <t>泉尾第４住宅２号館建設工事監理業務委託</t>
  </si>
  <si>
    <t>池島住宅７号館建設工事監理業務委託</t>
  </si>
  <si>
    <t>(株)コスモ設計室</t>
  </si>
  <si>
    <t>鶴ヶ丘住宅１・３号館昇降路増築工事監理業務委託</t>
  </si>
  <si>
    <t>(株)莫建築事務所</t>
  </si>
  <si>
    <t>茨田大宮第２住宅26号館建設工事監理業務委託</t>
  </si>
  <si>
    <t>三軒家住宅７・９号館耐震改修工事監理業務委託</t>
  </si>
  <si>
    <t>(株)公共建築設計監理企画室</t>
  </si>
  <si>
    <t>三軒家住宅２号館解体撤去工事監理業務委託</t>
  </si>
  <si>
    <t>西中島第２住宅１号館建設工事監理業務委託</t>
  </si>
  <si>
    <t>柏里第１住宅１号館建設工事－２監理業務委託</t>
  </si>
  <si>
    <t>東喜連第２住宅２号館建設工事第２次設計変更設計業務委託</t>
  </si>
  <si>
    <t>八幡屋第１住宅３号館建設工事設計業務委託</t>
  </si>
  <si>
    <t>浪速東住宅１号館建設工事監理業務委託</t>
  </si>
  <si>
    <t>赤川住宅１号館建設工事監理業務委託</t>
  </si>
  <si>
    <t>瑞光寺住宅１号館耐震改修工事外１件監理業務委託</t>
  </si>
  <si>
    <t>(株)真鍋建築設計事務所</t>
  </si>
  <si>
    <t>市営住宅構造設計調整業務委託</t>
    <phoneticPr fontId="6"/>
  </si>
  <si>
    <t>(株)平田建築構造研究所</t>
  </si>
  <si>
    <t>西三国第２住宅１号館建設工事監理業務委託</t>
  </si>
  <si>
    <t>古市住宅１号館設備工事監理業務委託</t>
  </si>
  <si>
    <t>加島第２住宅１号館建設工事第２次設計変更設計業務委託</t>
  </si>
  <si>
    <t>住吉住宅４号館屋外整備工事積算設計業務委託</t>
  </si>
  <si>
    <t>鶴町第６住宅１号館建設工事監理業務委託</t>
  </si>
  <si>
    <t>古市住宅１号館建設工事監理業務委託</t>
  </si>
  <si>
    <t>飛鳥住宅６号館設備工事設計業務委託２</t>
  </si>
  <si>
    <t>木場第１住宅１号館建設工事監理業務委託</t>
  </si>
  <si>
    <t>加島第２住宅１号館建設工事監理業務委託</t>
  </si>
  <si>
    <t>日下部建築設計事務所</t>
    <phoneticPr fontId="6"/>
  </si>
  <si>
    <t>長吉六反東第１住宅４号館建設工事他１件監理業務委託</t>
  </si>
  <si>
    <t>(株)新大阪設計事務所</t>
  </si>
  <si>
    <t>春日出第２住宅１～７号館解体撤去工事監理業務委託</t>
  </si>
  <si>
    <t>都市整備局瓜破西住宅用地地中埋設物調査業務委託</t>
    <phoneticPr fontId="6"/>
  </si>
  <si>
    <t>大和探査技術(株)</t>
  </si>
  <si>
    <t>木川第１住宅１号館設備工事設計業務委託</t>
  </si>
  <si>
    <t>都市整備局もと津守東住宅用地地中埋設物調査業務委託</t>
  </si>
  <si>
    <t>日本物理探鑛(株)</t>
  </si>
  <si>
    <t>都市整備局西喜連住宅用地地中埋設物調査業務委託</t>
  </si>
  <si>
    <t>(株)シードコンサルタント</t>
  </si>
  <si>
    <t>矢田中住宅５号館建設工事監理業務委託</t>
  </si>
  <si>
    <t>猶建築設計</t>
    <phoneticPr fontId="6"/>
  </si>
  <si>
    <t>小林住宅３・４号館耐震改修工事監理業務委託</t>
  </si>
  <si>
    <t>(株)スリーエース総合設計</t>
  </si>
  <si>
    <t>今福南第３住宅１号館建設工事設計業務委託</t>
  </si>
  <si>
    <t>長吉六反東第１住宅３・４号館建設工事設計変更設計業務委託</t>
  </si>
  <si>
    <t>加島第２住宅１号館建設工事第２次設計変更積算設計業務委託</t>
  </si>
  <si>
    <t>茨田大宮第２住宅25号館（２区）建設工事設計業務委託</t>
  </si>
  <si>
    <t>(株)東急設計コンサルタント西日本支店</t>
  </si>
  <si>
    <t>南江口第５住宅（１期）建設工事設計業務委託</t>
  </si>
  <si>
    <t>令和６年度長吉六反東住宅用地確定及び不動産登記業務委託</t>
    <phoneticPr fontId="6"/>
  </si>
  <si>
    <t>伊藤測量登記事務所</t>
    <phoneticPr fontId="6"/>
  </si>
  <si>
    <t>令和６年度池島２丁目外３土壌地歴調査業務委託</t>
    <phoneticPr fontId="6"/>
  </si>
  <si>
    <t>(株)ＥＲＩソリューション</t>
  </si>
  <si>
    <t>堂ケ芝住宅３号館解体撤去工事積算設計業務委託</t>
    <phoneticPr fontId="6"/>
  </si>
  <si>
    <t>池島住宅７号館設備工事監理業務委託</t>
  </si>
  <si>
    <t>加島住宅６号館解体撤去工事設計業務委託</t>
  </si>
  <si>
    <t>(株)森設計</t>
  </si>
  <si>
    <t>三軒家住宅８号館解体撤去工事設計業務委託</t>
  </si>
  <si>
    <t>都市整備局浪速第２住宅用地地中埋設物調査業務委託</t>
  </si>
  <si>
    <t>都市整備局長吉出戸南住宅用地地中埋設物調査業務委託</t>
  </si>
  <si>
    <t>都市整備局浪速東住宅（浪速東二丁目）用地地中埋設物調査業務委託</t>
  </si>
  <si>
    <t>今福中第２住宅建設工事設計業務委託</t>
  </si>
  <si>
    <t>(株)阿波設計事務所</t>
  </si>
  <si>
    <t>令和６年度鶴町住宅用地確定及び不動産登記業務委託</t>
    <phoneticPr fontId="6"/>
  </si>
  <si>
    <t>令和６年度生江３丁目土壌平面調査業務委託</t>
    <phoneticPr fontId="6"/>
  </si>
  <si>
    <t>ＨＳＳエンジニヤリング(株)</t>
  </si>
  <si>
    <t>令和６年度瓜破西住宅用地確定及び不動産登記業務委託</t>
  </si>
  <si>
    <t>北野登記事務所</t>
    <phoneticPr fontId="6"/>
  </si>
  <si>
    <t>令和６年度東中島住宅、日之出第２住宅用地確定及び不動産登記業務委託</t>
    <phoneticPr fontId="6"/>
  </si>
  <si>
    <t>柏里第１住宅１号館設備工事監理業務委託</t>
  </si>
  <si>
    <t>令和６年度都市整備局所管用地産業廃棄物収集・運搬・処分業務委託（その１）</t>
    <phoneticPr fontId="6"/>
  </si>
  <si>
    <t>(株)クリーンクニナカ</t>
  </si>
  <si>
    <t>矢田中住宅８号館解体撤去工事設計業務委託</t>
  </si>
  <si>
    <t>(株)匠建設計</t>
  </si>
  <si>
    <t>浅香西住宅４号館設備工事設計業務委託２</t>
  </si>
  <si>
    <t>長吉長原北住宅１号館設備工事設計業務委託</t>
  </si>
  <si>
    <t>加島住宅15号館設備工事設計業務委託</t>
  </si>
  <si>
    <t>鶴町第６住宅１号館建設工事第３次設計変更積算設計業務委託</t>
  </si>
  <si>
    <t>(株)綜合積算</t>
  </si>
  <si>
    <t>市営住宅の建替配置基本計画図等作成設計業務委託</t>
  </si>
  <si>
    <t>(株)小西建築事務所</t>
  </si>
  <si>
    <t>毛馬東住宅５～７号館昇降路増築工事積算設計業務委託</t>
  </si>
  <si>
    <t>八幡屋第１住宅３号館敷地地質調査業務委託</t>
  </si>
  <si>
    <t>(株)ヨコタテック</t>
  </si>
  <si>
    <t>南港住宅１号館外１件耐震改修工事設計業務委託</t>
    <phoneticPr fontId="6"/>
  </si>
  <si>
    <t>シーズ建築事務所</t>
  </si>
  <si>
    <t>西三国第２住宅１号館設備工事監理業務委託</t>
  </si>
  <si>
    <t>令和６年度加美絹木住宅用地確定及び不動産登記業務委託</t>
    <phoneticPr fontId="6"/>
  </si>
  <si>
    <t>岡田土地家屋調査士事務所</t>
    <phoneticPr fontId="6"/>
  </si>
  <si>
    <t>長吉長原東第４住宅41号館建設工事設計業務委託</t>
  </si>
  <si>
    <t>(株)汎設計</t>
  </si>
  <si>
    <t>西喜連第２住宅３～８号館解体撤去工事設計業務委託</t>
  </si>
  <si>
    <t>木川第１住宅１～４・６号館解体撤去工事設計業務委託</t>
  </si>
  <si>
    <t>令和６年度市営住宅の団地再生に向けた建替余剰地等の活用方策検討調査業務委託</t>
    <phoneticPr fontId="6"/>
  </si>
  <si>
    <t>(株)建設技術研究所大阪本社</t>
  </si>
  <si>
    <t>八幡屋住宅１～５・10号館解体撤去工事設計業務委託</t>
  </si>
  <si>
    <t>八幡屋第１住宅１号館建設工事第２次設計変更設計業務委託</t>
  </si>
  <si>
    <t>(株)小河建築設計事務所</t>
  </si>
  <si>
    <t>西喜連第５住宅８号館設備工事監理業務委託</t>
  </si>
  <si>
    <t>(株)ＵＲリンケージ西日本支社</t>
  </si>
  <si>
    <t>千島住宅１号館建設工事第２次設計変更設計業務委託</t>
  </si>
  <si>
    <t>八幡屋第１住宅１号館建設工事第２次設計変更積算設計業務委託</t>
  </si>
  <si>
    <t>浪速第７住宅１号館解体撤去工事設計業務委託</t>
  </si>
  <si>
    <t>シーズ建築事務所</t>
    <phoneticPr fontId="6"/>
  </si>
  <si>
    <t>八幡屋第１住宅３号館設備工事設計業務委託</t>
  </si>
  <si>
    <t>千島住宅１号館建設工事第２次設計変更積算設計業務委託</t>
  </si>
  <si>
    <t>令和６年度加島２丁目土壌深度調査業務委託</t>
  </si>
  <si>
    <t>茨田大宮第２住宅８・10号館解体撤去工事設計業務委託</t>
    <phoneticPr fontId="6"/>
  </si>
  <si>
    <t>(有)一級建築士事務所キーノート</t>
  </si>
  <si>
    <t>令和６年度都市整備局所管未利用地等調査点検業務委託</t>
    <phoneticPr fontId="6"/>
  </si>
  <si>
    <t>令和６年度都市整備局所管未利用地等緊急補修等業務委託（概算契約）</t>
    <phoneticPr fontId="6"/>
  </si>
  <si>
    <t>ヒノデグリーン(株)</t>
  </si>
  <si>
    <t>加島第２住宅１号館建設工事第３次設計変更設計業務委託</t>
  </si>
  <si>
    <t>茨田大宮第２住宅25号館（２区）敷地地質調査業務委託</t>
  </si>
  <si>
    <t>(株)勇コンサルタンツ</t>
  </si>
  <si>
    <t>大阪市手話通訳者派遣事業</t>
    <phoneticPr fontId="6"/>
  </si>
  <si>
    <t>(一財)大阪市身体障害者団体協議会</t>
    <rPh sb="4" eb="7">
      <t>オオサカシ</t>
    </rPh>
    <rPh sb="7" eb="9">
      <t>シンタイ</t>
    </rPh>
    <rPh sb="9" eb="10">
      <t>ショウ</t>
    </rPh>
    <rPh sb="10" eb="11">
      <t>ガイ</t>
    </rPh>
    <rPh sb="11" eb="12">
      <t>シャ</t>
    </rPh>
    <rPh sb="12" eb="14">
      <t>ダンタイ</t>
    </rPh>
    <rPh sb="14" eb="17">
      <t>キョウギカイ</t>
    </rPh>
    <phoneticPr fontId="6"/>
  </si>
  <si>
    <t>長吉長原北住宅１号館建設工事積算設計業務委託</t>
  </si>
  <si>
    <t>矢田中住宅５号館設備工事監理業務委託</t>
  </si>
  <si>
    <t>八幡屋第１住宅２号館建設工事積算設計業務委託</t>
  </si>
  <si>
    <t>矢田中住宅５号館建設工事設計変更設計業務委託</t>
  </si>
  <si>
    <t>(株)三座建築事務所</t>
  </si>
  <si>
    <t>加島第２住宅１号館建設工事第３次設計変更積算設計業務委託</t>
  </si>
  <si>
    <t>浪速東住宅１号館建設工事第２次設計変更設計業務委託</t>
  </si>
  <si>
    <t>(株)偕設計</t>
  </si>
  <si>
    <t>毛馬東住宅３・４号館昇降路増築工事監理業務委託</t>
  </si>
  <si>
    <t>(株)藤田建築設計事務所</t>
  </si>
  <si>
    <t>木川第１住宅外４団地外装薄塗材採取等及び成分分析調査業務委託</t>
  </si>
  <si>
    <t>(株)環境公害センター</t>
  </si>
  <si>
    <t>中津住宅外４団地外装薄塗材採取等及び成分分析調査業務委託</t>
  </si>
  <si>
    <t>鶴町第２住宅２号館建設工事－２監理業務委託</t>
  </si>
  <si>
    <t>平野第２住宅１～３号館解体撤去工事監理業務委託</t>
  </si>
  <si>
    <t>茨田大宮第２住宅26号館建設工事設計変更設計業務委託</t>
  </si>
  <si>
    <t>浪速東住宅１号館建設工事第２次設計変更積算設計業務委託</t>
  </si>
  <si>
    <t>加島住宅６・９号館解体撤去工事積算設計業務委託</t>
  </si>
  <si>
    <t>住吉住宅７号館耐震改修工事監理業務委託</t>
  </si>
  <si>
    <t>茨田大宮第２住宅26号館建設工事設計変更積算設計業務委託</t>
  </si>
  <si>
    <t>長吉六反東第１住宅３・４号館建設工事第2次設計変更積算設計業務委託</t>
  </si>
  <si>
    <t>今福南第３住宅１号館敷地地質調査業務委託</t>
  </si>
  <si>
    <t>東亜建測(株)</t>
  </si>
  <si>
    <t>令和６年度長吉六反２丁目土壌表層調査業務委託</t>
  </si>
  <si>
    <t>(株)エルエフ関西</t>
  </si>
  <si>
    <t>堂ヶ芝住宅３号館解体撤去工事監理業務委託</t>
  </si>
  <si>
    <t>西喜連第２住宅３～８号館解体撤去工事積算設計業務委託</t>
  </si>
  <si>
    <t>木川第１住宅１～４・６号館解体撤去工事積算設計業務委託</t>
  </si>
  <si>
    <t>古市住宅１号館建設工事第２次設計変更設計業務委託</t>
  </si>
  <si>
    <t>茨田大宮第２住宅25号館（２区）設備工事設計業務委託</t>
  </si>
  <si>
    <t>泉尾第４住宅４号館耐震改修工事外１件監理業務委託</t>
  </si>
  <si>
    <t>加美神明第２住宅１号館建設工事監理業務委託</t>
  </si>
  <si>
    <t>井高野第３住宅４・５・10・11号館解体撤去工事監理業務委託</t>
  </si>
  <si>
    <t>(株)アイプラス設計事務所</t>
  </si>
  <si>
    <t>西中島第２住宅１号館建設工事第２次設計変更積算設計業務委託</t>
  </si>
  <si>
    <t>八幡屋住宅１～５・10号館解体撤去工事積算設計業務委託</t>
  </si>
  <si>
    <t>矢田中住宅５号館建設工事設計変更積算設計業務委託</t>
  </si>
  <si>
    <t>（仮称）長橋住宅設備工事設計業務委託</t>
  </si>
  <si>
    <t>東淡路住宅８～11号館解体撤去工事監理業務委託</t>
  </si>
  <si>
    <t>飛鳥住宅６号館建設工事監理業務委託</t>
  </si>
  <si>
    <t>(株)中尾建築事務所</t>
  </si>
  <si>
    <t>茨田大宮第２住宅８・10号館解体撤去工事積算設計業務委託</t>
  </si>
  <si>
    <t>今福中第２住宅敷地地質調査業務委託</t>
  </si>
  <si>
    <t>(株)明友技建</t>
  </si>
  <si>
    <t>令和６年度都市整備局所管用地産業廃棄物収集・運搬・処分業務委託（その２）</t>
    <phoneticPr fontId="6"/>
  </si>
  <si>
    <t>都市クリエイト(株)</t>
  </si>
  <si>
    <t>上新庄第１住宅２号館建設工事監理業務委託</t>
  </si>
  <si>
    <t>長吉六反東第１住宅５号館建設工事監理業務委託</t>
  </si>
  <si>
    <t>今福南第３住宅１号館設備工事設計業務委託</t>
  </si>
  <si>
    <t>木川第１住宅９号館解体撤去工事監理業務委託</t>
  </si>
  <si>
    <t>西喜連第２住宅１号館建設工事積算設計業務委託</t>
  </si>
  <si>
    <t>木川第１住宅１・２号館建設工事積算設計業務委託</t>
  </si>
  <si>
    <t>令和６年度瓜破第27号線外１測量業務委託</t>
    <phoneticPr fontId="6"/>
  </si>
  <si>
    <t>(株)シンコウ開発</t>
  </si>
  <si>
    <t>加島住宅15号館建設工事積算設計業務委託</t>
  </si>
  <si>
    <t>長吉長原東第４住宅41号館敷地地質調査業務委託</t>
  </si>
  <si>
    <t>(株)コスモテック</t>
  </si>
  <si>
    <t>秀野第３住宅１号館解体撤去工事設計業務委託－２</t>
  </si>
  <si>
    <t>矢田中住宅８号館解体撤去工事積算設計業務委託</t>
  </si>
  <si>
    <t>赤川住宅１号館建設工事第３次設計変更積算設計業務委託</t>
  </si>
  <si>
    <t>鶴町第２住宅２号館設備工事監理業務委託</t>
  </si>
  <si>
    <t>西三国第２住宅１号館建設工事設計変更設計業務委託</t>
  </si>
  <si>
    <t>桜宮住宅１号館耐震改修工事外１件監理業務委託</t>
  </si>
  <si>
    <t>古市住宅１号館建設工事第２次設計変更積算設計業務委託</t>
  </si>
  <si>
    <t>西三国第２住宅１号館建設工事設計変更積算設計業務委託</t>
  </si>
  <si>
    <t>（仮称）長橋住宅建設工事積算設計業務委託</t>
  </si>
  <si>
    <t>三軒家住宅８号館建設工事積算設計業務委託</t>
  </si>
  <si>
    <t>小松南住宅１号館（２区）建設工事設計変更設計業務委託</t>
  </si>
  <si>
    <t>(株)金沢設計事務所</t>
  </si>
  <si>
    <t>柏里第１住宅１号館建設工事－２設計変更積算設計業務委託</t>
  </si>
  <si>
    <t>加美神明第２住宅１号館設備工事監理業務委託</t>
  </si>
  <si>
    <t>上新庄第１住宅２号館設備工事監理業務委託</t>
  </si>
  <si>
    <t>柏里第１住宅１号館建設工事－２設計変更設計業務委託</t>
  </si>
  <si>
    <t>八幡屋第１住宅１号館設備工事設計変更設計業務委託</t>
  </si>
  <si>
    <t>松崎第２住宅１・２号館移転用住戸整備工事設計業務委託－２</t>
  </si>
  <si>
    <t>(有)富永設計</t>
  </si>
  <si>
    <t>緑木第２住宅１号館耐震改修工事監理業務委託</t>
  </si>
  <si>
    <t>西中島第２住宅１号館建設工事第２次設計変更設計業務委託</t>
  </si>
  <si>
    <t>小松南住宅１号館（２区）建設工事設計変更積算設計業務委託</t>
  </si>
  <si>
    <t>長吉六反東第１住宅４号館建設工事第2次設計変更設計業務委託</t>
  </si>
  <si>
    <t>鶴町第２住宅９～11号館解体撤去工事監理業務委託</t>
  </si>
  <si>
    <t>木場第１住宅１号館建設工事第４次設計変更設計業務委託</t>
  </si>
  <si>
    <t>(株)小笠原設計</t>
  </si>
  <si>
    <t>加島第２住宅１号館建設電波障害対策業務委託</t>
    <phoneticPr fontId="6"/>
  </si>
  <si>
    <t>(株)ジェイコムウエスト大阪セントラル局</t>
  </si>
  <si>
    <t>茨田大宮第２住宅26号館建設工事第２次設計変更設計業務委託</t>
  </si>
  <si>
    <t>(株)前田都市設計</t>
    <phoneticPr fontId="6"/>
  </si>
  <si>
    <t>秀野第３住宅１号館解体撤去工事積算設計業務委託</t>
  </si>
  <si>
    <t>(有)一級建築士事務所キーノート</t>
    <phoneticPr fontId="6"/>
  </si>
  <si>
    <t>東淡路住宅３丁目150mm配水管撤去工事に伴う設計</t>
    <phoneticPr fontId="6"/>
  </si>
  <si>
    <t>(株)大阪水道工業会研究所</t>
    <phoneticPr fontId="6"/>
  </si>
  <si>
    <t>長吉六反東第１住宅３・４号館建設工事第3次設計変更積算設計業務委託</t>
  </si>
  <si>
    <t>木場第１住宅１号館建設工事第４次設計変更積算設計業務委託</t>
  </si>
  <si>
    <t>茨田大宮第２住宅26号館建設工事第２次設計変更積算設計業務委託</t>
  </si>
  <si>
    <t>旭区生江３丁目75㎜配水管撤去工事</t>
    <phoneticPr fontId="6"/>
  </si>
  <si>
    <t>(株)アイコン</t>
    <rPh sb="1" eb="2">
      <t>カブ</t>
    </rPh>
    <phoneticPr fontId="6"/>
  </si>
  <si>
    <t>一建設(株)</t>
    <phoneticPr fontId="6"/>
  </si>
  <si>
    <t>-</t>
    <phoneticPr fontId="6"/>
  </si>
  <si>
    <t>大浪橋住宅１～３号館耐震改修その他工事監理業務委託</t>
  </si>
  <si>
    <t>日之出住宅８・９号館解体撤去工事外１件監理業務委託</t>
  </si>
  <si>
    <t>毛馬東住宅５～７号館昇降路増築工事外１件監理業務委託</t>
  </si>
  <si>
    <t>酉島住宅21号館移転用住戸整備工事設計業務委託－２</t>
  </si>
  <si>
    <t>(株)慧設計事務所</t>
  </si>
  <si>
    <t>飛鳥住宅６号館設備工事監理業務委託</t>
  </si>
  <si>
    <t>南方住宅２号館建設工事監理業務委託</t>
  </si>
  <si>
    <t>今福中第２住宅設備工事設計業務委託</t>
  </si>
  <si>
    <t>長吉長原東第４住宅41号館設備工事設計業務委託</t>
  </si>
  <si>
    <t>山口住宅１号館解体撤去工事監理業務委託</t>
  </si>
  <si>
    <t>井高野第３住宅建設工事監理業務委託</t>
  </si>
  <si>
    <t>日積設計監理(株)</t>
  </si>
  <si>
    <t>鶴町第６住宅２号館建設工事監理業務委託</t>
  </si>
  <si>
    <t>東淡路住宅３号館建設工事監理業務委託</t>
  </si>
  <si>
    <t>平野第２住宅１号館建設工事監理業務委託</t>
  </si>
  <si>
    <t>春日出第２住宅１号館建設工事監理業務委託</t>
  </si>
  <si>
    <t>浅香西住宅４号館建設工事監理業務委託</t>
  </si>
  <si>
    <t>櫻設計(同)</t>
  </si>
  <si>
    <t>都市整備局住環境整備課</t>
  </si>
  <si>
    <t>大阪市耐震化促進事業及び民間老朽住宅建替支援事業等にかかる補助申請確認等業務委託　長期継続</t>
  </si>
  <si>
    <t>令和６年度密集住宅市街地の現況調査のための家屋課税データ抽出作業業務委託</t>
  </si>
  <si>
    <t>株式会社日立製作所関西支社　</t>
    <phoneticPr fontId="6"/>
  </si>
  <si>
    <t>都市整備局生野南部事務所</t>
  </si>
  <si>
    <t>令和６年度生野区南部地区住宅地区改良事業用地等維持管理業務委託（その１）</t>
    <phoneticPr fontId="6"/>
  </si>
  <si>
    <t>株式会社緑源</t>
    <phoneticPr fontId="6"/>
  </si>
  <si>
    <t>令和６年度都市整備局住宅地区改良事業用地等維持管理業務委託</t>
    <phoneticPr fontId="6"/>
  </si>
  <si>
    <t>三木梅香園株式会社</t>
  </si>
  <si>
    <t>生野区南部地区整備事業（Ｃ－１）地区生野東住宅３号館設備工事監理業務委託</t>
  </si>
  <si>
    <t>株式会社日本設備綜合研究所</t>
    <phoneticPr fontId="6"/>
  </si>
  <si>
    <t>令和６年度密集市街地整備の進捗状況の把握及び今後のあり方についての検討調査業務委託</t>
  </si>
  <si>
    <t>株式会社都市・計画・設計研究所大阪事務所</t>
    <phoneticPr fontId="6"/>
  </si>
  <si>
    <t>生野区南部地区整備事業（Ｃ－１）地区生野東住宅３号館建設工事監理業務委託</t>
  </si>
  <si>
    <t>有限会社山田建築工房</t>
    <phoneticPr fontId="6"/>
  </si>
  <si>
    <t>令和６年度大阪市密集住宅市街地整備事業印字・封入封緘等業務委託</t>
  </si>
  <si>
    <t>株式会社ｅｅ　</t>
    <phoneticPr fontId="6"/>
  </si>
  <si>
    <t>長橋住宅地区改良事業の廃道にかかるガス管撤去工事</t>
    <phoneticPr fontId="6"/>
  </si>
  <si>
    <t>大阪ガスネットワーク株式会社</t>
    <phoneticPr fontId="6"/>
  </si>
  <si>
    <t>長橋住宅地区改良事業の廃道にかかる水道施設撤去工事</t>
    <phoneticPr fontId="6"/>
  </si>
  <si>
    <t>大阪市水道局長</t>
  </si>
  <si>
    <t>住宅地区改良事業（旭地区）事業再評価に係る資料作成業務委託－２</t>
    <phoneticPr fontId="6"/>
  </si>
  <si>
    <t>株式会社都市・計画・設計研究所</t>
  </si>
  <si>
    <t>令和６年度生野区南部地区整備事業地外２まちかど広場樹木維持管理業務委託</t>
  </si>
  <si>
    <t>株式会社出口園芸</t>
    <phoneticPr fontId="6"/>
  </si>
  <si>
    <t>令和６年度生野区南部地区住宅地区改良事業用地等維持管理業務委託（その２）</t>
  </si>
  <si>
    <t>株式会社フォレストパレット</t>
    <phoneticPr fontId="6"/>
  </si>
  <si>
    <t>令和６年度日東住宅住宅地区改良事業用地土壌地歴調査業務委託</t>
  </si>
  <si>
    <t>株式会社ＥＲＩソリューション　</t>
    <phoneticPr fontId="6"/>
  </si>
  <si>
    <t>令和６年度もと密集市街地整備事業用地確定及び不動産登記業務委託</t>
  </si>
  <si>
    <t>谷川登記測量事務所</t>
    <phoneticPr fontId="6"/>
  </si>
  <si>
    <t>都市整備局所管用地不動産鑑定業務（西成区）（概算契約）</t>
  </si>
  <si>
    <t>株式会社近畿中部総合鑑定所</t>
    <phoneticPr fontId="6"/>
  </si>
  <si>
    <t>令和６年度生野区南部地区住宅地区改良事業用地等敷地整備業務委託</t>
  </si>
  <si>
    <t>株式会社ティーオークリーンサービス</t>
  </si>
  <si>
    <t>都市整備局住環境整備課</t>
    <phoneticPr fontId="6"/>
  </si>
  <si>
    <t>生野東第１・２住宅地区改良事業計画変更等に係る調査検討業務委託</t>
  </si>
  <si>
    <t>株式会社市浦ハウジング＆プランニング大阪支店</t>
    <phoneticPr fontId="6"/>
  </si>
  <si>
    <t>生野区南部地区整備事業事業再評価に係る資料作成業務委託</t>
    <phoneticPr fontId="6"/>
  </si>
  <si>
    <t>大阪市生野区役所庁舎清掃業務委託長期継続</t>
  </si>
  <si>
    <t>アサカ・パーソナル・リレーションズ（株）</t>
  </si>
  <si>
    <t>令和６年度生野区役所自動扉保守点検業務委託</t>
  </si>
  <si>
    <t>ナブコドア（株）</t>
  </si>
  <si>
    <t>都市整備局生野南部事務所</t>
    <phoneticPr fontId="6"/>
  </si>
  <si>
    <t>令和６年度生野区役所衛生管理業務委託</t>
  </si>
  <si>
    <t>生野区役所衛生管理業務委託</t>
  </si>
  <si>
    <t>令和６年度【区分C】東エリア昇降機設備保守点検業務</t>
  </si>
  <si>
    <t>日本管財（株）</t>
  </si>
  <si>
    <t>令和６年度【区分C】東エリア空調設備保守点検業務</t>
  </si>
  <si>
    <t>令和６年度【区分C】東エリア空調設備保守点検・遠隔監視業務</t>
  </si>
  <si>
    <t>令和６年度【区分C】東エリア中央監視制御装置保守点検業務</t>
  </si>
  <si>
    <t>令和６年度【区分C】東エリア給水・衛生ポンプ等点検業務</t>
  </si>
  <si>
    <t>令和６年度【区分C】東エリア消防用設備等点検業務</t>
  </si>
  <si>
    <t>令和６年度【区分C】東エリア通信設備保守点検業務</t>
  </si>
  <si>
    <t>令和６年度【区分C】東エリア電気工作物保守点検業務</t>
  </si>
  <si>
    <t>令和６年度【区分C】東エリア特定建築物等定期点検業務（建築設備・防火設備）</t>
  </si>
  <si>
    <t>生野区役所外空調設備他保守点検業務（東エリア）【包括管理】</t>
  </si>
  <si>
    <t>まちかど広場（生野南部地区：俊徳道せせらぎ広場）広場内修繕業務（東エリア）【修繕等包括管理】</t>
  </si>
  <si>
    <t>(株)大阪ガスファシリティーズ</t>
  </si>
  <si>
    <t>まちかど広場（生野南部地区：イーストあきない広場）広場内修繕業務（東エリア）【修繕等包括管理】</t>
  </si>
  <si>
    <t>まちかど広場（生野南部地区：りんりん広場）広場内修繕業務（東エリア）【修繕等包括管理】</t>
  </si>
  <si>
    <t>まちかど広場（生野南部地区：はやしじ自然ひろば）広場内修繕業務（東エリア）【修繕等包括管理】</t>
  </si>
  <si>
    <t>まちかど広場（生野南部地区：りんご広場）広場内修繕業務（東エリア）【修繕等包括管理】</t>
  </si>
  <si>
    <t>まちかど広場（生野南部地区：なかよし夢ひろば）広場内修繕業務（東エリア）【修繕等包括管理】</t>
  </si>
  <si>
    <t>生野東第１住宅地区改良事業の用地取得</t>
    <phoneticPr fontId="6"/>
  </si>
  <si>
    <t>株式会社ファノバ</t>
    <rPh sb="0" eb="4">
      <t>カブシキカイシャ</t>
    </rPh>
    <phoneticPr fontId="6"/>
  </si>
  <si>
    <t>令和６年度移転補償に係る物件調査等業務委託(市域・一般その２)</t>
  </si>
  <si>
    <t>道路事業等に係る不動産鑑定業務委託</t>
  </si>
  <si>
    <t>(株)小林商事不動産鑑定事務所</t>
  </si>
  <si>
    <t>令和６年度住まい情報センター管理運営システム保守業務委託</t>
    <phoneticPr fontId="6"/>
  </si>
  <si>
    <t>パナソニックコネクト(株)現場ソリューションカンパニー西日本社</t>
    <rPh sb="11" eb="12">
      <t>カブ</t>
    </rPh>
    <phoneticPr fontId="6"/>
  </si>
  <si>
    <t>令和６年度大阪市立住まい情報センター管理運営業務</t>
    <phoneticPr fontId="6"/>
  </si>
  <si>
    <t>大阪市住宅供給公社・アクティオ共同事業体</t>
    <phoneticPr fontId="6"/>
  </si>
  <si>
    <t>住宅政策課</t>
    <rPh sb="0" eb="2">
      <t>ジュウタク</t>
    </rPh>
    <rPh sb="2" eb="5">
      <t>セイサクカ</t>
    </rPh>
    <phoneticPr fontId="6"/>
  </si>
  <si>
    <t>令和６年度　今後の住宅施策の方向についての検討基礎調査業務委託</t>
  </si>
  <si>
    <t>(株)総合計画機構　代表取締役　水上　貴之</t>
    <phoneticPr fontId="6"/>
  </si>
  <si>
    <t>保全整備課</t>
    <rPh sb="0" eb="4">
      <t>ホゼン</t>
    </rPh>
    <rPh sb="4" eb="5">
      <t>カ</t>
    </rPh>
    <phoneticPr fontId="6"/>
  </si>
  <si>
    <t>共和紙料（株）</t>
    <rPh sb="5" eb="6">
      <t>カブ</t>
    </rPh>
    <phoneticPr fontId="6"/>
  </si>
  <si>
    <t>施設整備課</t>
    <rPh sb="0" eb="5">
      <t>シセツセイビカ</t>
    </rPh>
    <phoneticPr fontId="6"/>
  </si>
  <si>
    <t>市設建築物整備保全（改修相談・設計）業務委託（その２）長期継続</t>
    <phoneticPr fontId="6"/>
  </si>
  <si>
    <t>(一社)大阪府建築設計協会・(株)浅野建築設計事務所共同企業体</t>
    <rPh sb="1" eb="2">
      <t>イチ</t>
    </rPh>
    <rPh sb="2" eb="3">
      <t>シャ</t>
    </rPh>
    <rPh sb="4" eb="7">
      <t>オオサカフ</t>
    </rPh>
    <rPh sb="15" eb="16">
      <t>カブ</t>
    </rPh>
    <phoneticPr fontId="6"/>
  </si>
  <si>
    <t>市設建築物整備保全（改修相談・設計）業務委託（その３）長期継続</t>
  </si>
  <si>
    <t>(一財)大阪建築技術協会</t>
    <rPh sb="1" eb="3">
      <t>イチザイ</t>
    </rPh>
    <phoneticPr fontId="6"/>
  </si>
  <si>
    <t>市設建築物整備保全（改修相談・設計）業務委託（その４）長期継続</t>
    <phoneticPr fontId="6"/>
  </si>
  <si>
    <t>市設建築物整備保全（発注関係事務補助）業務委託　長期継続</t>
    <phoneticPr fontId="6"/>
  </si>
  <si>
    <t>市設建築物整備保全（保守点検等包括管理）業務委託（その１）長期継続</t>
    <rPh sb="0" eb="1">
      <t>シ</t>
    </rPh>
    <phoneticPr fontId="6"/>
  </si>
  <si>
    <t>(株)ザイマックス関西</t>
    <phoneticPr fontId="6"/>
  </si>
  <si>
    <t>市設建築物整備保全（保守点検等包括管理）業務委託（その２）長期継続</t>
    <phoneticPr fontId="6"/>
  </si>
  <si>
    <t>(株)大阪ガスファシリティーズ</t>
    <phoneticPr fontId="6"/>
  </si>
  <si>
    <t>市設建築物整備保全（保守点検等包括管理）業務委託（その４）長期継続</t>
    <phoneticPr fontId="6"/>
  </si>
  <si>
    <t>市設建築物整備保全（保守点検等包括管理）業務委託（その３）長期継続</t>
    <phoneticPr fontId="6"/>
  </si>
  <si>
    <t>日本管財(株)</t>
    <rPh sb="5" eb="6">
      <t>カブ</t>
    </rPh>
    <phoneticPr fontId="6"/>
  </si>
  <si>
    <t>市設建築物整備保全（改修相談・設計）業務委託（その１）長期継続</t>
    <phoneticPr fontId="6"/>
  </si>
  <si>
    <t>(株)ＵＲリンケージ</t>
    <rPh sb="1" eb="2">
      <t>カブ</t>
    </rPh>
    <phoneticPr fontId="6"/>
  </si>
  <si>
    <t>令和６年度施設整備課事務室機械警備業務委託</t>
    <phoneticPr fontId="6"/>
  </si>
  <si>
    <t>アムス・セキュリティサービス(株)</t>
    <rPh sb="15" eb="16">
      <t>カブ</t>
    </rPh>
    <phoneticPr fontId="6"/>
  </si>
  <si>
    <t>阿倍野区役所外空調設備他保守点検業務（南エリア）他42件【包括管理】</t>
    <phoneticPr fontId="6"/>
  </si>
  <si>
    <t>共和紙料(株)</t>
    <rPh sb="5" eb="6">
      <t>カブ</t>
    </rPh>
    <phoneticPr fontId="6"/>
  </si>
  <si>
    <t>都市整備局事務室（あべのベルタ３階）空調設備室外機ファンモーター等取替業務（南エリア）【修繕等包括管理】</t>
    <phoneticPr fontId="6"/>
  </si>
  <si>
    <t>施設整備課事務室機械警備業務委託　長期継続</t>
    <phoneticPr fontId="6"/>
  </si>
  <si>
    <t>セコム(株)</t>
    <rPh sb="4" eb="5">
      <t>カブ</t>
    </rPh>
    <phoneticPr fontId="6"/>
  </si>
  <si>
    <t>セコム(株)</t>
  </si>
  <si>
    <t>(株)大阪グリーン</t>
  </si>
  <si>
    <t>(株)ザイマックス関西</t>
  </si>
  <si>
    <t>日本管財((株)</t>
    <rPh sb="0" eb="2">
      <t>ニホン</t>
    </rPh>
    <rPh sb="2" eb="4">
      <t>カンザイ</t>
    </rPh>
    <phoneticPr fontId="6"/>
  </si>
  <si>
    <t>(株)ジオメイク</t>
  </si>
  <si>
    <t>(株)レールテック</t>
  </si>
  <si>
    <t>共和紙料(株)</t>
  </si>
  <si>
    <t>共和紙料(株)</t>
    <rPh sb="0" eb="2">
      <t>キョウワ</t>
    </rPh>
    <rPh sb="2" eb="3">
      <t>カミ</t>
    </rPh>
    <rPh sb="3" eb="4">
      <t>リョウ</t>
    </rPh>
    <phoneticPr fontId="6"/>
  </si>
  <si>
    <t>日本工営都市空間(株)
大阪支店</t>
  </si>
  <si>
    <t>(株)藤田建築設計事務所</t>
    <rPh sb="3" eb="7">
      <t>フジタケンチク</t>
    </rPh>
    <rPh sb="7" eb="12">
      <t>セッケイジムショ</t>
    </rPh>
    <phoneticPr fontId="6"/>
  </si>
  <si>
    <t>(株)オリーブ不動産鑑定</t>
  </si>
  <si>
    <t>大和不動産鑑定(株)</t>
  </si>
  <si>
    <t>(株)三和綜合コンサル</t>
    <rPh sb="3" eb="5">
      <t>サンワ</t>
    </rPh>
    <rPh sb="5" eb="7">
      <t>ソウゴウ</t>
    </rPh>
    <phoneticPr fontId="6"/>
  </si>
  <si>
    <t>(株)ピーピーアイ計画・設計研究所</t>
    <rPh sb="9" eb="11">
      <t>ケイカク</t>
    </rPh>
    <rPh sb="12" eb="14">
      <t>セッケイ</t>
    </rPh>
    <rPh sb="14" eb="17">
      <t>ケンキュウショ</t>
    </rPh>
    <phoneticPr fontId="6"/>
  </si>
  <si>
    <t>(株)トシ建築事務所</t>
    <rPh sb="5" eb="7">
      <t>ケンチク</t>
    </rPh>
    <rPh sb="7" eb="10">
      <t>ジムショ</t>
    </rPh>
    <phoneticPr fontId="6"/>
  </si>
  <si>
    <t>林建工(株)</t>
  </si>
  <si>
    <t>(株)西播設計</t>
    <rPh sb="3" eb="7">
      <t>セイバンセッケイ</t>
    </rPh>
    <phoneticPr fontId="6"/>
  </si>
  <si>
    <t>(株)飛翔鑑定事務所</t>
    <rPh sb="3" eb="4">
      <t>ト</t>
    </rPh>
    <rPh sb="4" eb="5">
      <t>ショウ</t>
    </rPh>
    <rPh sb="5" eb="7">
      <t>カンテイ</t>
    </rPh>
    <rPh sb="7" eb="10">
      <t>ジムショ</t>
    </rPh>
    <phoneticPr fontId="6"/>
  </si>
  <si>
    <t>(株)たけうち鑑定事務所</t>
    <rPh sb="7" eb="9">
      <t>カンテイ</t>
    </rPh>
    <rPh sb="9" eb="12">
      <t>ジムショ</t>
    </rPh>
    <phoneticPr fontId="6"/>
  </si>
  <si>
    <t>(株)技研</t>
    <rPh sb="3" eb="5">
      <t>ギケン</t>
    </rPh>
    <phoneticPr fontId="6"/>
  </si>
  <si>
    <t>(株)長谷工コーポレーション</t>
  </si>
  <si>
    <t>ＳＭＦＬみらいパートナーズ(株)</t>
  </si>
  <si>
    <t>日本管財(株)</t>
  </si>
  <si>
    <t>(株)ミヤビ・コーポレーション</t>
  </si>
  <si>
    <t>(株)ニューロテックシステム</t>
  </si>
  <si>
    <t>ＮＥＣフィールディング(株)</t>
  </si>
  <si>
    <t>(株)ＮＸワンビシアーカイブズ</t>
  </si>
  <si>
    <t>(株)ＤＡＣＳ</t>
  </si>
  <si>
    <t>ＳＣＳＫ(株)</t>
  </si>
  <si>
    <t>(株)安井建築設計事務所</t>
  </si>
  <si>
    <t>(株)都市・計画・設計研究所</t>
  </si>
  <si>
    <t>(一社)ＫＩＺＵＮＡ</t>
  </si>
  <si>
    <t>(株)大阪水道工業会研究所</t>
  </si>
  <si>
    <t>(株)メガロポリス研究所</t>
  </si>
  <si>
    <t>(株)クリーン工房</t>
  </si>
  <si>
    <t>東日設計コンサルタント(株)</t>
  </si>
  <si>
    <t>富士通Japan(株)</t>
    <rPh sb="0" eb="3">
      <t>フジツウ</t>
    </rPh>
    <phoneticPr fontId="6"/>
  </si>
  <si>
    <t>太洋エンジニアリング(株)</t>
    <rPh sb="0" eb="2">
      <t>タイヨウ</t>
    </rPh>
    <phoneticPr fontId="6"/>
  </si>
  <si>
    <t>(株)リメイン</t>
    <rPh sb="1" eb="2">
      <t>カブ</t>
    </rPh>
    <phoneticPr fontId="6"/>
  </si>
  <si>
    <t>福井コンピュータ(株)</t>
    <rPh sb="0" eb="2">
      <t>フクイ</t>
    </rPh>
    <rPh sb="9" eb="10">
      <t>カブ</t>
    </rPh>
    <phoneticPr fontId="6"/>
  </si>
  <si>
    <t>(一財)大阪建築技術協会</t>
    <rPh sb="1" eb="2">
      <t>イチ</t>
    </rPh>
    <rPh sb="2" eb="3">
      <t>ザイ</t>
    </rPh>
    <rPh sb="4" eb="6">
      <t>オオサカ</t>
    </rPh>
    <rPh sb="6" eb="8">
      <t>ケンチク</t>
    </rPh>
    <rPh sb="8" eb="10">
      <t>ギジュツ</t>
    </rPh>
    <rPh sb="10" eb="12">
      <t>キョウカイ</t>
    </rPh>
    <phoneticPr fontId="6"/>
  </si>
  <si>
    <t>(一社)大阪府建築設計協会・(株)浅野建築設計事務所JV</t>
    <rPh sb="1" eb="2">
      <t>イチ</t>
    </rPh>
    <rPh sb="2" eb="3">
      <t>シャ</t>
    </rPh>
    <rPh sb="4" eb="13">
      <t>オオサカフケンチクセッケイキョウカイ</t>
    </rPh>
    <rPh sb="17" eb="19">
      <t>アサノ</t>
    </rPh>
    <rPh sb="19" eb="21">
      <t>ケンチク</t>
    </rPh>
    <rPh sb="21" eb="23">
      <t>セッケイ</t>
    </rPh>
    <rPh sb="23" eb="26">
      <t>ジムショ</t>
    </rPh>
    <phoneticPr fontId="6"/>
  </si>
  <si>
    <t>(株)大阪ガスファシリティーズ</t>
    <rPh sb="3" eb="5">
      <t>オオサカ</t>
    </rPh>
    <phoneticPr fontId="6"/>
  </si>
  <si>
    <t>(一財)関西環境管理技術センター</t>
    <rPh sb="1" eb="2">
      <t>イチ</t>
    </rPh>
    <rPh sb="2" eb="3">
      <t>ザイ</t>
    </rPh>
    <rPh sb="4" eb="8">
      <t>カンサイカンキョウ</t>
    </rPh>
    <rPh sb="8" eb="12">
      <t>カンリギジュツ</t>
    </rPh>
    <phoneticPr fontId="6"/>
  </si>
  <si>
    <t>アレイズ(株)</t>
    <rPh sb="5" eb="6">
      <t>カブ</t>
    </rPh>
    <phoneticPr fontId="6"/>
  </si>
  <si>
    <t>日本工営都市空間(株)</t>
  </si>
  <si>
    <t>五洋設計(株)</t>
  </si>
  <si>
    <t>(弁)ブレインハート法律事務所</t>
    <rPh sb="1" eb="2">
      <t>ベン</t>
    </rPh>
    <phoneticPr fontId="6"/>
  </si>
  <si>
    <t>(株)ザイマックス関西</t>
    <rPh sb="1" eb="2">
      <t>カブ</t>
    </rPh>
    <phoneticPr fontId="6"/>
  </si>
  <si>
    <t>(有)リード積算事務所</t>
    <rPh sb="1" eb="2">
      <t>ユウ</t>
    </rPh>
    <phoneticPr fontId="36"/>
  </si>
  <si>
    <t>(株)綜合キャリアオプション</t>
  </si>
  <si>
    <t>富士フイルムビジネスイノベーションジャパン(株)</t>
  </si>
  <si>
    <t>(株)日立製作所関西支社　</t>
  </si>
  <si>
    <t>(株)緑源</t>
  </si>
  <si>
    <t>三木梅香園(株)</t>
  </si>
  <si>
    <t>(株)都市・計画・設計研究所大阪事務所</t>
  </si>
  <si>
    <t>(有)山田建築工房</t>
  </si>
  <si>
    <t>(株)ｅｅ　</t>
  </si>
  <si>
    <t>大阪ガスネットワーク(株)</t>
  </si>
  <si>
    <t>(株)出口園芸</t>
  </si>
  <si>
    <t>(株)フォレストパレット</t>
  </si>
  <si>
    <t>(株)ＥＲＩソリューション　</t>
  </si>
  <si>
    <t>(株)近畿中部総合鑑定所</t>
  </si>
  <si>
    <t>(株)市浦ハウジング＆プランニング大阪支店</t>
  </si>
  <si>
    <t>アサカ・パーソナル・リレーションズ(株)</t>
  </si>
  <si>
    <t>ナブコドア(株)</t>
  </si>
  <si>
    <t>ダイセイ美建(株)</t>
    <rPh sb="4" eb="6">
      <t>ビケン</t>
    </rPh>
    <phoneticPr fontId="36"/>
  </si>
  <si>
    <t>(株)ファノバ</t>
  </si>
  <si>
    <t>小笹不動産鑑定(株)</t>
    <rPh sb="0" eb="2">
      <t>オザサ</t>
    </rPh>
    <rPh sb="2" eb="7">
      <t>フドウサンカンテイ</t>
    </rPh>
    <rPh sb="8" eb="9">
      <t>カブ</t>
    </rPh>
    <phoneticPr fontId="6"/>
  </si>
  <si>
    <t>(株)システムスタッフ</t>
    <rPh sb="1" eb="2">
      <t>カブ</t>
    </rPh>
    <phoneticPr fontId="6"/>
  </si>
  <si>
    <t>(株)ティーオークリーンサービス</t>
    <rPh sb="1" eb="2">
      <t>カブ</t>
    </rPh>
    <phoneticPr fontId="36"/>
  </si>
  <si>
    <t>(株)ARTinnovation</t>
    <phoneticPr fontId="36"/>
  </si>
  <si>
    <t>建設課</t>
    <rPh sb="0" eb="3">
      <t>ケンセツカ</t>
    </rPh>
    <phoneticPr fontId="7"/>
  </si>
  <si>
    <t>令和６年度豊新住宅用地確定及び不動産登記業務委託</t>
  </si>
  <si>
    <t>令和６年度筆ヶ崎住宅用地確定及び不動産登記業務委託</t>
  </si>
  <si>
    <t>令和６年度長橋第１住宅用地確定及び不動産登記業務委託</t>
  </si>
  <si>
    <t>令和６年度瑞光寺住宅用地確定及び不動産登記業務委託</t>
  </si>
  <si>
    <t>令和６年度我孫子東第６住宅用地確定及び不動産登記業務委託</t>
  </si>
  <si>
    <t>令和６年度柏里住宅用地確定及び不動産登記業務委託</t>
  </si>
  <si>
    <t>令和６年度大淀北住宅用地確定及び不動産登記業務委託</t>
  </si>
  <si>
    <t>令和６年度大浪住宅用地確定及び不動産登記業務委託</t>
  </si>
  <si>
    <t>令和６年度日東住宅用地確定及び不動産登記業務委託</t>
  </si>
  <si>
    <t>令和６年度木川西第２住宅用地確定及び不動産登記業務委託</t>
  </si>
  <si>
    <t>令和６年度崇禅寺住宅用地確定及び不動産登記業務委託</t>
  </si>
  <si>
    <t>令和６年度帝塚山住宅用地確定及び不動産登記業務委託</t>
  </si>
  <si>
    <t>都市整備局</t>
    <rPh sb="0" eb="5">
      <t>トシセイビキョク</t>
    </rPh>
    <phoneticPr fontId="7"/>
  </si>
  <si>
    <t>中西登記測量事務所</t>
    <phoneticPr fontId="36"/>
  </si>
  <si>
    <t>大津土地家屋調査士事務所</t>
    <phoneticPr fontId="36"/>
  </si>
  <si>
    <t>(一社)大阪南公共嘱託登記土地家屋調査士協会</t>
    <rPh sb="1" eb="3">
      <t>イッシャ</t>
    </rPh>
    <phoneticPr fontId="36"/>
  </si>
  <si>
    <t>谷川登記測量事務所</t>
    <phoneticPr fontId="36"/>
  </si>
  <si>
    <t>(一社)大阪南公共嘱託登記土地家屋調査士協会</t>
    <phoneticPr fontId="36"/>
  </si>
  <si>
    <t>柳原登記測量事務所</t>
    <phoneticPr fontId="36"/>
  </si>
  <si>
    <t>(株)地域計画建築研究所大阪事務所</t>
    <phoneticPr fontId="36"/>
  </si>
  <si>
    <t>(株)アイ・エス・エス大阪支社</t>
    <rPh sb="11" eb="15">
      <t>オオサカシシャ</t>
    </rPh>
    <phoneticPr fontId="6"/>
  </si>
  <si>
    <t>(株)３Ｄ</t>
    <phoneticPr fontId="36"/>
  </si>
  <si>
    <t>(株)総合計画機構</t>
    <phoneticPr fontId="36"/>
  </si>
  <si>
    <t>大阪市建設局長</t>
    <rPh sb="0" eb="3">
      <t>オオサカシ</t>
    </rPh>
    <rPh sb="3" eb="7">
      <t>ケンセツキョクチョウ</t>
    </rPh>
    <phoneticPr fontId="6"/>
  </si>
  <si>
    <t>大阪市水道局長</t>
    <phoneticPr fontId="6"/>
  </si>
  <si>
    <t>高見倉庫窓ガラス修繕業務（西エリア）【修繕等包括管理】</t>
  </si>
  <si>
    <t>株式会社大阪ガスファシリティーズ</t>
  </si>
  <si>
    <t>(株)ＡＲＴｉｎｎｏｖａｔｉｏｎ</t>
    <phoneticPr fontId="36"/>
  </si>
  <si>
    <t>日本管財(株)</t>
    <rPh sb="0" eb="2">
      <t>ニホン</t>
    </rPh>
    <rPh sb="2" eb="4">
      <t>カンザイ</t>
    </rPh>
    <phoneticPr fontId="6"/>
  </si>
  <si>
    <t>(一社)大阪府建築設計協会・(株)浅野建築設計事務所ＪＶ</t>
    <rPh sb="1" eb="2">
      <t>イチ</t>
    </rPh>
    <rPh sb="2" eb="3">
      <t>シャ</t>
    </rPh>
    <rPh sb="4" eb="13">
      <t>オオサカフケンチクセッケイキョウカイ</t>
    </rPh>
    <rPh sb="17" eb="19">
      <t>アサノ</t>
    </rPh>
    <rPh sb="19" eb="21">
      <t>ケンチク</t>
    </rPh>
    <rPh sb="21" eb="23">
      <t>セッケイ</t>
    </rPh>
    <rPh sb="23" eb="26">
      <t>ジムショ</t>
    </rPh>
    <phoneticPr fontId="6"/>
  </si>
  <si>
    <t>(株)大阪ガスファシリティーズ</t>
    <rPh sb="1" eb="2">
      <t>カブ</t>
    </rPh>
    <phoneticPr fontId="36"/>
  </si>
  <si>
    <t>ＪＬＬ森井鑑定(株)大阪本社</t>
    <rPh sb="8" eb="9">
      <t>カブ</t>
    </rPh>
    <rPh sb="10" eb="12">
      <t>オオサカ</t>
    </rPh>
    <rPh sb="12" eb="14">
      <t>ホンシャ</t>
    </rPh>
    <phoneticPr fontId="6"/>
  </si>
  <si>
    <t>富士通Ｊａｐａｎ(株)</t>
    <rPh sb="0" eb="3">
      <t>フジツウ</t>
    </rPh>
    <phoneticPr fontId="6"/>
  </si>
  <si>
    <t>放出駅前自由通路清掃業務委託長期継続（令和６年度分）</t>
    <phoneticPr fontId="36"/>
  </si>
  <si>
    <t>北部方面管理事務所管内及び三国東地区下水管渠再構築工事（Ｒ４－６－１）</t>
    <rPh sb="0" eb="4">
      <t>ホクブホウメン</t>
    </rPh>
    <rPh sb="4" eb="9">
      <t>カンリジムショ</t>
    </rPh>
    <rPh sb="9" eb="11">
      <t>カンナイ</t>
    </rPh>
    <rPh sb="11" eb="12">
      <t>オヨ</t>
    </rPh>
    <rPh sb="13" eb="15">
      <t>ミクニ</t>
    </rPh>
    <rPh sb="15" eb="18">
      <t>ヒガシチク</t>
    </rPh>
    <rPh sb="18" eb="20">
      <t>ゲスイ</t>
    </rPh>
    <rPh sb="20" eb="22">
      <t>カンキョ</t>
    </rPh>
    <rPh sb="22" eb="25">
      <t>サイコウチク</t>
    </rPh>
    <rPh sb="25" eb="27">
      <t>コウジ</t>
    </rPh>
    <phoneticPr fontId="6"/>
  </si>
  <si>
    <t>北部方面管理事務所管内下水管渠再構築工事（Ｒ６－２）</t>
    <phoneticPr fontId="6"/>
  </si>
  <si>
    <t>北部方面管理事務所管内下水管渠設計業務委託（Ｒ５－２）</t>
    <rPh sb="0" eb="4">
      <t>ホクブホウメン</t>
    </rPh>
    <rPh sb="4" eb="6">
      <t>カンリ</t>
    </rPh>
    <rPh sb="6" eb="9">
      <t>ジムショ</t>
    </rPh>
    <rPh sb="9" eb="11">
      <t>カンナイ</t>
    </rPh>
    <rPh sb="11" eb="13">
      <t>ゲスイ</t>
    </rPh>
    <rPh sb="13" eb="15">
      <t>カンキョ</t>
    </rPh>
    <rPh sb="15" eb="17">
      <t>セッケイ</t>
    </rPh>
    <rPh sb="17" eb="21">
      <t>ギョウムイタク</t>
    </rPh>
    <phoneticPr fontId="6"/>
  </si>
  <si>
    <t>東部方面管理事務所管内下水管渠再構築その他工事（Ｒ５－５）</t>
    <phoneticPr fontId="6"/>
  </si>
  <si>
    <t>三国東地区管理建物（２３０１棟）解体撤去工事設計（建築・設備）業務委託</t>
    <phoneticPr fontId="36"/>
  </si>
  <si>
    <t>西三国１丁目外１００ｍｍその他配水管布設工事</t>
    <phoneticPr fontId="6"/>
  </si>
  <si>
    <t>市設建築物整備保全（発注関係事務補助）業務委託長期継続</t>
    <phoneticPr fontId="6"/>
  </si>
  <si>
    <t>北区役所外空調設備他保守点検業務（北エリア）他３９件【包括管理】</t>
    <phoneticPr fontId="6"/>
  </si>
  <si>
    <t>阿倍野区役所外空調設備他保守点検業務（南エリア）他４２件【包括管理】</t>
    <phoneticPr fontId="6"/>
  </si>
  <si>
    <t>令和６年度都市整備局保管機密文書等回収及び再資源化処理業務委託（概算契約）</t>
    <phoneticPr fontId="6"/>
  </si>
  <si>
    <t>大阪市営住宅等指定管理業務にかかる業務委託（北区ほか１３区の区域の市営住宅及び共同施設）</t>
    <rPh sb="19" eb="21">
      <t>イタク</t>
    </rPh>
    <phoneticPr fontId="6"/>
  </si>
  <si>
    <t>大阪市耐震化促進事業及び民間老朽住宅建替支援事業等にかかる補助申請確認等業務委託長期継続</t>
    <phoneticPr fontId="36"/>
  </si>
  <si>
    <t>令和６年度今後の住宅施策の方向についての検討基礎調査業務委託</t>
    <phoneticPr fontId="36"/>
  </si>
  <si>
    <t>令和６年度生きた建築ミュージアムの発展的な事業展開に向けた検討基礎調査業務委託</t>
    <phoneticPr fontId="6"/>
  </si>
  <si>
    <t>八幡屋住宅１～５・１０号館解体撤去工事設計業務委託</t>
    <phoneticPr fontId="36"/>
  </si>
  <si>
    <t>茨田大宮第２住宅２６号館建設工事設計変更設計業務委託</t>
    <phoneticPr fontId="36"/>
  </si>
  <si>
    <t>井高野第３住宅４・５・１０・１１号館解体撤去工事監理業務委託</t>
    <phoneticPr fontId="36"/>
  </si>
  <si>
    <t>八幡屋住宅１～５・１０号館解体撤去工事積算設計業務委託</t>
    <phoneticPr fontId="36"/>
  </si>
  <si>
    <t>東淡路住宅８～１１号館解体撤去工事監理業務委託</t>
    <phoneticPr fontId="36"/>
  </si>
  <si>
    <t>茨田大宮第２住宅８・１０号館解体撤去工事積算設計業務委託</t>
    <phoneticPr fontId="36"/>
  </si>
  <si>
    <t>令和６年度瓜破第２７号線外１測量業務委託</t>
    <phoneticPr fontId="6"/>
  </si>
  <si>
    <t>長吉長原東第４住宅４１号館敷地地質調査業務委託</t>
    <phoneticPr fontId="36"/>
  </si>
  <si>
    <t>茨田大宮第２住宅２６号館建設工事第２次設計変更設計業務委託</t>
    <phoneticPr fontId="36"/>
  </si>
  <si>
    <t>東淡路住宅３丁目１５０ｍｍ配水管撤去工事に伴う設計</t>
    <phoneticPr fontId="6"/>
  </si>
  <si>
    <t>長吉六反東第１住宅３・４号館建設工事第３次設計変更積算設計業務委託</t>
    <phoneticPr fontId="36"/>
  </si>
  <si>
    <t>茨田大宮第２住宅２６号館建設工事第２次設計変更積算設計業務委託</t>
    <phoneticPr fontId="36"/>
  </si>
  <si>
    <t>旭区生江３丁目７５ｍｍ配水管撤去工事</t>
    <phoneticPr fontId="6"/>
  </si>
  <si>
    <t>酉島住宅２１号館移転用住戸整備工事設計業務委託－２</t>
    <phoneticPr fontId="36"/>
  </si>
  <si>
    <t>令和６年度【区分Ｃ】東エリア昇降機設備保守点検業務</t>
  </si>
  <si>
    <t>令和６年度【区分Ｃ】東エリア空調設備保守点検業務</t>
  </si>
  <si>
    <t>令和６年度【区分Ｃ】東エリア空調設備保守点検・遠隔監視業務</t>
  </si>
  <si>
    <t>令和６年度【区分Ｃ】東エリア中央監視制御装置保守点検業務</t>
  </si>
  <si>
    <t>令和６年度【区分Ｃ】東エリア給水・衛生ポンプ等点検業務</t>
  </si>
  <si>
    <t>令和６年度【区分Ｃ】東エリア消防用設備等点検業務</t>
  </si>
  <si>
    <t>令和６年度【区分Ｃ】東エリア通信設備保守点検業務</t>
  </si>
  <si>
    <t>令和６年度【区分Ｃ】東エリア電気工作物保守点検業務</t>
  </si>
  <si>
    <t>令和６年度【区分Ｃ】東エリア特定建築物等定期点検業務（建築設備・防火設備）</t>
  </si>
  <si>
    <t>令和６年度【区分Ａ】北エリア空調設備保守点検業務</t>
    <rPh sb="0" eb="2">
      <t>レイワ</t>
    </rPh>
    <rPh sb="3" eb="5">
      <t>ネンド</t>
    </rPh>
    <rPh sb="6" eb="8">
      <t>クブン</t>
    </rPh>
    <rPh sb="10" eb="11">
      <t>キタ</t>
    </rPh>
    <rPh sb="14" eb="16">
      <t>クウチョウ</t>
    </rPh>
    <rPh sb="16" eb="18">
      <t>セツビ</t>
    </rPh>
    <rPh sb="18" eb="20">
      <t>ホシュ</t>
    </rPh>
    <rPh sb="20" eb="22">
      <t>テンケン</t>
    </rPh>
    <rPh sb="22" eb="24">
      <t>ギョウム</t>
    </rPh>
    <phoneticPr fontId="6"/>
  </si>
  <si>
    <t>令和６年度【区分Ｃ】東エリア昇降機設備保守点検業務
放出駅前自由通路昇降機設備保守点検業務（東エリア）【仕様書・監理】</t>
    <rPh sb="0" eb="2">
      <t>レイワ</t>
    </rPh>
    <rPh sb="3" eb="5">
      <t>ネンド</t>
    </rPh>
    <rPh sb="6" eb="8">
      <t>クブン</t>
    </rPh>
    <rPh sb="10" eb="11">
      <t>ヒガシ</t>
    </rPh>
    <rPh sb="14" eb="17">
      <t>ショウコウキ</t>
    </rPh>
    <rPh sb="17" eb="19">
      <t>セツビ</t>
    </rPh>
    <rPh sb="19" eb="21">
      <t>ホシュ</t>
    </rPh>
    <rPh sb="21" eb="23">
      <t>テンケン</t>
    </rPh>
    <rPh sb="23" eb="25">
      <t>ギョウム</t>
    </rPh>
    <rPh sb="26" eb="28">
      <t>ハナテン</t>
    </rPh>
    <rPh sb="28" eb="30">
      <t>エキマエ</t>
    </rPh>
    <rPh sb="30" eb="34">
      <t>ジユウツウロ</t>
    </rPh>
    <rPh sb="34" eb="39">
      <t>ショウコウキセツビ</t>
    </rPh>
    <rPh sb="39" eb="43">
      <t>ホシュテンケン</t>
    </rPh>
    <rPh sb="43" eb="45">
      <t>ギョウム</t>
    </rPh>
    <rPh sb="46" eb="47">
      <t>ヒガシ</t>
    </rPh>
    <rPh sb="52" eb="55">
      <t>シヨウショ</t>
    </rPh>
    <rPh sb="56" eb="58">
      <t>カンリ</t>
    </rPh>
    <phoneticPr fontId="40"/>
  </si>
  <si>
    <t>令和６年度放置自転車等運搬業務委託－8(概算契約)</t>
    <phoneticPr fontId="6"/>
  </si>
  <si>
    <t>大阪市営住宅管理システムにおける二要素認証システム改修（Ｗｉｎｄｏｗｓバージョン変更対応）業務委託</t>
    <phoneticPr fontId="36"/>
  </si>
  <si>
    <t>加島住宅１５号館敷地地質調査業務委託</t>
    <phoneticPr fontId="36"/>
  </si>
  <si>
    <t>茨田大宮第２住宅２６号館建設工事監理業務委託</t>
    <phoneticPr fontId="36"/>
  </si>
  <si>
    <t>長吉長原東第４住宅４１号館建設工事設計業務委託</t>
    <phoneticPr fontId="36"/>
  </si>
  <si>
    <t>茨田大宮第２住宅８・１０号館解体撤去工事設計業務委託</t>
    <phoneticPr fontId="6"/>
  </si>
  <si>
    <t>茨田大宮第２住宅２５号館（２区）敷地地質調査業務委託</t>
    <phoneticPr fontId="36"/>
  </si>
  <si>
    <t>茨田大宮第２住宅２６号館建設工事設計変更積算設計業務委託</t>
    <phoneticPr fontId="36"/>
  </si>
  <si>
    <t>大阪市役所本庁舎施設維持管理業務委託長期継続（その２）</t>
    <phoneticPr fontId="6"/>
  </si>
  <si>
    <t>埋蔵文化財発掘調査・収蔵施設および淡路土地区画整理事務所の機械警備業務委託長期継続</t>
    <phoneticPr fontId="36"/>
  </si>
  <si>
    <t>令和６年度市営福祉目的住宅入居募集申込みのしおり（点字版）作成業務委託ー２</t>
    <rPh sb="0" eb="2">
      <t>レイワ</t>
    </rPh>
    <rPh sb="3" eb="5">
      <t>ネンド</t>
    </rPh>
    <rPh sb="5" eb="7">
      <t>シエイ</t>
    </rPh>
    <rPh sb="7" eb="9">
      <t>フクシ</t>
    </rPh>
    <rPh sb="9" eb="11">
      <t>モクテキ</t>
    </rPh>
    <rPh sb="11" eb="13">
      <t>ジュウタク</t>
    </rPh>
    <rPh sb="13" eb="15">
      <t>ニュウキョ</t>
    </rPh>
    <rPh sb="15" eb="17">
      <t>ボシュウ</t>
    </rPh>
    <rPh sb="17" eb="19">
      <t>モウシコ</t>
    </rPh>
    <rPh sb="25" eb="27">
      <t>テンジ</t>
    </rPh>
    <rPh sb="27" eb="28">
      <t>バン</t>
    </rPh>
    <rPh sb="29" eb="31">
      <t>サクセイ</t>
    </rPh>
    <rPh sb="31" eb="33">
      <t>ギョウム</t>
    </rPh>
    <rPh sb="33" eb="35">
      <t>イタク</t>
    </rPh>
    <phoneticPr fontId="6"/>
  </si>
  <si>
    <t>令和６年度都市整備局保管機密文書等回収及び再資源化処理業務委託（概算契約）</t>
    <phoneticPr fontId="36"/>
  </si>
  <si>
    <t>大阪市都市整備局文書逓送業務委託長期継続</t>
    <phoneticPr fontId="6"/>
  </si>
  <si>
    <t>令和６年度ファシリティマネジメント業務に関するｋｉｎｔｏｎｅ等のライセンス取得及び運用サポート業務委託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</si>
</sst>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42">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6"/>
      <name val="FC平成明朝体"/>
      <family val="1"/>
      <charset val="128"/>
    </font>
    <font>
      <sz val="9"/>
      <name val="ＭＳ 明朝"/>
      <family val="1"/>
      <charset val="128"/>
    </font>
    <font>
      <sz val="8"/>
      <name val="ＭＳ 明朝"/>
      <family val="1"/>
      <charset val="128"/>
    </font>
    <font>
      <sz val="11"/>
      <name val="游ゴシック"/>
      <family val="3"/>
      <charset val="128"/>
    </font>
    <font>
      <sz val="6"/>
      <name val="游ゴシック"/>
      <family val="2"/>
      <charset val="128"/>
    </font>
    <font>
      <sz val="11"/>
      <color rgb="FFFF0000"/>
      <name val="ＭＳ 明朝"/>
      <family val="1"/>
      <charset val="128"/>
    </font>
  </fonts>
  <fills count="2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150">
    <xf numFmtId="0" fontId="0" fillId="0" borderId="0" xfId="0"/>
    <xf numFmtId="0" fontId="8" fillId="0" borderId="3" xfId="3" applyFont="1" applyFill="1" applyBorder="1" applyAlignment="1">
      <alignment horizontal="center" vertical="center" wrapText="1"/>
    </xf>
    <xf numFmtId="0" fontId="8" fillId="0" borderId="3" xfId="3" applyFont="1" applyFill="1" applyBorder="1" applyAlignment="1">
      <alignment horizontal="distributed" vertical="center" wrapText="1" justifyLastLine="1"/>
    </xf>
    <xf numFmtId="0" fontId="8" fillId="0" borderId="3" xfId="3" applyFont="1" applyFill="1" applyBorder="1" applyAlignment="1">
      <alignment vertical="center" wrapText="1"/>
    </xf>
    <xf numFmtId="0" fontId="8" fillId="0" borderId="0" xfId="3" applyFont="1" applyFill="1" applyBorder="1" applyAlignment="1">
      <alignment vertical="center" wrapText="1"/>
    </xf>
    <xf numFmtId="176" fontId="8" fillId="0" borderId="0" xfId="3" applyNumberFormat="1" applyFont="1" applyFill="1" applyBorder="1" applyAlignment="1">
      <alignment vertical="center" wrapText="1"/>
    </xf>
    <xf numFmtId="0" fontId="8" fillId="0" borderId="7" xfId="3" applyFont="1" applyFill="1" applyBorder="1" applyAlignment="1">
      <alignment horizontal="distributed" vertical="center" wrapText="1" justifyLastLine="1"/>
    </xf>
    <xf numFmtId="0" fontId="8" fillId="0" borderId="7" xfId="3" applyFont="1" applyFill="1" applyBorder="1" applyAlignment="1">
      <alignment vertical="center" wrapText="1"/>
    </xf>
    <xf numFmtId="176" fontId="8" fillId="0" borderId="7" xfId="3" applyNumberFormat="1" applyFont="1" applyFill="1" applyBorder="1" applyAlignment="1">
      <alignment vertical="center" wrapText="1"/>
    </xf>
    <xf numFmtId="176" fontId="8" fillId="0" borderId="7" xfId="3" applyNumberFormat="1" applyFont="1" applyFill="1" applyBorder="1" applyAlignment="1">
      <alignment horizontal="right" vertical="center"/>
    </xf>
    <xf numFmtId="176" fontId="8" fillId="0" borderId="3" xfId="0" applyNumberFormat="1" applyFont="1" applyFill="1" applyBorder="1" applyAlignment="1">
      <alignment horizontal="center" vertical="center" wrapText="1"/>
    </xf>
    <xf numFmtId="0" fontId="8" fillId="0" borderId="0" xfId="5" applyFont="1" applyFill="1" applyAlignment="1">
      <alignment vertical="center"/>
    </xf>
    <xf numFmtId="178" fontId="8" fillId="0" borderId="3" xfId="3" applyNumberFormat="1" applyFont="1" applyFill="1" applyBorder="1" applyAlignment="1">
      <alignment horizontal="right" vertical="center" wrapText="1"/>
    </xf>
    <xf numFmtId="176" fontId="8" fillId="0" borderId="3" xfId="1" applyNumberFormat="1" applyFont="1" applyFill="1" applyBorder="1" applyAlignment="1">
      <alignment horizontal="right" vertical="center" wrapText="1"/>
    </xf>
    <xf numFmtId="0" fontId="8" fillId="0" borderId="0" xfId="4" applyFont="1" applyFill="1" applyAlignment="1">
      <alignment vertical="center"/>
    </xf>
    <xf numFmtId="178" fontId="8" fillId="0" borderId="3" xfId="0" applyNumberFormat="1" applyFont="1" applyFill="1" applyBorder="1" applyAlignment="1">
      <alignment horizontal="center" vertical="center" wrapText="1"/>
    </xf>
    <xf numFmtId="178" fontId="8" fillId="0" borderId="0" xfId="3" applyNumberFormat="1" applyFont="1" applyFill="1" applyBorder="1" applyAlignment="1">
      <alignment vertical="center" wrapText="1"/>
    </xf>
    <xf numFmtId="178" fontId="8" fillId="0" borderId="7" xfId="3" applyNumberFormat="1" applyFont="1" applyFill="1" applyBorder="1" applyAlignment="1">
      <alignment vertical="center" wrapText="1"/>
    </xf>
    <xf numFmtId="178" fontId="8" fillId="0" borderId="3" xfId="0" applyNumberFormat="1" applyFont="1" applyFill="1" applyBorder="1" applyAlignment="1">
      <alignment horizontal="right" vertical="center" wrapText="1"/>
    </xf>
    <xf numFmtId="0" fontId="8" fillId="0" borderId="0" xfId="3" applyFont="1" applyFill="1" applyBorder="1" applyAlignment="1">
      <alignment horizontal="distributed" vertical="center" wrapText="1" justifyLastLine="1"/>
    </xf>
    <xf numFmtId="0" fontId="8" fillId="0" borderId="3" xfId="0" applyFont="1" applyFill="1" applyBorder="1" applyAlignment="1">
      <alignment horizontal="center" vertical="center" wrapText="1"/>
    </xf>
    <xf numFmtId="0" fontId="8" fillId="0" borderId="3" xfId="0" applyFont="1" applyFill="1" applyBorder="1" applyAlignment="1">
      <alignment horizontal="distributed" vertical="center" wrapText="1" justifyLastLine="1"/>
    </xf>
    <xf numFmtId="176" fontId="8" fillId="0" borderId="3" xfId="1"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176" fontId="8" fillId="0" borderId="7" xfId="3" applyNumberFormat="1" applyFont="1" applyFill="1" applyBorder="1" applyAlignment="1">
      <alignment horizontal="center" vertical="center"/>
    </xf>
    <xf numFmtId="0" fontId="8" fillId="0" borderId="1" xfId="3" applyFont="1" applyFill="1" applyBorder="1" applyAlignment="1">
      <alignment horizontal="center" vertical="center" wrapText="1"/>
    </xf>
    <xf numFmtId="176" fontId="8" fillId="0" borderId="1" xfId="1" applyNumberFormat="1" applyFont="1" applyFill="1" applyBorder="1" applyAlignment="1">
      <alignment horizontal="right" vertical="center" wrapText="1"/>
    </xf>
    <xf numFmtId="0" fontId="34" fillId="0" borderId="21" xfId="0" applyFont="1" applyFill="1" applyBorder="1" applyAlignment="1">
      <alignment horizontal="distributed" vertical="center" wrapText="1" justifyLastLine="1"/>
    </xf>
    <xf numFmtId="0" fontId="34" fillId="0" borderId="21" xfId="0" applyFont="1" applyFill="1" applyBorder="1" applyAlignment="1">
      <alignment horizontal="left" vertical="center" wrapText="1"/>
    </xf>
    <xf numFmtId="0" fontId="34" fillId="0" borderId="21" xfId="0" applyFont="1" applyFill="1" applyBorder="1" applyAlignment="1">
      <alignment horizontal="left" wrapText="1"/>
    </xf>
    <xf numFmtId="186" fontId="34" fillId="0" borderId="21" xfId="0" applyNumberFormat="1" applyFont="1" applyFill="1" applyBorder="1" applyAlignment="1">
      <alignment vertical="center" wrapText="1"/>
    </xf>
    <xf numFmtId="0" fontId="34" fillId="0" borderId="0" xfId="0" applyFont="1" applyFill="1" applyBorder="1" applyAlignment="1">
      <alignment horizontal="center" vertical="center" wrapText="1"/>
    </xf>
    <xf numFmtId="186" fontId="34" fillId="0" borderId="0" xfId="0" applyNumberFormat="1" applyFont="1" applyFill="1" applyBorder="1" applyAlignment="1">
      <alignment horizontal="center" vertical="center" wrapText="1"/>
    </xf>
    <xf numFmtId="0" fontId="34" fillId="0" borderId="0" xfId="0" applyFont="1" applyFill="1" applyBorder="1" applyAlignment="1">
      <alignment horizontal="distributed" vertical="center" wrapText="1" justifyLastLine="1"/>
    </xf>
    <xf numFmtId="0" fontId="34" fillId="0" borderId="0" xfId="0" applyFont="1" applyFill="1" applyBorder="1" applyAlignment="1">
      <alignment horizontal="left" vertical="center" wrapText="1"/>
    </xf>
    <xf numFmtId="0" fontId="34" fillId="0" borderId="3" xfId="0" applyFont="1" applyFill="1" applyBorder="1" applyAlignment="1">
      <alignment horizontal="left" vertical="center" shrinkToFit="1"/>
    </xf>
    <xf numFmtId="186" fontId="34" fillId="0" borderId="3" xfId="0" applyNumberFormat="1" applyFont="1" applyFill="1" applyBorder="1" applyAlignment="1">
      <alignment vertical="center" shrinkToFit="1"/>
    </xf>
    <xf numFmtId="178" fontId="8" fillId="0" borderId="3" xfId="0" applyNumberFormat="1" applyFont="1" applyFill="1" applyBorder="1" applyAlignment="1">
      <alignment horizontal="center" vertical="center" wrapText="1" shrinkToFit="1"/>
    </xf>
    <xf numFmtId="186" fontId="35" fillId="0" borderId="0" xfId="0" applyNumberFormat="1" applyFont="1" applyFill="1" applyBorder="1" applyAlignment="1">
      <alignment horizontal="center" vertical="center" wrapText="1"/>
    </xf>
    <xf numFmtId="187" fontId="34" fillId="0" borderId="3" xfId="0" applyNumberFormat="1" applyFont="1" applyFill="1" applyBorder="1" applyAlignment="1">
      <alignment vertical="center" shrinkToFit="1"/>
    </xf>
    <xf numFmtId="0" fontId="8"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186" fontId="34" fillId="0" borderId="0" xfId="0" applyNumberFormat="1" applyFont="1" applyFill="1" applyBorder="1" applyAlignment="1">
      <alignment vertical="center" wrapText="1"/>
    </xf>
    <xf numFmtId="0" fontId="8" fillId="0" borderId="5" xfId="0" applyFont="1" applyFill="1" applyBorder="1" applyAlignment="1">
      <alignment horizontal="left" vertical="center" wrapText="1"/>
    </xf>
    <xf numFmtId="0" fontId="8" fillId="0" borderId="4" xfId="0" applyFont="1" applyFill="1" applyBorder="1" applyAlignment="1">
      <alignment horizontal="center" vertical="center" wrapText="1"/>
    </xf>
    <xf numFmtId="176" fontId="8" fillId="0" borderId="9" xfId="1" applyNumberFormat="1" applyFont="1" applyFill="1" applyBorder="1" applyAlignment="1">
      <alignment horizontal="center" vertical="center" wrapText="1"/>
    </xf>
    <xf numFmtId="49" fontId="8" fillId="0" borderId="0" xfId="3" applyNumberFormat="1" applyFont="1" applyFill="1" applyBorder="1" applyAlignment="1">
      <alignment horizontal="distributed" vertical="center" wrapText="1" justifyLastLine="1"/>
    </xf>
    <xf numFmtId="49" fontId="8" fillId="0" borderId="7" xfId="3" applyNumberFormat="1" applyFont="1" applyFill="1" applyBorder="1" applyAlignment="1">
      <alignment horizontal="distributed" vertical="center" wrapText="1" justifyLastLine="1"/>
    </xf>
    <xf numFmtId="49" fontId="8" fillId="0" borderId="3" xfId="0" applyNumberFormat="1" applyFont="1" applyFill="1" applyBorder="1" applyAlignment="1">
      <alignment horizontal="distributed" vertical="center" wrapText="1" justifyLastLine="1"/>
    </xf>
    <xf numFmtId="49" fontId="34" fillId="0" borderId="21" xfId="0" applyNumberFormat="1" applyFont="1" applyFill="1" applyBorder="1" applyAlignment="1">
      <alignment horizontal="distributed" vertical="center" wrapText="1" justifyLastLine="1"/>
    </xf>
    <xf numFmtId="49" fontId="34" fillId="0" borderId="0" xfId="0" applyNumberFormat="1" applyFont="1" applyFill="1" applyBorder="1" applyAlignment="1">
      <alignment horizontal="distributed" vertical="center" wrapText="1" justifyLastLine="1"/>
    </xf>
    <xf numFmtId="49" fontId="8" fillId="0" borderId="3" xfId="3" applyNumberFormat="1" applyFont="1" applyFill="1" applyBorder="1" applyAlignment="1">
      <alignment horizontal="distributed" vertical="center" wrapText="1" justifyLastLine="1"/>
    </xf>
    <xf numFmtId="0" fontId="8" fillId="0" borderId="3" xfId="0" applyFont="1" applyBorder="1" applyAlignment="1">
      <alignment horizontal="distributed" vertical="center" wrapText="1" justifyLastLine="1"/>
    </xf>
    <xf numFmtId="49" fontId="8" fillId="0" borderId="3" xfId="0" applyNumberFormat="1" applyFont="1" applyBorder="1" applyAlignment="1">
      <alignment horizontal="distributed" vertical="center" wrapText="1" justifyLastLine="1"/>
    </xf>
    <xf numFmtId="0" fontId="8" fillId="0" borderId="3" xfId="0" applyFont="1" applyBorder="1" applyAlignment="1">
      <alignment horizontal="left" vertical="center" wrapText="1"/>
    </xf>
    <xf numFmtId="178" fontId="8" fillId="0" borderId="3" xfId="0" applyNumberFormat="1" applyFont="1" applyBorder="1" applyAlignment="1">
      <alignment horizontal="right" vertical="center" wrapText="1"/>
    </xf>
    <xf numFmtId="0" fontId="8" fillId="0" borderId="3" xfId="0" applyFont="1" applyBorder="1" applyAlignment="1">
      <alignment horizontal="center" vertical="center" wrapText="1"/>
    </xf>
    <xf numFmtId="0" fontId="8" fillId="0" borderId="0" xfId="5" applyFont="1" applyAlignment="1">
      <alignment vertical="center"/>
    </xf>
    <xf numFmtId="49" fontId="8" fillId="0" borderId="3" xfId="0" applyNumberFormat="1" applyFont="1" applyBorder="1" applyAlignment="1">
      <alignment horizontal="center" vertical="center" wrapText="1" justifyLastLine="1"/>
    </xf>
    <xf numFmtId="0" fontId="8" fillId="27" borderId="3" xfId="0" applyFont="1" applyFill="1" applyBorder="1" applyAlignment="1">
      <alignment horizontal="left" vertical="center" wrapText="1"/>
    </xf>
    <xf numFmtId="0" fontId="8" fillId="27" borderId="5" xfId="0" applyFont="1" applyFill="1" applyBorder="1" applyAlignment="1">
      <alignment horizontal="left" vertical="center" wrapText="1"/>
    </xf>
    <xf numFmtId="178" fontId="8" fillId="27" borderId="3" xfId="0" applyNumberFormat="1" applyFont="1" applyFill="1" applyBorder="1" applyAlignment="1">
      <alignment horizontal="right" vertical="center" wrapText="1"/>
    </xf>
    <xf numFmtId="0" fontId="8" fillId="27" borderId="3" xfId="0" applyFont="1" applyFill="1" applyBorder="1" applyAlignment="1">
      <alignment horizontal="center" vertical="center" wrapText="1"/>
    </xf>
    <xf numFmtId="176" fontId="8" fillId="27" borderId="3" xfId="1" applyNumberFormat="1" applyFont="1" applyFill="1" applyBorder="1" applyAlignment="1">
      <alignment horizontal="center" vertical="center" wrapText="1"/>
    </xf>
    <xf numFmtId="0" fontId="37" fillId="0" borderId="0" xfId="5" applyFont="1" applyAlignment="1">
      <alignment vertical="center"/>
    </xf>
    <xf numFmtId="0" fontId="37" fillId="0" borderId="0" xfId="5" applyFont="1" applyAlignment="1">
      <alignment vertical="center" wrapText="1"/>
    </xf>
    <xf numFmtId="49" fontId="8" fillId="0" borderId="4" xfId="0" applyNumberFormat="1" applyFont="1" applyBorder="1" applyAlignment="1">
      <alignment horizontal="center" vertical="center" wrapText="1" justifyLastLine="1"/>
    </xf>
    <xf numFmtId="0" fontId="8" fillId="0" borderId="4" xfId="0" applyFont="1" applyBorder="1" applyAlignment="1">
      <alignment horizontal="center" vertical="center" wrapText="1" justifyLastLine="1"/>
    </xf>
    <xf numFmtId="0" fontId="37" fillId="27" borderId="3" xfId="0" applyFont="1" applyFill="1" applyBorder="1" applyAlignment="1">
      <alignment horizontal="left" vertical="center" wrapText="1"/>
    </xf>
    <xf numFmtId="0" fontId="38" fillId="0" borderId="3" xfId="0" applyFont="1" applyBorder="1" applyAlignment="1">
      <alignment horizontal="center" vertical="top" wrapText="1" justifyLastLine="1"/>
    </xf>
    <xf numFmtId="0" fontId="37" fillId="0" borderId="3" xfId="0" applyFont="1" applyBorder="1" applyAlignment="1">
      <alignment horizontal="distributed" vertical="center" wrapText="1" justifyLastLine="1"/>
    </xf>
    <xf numFmtId="0" fontId="8" fillId="27" borderId="3" xfId="0" applyFont="1" applyFill="1" applyBorder="1" applyAlignment="1">
      <alignment horizontal="distributed" vertical="center" wrapText="1" justifyLastLine="1"/>
    </xf>
    <xf numFmtId="0" fontId="39" fillId="0" borderId="0" xfId="0" applyFont="1" applyAlignment="1">
      <alignment horizontal="justify" vertical="center"/>
    </xf>
    <xf numFmtId="49" fontId="8" fillId="27" borderId="3" xfId="0" applyNumberFormat="1" applyFont="1" applyFill="1" applyBorder="1" applyAlignment="1">
      <alignment horizontal="distributed" vertical="center" wrapText="1" justifyLastLine="1"/>
    </xf>
    <xf numFmtId="0" fontId="39" fillId="0" borderId="0" xfId="0" applyFont="1" applyAlignment="1">
      <alignment horizontal="left" vertical="center"/>
    </xf>
    <xf numFmtId="0" fontId="8" fillId="0" borderId="5" xfId="0" applyFont="1" applyBorder="1" applyAlignment="1">
      <alignment horizontal="left" vertical="center" wrapText="1"/>
    </xf>
    <xf numFmtId="0" fontId="8" fillId="0" borderId="4" xfId="0" applyFont="1" applyBorder="1" applyAlignment="1">
      <alignment horizontal="center" vertical="center" wrapText="1"/>
    </xf>
    <xf numFmtId="176" fontId="8" fillId="0" borderId="4" xfId="1" applyNumberFormat="1" applyFont="1" applyFill="1" applyBorder="1" applyAlignment="1">
      <alignment horizontal="center" vertical="center" wrapText="1"/>
    </xf>
    <xf numFmtId="0" fontId="0" fillId="0" borderId="3" xfId="0" applyBorder="1" applyAlignment="1">
      <alignment vertical="center"/>
    </xf>
    <xf numFmtId="38" fontId="0" fillId="0" borderId="3" xfId="1" applyFont="1" applyFill="1" applyBorder="1" applyAlignment="1">
      <alignment vertical="center"/>
    </xf>
    <xf numFmtId="0" fontId="0" fillId="0" borderId="0" xfId="0" applyAlignment="1">
      <alignment vertical="center"/>
    </xf>
    <xf numFmtId="0" fontId="0" fillId="0" borderId="3" xfId="0"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vertical="center"/>
    </xf>
    <xf numFmtId="38" fontId="8" fillId="0" borderId="3" xfId="1" applyFont="1" applyFill="1" applyBorder="1" applyAlignment="1">
      <alignment vertical="center"/>
    </xf>
    <xf numFmtId="0" fontId="8" fillId="0" borderId="0" xfId="0" applyFont="1" applyAlignment="1">
      <alignment vertical="center"/>
    </xf>
    <xf numFmtId="0" fontId="8" fillId="0" borderId="3" xfId="5" applyFont="1" applyBorder="1" applyAlignment="1">
      <alignment vertical="center"/>
    </xf>
    <xf numFmtId="0" fontId="8" fillId="0" borderId="2" xfId="0" applyFont="1" applyBorder="1" applyAlignment="1">
      <alignment horizontal="justify" vertical="center"/>
    </xf>
    <xf numFmtId="0" fontId="34" fillId="0" borderId="3" xfId="0" applyFont="1" applyBorder="1" applyAlignment="1">
      <alignment horizontal="distributed" vertical="center" wrapText="1" justifyLastLine="1"/>
    </xf>
    <xf numFmtId="49" fontId="34" fillId="0" borderId="3" xfId="0" applyNumberFormat="1" applyFont="1" applyBorder="1" applyAlignment="1">
      <alignment horizontal="distributed" vertical="center" wrapText="1" justifyLastLine="1"/>
    </xf>
    <xf numFmtId="0" fontId="34" fillId="0" borderId="3" xfId="0" applyFont="1" applyBorder="1" applyAlignment="1">
      <alignment horizontal="left" vertical="center" wrapText="1"/>
    </xf>
    <xf numFmtId="178" fontId="34" fillId="0" borderId="3" xfId="0" applyNumberFormat="1" applyFont="1" applyBorder="1" applyAlignment="1">
      <alignment horizontal="right" vertical="center" wrapText="1"/>
    </xf>
    <xf numFmtId="0" fontId="34" fillId="0" borderId="3" xfId="0" applyFont="1" applyBorder="1" applyAlignment="1">
      <alignment horizontal="center" vertical="center" wrapText="1"/>
    </xf>
    <xf numFmtId="176" fontId="34" fillId="0" borderId="3" xfId="1" applyNumberFormat="1" applyFont="1" applyFill="1" applyBorder="1" applyAlignment="1">
      <alignment horizontal="center" vertical="center" wrapText="1"/>
    </xf>
    <xf numFmtId="38" fontId="0" fillId="0" borderId="0" xfId="1" applyFont="1" applyAlignment="1">
      <alignment vertical="center"/>
    </xf>
    <xf numFmtId="0" fontId="34" fillId="0" borderId="5" xfId="0" applyFont="1" applyBorder="1" applyAlignment="1">
      <alignment horizontal="left" vertical="center" wrapText="1"/>
    </xf>
    <xf numFmtId="0" fontId="34" fillId="0" borderId="4" xfId="0" applyFont="1" applyBorder="1" applyAlignment="1">
      <alignment horizontal="center" vertical="center" wrapText="1"/>
    </xf>
    <xf numFmtId="176" fontId="34" fillId="0" borderId="4" xfId="1" applyNumberFormat="1" applyFont="1" applyFill="1" applyBorder="1" applyAlignment="1">
      <alignment horizontal="center" vertical="center" wrapText="1"/>
    </xf>
    <xf numFmtId="0" fontId="41" fillId="0" borderId="5" xfId="0" applyFont="1" applyBorder="1" applyAlignment="1">
      <alignment horizontal="left" vertical="center" wrapText="1"/>
    </xf>
    <xf numFmtId="178" fontId="41" fillId="0" borderId="3" xfId="0" applyNumberFormat="1" applyFont="1" applyBorder="1" applyAlignment="1">
      <alignment horizontal="center" vertical="center" wrapText="1"/>
    </xf>
    <xf numFmtId="0" fontId="41" fillId="0" borderId="4" xfId="0" applyFont="1" applyBorder="1" applyAlignment="1">
      <alignment horizontal="center" vertical="center" wrapText="1"/>
    </xf>
    <xf numFmtId="176" fontId="8" fillId="0" borderId="3" xfId="1" applyNumberFormat="1" applyFont="1" applyBorder="1" applyAlignment="1">
      <alignment horizontal="center" vertical="center" wrapText="1"/>
    </xf>
    <xf numFmtId="0" fontId="0" fillId="0" borderId="3" xfId="0" applyBorder="1" applyAlignment="1">
      <alignment vertical="center" wrapText="1" shrinkToFit="1"/>
    </xf>
    <xf numFmtId="0" fontId="8" fillId="0" borderId="21" xfId="0" applyFont="1" applyFill="1" applyBorder="1" applyAlignment="1">
      <alignment horizontal="distributed" vertical="center" wrapText="1" justifyLastLine="1"/>
    </xf>
    <xf numFmtId="49" fontId="8" fillId="0" borderId="21" xfId="0" applyNumberFormat="1" applyFont="1" applyFill="1" applyBorder="1" applyAlignment="1">
      <alignment horizontal="distributed" vertical="center" wrapText="1" justifyLastLine="1"/>
    </xf>
    <xf numFmtId="0" fontId="8" fillId="0" borderId="21" xfId="0" applyFont="1" applyFill="1" applyBorder="1" applyAlignment="1">
      <alignment horizontal="left" vertical="center" wrapText="1"/>
    </xf>
    <xf numFmtId="0" fontId="8" fillId="0" borderId="21" xfId="0" applyFont="1" applyFill="1" applyBorder="1" applyAlignment="1">
      <alignment horizontal="left" wrapText="1"/>
    </xf>
    <xf numFmtId="186" fontId="8" fillId="0" borderId="21" xfId="0" applyNumberFormat="1" applyFont="1" applyFill="1" applyBorder="1" applyAlignment="1">
      <alignment vertical="center" wrapText="1"/>
    </xf>
    <xf numFmtId="0" fontId="8" fillId="0" borderId="0" xfId="0" applyFont="1" applyFill="1" applyBorder="1" applyAlignment="1">
      <alignment horizontal="center" vertical="center" wrapText="1"/>
    </xf>
    <xf numFmtId="186" fontId="8" fillId="0" borderId="0" xfId="0" applyNumberFormat="1" applyFont="1" applyFill="1" applyBorder="1" applyAlignment="1">
      <alignment horizontal="center" vertical="center" wrapText="1"/>
    </xf>
    <xf numFmtId="0" fontId="8" fillId="0" borderId="0" xfId="0" applyFont="1" applyFill="1" applyBorder="1" applyAlignment="1">
      <alignment horizontal="distributed" vertical="center" wrapText="1" justifyLastLine="1"/>
    </xf>
    <xf numFmtId="49" fontId="8" fillId="0" borderId="0" xfId="0" applyNumberFormat="1" applyFont="1" applyFill="1" applyBorder="1" applyAlignment="1">
      <alignment horizontal="distributed" vertical="center" wrapText="1" justifyLastLine="1"/>
    </xf>
    <xf numFmtId="0" fontId="8" fillId="0" borderId="0" xfId="0" applyFont="1" applyFill="1" applyBorder="1" applyAlignment="1">
      <alignment horizontal="left" vertical="center" wrapText="1"/>
    </xf>
    <xf numFmtId="0" fontId="8" fillId="0" borderId="3" xfId="0" applyFont="1" applyFill="1" applyBorder="1" applyAlignment="1">
      <alignment horizontal="left" vertical="center" shrinkToFit="1"/>
    </xf>
    <xf numFmtId="186" fontId="8" fillId="0" borderId="3" xfId="0" applyNumberFormat="1" applyFont="1" applyFill="1" applyBorder="1" applyAlignment="1">
      <alignment vertical="center" shrinkToFit="1"/>
    </xf>
    <xf numFmtId="186" fontId="38" fillId="0" borderId="0" xfId="0" applyNumberFormat="1" applyFont="1" applyFill="1" applyBorder="1" applyAlignment="1">
      <alignment horizontal="center" vertical="center" wrapText="1"/>
    </xf>
    <xf numFmtId="187" fontId="8" fillId="0" borderId="3" xfId="0" applyNumberFormat="1" applyFont="1" applyFill="1" applyBorder="1" applyAlignment="1">
      <alignment vertical="center" shrinkToFit="1"/>
    </xf>
    <xf numFmtId="186" fontId="8" fillId="0" borderId="0" xfId="0" applyNumberFormat="1" applyFont="1" applyFill="1" applyBorder="1" applyAlignment="1">
      <alignment vertical="center" wrapText="1"/>
    </xf>
    <xf numFmtId="0" fontId="8" fillId="0" borderId="3" xfId="0" applyFont="1" applyFill="1" applyBorder="1" applyAlignment="1">
      <alignment horizontal="center" vertical="center" wrapText="1" justifyLastLine="1"/>
    </xf>
    <xf numFmtId="0" fontId="8" fillId="0" borderId="3" xfId="0" applyFont="1" applyFill="1" applyBorder="1" applyAlignment="1">
      <alignment vertical="center" wrapText="1"/>
    </xf>
    <xf numFmtId="0" fontId="37" fillId="0" borderId="0" xfId="5" applyFont="1" applyFill="1" applyAlignment="1">
      <alignment vertical="center"/>
    </xf>
    <xf numFmtId="0" fontId="37" fillId="0" borderId="0" xfId="5" applyFont="1" applyFill="1" applyAlignment="1">
      <alignment vertical="center" wrapText="1"/>
    </xf>
    <xf numFmtId="49" fontId="8" fillId="0" borderId="4" xfId="0" applyNumberFormat="1" applyFont="1" applyFill="1" applyBorder="1" applyAlignment="1">
      <alignment horizontal="distributed" vertical="center" wrapText="1" justifyLastLine="1"/>
    </xf>
    <xf numFmtId="0" fontId="8" fillId="0" borderId="4" xfId="0" applyFont="1" applyFill="1" applyBorder="1" applyAlignment="1">
      <alignment horizontal="center" vertical="center" wrapText="1" justifyLastLine="1"/>
    </xf>
    <xf numFmtId="0" fontId="8" fillId="0" borderId="3" xfId="0" applyFont="1" applyFill="1" applyBorder="1" applyAlignment="1">
      <alignment vertical="center"/>
    </xf>
    <xf numFmtId="0" fontId="8" fillId="0" borderId="4" xfId="5" applyFont="1" applyFill="1" applyBorder="1" applyAlignment="1">
      <alignment vertical="center"/>
    </xf>
    <xf numFmtId="0" fontId="8" fillId="0" borderId="0" xfId="0" applyFont="1" applyFill="1" applyAlignment="1">
      <alignment vertical="center"/>
    </xf>
    <xf numFmtId="0" fontId="8" fillId="0" borderId="5" xfId="0" applyFont="1" applyFill="1" applyBorder="1" applyAlignment="1">
      <alignment vertical="center"/>
    </xf>
    <xf numFmtId="0" fontId="8" fillId="0" borderId="5" xfId="0" applyFont="1" applyFill="1" applyBorder="1" applyAlignment="1">
      <alignment horizontal="justify" vertical="center"/>
    </xf>
    <xf numFmtId="49" fontId="8" fillId="0" borderId="3" xfId="0" applyNumberFormat="1" applyFont="1" applyFill="1" applyBorder="1" applyAlignment="1">
      <alignment horizontal="center" vertical="center" wrapText="1" justifyLastLine="1"/>
    </xf>
    <xf numFmtId="0" fontId="8" fillId="0" borderId="2" xfId="0" applyFont="1" applyFill="1" applyBorder="1" applyAlignment="1">
      <alignment horizontal="left" vertical="center" wrapText="1"/>
    </xf>
    <xf numFmtId="38" fontId="8" fillId="0" borderId="0" xfId="1" applyFont="1" applyFill="1" applyAlignment="1">
      <alignment vertical="center"/>
    </xf>
    <xf numFmtId="0" fontId="8" fillId="0" borderId="5" xfId="0" applyFont="1" applyFill="1" applyBorder="1" applyAlignment="1">
      <alignment horizontal="left" vertical="center"/>
    </xf>
    <xf numFmtId="0" fontId="8" fillId="0" borderId="3" xfId="0" applyFont="1" applyFill="1" applyBorder="1" applyAlignment="1">
      <alignment vertical="center" wrapText="1" shrinkToFit="1"/>
    </xf>
    <xf numFmtId="0" fontId="8" fillId="0" borderId="3" xfId="5" applyFont="1" applyFill="1" applyBorder="1" applyAlignment="1">
      <alignment vertical="center"/>
    </xf>
    <xf numFmtId="0" fontId="8" fillId="0" borderId="3" xfId="0" applyFont="1" applyFill="1" applyBorder="1" applyAlignment="1">
      <alignment horizontal="justify" vertical="center"/>
    </xf>
    <xf numFmtId="0" fontId="8" fillId="0" borderId="3" xfId="0" applyFont="1" applyFill="1" applyBorder="1" applyAlignment="1">
      <alignment horizontal="left" vertical="center"/>
    </xf>
    <xf numFmtId="0" fontId="8" fillId="0" borderId="3" xfId="5" applyFont="1" applyFill="1" applyBorder="1" applyAlignment="1">
      <alignment horizontal="center" vertical="center"/>
    </xf>
    <xf numFmtId="176" fontId="8" fillId="0" borderId="2" xfId="3" applyNumberFormat="1" applyFont="1" applyFill="1" applyBorder="1" applyAlignment="1">
      <alignment horizontal="distributed" vertical="center" wrapText="1"/>
    </xf>
    <xf numFmtId="176" fontId="8" fillId="0" borderId="5" xfId="3" applyNumberFormat="1" applyFont="1" applyFill="1" applyBorder="1" applyAlignment="1">
      <alignment horizontal="distributed" vertical="center" wrapText="1"/>
    </xf>
    <xf numFmtId="0" fontId="9" fillId="0" borderId="0" xfId="3" applyFont="1" applyFill="1" applyBorder="1" applyAlignment="1">
      <alignment horizontal="center" vertical="center"/>
    </xf>
    <xf numFmtId="178" fontId="9" fillId="0" borderId="0" xfId="3"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3" applyFont="1" applyFill="1" applyBorder="1" applyAlignment="1">
      <alignment horizontal="center" vertical="center" wrapText="1"/>
    </xf>
    <xf numFmtId="0" fontId="8" fillId="0" borderId="21" xfId="3"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Border="1" applyAlignment="1">
      <alignment horizontal="center" vertical="center" wrapText="1" justifyLastLine="1"/>
    </xf>
    <xf numFmtId="0" fontId="8" fillId="0" borderId="23" xfId="0" applyFont="1" applyBorder="1" applyAlignment="1">
      <alignment horizontal="center" vertical="center" wrapText="1" justifyLastLine="1"/>
    </xf>
    <xf numFmtId="0" fontId="8" fillId="0" borderId="1" xfId="0" applyFont="1" applyBorder="1" applyAlignment="1">
      <alignment horizontal="center" vertical="center" wrapText="1" justifyLastLine="1"/>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7"/>
  <sheetViews>
    <sheetView view="pageBreakPreview" zoomScaleNormal="100" zoomScaleSheetLayoutView="100" workbookViewId="0">
      <selection activeCell="D7" sqref="D7"/>
    </sheetView>
  </sheetViews>
  <sheetFormatPr defaultRowHeight="13.5"/>
  <cols>
    <col min="1" max="2" width="11.625" style="2" customWidth="1"/>
    <col min="3" max="3" width="16.875" style="51" customWidth="1"/>
    <col min="4" max="4" width="11.625" style="2" customWidth="1"/>
    <col min="5" max="5" width="37.25" style="3" customWidth="1"/>
    <col min="6" max="6" width="31.375" style="3" customWidth="1"/>
    <col min="7" max="7" width="14.75" style="12" customWidth="1"/>
    <col min="8" max="8" width="7" style="1" customWidth="1"/>
    <col min="9" max="9" width="8.875" style="13" customWidth="1"/>
    <col min="10" max="16384" width="9" style="14"/>
  </cols>
  <sheetData>
    <row r="1" spans="1:10" ht="22.5" customHeight="1">
      <c r="A1" s="19"/>
      <c r="B1" s="19"/>
      <c r="C1" s="46"/>
      <c r="D1" s="19"/>
      <c r="E1" s="4"/>
      <c r="F1" s="5"/>
      <c r="G1" s="16"/>
      <c r="H1" s="138" t="s">
        <v>25</v>
      </c>
      <c r="I1" s="139"/>
    </row>
    <row r="2" spans="1:10" ht="17.25" customHeight="1">
      <c r="A2" s="140" t="s">
        <v>30</v>
      </c>
      <c r="B2" s="140"/>
      <c r="C2" s="140"/>
      <c r="D2" s="140"/>
      <c r="E2" s="140"/>
      <c r="F2" s="140"/>
      <c r="G2" s="141"/>
      <c r="H2" s="140"/>
      <c r="I2" s="140"/>
    </row>
    <row r="3" spans="1:10">
      <c r="A3" s="6"/>
      <c r="B3" s="6"/>
      <c r="C3" s="47"/>
      <c r="D3" s="6"/>
      <c r="E3" s="7"/>
      <c r="F3" s="8"/>
      <c r="G3" s="17"/>
      <c r="H3" s="24"/>
      <c r="I3" s="9" t="s">
        <v>8</v>
      </c>
    </row>
    <row r="4" spans="1:10" ht="40.5" customHeight="1">
      <c r="A4" s="21" t="s">
        <v>0</v>
      </c>
      <c r="B4" s="21" t="s">
        <v>29</v>
      </c>
      <c r="C4" s="48" t="s">
        <v>26</v>
      </c>
      <c r="D4" s="21" t="s">
        <v>27</v>
      </c>
      <c r="E4" s="20" t="s">
        <v>1</v>
      </c>
      <c r="F4" s="20" t="s">
        <v>2</v>
      </c>
      <c r="G4" s="15" t="s">
        <v>3</v>
      </c>
      <c r="H4" s="20" t="s">
        <v>4</v>
      </c>
      <c r="I4" s="10" t="s">
        <v>5</v>
      </c>
    </row>
    <row r="5" spans="1:10" s="57" customFormat="1" ht="45.75" customHeight="1">
      <c r="A5" s="52" t="s">
        <v>28</v>
      </c>
      <c r="B5" s="52" t="s">
        <v>31</v>
      </c>
      <c r="C5" s="53" t="s">
        <v>32</v>
      </c>
      <c r="D5" s="52">
        <v>283</v>
      </c>
      <c r="E5" s="54" t="s">
        <v>33</v>
      </c>
      <c r="F5" s="54" t="s">
        <v>34</v>
      </c>
      <c r="G5" s="55">
        <v>133815</v>
      </c>
      <c r="H5" s="56" t="s">
        <v>6</v>
      </c>
      <c r="I5" s="22"/>
    </row>
    <row r="6" spans="1:10" s="57" customFormat="1" ht="45.75" customHeight="1">
      <c r="A6" s="52" t="s">
        <v>28</v>
      </c>
      <c r="B6" s="52" t="s">
        <v>35</v>
      </c>
      <c r="C6" s="53" t="s">
        <v>32</v>
      </c>
      <c r="D6" s="52">
        <v>284</v>
      </c>
      <c r="E6" s="54" t="s">
        <v>33</v>
      </c>
      <c r="F6" s="54" t="s">
        <v>36</v>
      </c>
      <c r="G6" s="55">
        <v>133815</v>
      </c>
      <c r="H6" s="56" t="s">
        <v>6</v>
      </c>
      <c r="I6" s="22"/>
    </row>
    <row r="7" spans="1:10" s="57" customFormat="1" ht="45.75" customHeight="1">
      <c r="A7" s="52" t="s">
        <v>28</v>
      </c>
      <c r="B7" s="52" t="s">
        <v>37</v>
      </c>
      <c r="C7" s="58" t="s">
        <v>38</v>
      </c>
      <c r="D7" s="52">
        <v>11</v>
      </c>
      <c r="E7" s="59" t="s">
        <v>39</v>
      </c>
      <c r="F7" s="60" t="s">
        <v>40</v>
      </c>
      <c r="G7" s="61">
        <v>1175508</v>
      </c>
      <c r="H7" s="62" t="s">
        <v>6</v>
      </c>
      <c r="I7" s="63"/>
      <c r="J7" s="64" t="s">
        <v>41</v>
      </c>
    </row>
    <row r="8" spans="1:10" s="57" customFormat="1" ht="45.75" customHeight="1">
      <c r="A8" s="52" t="s">
        <v>28</v>
      </c>
      <c r="B8" s="52" t="s">
        <v>37</v>
      </c>
      <c r="C8" s="58" t="s">
        <v>38</v>
      </c>
      <c r="D8" s="52">
        <v>45</v>
      </c>
      <c r="E8" s="59" t="s">
        <v>42</v>
      </c>
      <c r="F8" s="60" t="s">
        <v>43</v>
      </c>
      <c r="G8" s="61">
        <v>25080</v>
      </c>
      <c r="H8" s="62" t="s">
        <v>44</v>
      </c>
      <c r="I8" s="63" t="s">
        <v>45</v>
      </c>
      <c r="J8" s="64" t="s">
        <v>46</v>
      </c>
    </row>
    <row r="9" spans="1:10" s="57" customFormat="1" ht="45.75" customHeight="1">
      <c r="A9" s="52" t="s">
        <v>28</v>
      </c>
      <c r="B9" s="52" t="s">
        <v>37</v>
      </c>
      <c r="C9" s="53" t="s">
        <v>38</v>
      </c>
      <c r="D9" s="52">
        <v>60</v>
      </c>
      <c r="E9" s="59" t="s">
        <v>47</v>
      </c>
      <c r="F9" s="60" t="s">
        <v>48</v>
      </c>
      <c r="G9" s="61">
        <v>159170</v>
      </c>
      <c r="H9" s="62" t="s">
        <v>22</v>
      </c>
      <c r="I9" s="63" t="s">
        <v>45</v>
      </c>
      <c r="J9" s="64" t="s">
        <v>49</v>
      </c>
    </row>
    <row r="10" spans="1:10" s="57" customFormat="1" ht="45.75" customHeight="1">
      <c r="A10" s="52" t="s">
        <v>28</v>
      </c>
      <c r="B10" s="52" t="s">
        <v>37</v>
      </c>
      <c r="C10" s="53" t="s">
        <v>38</v>
      </c>
      <c r="D10" s="52">
        <v>77</v>
      </c>
      <c r="E10" s="54" t="s">
        <v>50</v>
      </c>
      <c r="F10" s="60" t="s">
        <v>51</v>
      </c>
      <c r="G10" s="55">
        <v>1983</v>
      </c>
      <c r="H10" s="62" t="s">
        <v>6</v>
      </c>
      <c r="I10" s="22"/>
      <c r="J10" s="65" t="s">
        <v>52</v>
      </c>
    </row>
    <row r="11" spans="1:10" s="57" customFormat="1" ht="45.75" customHeight="1">
      <c r="A11" s="52" t="s">
        <v>28</v>
      </c>
      <c r="B11" s="52" t="s">
        <v>37</v>
      </c>
      <c r="C11" s="53" t="s">
        <v>38</v>
      </c>
      <c r="D11" s="52">
        <v>79</v>
      </c>
      <c r="E11" s="59" t="s">
        <v>53</v>
      </c>
      <c r="F11" s="60" t="s">
        <v>51</v>
      </c>
      <c r="G11" s="61">
        <v>1888920</v>
      </c>
      <c r="H11" s="62" t="s">
        <v>6</v>
      </c>
      <c r="I11" s="63"/>
      <c r="J11" s="64" t="s">
        <v>41</v>
      </c>
    </row>
    <row r="12" spans="1:10" s="64" customFormat="1" ht="45.75" customHeight="1">
      <c r="A12" s="52" t="s">
        <v>28</v>
      </c>
      <c r="B12" s="52" t="s">
        <v>37</v>
      </c>
      <c r="C12" s="66" t="s">
        <v>54</v>
      </c>
      <c r="D12" s="67">
        <v>1</v>
      </c>
      <c r="E12" s="68" t="s">
        <v>55</v>
      </c>
      <c r="F12" s="60" t="s">
        <v>56</v>
      </c>
      <c r="G12" s="61">
        <v>307599</v>
      </c>
      <c r="H12" s="62" t="s">
        <v>17</v>
      </c>
      <c r="I12" s="63" t="s">
        <v>45</v>
      </c>
      <c r="J12" s="64" t="s">
        <v>57</v>
      </c>
    </row>
    <row r="13" spans="1:10" s="57" customFormat="1" ht="45.75" customHeight="1">
      <c r="A13" s="52" t="s">
        <v>28</v>
      </c>
      <c r="B13" s="52" t="s">
        <v>37</v>
      </c>
      <c r="C13" s="58" t="s">
        <v>54</v>
      </c>
      <c r="D13" s="52">
        <v>2</v>
      </c>
      <c r="E13" s="59" t="s">
        <v>58</v>
      </c>
      <c r="F13" s="60" t="s">
        <v>59</v>
      </c>
      <c r="G13" s="61">
        <v>1546600</v>
      </c>
      <c r="H13" s="62" t="s">
        <v>22</v>
      </c>
      <c r="I13" s="22"/>
      <c r="J13" s="64" t="s">
        <v>60</v>
      </c>
    </row>
    <row r="14" spans="1:10" s="57" customFormat="1" ht="45.75" customHeight="1">
      <c r="A14" s="52" t="s">
        <v>28</v>
      </c>
      <c r="B14" s="52" t="s">
        <v>37</v>
      </c>
      <c r="C14" s="66" t="s">
        <v>54</v>
      </c>
      <c r="D14" s="52">
        <v>3</v>
      </c>
      <c r="E14" s="59" t="s">
        <v>61</v>
      </c>
      <c r="F14" s="60" t="s">
        <v>62</v>
      </c>
      <c r="G14" s="61">
        <v>30600</v>
      </c>
      <c r="H14" s="62" t="s">
        <v>6</v>
      </c>
      <c r="I14" s="22"/>
      <c r="J14" s="64" t="s">
        <v>63</v>
      </c>
    </row>
    <row r="15" spans="1:10" s="57" customFormat="1" ht="45.75" customHeight="1">
      <c r="A15" s="52" t="s">
        <v>28</v>
      </c>
      <c r="B15" s="52" t="s">
        <v>64</v>
      </c>
      <c r="C15" s="53" t="s">
        <v>32</v>
      </c>
      <c r="D15" s="52">
        <v>1</v>
      </c>
      <c r="E15" s="54" t="s">
        <v>65</v>
      </c>
      <c r="F15" s="54" t="s">
        <v>66</v>
      </c>
      <c r="G15" s="55">
        <v>50845608</v>
      </c>
      <c r="H15" s="56" t="s">
        <v>6</v>
      </c>
      <c r="I15" s="22" t="s">
        <v>67</v>
      </c>
    </row>
    <row r="16" spans="1:10" s="57" customFormat="1" ht="45.75" customHeight="1">
      <c r="A16" s="52" t="s">
        <v>28</v>
      </c>
      <c r="B16" s="52" t="s">
        <v>64</v>
      </c>
      <c r="C16" s="53" t="s">
        <v>32</v>
      </c>
      <c r="D16" s="52">
        <v>19</v>
      </c>
      <c r="E16" s="54" t="s">
        <v>68</v>
      </c>
      <c r="F16" s="54" t="s">
        <v>69</v>
      </c>
      <c r="G16" s="55">
        <v>885500</v>
      </c>
      <c r="H16" s="56" t="s">
        <v>44</v>
      </c>
      <c r="I16" s="22"/>
    </row>
    <row r="17" spans="1:9" s="57" customFormat="1" ht="45.75" customHeight="1">
      <c r="A17" s="52" t="s">
        <v>28</v>
      </c>
      <c r="B17" s="52" t="s">
        <v>64</v>
      </c>
      <c r="C17" s="53" t="s">
        <v>32</v>
      </c>
      <c r="D17" s="52">
        <v>37</v>
      </c>
      <c r="E17" s="54" t="s">
        <v>70</v>
      </c>
      <c r="F17" s="54" t="s">
        <v>71</v>
      </c>
      <c r="G17" s="55">
        <v>31311344</v>
      </c>
      <c r="H17" s="56" t="s">
        <v>6</v>
      </c>
      <c r="I17" s="22"/>
    </row>
    <row r="18" spans="1:9" s="57" customFormat="1" ht="45.75" customHeight="1">
      <c r="A18" s="52" t="s">
        <v>28</v>
      </c>
      <c r="B18" s="52" t="s">
        <v>72</v>
      </c>
      <c r="C18" s="53" t="s">
        <v>38</v>
      </c>
      <c r="D18" s="52">
        <v>15</v>
      </c>
      <c r="E18" s="54" t="s">
        <v>73</v>
      </c>
      <c r="F18" s="54" t="s">
        <v>74</v>
      </c>
      <c r="G18" s="55">
        <v>2673101</v>
      </c>
      <c r="H18" s="56" t="s">
        <v>6</v>
      </c>
      <c r="I18" s="22"/>
    </row>
    <row r="19" spans="1:9" s="57" customFormat="1" ht="45.75" customHeight="1">
      <c r="A19" s="52" t="s">
        <v>28</v>
      </c>
      <c r="B19" s="52" t="s">
        <v>64</v>
      </c>
      <c r="C19" s="53" t="s">
        <v>32</v>
      </c>
      <c r="D19" s="52">
        <v>161</v>
      </c>
      <c r="E19" s="54" t="s">
        <v>75</v>
      </c>
      <c r="F19" s="54" t="s">
        <v>76</v>
      </c>
      <c r="G19" s="55">
        <v>8492000</v>
      </c>
      <c r="H19" s="56" t="s">
        <v>22</v>
      </c>
      <c r="I19" s="22"/>
    </row>
    <row r="20" spans="1:9" s="57" customFormat="1" ht="48" customHeight="1">
      <c r="A20" s="52" t="s">
        <v>28</v>
      </c>
      <c r="B20" s="52" t="s">
        <v>77</v>
      </c>
      <c r="C20" s="53" t="s">
        <v>38</v>
      </c>
      <c r="D20" s="52">
        <v>1</v>
      </c>
      <c r="E20" s="54" t="s">
        <v>78</v>
      </c>
      <c r="F20" s="54" t="s">
        <v>79</v>
      </c>
      <c r="G20" s="55">
        <v>6796697</v>
      </c>
      <c r="H20" s="56" t="s">
        <v>6</v>
      </c>
      <c r="I20" s="22"/>
    </row>
    <row r="21" spans="1:9" s="57" customFormat="1" ht="48" customHeight="1">
      <c r="A21" s="52" t="s">
        <v>28</v>
      </c>
      <c r="B21" s="52" t="s">
        <v>77</v>
      </c>
      <c r="C21" s="53" t="s">
        <v>38</v>
      </c>
      <c r="D21" s="52">
        <v>16</v>
      </c>
      <c r="E21" s="54" t="s">
        <v>80</v>
      </c>
      <c r="F21" s="54" t="s">
        <v>81</v>
      </c>
      <c r="G21" s="55">
        <v>316800</v>
      </c>
      <c r="H21" s="56" t="s">
        <v>44</v>
      </c>
      <c r="I21" s="22"/>
    </row>
    <row r="22" spans="1:9" s="57" customFormat="1" ht="48" customHeight="1">
      <c r="A22" s="52" t="s">
        <v>28</v>
      </c>
      <c r="B22" s="52" t="s">
        <v>77</v>
      </c>
      <c r="C22" s="53" t="s">
        <v>38</v>
      </c>
      <c r="D22" s="52">
        <v>17</v>
      </c>
      <c r="E22" s="54" t="s">
        <v>82</v>
      </c>
      <c r="F22" s="54" t="s">
        <v>83</v>
      </c>
      <c r="G22" s="55">
        <v>137148</v>
      </c>
      <c r="H22" s="56" t="s">
        <v>6</v>
      </c>
      <c r="I22" s="22"/>
    </row>
    <row r="23" spans="1:9" s="57" customFormat="1" ht="48" customHeight="1">
      <c r="A23" s="52" t="s">
        <v>28</v>
      </c>
      <c r="B23" s="52" t="s">
        <v>77</v>
      </c>
      <c r="C23" s="53" t="s">
        <v>38</v>
      </c>
      <c r="D23" s="69" t="s">
        <v>84</v>
      </c>
      <c r="E23" s="54" t="s">
        <v>85</v>
      </c>
      <c r="F23" s="54" t="s">
        <v>86</v>
      </c>
      <c r="G23" s="55">
        <v>4726102989</v>
      </c>
      <c r="H23" s="56" t="s">
        <v>87</v>
      </c>
      <c r="I23" s="22" t="s">
        <v>67</v>
      </c>
    </row>
    <row r="24" spans="1:9" s="57" customFormat="1" ht="48" customHeight="1">
      <c r="A24" s="52" t="s">
        <v>28</v>
      </c>
      <c r="B24" s="52" t="s">
        <v>77</v>
      </c>
      <c r="C24" s="53" t="s">
        <v>38</v>
      </c>
      <c r="D24" s="52" t="s">
        <v>88</v>
      </c>
      <c r="E24" s="54" t="s">
        <v>89</v>
      </c>
      <c r="F24" s="54" t="s">
        <v>86</v>
      </c>
      <c r="G24" s="55">
        <v>2760885159</v>
      </c>
      <c r="H24" s="56" t="s">
        <v>87</v>
      </c>
      <c r="I24" s="22" t="s">
        <v>67</v>
      </c>
    </row>
    <row r="25" spans="1:9" s="57" customFormat="1" ht="48" customHeight="1">
      <c r="A25" s="52" t="s">
        <v>28</v>
      </c>
      <c r="B25" s="52" t="s">
        <v>77</v>
      </c>
      <c r="C25" s="53" t="s">
        <v>38</v>
      </c>
      <c r="D25" s="70" t="s">
        <v>90</v>
      </c>
      <c r="E25" s="54" t="s">
        <v>91</v>
      </c>
      <c r="F25" s="54" t="s">
        <v>86</v>
      </c>
      <c r="G25" s="55">
        <v>1853990660</v>
      </c>
      <c r="H25" s="56" t="s">
        <v>87</v>
      </c>
      <c r="I25" s="22" t="s">
        <v>67</v>
      </c>
    </row>
    <row r="26" spans="1:9" s="57" customFormat="1" ht="48" customHeight="1">
      <c r="A26" s="52" t="s">
        <v>28</v>
      </c>
      <c r="B26" s="52" t="s">
        <v>77</v>
      </c>
      <c r="C26" s="53" t="s">
        <v>38</v>
      </c>
      <c r="D26" s="52">
        <v>43</v>
      </c>
      <c r="E26" s="54" t="s">
        <v>92</v>
      </c>
      <c r="F26" s="54" t="s">
        <v>93</v>
      </c>
      <c r="G26" s="55">
        <v>3137922</v>
      </c>
      <c r="H26" s="56" t="s">
        <v>6</v>
      </c>
      <c r="I26" s="22"/>
    </row>
    <row r="27" spans="1:9" s="57" customFormat="1" ht="48" customHeight="1">
      <c r="A27" s="52" t="s">
        <v>28</v>
      </c>
      <c r="B27" s="52" t="s">
        <v>77</v>
      </c>
      <c r="C27" s="53" t="s">
        <v>38</v>
      </c>
      <c r="D27" s="71">
        <v>59</v>
      </c>
      <c r="E27" s="54" t="s">
        <v>94</v>
      </c>
      <c r="F27" s="54" t="s">
        <v>95</v>
      </c>
      <c r="G27" s="55">
        <v>1067000</v>
      </c>
      <c r="H27" s="62" t="s">
        <v>6</v>
      </c>
      <c r="I27" s="63"/>
    </row>
    <row r="28" spans="1:9" s="57" customFormat="1" ht="48" customHeight="1">
      <c r="A28" s="52" t="s">
        <v>28</v>
      </c>
      <c r="B28" s="52" t="s">
        <v>77</v>
      </c>
      <c r="C28" s="53" t="s">
        <v>38</v>
      </c>
      <c r="D28" s="52" t="s">
        <v>96</v>
      </c>
      <c r="E28" s="54" t="s">
        <v>97</v>
      </c>
      <c r="F28" s="54" t="s">
        <v>98</v>
      </c>
      <c r="G28" s="55">
        <v>76399</v>
      </c>
      <c r="H28" s="56" t="s">
        <v>6</v>
      </c>
      <c r="I28" s="22"/>
    </row>
    <row r="29" spans="1:9" s="57" customFormat="1" ht="48" customHeight="1">
      <c r="A29" s="52" t="s">
        <v>28</v>
      </c>
      <c r="B29" s="52" t="s">
        <v>77</v>
      </c>
      <c r="C29" s="53" t="s">
        <v>38</v>
      </c>
      <c r="D29" s="52">
        <v>67</v>
      </c>
      <c r="E29" s="54" t="s">
        <v>99</v>
      </c>
      <c r="F29" s="54" t="s">
        <v>81</v>
      </c>
      <c r="G29" s="55">
        <v>1848000</v>
      </c>
      <c r="H29" s="56" t="s">
        <v>44</v>
      </c>
      <c r="I29" s="22"/>
    </row>
    <row r="30" spans="1:9" s="57" customFormat="1" ht="48" customHeight="1">
      <c r="A30" s="52" t="s">
        <v>28</v>
      </c>
      <c r="B30" s="52" t="s">
        <v>77</v>
      </c>
      <c r="C30" s="53" t="s">
        <v>38</v>
      </c>
      <c r="D30" s="52">
        <v>68</v>
      </c>
      <c r="E30" s="54" t="s">
        <v>100</v>
      </c>
      <c r="F30" s="54" t="s">
        <v>101</v>
      </c>
      <c r="G30" s="55">
        <v>29391312</v>
      </c>
      <c r="H30" s="56" t="s">
        <v>44</v>
      </c>
      <c r="I30" s="22"/>
    </row>
    <row r="31" spans="1:9" s="57" customFormat="1" ht="48" customHeight="1">
      <c r="A31" s="52" t="s">
        <v>28</v>
      </c>
      <c r="B31" s="52" t="s">
        <v>77</v>
      </c>
      <c r="C31" s="53" t="s">
        <v>38</v>
      </c>
      <c r="D31" s="52">
        <v>69</v>
      </c>
      <c r="E31" s="54" t="s">
        <v>102</v>
      </c>
      <c r="F31" s="54" t="s">
        <v>101</v>
      </c>
      <c r="G31" s="55">
        <v>26734319</v>
      </c>
      <c r="H31" s="56" t="s">
        <v>44</v>
      </c>
      <c r="I31" s="22"/>
    </row>
    <row r="32" spans="1:9" s="57" customFormat="1" ht="48" customHeight="1">
      <c r="A32" s="52" t="s">
        <v>28</v>
      </c>
      <c r="B32" s="52" t="s">
        <v>77</v>
      </c>
      <c r="C32" s="53" t="s">
        <v>38</v>
      </c>
      <c r="D32" s="52">
        <v>70</v>
      </c>
      <c r="E32" s="54" t="s">
        <v>103</v>
      </c>
      <c r="F32" s="54" t="s">
        <v>101</v>
      </c>
      <c r="G32" s="55">
        <v>76369887</v>
      </c>
      <c r="H32" s="56" t="s">
        <v>44</v>
      </c>
      <c r="I32" s="22" t="s">
        <v>67</v>
      </c>
    </row>
    <row r="33" spans="1:10" s="57" customFormat="1" ht="48" customHeight="1">
      <c r="A33" s="52" t="s">
        <v>28</v>
      </c>
      <c r="B33" s="52" t="s">
        <v>77</v>
      </c>
      <c r="C33" s="53" t="s">
        <v>38</v>
      </c>
      <c r="D33" s="52">
        <v>71</v>
      </c>
      <c r="E33" s="54" t="s">
        <v>104</v>
      </c>
      <c r="F33" s="54" t="s">
        <v>101</v>
      </c>
      <c r="G33" s="55">
        <v>15013207</v>
      </c>
      <c r="H33" s="56" t="s">
        <v>44</v>
      </c>
      <c r="I33" s="22"/>
    </row>
    <row r="34" spans="1:10" s="57" customFormat="1" ht="48" customHeight="1">
      <c r="A34" s="52" t="s">
        <v>28</v>
      </c>
      <c r="B34" s="52" t="s">
        <v>77</v>
      </c>
      <c r="C34" s="53" t="s">
        <v>38</v>
      </c>
      <c r="D34" s="71">
        <v>73</v>
      </c>
      <c r="E34" s="54" t="s">
        <v>105</v>
      </c>
      <c r="F34" s="54" t="s">
        <v>106</v>
      </c>
      <c r="G34" s="55">
        <v>0</v>
      </c>
      <c r="H34" s="62" t="s">
        <v>44</v>
      </c>
      <c r="I34" s="63"/>
    </row>
    <row r="35" spans="1:10" s="57" customFormat="1" ht="48" customHeight="1">
      <c r="A35" s="52" t="s">
        <v>28</v>
      </c>
      <c r="B35" s="52" t="s">
        <v>77</v>
      </c>
      <c r="C35" s="53" t="s">
        <v>38</v>
      </c>
      <c r="D35" s="52">
        <v>76</v>
      </c>
      <c r="E35" s="54" t="s">
        <v>107</v>
      </c>
      <c r="F35" s="72" t="s">
        <v>108</v>
      </c>
      <c r="G35" s="55">
        <v>2660</v>
      </c>
      <c r="H35" s="56" t="s">
        <v>6</v>
      </c>
      <c r="I35" s="22"/>
    </row>
    <row r="36" spans="1:10" s="57" customFormat="1" ht="56.45" customHeight="1">
      <c r="A36" s="52" t="s">
        <v>28</v>
      </c>
      <c r="B36" s="52" t="s">
        <v>77</v>
      </c>
      <c r="C36" s="53" t="s">
        <v>38</v>
      </c>
      <c r="D36" s="52">
        <v>78</v>
      </c>
      <c r="E36" s="54" t="s">
        <v>109</v>
      </c>
      <c r="F36" s="54" t="s">
        <v>101</v>
      </c>
      <c r="G36" s="55">
        <v>6501783</v>
      </c>
      <c r="H36" s="56" t="s">
        <v>44</v>
      </c>
      <c r="I36" s="22"/>
    </row>
    <row r="37" spans="1:10" s="57" customFormat="1" ht="48" customHeight="1">
      <c r="A37" s="71" t="s">
        <v>28</v>
      </c>
      <c r="B37" s="71" t="s">
        <v>77</v>
      </c>
      <c r="C37" s="73" t="s">
        <v>38</v>
      </c>
      <c r="D37" s="71">
        <v>82</v>
      </c>
      <c r="E37" s="59" t="s">
        <v>82</v>
      </c>
      <c r="F37" s="59" t="s">
        <v>83</v>
      </c>
      <c r="G37" s="61">
        <v>0</v>
      </c>
      <c r="H37" s="62" t="s">
        <v>6</v>
      </c>
      <c r="I37" s="63"/>
    </row>
    <row r="38" spans="1:10" s="57" customFormat="1" ht="48" customHeight="1">
      <c r="A38" s="71" t="s">
        <v>28</v>
      </c>
      <c r="B38" s="71" t="s">
        <v>77</v>
      </c>
      <c r="C38" s="73" t="s">
        <v>38</v>
      </c>
      <c r="D38" s="71">
        <v>83</v>
      </c>
      <c r="E38" s="59" t="s">
        <v>110</v>
      </c>
      <c r="F38" s="59" t="s">
        <v>101</v>
      </c>
      <c r="G38" s="61">
        <v>0</v>
      </c>
      <c r="H38" s="62" t="s">
        <v>7</v>
      </c>
      <c r="I38" s="63"/>
    </row>
    <row r="39" spans="1:10" s="57" customFormat="1" ht="48" customHeight="1">
      <c r="A39" s="71" t="s">
        <v>28</v>
      </c>
      <c r="B39" s="71" t="s">
        <v>77</v>
      </c>
      <c r="C39" s="73" t="s">
        <v>38</v>
      </c>
      <c r="D39" s="71">
        <v>84</v>
      </c>
      <c r="E39" s="59" t="s">
        <v>111</v>
      </c>
      <c r="F39" s="59" t="s">
        <v>101</v>
      </c>
      <c r="G39" s="61">
        <v>0</v>
      </c>
      <c r="H39" s="62" t="s">
        <v>7</v>
      </c>
      <c r="I39" s="63"/>
    </row>
    <row r="40" spans="1:10" s="57" customFormat="1" ht="48" customHeight="1">
      <c r="A40" s="52" t="s">
        <v>28</v>
      </c>
      <c r="B40" s="52" t="s">
        <v>77</v>
      </c>
      <c r="C40" s="53" t="s">
        <v>54</v>
      </c>
      <c r="D40" s="52">
        <v>5</v>
      </c>
      <c r="E40" s="54" t="s">
        <v>112</v>
      </c>
      <c r="F40" s="74" t="s">
        <v>113</v>
      </c>
      <c r="G40" s="55">
        <v>133250</v>
      </c>
      <c r="H40" s="56" t="s">
        <v>7</v>
      </c>
      <c r="I40" s="22"/>
    </row>
    <row r="41" spans="1:10" s="57" customFormat="1" ht="48" customHeight="1">
      <c r="A41" s="52" t="s">
        <v>28</v>
      </c>
      <c r="B41" s="52" t="s">
        <v>77</v>
      </c>
      <c r="C41" s="53" t="s">
        <v>54</v>
      </c>
      <c r="D41" s="52">
        <v>6</v>
      </c>
      <c r="E41" s="54" t="s">
        <v>114</v>
      </c>
      <c r="F41" s="54" t="s">
        <v>115</v>
      </c>
      <c r="G41" s="55">
        <v>11000</v>
      </c>
      <c r="H41" s="56" t="s">
        <v>6</v>
      </c>
      <c r="I41" s="22"/>
    </row>
    <row r="42" spans="1:10" s="57" customFormat="1" ht="48" customHeight="1">
      <c r="A42" s="52" t="s">
        <v>28</v>
      </c>
      <c r="B42" s="52" t="s">
        <v>77</v>
      </c>
      <c r="C42" s="53" t="s">
        <v>32</v>
      </c>
      <c r="D42" s="52" t="s">
        <v>116</v>
      </c>
      <c r="E42" s="54" t="s">
        <v>85</v>
      </c>
      <c r="F42" s="75" t="s">
        <v>86</v>
      </c>
      <c r="G42" s="55">
        <v>381941450</v>
      </c>
      <c r="H42" s="76" t="s">
        <v>87</v>
      </c>
      <c r="I42" s="77" t="s">
        <v>67</v>
      </c>
    </row>
    <row r="43" spans="1:10" s="57" customFormat="1" ht="48" customHeight="1">
      <c r="A43" s="52" t="s">
        <v>28</v>
      </c>
      <c r="B43" s="52" t="s">
        <v>77</v>
      </c>
      <c r="C43" s="53" t="s">
        <v>32</v>
      </c>
      <c r="D43" s="52" t="s">
        <v>117</v>
      </c>
      <c r="E43" s="54" t="s">
        <v>89</v>
      </c>
      <c r="F43" s="75" t="s">
        <v>86</v>
      </c>
      <c r="G43" s="55">
        <v>237515180</v>
      </c>
      <c r="H43" s="76" t="s">
        <v>87</v>
      </c>
      <c r="I43" s="77" t="s">
        <v>67</v>
      </c>
    </row>
    <row r="44" spans="1:10" s="57" customFormat="1" ht="48" customHeight="1">
      <c r="A44" s="52" t="s">
        <v>28</v>
      </c>
      <c r="B44" s="52" t="s">
        <v>77</v>
      </c>
      <c r="C44" s="53" t="s">
        <v>32</v>
      </c>
      <c r="D44" s="52" t="s">
        <v>118</v>
      </c>
      <c r="E44" s="54" t="s">
        <v>91</v>
      </c>
      <c r="F44" s="75" t="s">
        <v>86</v>
      </c>
      <c r="G44" s="55">
        <v>80770700</v>
      </c>
      <c r="H44" s="76" t="s">
        <v>87</v>
      </c>
      <c r="I44" s="22" t="s">
        <v>67</v>
      </c>
    </row>
    <row r="45" spans="1:10" s="57" customFormat="1" ht="45.75" customHeight="1">
      <c r="A45" s="52" t="s">
        <v>28</v>
      </c>
      <c r="B45" s="52" t="s">
        <v>119</v>
      </c>
      <c r="C45" s="53" t="s">
        <v>120</v>
      </c>
      <c r="D45" s="52">
        <v>1</v>
      </c>
      <c r="E45" s="78" t="s">
        <v>121</v>
      </c>
      <c r="F45" s="75" t="s">
        <v>122</v>
      </c>
      <c r="G45" s="79">
        <v>1042428</v>
      </c>
      <c r="H45" s="56" t="s">
        <v>6</v>
      </c>
      <c r="I45" s="22"/>
      <c r="J45" s="80" t="s">
        <v>123</v>
      </c>
    </row>
    <row r="46" spans="1:10" s="57" customFormat="1" ht="45.75" customHeight="1">
      <c r="A46" s="52" t="s">
        <v>28</v>
      </c>
      <c r="B46" s="52" t="s">
        <v>119</v>
      </c>
      <c r="C46" s="53" t="s">
        <v>120</v>
      </c>
      <c r="D46" s="52">
        <v>2</v>
      </c>
      <c r="E46" s="78" t="s">
        <v>124</v>
      </c>
      <c r="F46" s="75" t="s">
        <v>125</v>
      </c>
      <c r="G46" s="79">
        <v>473880</v>
      </c>
      <c r="H46" s="56" t="s">
        <v>87</v>
      </c>
      <c r="I46" s="22"/>
      <c r="J46" s="80" t="s">
        <v>123</v>
      </c>
    </row>
    <row r="47" spans="1:10" s="57" customFormat="1" ht="45.75" customHeight="1">
      <c r="A47" s="52" t="s">
        <v>28</v>
      </c>
      <c r="B47" s="52" t="s">
        <v>119</v>
      </c>
      <c r="C47" s="53" t="s">
        <v>120</v>
      </c>
      <c r="D47" s="52">
        <v>3</v>
      </c>
      <c r="E47" s="78" t="s">
        <v>126</v>
      </c>
      <c r="F47" s="75" t="s">
        <v>127</v>
      </c>
      <c r="G47" s="79">
        <v>4123536</v>
      </c>
      <c r="H47" s="56" t="s">
        <v>87</v>
      </c>
      <c r="I47" s="22"/>
      <c r="J47" s="80" t="s">
        <v>128</v>
      </c>
    </row>
    <row r="48" spans="1:10" s="57" customFormat="1" ht="45.75" customHeight="1">
      <c r="A48" s="52" t="s">
        <v>28</v>
      </c>
      <c r="B48" s="52" t="s">
        <v>119</v>
      </c>
      <c r="C48" s="53" t="s">
        <v>120</v>
      </c>
      <c r="D48" s="147">
        <v>4</v>
      </c>
      <c r="E48" s="78" t="s">
        <v>129</v>
      </c>
      <c r="F48" s="75" t="s">
        <v>130</v>
      </c>
      <c r="G48" s="79">
        <f>(159546247/567615455)*445933180</f>
        <v>125343601.2974232</v>
      </c>
      <c r="H48" s="56" t="s">
        <v>6</v>
      </c>
      <c r="I48" s="22"/>
      <c r="J48" s="80"/>
    </row>
    <row r="49" spans="1:10" s="57" customFormat="1" ht="45.75" customHeight="1">
      <c r="A49" s="52" t="s">
        <v>28</v>
      </c>
      <c r="B49" s="52" t="s">
        <v>119</v>
      </c>
      <c r="C49" s="53" t="s">
        <v>120</v>
      </c>
      <c r="D49" s="148"/>
      <c r="E49" s="78" t="s">
        <v>131</v>
      </c>
      <c r="F49" s="75" t="s">
        <v>132</v>
      </c>
      <c r="G49" s="79">
        <f>(159546247/567615455)*115305135</f>
        <v>32410149.137109637</v>
      </c>
      <c r="H49" s="56" t="s">
        <v>6</v>
      </c>
      <c r="I49" s="22"/>
      <c r="J49" s="80"/>
    </row>
    <row r="50" spans="1:10" s="57" customFormat="1" ht="45.75" customHeight="1">
      <c r="A50" s="52" t="s">
        <v>28</v>
      </c>
      <c r="B50" s="52" t="s">
        <v>119</v>
      </c>
      <c r="C50" s="53" t="s">
        <v>120</v>
      </c>
      <c r="D50" s="148"/>
      <c r="E50" s="81" t="s">
        <v>133</v>
      </c>
      <c r="F50" s="75" t="s">
        <v>134</v>
      </c>
      <c r="G50" s="79">
        <f>(159546247/567615455)*4177360</f>
        <v>1174178.934870475</v>
      </c>
      <c r="H50" s="56" t="s">
        <v>6</v>
      </c>
      <c r="I50" s="22"/>
      <c r="J50" s="80"/>
    </row>
    <row r="51" spans="1:10" s="57" customFormat="1" ht="45.75" customHeight="1">
      <c r="A51" s="52" t="s">
        <v>28</v>
      </c>
      <c r="B51" s="52" t="s">
        <v>119</v>
      </c>
      <c r="C51" s="53" t="s">
        <v>120</v>
      </c>
      <c r="D51" s="149"/>
      <c r="E51" s="78" t="s">
        <v>135</v>
      </c>
      <c r="F51" s="75" t="s">
        <v>136</v>
      </c>
      <c r="G51" s="79">
        <f>(159546247/567615455)*2199780</f>
        <v>618317.63059668627</v>
      </c>
      <c r="H51" s="56" t="s">
        <v>6</v>
      </c>
      <c r="I51" s="22" t="s">
        <v>137</v>
      </c>
      <c r="J51" s="80"/>
    </row>
    <row r="52" spans="1:10" s="57" customFormat="1" ht="45.75" customHeight="1">
      <c r="A52" s="52" t="s">
        <v>28</v>
      </c>
      <c r="B52" s="52" t="s">
        <v>119</v>
      </c>
      <c r="C52" s="53" t="s">
        <v>120</v>
      </c>
      <c r="D52" s="147">
        <v>5</v>
      </c>
      <c r="E52" s="78" t="s">
        <v>129</v>
      </c>
      <c r="F52" s="75" t="s">
        <v>130</v>
      </c>
      <c r="G52" s="79">
        <f>(408069208/567615455)*445933180</f>
        <v>320589578.70257676</v>
      </c>
      <c r="H52" s="56" t="s">
        <v>6</v>
      </c>
      <c r="I52" s="22"/>
      <c r="J52" s="80"/>
    </row>
    <row r="53" spans="1:10" s="57" customFormat="1" ht="45.75" customHeight="1">
      <c r="A53" s="52" t="s">
        <v>28</v>
      </c>
      <c r="B53" s="52" t="s">
        <v>119</v>
      </c>
      <c r="C53" s="53" t="s">
        <v>120</v>
      </c>
      <c r="D53" s="148"/>
      <c r="E53" s="78" t="s">
        <v>131</v>
      </c>
      <c r="F53" s="75" t="s">
        <v>132</v>
      </c>
      <c r="G53" s="79">
        <f>(408069208/567615455)*115305135</f>
        <v>82894985.862890363</v>
      </c>
      <c r="H53" s="56" t="s">
        <v>6</v>
      </c>
      <c r="I53" s="22"/>
      <c r="J53" s="80"/>
    </row>
    <row r="54" spans="1:10" s="57" customFormat="1" ht="45.75" customHeight="1">
      <c r="A54" s="52" t="s">
        <v>28</v>
      </c>
      <c r="B54" s="52" t="s">
        <v>119</v>
      </c>
      <c r="C54" s="53" t="s">
        <v>120</v>
      </c>
      <c r="D54" s="148"/>
      <c r="E54" s="81" t="s">
        <v>133</v>
      </c>
      <c r="F54" s="75" t="s">
        <v>134</v>
      </c>
      <c r="G54" s="79">
        <f>(408069208/567615455)*4177360</f>
        <v>3003181.065129525</v>
      </c>
      <c r="H54" s="56" t="s">
        <v>6</v>
      </c>
      <c r="I54" s="22"/>
      <c r="J54" s="80"/>
    </row>
    <row r="55" spans="1:10" s="57" customFormat="1" ht="45.75" customHeight="1">
      <c r="A55" s="52" t="s">
        <v>28</v>
      </c>
      <c r="B55" s="52" t="s">
        <v>119</v>
      </c>
      <c r="C55" s="53" t="s">
        <v>120</v>
      </c>
      <c r="D55" s="149"/>
      <c r="E55" s="78" t="s">
        <v>135</v>
      </c>
      <c r="F55" s="75" t="s">
        <v>136</v>
      </c>
      <c r="G55" s="79">
        <f>(408069208/567615455)*2199780</f>
        <v>1581462.3694033136</v>
      </c>
      <c r="H55" s="56" t="s">
        <v>6</v>
      </c>
      <c r="I55" s="22" t="s">
        <v>137</v>
      </c>
      <c r="J55" s="80"/>
    </row>
    <row r="56" spans="1:10" s="57" customFormat="1" ht="45.75" customHeight="1">
      <c r="A56" s="52" t="s">
        <v>28</v>
      </c>
      <c r="B56" s="52" t="s">
        <v>119</v>
      </c>
      <c r="C56" s="53" t="s">
        <v>120</v>
      </c>
      <c r="D56" s="52">
        <v>6</v>
      </c>
      <c r="E56" s="78" t="s">
        <v>138</v>
      </c>
      <c r="F56" s="75" t="s">
        <v>139</v>
      </c>
      <c r="G56" s="79">
        <v>14580500</v>
      </c>
      <c r="H56" s="56" t="s">
        <v>6</v>
      </c>
      <c r="I56" s="22" t="s">
        <v>137</v>
      </c>
      <c r="J56" s="80" t="s">
        <v>123</v>
      </c>
    </row>
    <row r="57" spans="1:10" s="57" customFormat="1" ht="45.75" customHeight="1">
      <c r="A57" s="52" t="s">
        <v>28</v>
      </c>
      <c r="B57" s="52" t="s">
        <v>140</v>
      </c>
      <c r="C57" s="53" t="s">
        <v>120</v>
      </c>
      <c r="D57" s="52">
        <v>7</v>
      </c>
      <c r="E57" s="82" t="s">
        <v>141</v>
      </c>
      <c r="F57" s="83" t="s">
        <v>142</v>
      </c>
      <c r="G57" s="84">
        <v>10175000</v>
      </c>
      <c r="H57" s="56" t="s">
        <v>6</v>
      </c>
      <c r="I57" s="22" t="s">
        <v>67</v>
      </c>
      <c r="J57" s="80" t="s">
        <v>143</v>
      </c>
    </row>
    <row r="58" spans="1:10" s="57" customFormat="1" ht="45.75" customHeight="1">
      <c r="A58" s="52" t="s">
        <v>28</v>
      </c>
      <c r="B58" s="52" t="s">
        <v>119</v>
      </c>
      <c r="C58" s="53" t="s">
        <v>120</v>
      </c>
      <c r="D58" s="52">
        <v>8</v>
      </c>
      <c r="E58" s="78" t="s">
        <v>144</v>
      </c>
      <c r="F58" s="75" t="s">
        <v>145</v>
      </c>
      <c r="G58" s="79">
        <v>376200</v>
      </c>
      <c r="H58" s="56" t="s">
        <v>44</v>
      </c>
      <c r="I58" s="22"/>
      <c r="J58" s="80" t="s">
        <v>128</v>
      </c>
    </row>
    <row r="59" spans="1:10" s="57" customFormat="1" ht="45.75" customHeight="1">
      <c r="A59" s="52" t="s">
        <v>28</v>
      </c>
      <c r="B59" s="52" t="s">
        <v>119</v>
      </c>
      <c r="C59" s="53" t="s">
        <v>120</v>
      </c>
      <c r="D59" s="147">
        <v>9</v>
      </c>
      <c r="E59" s="78" t="s">
        <v>146</v>
      </c>
      <c r="F59" s="75" t="s">
        <v>147</v>
      </c>
      <c r="G59" s="79">
        <v>192610</v>
      </c>
      <c r="H59" s="56" t="s">
        <v>44</v>
      </c>
      <c r="I59" s="22" t="s">
        <v>137</v>
      </c>
      <c r="J59" s="80"/>
    </row>
    <row r="60" spans="1:10" s="57" customFormat="1" ht="45.75" customHeight="1">
      <c r="A60" s="52" t="s">
        <v>28</v>
      </c>
      <c r="B60" s="52" t="s">
        <v>119</v>
      </c>
      <c r="C60" s="53" t="s">
        <v>120</v>
      </c>
      <c r="D60" s="148"/>
      <c r="E60" s="78" t="s">
        <v>148</v>
      </c>
      <c r="F60" s="75" t="s">
        <v>147</v>
      </c>
      <c r="G60" s="79">
        <v>163790</v>
      </c>
      <c r="H60" s="56" t="s">
        <v>44</v>
      </c>
      <c r="I60" s="22"/>
      <c r="J60" s="80"/>
    </row>
    <row r="61" spans="1:10" s="57" customFormat="1" ht="45.75" customHeight="1">
      <c r="A61" s="52" t="s">
        <v>28</v>
      </c>
      <c r="B61" s="52" t="s">
        <v>119</v>
      </c>
      <c r="C61" s="53" t="s">
        <v>120</v>
      </c>
      <c r="D61" s="149"/>
      <c r="E61" s="78" t="s">
        <v>149</v>
      </c>
      <c r="F61" s="75" t="s">
        <v>147</v>
      </c>
      <c r="G61" s="79">
        <v>22990</v>
      </c>
      <c r="H61" s="56" t="s">
        <v>44</v>
      </c>
      <c r="I61" s="22"/>
      <c r="J61" s="80"/>
    </row>
    <row r="62" spans="1:10" s="57" customFormat="1" ht="45.75" customHeight="1">
      <c r="A62" s="52" t="s">
        <v>28</v>
      </c>
      <c r="B62" s="52" t="s">
        <v>119</v>
      </c>
      <c r="C62" s="53" t="s">
        <v>120</v>
      </c>
      <c r="D62" s="52">
        <v>10</v>
      </c>
      <c r="E62" s="81" t="s">
        <v>150</v>
      </c>
      <c r="F62" s="75" t="s">
        <v>151</v>
      </c>
      <c r="G62" s="79">
        <v>4612080</v>
      </c>
      <c r="H62" s="56" t="s">
        <v>44</v>
      </c>
      <c r="I62" s="22" t="s">
        <v>137</v>
      </c>
      <c r="J62" s="80" t="s">
        <v>152</v>
      </c>
    </row>
    <row r="63" spans="1:10" s="57" customFormat="1" ht="45.75" customHeight="1">
      <c r="A63" s="52" t="s">
        <v>28</v>
      </c>
      <c r="B63" s="52" t="s">
        <v>119</v>
      </c>
      <c r="C63" s="53" t="s">
        <v>120</v>
      </c>
      <c r="D63" s="52">
        <v>11</v>
      </c>
      <c r="E63" s="78" t="s">
        <v>153</v>
      </c>
      <c r="F63" s="75" t="s">
        <v>154</v>
      </c>
      <c r="G63" s="79">
        <v>194233</v>
      </c>
      <c r="H63" s="56" t="s">
        <v>6</v>
      </c>
      <c r="I63" s="22"/>
      <c r="J63" s="80"/>
    </row>
    <row r="64" spans="1:10" s="57" customFormat="1" ht="45.75" customHeight="1">
      <c r="A64" s="52" t="s">
        <v>28</v>
      </c>
      <c r="B64" s="52" t="s">
        <v>119</v>
      </c>
      <c r="C64" s="53" t="s">
        <v>120</v>
      </c>
      <c r="D64" s="52">
        <v>12</v>
      </c>
      <c r="E64" s="78" t="s">
        <v>155</v>
      </c>
      <c r="F64" s="75" t="s">
        <v>108</v>
      </c>
      <c r="G64" s="79">
        <v>245454</v>
      </c>
      <c r="H64" s="56" t="s">
        <v>6</v>
      </c>
      <c r="I64" s="22"/>
      <c r="J64" s="80"/>
    </row>
    <row r="65" spans="1:10" s="57" customFormat="1" ht="45.75" customHeight="1">
      <c r="A65" s="52" t="s">
        <v>28</v>
      </c>
      <c r="B65" s="52" t="s">
        <v>119</v>
      </c>
      <c r="C65" s="53" t="s">
        <v>120</v>
      </c>
      <c r="D65" s="52">
        <v>13</v>
      </c>
      <c r="E65" s="82" t="s">
        <v>156</v>
      </c>
      <c r="F65" s="75" t="s">
        <v>157</v>
      </c>
      <c r="G65" s="84">
        <v>2023340</v>
      </c>
      <c r="H65" s="56" t="s">
        <v>44</v>
      </c>
      <c r="I65" s="22" t="s">
        <v>67</v>
      </c>
      <c r="J65" s="80" t="s">
        <v>152</v>
      </c>
    </row>
    <row r="66" spans="1:10" s="57" customFormat="1" ht="45.75" customHeight="1">
      <c r="A66" s="52" t="s">
        <v>28</v>
      </c>
      <c r="B66" s="52" t="s">
        <v>119</v>
      </c>
      <c r="C66" s="53" t="s">
        <v>120</v>
      </c>
      <c r="D66" s="52">
        <v>14</v>
      </c>
      <c r="E66" s="54" t="s">
        <v>158</v>
      </c>
      <c r="F66" s="75" t="s">
        <v>159</v>
      </c>
      <c r="G66" s="79">
        <v>6171550</v>
      </c>
      <c r="H66" s="56" t="s">
        <v>44</v>
      </c>
      <c r="I66" s="22"/>
      <c r="J66" s="80" t="s">
        <v>152</v>
      </c>
    </row>
    <row r="67" spans="1:10" s="57" customFormat="1" ht="45.75" customHeight="1">
      <c r="A67" s="52" t="s">
        <v>28</v>
      </c>
      <c r="B67" s="52" t="s">
        <v>140</v>
      </c>
      <c r="C67" s="53" t="s">
        <v>120</v>
      </c>
      <c r="D67" s="52">
        <v>15</v>
      </c>
      <c r="E67" s="82" t="s">
        <v>160</v>
      </c>
      <c r="F67" s="83" t="s">
        <v>161</v>
      </c>
      <c r="G67" s="84">
        <v>9013400</v>
      </c>
      <c r="H67" s="56" t="s">
        <v>6</v>
      </c>
      <c r="I67" s="22" t="s">
        <v>67</v>
      </c>
      <c r="J67" s="80" t="s">
        <v>143</v>
      </c>
    </row>
    <row r="68" spans="1:10" s="57" customFormat="1" ht="45.75" customHeight="1">
      <c r="A68" s="52" t="s">
        <v>28</v>
      </c>
      <c r="B68" s="52" t="s">
        <v>119</v>
      </c>
      <c r="C68" s="53" t="s">
        <v>120</v>
      </c>
      <c r="D68" s="52">
        <v>16</v>
      </c>
      <c r="E68" s="78" t="s">
        <v>162</v>
      </c>
      <c r="F68" s="75" t="s">
        <v>163</v>
      </c>
      <c r="G68" s="79">
        <v>47432</v>
      </c>
      <c r="H68" s="56" t="s">
        <v>6</v>
      </c>
      <c r="I68" s="22"/>
      <c r="J68" s="80" t="s">
        <v>164</v>
      </c>
    </row>
    <row r="69" spans="1:10" s="57" customFormat="1" ht="45.75" customHeight="1">
      <c r="A69" s="52" t="s">
        <v>28</v>
      </c>
      <c r="B69" s="52" t="s">
        <v>140</v>
      </c>
      <c r="C69" s="53" t="s">
        <v>120</v>
      </c>
      <c r="D69" s="52">
        <v>17</v>
      </c>
      <c r="E69" s="82" t="s">
        <v>165</v>
      </c>
      <c r="F69" s="85" t="s">
        <v>166</v>
      </c>
      <c r="G69" s="84">
        <v>15592885</v>
      </c>
      <c r="H69" s="56" t="s">
        <v>6</v>
      </c>
      <c r="I69" s="22"/>
      <c r="J69" s="80" t="s">
        <v>143</v>
      </c>
    </row>
    <row r="70" spans="1:10" s="57" customFormat="1" ht="45.75" customHeight="1">
      <c r="A70" s="52" t="s">
        <v>28</v>
      </c>
      <c r="B70" s="52" t="s">
        <v>119</v>
      </c>
      <c r="C70" s="53" t="s">
        <v>120</v>
      </c>
      <c r="D70" s="52">
        <v>18</v>
      </c>
      <c r="E70" s="78" t="s">
        <v>167</v>
      </c>
      <c r="F70" s="75" t="s">
        <v>168</v>
      </c>
      <c r="G70" s="79">
        <v>993960</v>
      </c>
      <c r="H70" s="56" t="s">
        <v>44</v>
      </c>
      <c r="I70" s="22"/>
      <c r="J70" s="80" t="s">
        <v>152</v>
      </c>
    </row>
    <row r="71" spans="1:10" s="57" customFormat="1" ht="45.75" customHeight="1">
      <c r="A71" s="52" t="s">
        <v>28</v>
      </c>
      <c r="B71" s="52" t="s">
        <v>119</v>
      </c>
      <c r="C71" s="53" t="s">
        <v>120</v>
      </c>
      <c r="D71" s="52">
        <v>19</v>
      </c>
      <c r="E71" s="78" t="s">
        <v>169</v>
      </c>
      <c r="F71" s="75" t="s">
        <v>168</v>
      </c>
      <c r="G71" s="79">
        <v>1715340</v>
      </c>
      <c r="H71" s="56" t="s">
        <v>44</v>
      </c>
      <c r="I71" s="22"/>
      <c r="J71" s="80" t="s">
        <v>152</v>
      </c>
    </row>
    <row r="72" spans="1:10" s="57" customFormat="1" ht="45.75" customHeight="1">
      <c r="A72" s="52" t="s">
        <v>28</v>
      </c>
      <c r="B72" s="52" t="s">
        <v>119</v>
      </c>
      <c r="C72" s="53" t="s">
        <v>120</v>
      </c>
      <c r="D72" s="52">
        <v>20</v>
      </c>
      <c r="E72" s="78" t="s">
        <v>170</v>
      </c>
      <c r="F72" s="75" t="s">
        <v>159</v>
      </c>
      <c r="G72" s="79">
        <v>440880</v>
      </c>
      <c r="H72" s="56" t="s">
        <v>44</v>
      </c>
      <c r="I72" s="22"/>
      <c r="J72" s="80" t="s">
        <v>152</v>
      </c>
    </row>
    <row r="73" spans="1:10" s="57" customFormat="1" ht="45.75" customHeight="1">
      <c r="A73" s="52" t="s">
        <v>28</v>
      </c>
      <c r="B73" s="52" t="s">
        <v>140</v>
      </c>
      <c r="C73" s="53" t="s">
        <v>120</v>
      </c>
      <c r="D73" s="52">
        <v>21</v>
      </c>
      <c r="E73" s="82" t="s">
        <v>171</v>
      </c>
      <c r="F73" s="82" t="s">
        <v>172</v>
      </c>
      <c r="G73" s="84">
        <v>8690000</v>
      </c>
      <c r="H73" s="56" t="s">
        <v>44</v>
      </c>
      <c r="I73" s="22" t="s">
        <v>67</v>
      </c>
      <c r="J73" s="80" t="s">
        <v>143</v>
      </c>
    </row>
    <row r="74" spans="1:10" s="57" customFormat="1" ht="45.75" customHeight="1">
      <c r="A74" s="52" t="s">
        <v>28</v>
      </c>
      <c r="B74" s="52" t="s">
        <v>119</v>
      </c>
      <c r="C74" s="53" t="s">
        <v>120</v>
      </c>
      <c r="D74" s="52">
        <v>22</v>
      </c>
      <c r="E74" s="78" t="s">
        <v>173</v>
      </c>
      <c r="F74" s="75" t="s">
        <v>174</v>
      </c>
      <c r="G74" s="79">
        <v>1555400</v>
      </c>
      <c r="H74" s="56" t="s">
        <v>6</v>
      </c>
      <c r="I74" s="22" t="s">
        <v>137</v>
      </c>
      <c r="J74" s="80" t="s">
        <v>152</v>
      </c>
    </row>
    <row r="75" spans="1:10" s="57" customFormat="1" ht="45.75" customHeight="1">
      <c r="A75" s="52" t="s">
        <v>28</v>
      </c>
      <c r="B75" s="52" t="s">
        <v>119</v>
      </c>
      <c r="C75" s="53" t="s">
        <v>120</v>
      </c>
      <c r="D75" s="52">
        <v>23</v>
      </c>
      <c r="E75" s="78" t="s">
        <v>175</v>
      </c>
      <c r="F75" s="75" t="s">
        <v>176</v>
      </c>
      <c r="G75" s="79">
        <v>3069000</v>
      </c>
      <c r="H75" s="56" t="s">
        <v>44</v>
      </c>
      <c r="I75" s="22"/>
      <c r="J75" s="80" t="s">
        <v>128</v>
      </c>
    </row>
    <row r="76" spans="1:10" s="57" customFormat="1" ht="45.75" customHeight="1">
      <c r="A76" s="52" t="s">
        <v>28</v>
      </c>
      <c r="B76" s="52" t="s">
        <v>119</v>
      </c>
      <c r="C76" s="53" t="s">
        <v>120</v>
      </c>
      <c r="D76" s="52">
        <v>24</v>
      </c>
      <c r="E76" s="78" t="s">
        <v>177</v>
      </c>
      <c r="F76" s="75" t="s">
        <v>178</v>
      </c>
      <c r="G76" s="79">
        <v>251900</v>
      </c>
      <c r="H76" s="56" t="s">
        <v>44</v>
      </c>
      <c r="I76" s="22"/>
      <c r="J76" s="80" t="s">
        <v>123</v>
      </c>
    </row>
    <row r="77" spans="1:10" s="57" customFormat="1" ht="45.75" customHeight="1">
      <c r="A77" s="52" t="s">
        <v>28</v>
      </c>
      <c r="B77" s="52" t="s">
        <v>119</v>
      </c>
      <c r="C77" s="53" t="s">
        <v>120</v>
      </c>
      <c r="D77" s="52">
        <v>25</v>
      </c>
      <c r="E77" s="78" t="s">
        <v>179</v>
      </c>
      <c r="F77" s="75" t="s">
        <v>180</v>
      </c>
      <c r="G77" s="79">
        <v>251900</v>
      </c>
      <c r="H77" s="56" t="s">
        <v>44</v>
      </c>
      <c r="I77" s="22"/>
      <c r="J77" s="80" t="s">
        <v>123</v>
      </c>
    </row>
    <row r="78" spans="1:10" s="57" customFormat="1" ht="45.75" customHeight="1">
      <c r="A78" s="52" t="s">
        <v>28</v>
      </c>
      <c r="B78" s="52" t="s">
        <v>119</v>
      </c>
      <c r="C78" s="53" t="s">
        <v>120</v>
      </c>
      <c r="D78" s="52">
        <v>26</v>
      </c>
      <c r="E78" s="78" t="s">
        <v>181</v>
      </c>
      <c r="F78" s="75" t="s">
        <v>182</v>
      </c>
      <c r="G78" s="79">
        <v>10463068</v>
      </c>
      <c r="H78" s="56" t="s">
        <v>6</v>
      </c>
      <c r="I78" s="22" t="s">
        <v>45</v>
      </c>
      <c r="J78" s="80"/>
    </row>
    <row r="79" spans="1:10" s="57" customFormat="1" ht="45.75" customHeight="1">
      <c r="A79" s="52" t="s">
        <v>28</v>
      </c>
      <c r="B79" s="52" t="s">
        <v>119</v>
      </c>
      <c r="C79" s="53" t="s">
        <v>120</v>
      </c>
      <c r="D79" s="52">
        <v>27</v>
      </c>
      <c r="E79" s="78" t="s">
        <v>183</v>
      </c>
      <c r="F79" s="75" t="s">
        <v>159</v>
      </c>
      <c r="G79" s="79">
        <v>835450</v>
      </c>
      <c r="H79" s="56" t="s">
        <v>44</v>
      </c>
      <c r="I79" s="22"/>
      <c r="J79" s="80" t="s">
        <v>152</v>
      </c>
    </row>
    <row r="80" spans="1:10" s="57" customFormat="1" ht="45.75" customHeight="1">
      <c r="A80" s="52" t="s">
        <v>28</v>
      </c>
      <c r="B80" s="52" t="s">
        <v>119</v>
      </c>
      <c r="C80" s="53" t="s">
        <v>120</v>
      </c>
      <c r="D80" s="52">
        <v>28</v>
      </c>
      <c r="E80" s="78" t="s">
        <v>184</v>
      </c>
      <c r="F80" s="75" t="s">
        <v>159</v>
      </c>
      <c r="G80" s="79">
        <v>1373350</v>
      </c>
      <c r="H80" s="56" t="s">
        <v>44</v>
      </c>
      <c r="I80" s="22"/>
      <c r="J80" s="80" t="s">
        <v>152</v>
      </c>
    </row>
    <row r="81" spans="1:10" s="57" customFormat="1" ht="45.75" customHeight="1">
      <c r="A81" s="52" t="s">
        <v>28</v>
      </c>
      <c r="B81" s="52" t="s">
        <v>119</v>
      </c>
      <c r="C81" s="53" t="s">
        <v>120</v>
      </c>
      <c r="D81" s="52">
        <v>29</v>
      </c>
      <c r="E81" s="78" t="s">
        <v>185</v>
      </c>
      <c r="F81" s="75" t="s">
        <v>186</v>
      </c>
      <c r="G81" s="79">
        <v>416900</v>
      </c>
      <c r="H81" s="56" t="s">
        <v>87</v>
      </c>
      <c r="I81" s="22"/>
      <c r="J81" s="80" t="s">
        <v>128</v>
      </c>
    </row>
    <row r="82" spans="1:10" s="57" customFormat="1" ht="45.75" customHeight="1">
      <c r="A82" s="52" t="s">
        <v>28</v>
      </c>
      <c r="B82" s="52" t="s">
        <v>119</v>
      </c>
      <c r="C82" s="53" t="s">
        <v>120</v>
      </c>
      <c r="D82" s="52">
        <v>30</v>
      </c>
      <c r="E82" s="78" t="s">
        <v>187</v>
      </c>
      <c r="F82" s="75" t="s">
        <v>188</v>
      </c>
      <c r="G82" s="79">
        <v>1645600</v>
      </c>
      <c r="H82" s="22" t="s">
        <v>6</v>
      </c>
      <c r="I82" s="86"/>
      <c r="J82" s="80" t="s">
        <v>128</v>
      </c>
    </row>
    <row r="83" spans="1:10" s="57" customFormat="1" ht="45.75" customHeight="1">
      <c r="A83" s="52" t="s">
        <v>28</v>
      </c>
      <c r="B83" s="52" t="s">
        <v>119</v>
      </c>
      <c r="C83" s="53" t="s">
        <v>120</v>
      </c>
      <c r="D83" s="52">
        <v>31</v>
      </c>
      <c r="E83" s="78" t="s">
        <v>189</v>
      </c>
      <c r="F83" s="75" t="s">
        <v>190</v>
      </c>
      <c r="G83" s="79">
        <v>1973400</v>
      </c>
      <c r="H83" s="56" t="s">
        <v>6</v>
      </c>
      <c r="I83" s="22"/>
      <c r="J83" s="80"/>
    </row>
    <row r="84" spans="1:10" s="57" customFormat="1" ht="45.75" customHeight="1">
      <c r="A84" s="52" t="s">
        <v>28</v>
      </c>
      <c r="B84" s="52" t="s">
        <v>140</v>
      </c>
      <c r="C84" s="53" t="s">
        <v>120</v>
      </c>
      <c r="D84" s="52">
        <v>32</v>
      </c>
      <c r="E84" s="82" t="s">
        <v>191</v>
      </c>
      <c r="F84" s="54" t="s">
        <v>157</v>
      </c>
      <c r="G84" s="84">
        <v>1583560</v>
      </c>
      <c r="H84" s="56" t="s">
        <v>44</v>
      </c>
      <c r="I84" s="22"/>
      <c r="J84" s="80" t="s">
        <v>152</v>
      </c>
    </row>
    <row r="85" spans="1:10" s="57" customFormat="1" ht="45.75" customHeight="1">
      <c r="A85" s="52" t="s">
        <v>28</v>
      </c>
      <c r="B85" s="52" t="s">
        <v>119</v>
      </c>
      <c r="C85" s="53" t="s">
        <v>120</v>
      </c>
      <c r="D85" s="52">
        <v>33</v>
      </c>
      <c r="E85" s="78" t="s">
        <v>192</v>
      </c>
      <c r="F85" s="75" t="s">
        <v>193</v>
      </c>
      <c r="G85" s="79">
        <v>1362900</v>
      </c>
      <c r="H85" s="56" t="s">
        <v>6</v>
      </c>
      <c r="I85" s="22"/>
      <c r="J85" s="80"/>
    </row>
    <row r="86" spans="1:10" s="57" customFormat="1" ht="45.75" customHeight="1">
      <c r="A86" s="52" t="s">
        <v>28</v>
      </c>
      <c r="B86" s="52" t="s">
        <v>119</v>
      </c>
      <c r="C86" s="53" t="s">
        <v>120</v>
      </c>
      <c r="D86" s="52">
        <v>34</v>
      </c>
      <c r="E86" s="78" t="s">
        <v>194</v>
      </c>
      <c r="F86" s="75" t="s">
        <v>159</v>
      </c>
      <c r="G86" s="79">
        <v>36630</v>
      </c>
      <c r="H86" s="56" t="s">
        <v>44</v>
      </c>
      <c r="I86" s="22"/>
      <c r="J86" s="80" t="s">
        <v>152</v>
      </c>
    </row>
    <row r="87" spans="1:10" s="57" customFormat="1" ht="45.75" customHeight="1">
      <c r="A87" s="52" t="s">
        <v>28</v>
      </c>
      <c r="B87" s="52" t="s">
        <v>119</v>
      </c>
      <c r="C87" s="53" t="s">
        <v>120</v>
      </c>
      <c r="D87" s="52">
        <v>35</v>
      </c>
      <c r="E87" s="78" t="s">
        <v>195</v>
      </c>
      <c r="F87" s="75" t="s">
        <v>196</v>
      </c>
      <c r="G87" s="79">
        <v>1197900</v>
      </c>
      <c r="H87" s="56" t="s">
        <v>6</v>
      </c>
      <c r="I87" s="22"/>
      <c r="J87" s="80"/>
    </row>
    <row r="88" spans="1:10" s="57" customFormat="1" ht="45.75" customHeight="1">
      <c r="A88" s="52" t="s">
        <v>28</v>
      </c>
      <c r="B88" s="52" t="s">
        <v>119</v>
      </c>
      <c r="C88" s="53" t="s">
        <v>120</v>
      </c>
      <c r="D88" s="52">
        <v>36</v>
      </c>
      <c r="E88" s="78" t="s">
        <v>197</v>
      </c>
      <c r="F88" s="75" t="s">
        <v>198</v>
      </c>
      <c r="G88" s="79">
        <v>177100</v>
      </c>
      <c r="H88" s="56" t="s">
        <v>44</v>
      </c>
      <c r="I88" s="22"/>
      <c r="J88" s="80" t="s">
        <v>128</v>
      </c>
    </row>
    <row r="89" spans="1:10" s="57" customFormat="1" ht="45.75" customHeight="1">
      <c r="A89" s="52" t="s">
        <v>28</v>
      </c>
      <c r="B89" s="52" t="s">
        <v>119</v>
      </c>
      <c r="C89" s="53" t="s">
        <v>120</v>
      </c>
      <c r="D89" s="52">
        <v>37</v>
      </c>
      <c r="E89" s="78" t="s">
        <v>199</v>
      </c>
      <c r="F89" s="75" t="s">
        <v>200</v>
      </c>
      <c r="G89" s="79">
        <v>10977800</v>
      </c>
      <c r="H89" s="56" t="s">
        <v>6</v>
      </c>
      <c r="I89" s="22"/>
      <c r="J89" s="80" t="s">
        <v>123</v>
      </c>
    </row>
    <row r="90" spans="1:10" s="57" customFormat="1" ht="45.75" customHeight="1">
      <c r="A90" s="52" t="s">
        <v>28</v>
      </c>
      <c r="B90" s="52" t="s">
        <v>119</v>
      </c>
      <c r="C90" s="53" t="s">
        <v>120</v>
      </c>
      <c r="D90" s="52">
        <v>38</v>
      </c>
      <c r="E90" s="78" t="s">
        <v>201</v>
      </c>
      <c r="F90" s="75" t="s">
        <v>159</v>
      </c>
      <c r="G90" s="79">
        <v>424490</v>
      </c>
      <c r="H90" s="56" t="s">
        <v>44</v>
      </c>
      <c r="I90" s="22" t="s">
        <v>137</v>
      </c>
      <c r="J90" s="80" t="s">
        <v>152</v>
      </c>
    </row>
    <row r="91" spans="1:10" s="57" customFormat="1" ht="45.75" customHeight="1">
      <c r="A91" s="52" t="s">
        <v>28</v>
      </c>
      <c r="B91" s="52" t="s">
        <v>119</v>
      </c>
      <c r="C91" s="53" t="s">
        <v>120</v>
      </c>
      <c r="D91" s="52">
        <v>39</v>
      </c>
      <c r="E91" s="78" t="s">
        <v>202</v>
      </c>
      <c r="F91" s="75" t="s">
        <v>203</v>
      </c>
      <c r="G91" s="79">
        <v>11305008</v>
      </c>
      <c r="H91" s="56" t="s">
        <v>6</v>
      </c>
      <c r="I91" s="22" t="s">
        <v>137</v>
      </c>
      <c r="J91" s="80"/>
    </row>
    <row r="92" spans="1:10" s="57" customFormat="1" ht="45.75" customHeight="1">
      <c r="A92" s="52" t="s">
        <v>28</v>
      </c>
      <c r="B92" s="52" t="s">
        <v>140</v>
      </c>
      <c r="C92" s="53" t="s">
        <v>120</v>
      </c>
      <c r="D92" s="52">
        <v>40</v>
      </c>
      <c r="E92" s="82" t="s">
        <v>204</v>
      </c>
      <c r="F92" s="83" t="s">
        <v>205</v>
      </c>
      <c r="G92" s="84">
        <v>7796800</v>
      </c>
      <c r="H92" s="56" t="s">
        <v>6</v>
      </c>
      <c r="I92" s="22"/>
      <c r="J92" s="80" t="s">
        <v>143</v>
      </c>
    </row>
    <row r="93" spans="1:10" s="57" customFormat="1" ht="45.75" customHeight="1">
      <c r="A93" s="52" t="s">
        <v>28</v>
      </c>
      <c r="B93" s="52" t="s">
        <v>119</v>
      </c>
      <c r="C93" s="53" t="s">
        <v>120</v>
      </c>
      <c r="D93" s="52">
        <v>41</v>
      </c>
      <c r="E93" s="78" t="s">
        <v>206</v>
      </c>
      <c r="F93" s="75" t="s">
        <v>174</v>
      </c>
      <c r="G93" s="79">
        <v>1192400</v>
      </c>
      <c r="H93" s="56" t="s">
        <v>6</v>
      </c>
      <c r="I93" s="22" t="s">
        <v>137</v>
      </c>
      <c r="J93" s="80" t="s">
        <v>152</v>
      </c>
    </row>
    <row r="94" spans="1:10" s="57" customFormat="1" ht="45.75" customHeight="1">
      <c r="A94" s="52" t="s">
        <v>28</v>
      </c>
      <c r="B94" s="52" t="s">
        <v>119</v>
      </c>
      <c r="C94" s="53" t="s">
        <v>120</v>
      </c>
      <c r="D94" s="52">
        <v>42</v>
      </c>
      <c r="E94" s="78" t="s">
        <v>207</v>
      </c>
      <c r="F94" s="75" t="s">
        <v>208</v>
      </c>
      <c r="G94" s="79">
        <v>352000</v>
      </c>
      <c r="H94" s="56" t="s">
        <v>44</v>
      </c>
      <c r="I94" s="22"/>
      <c r="J94" s="80" t="s">
        <v>123</v>
      </c>
    </row>
    <row r="95" spans="1:10" s="57" customFormat="1" ht="45.75" customHeight="1">
      <c r="A95" s="52" t="s">
        <v>28</v>
      </c>
      <c r="B95" s="52" t="s">
        <v>119</v>
      </c>
      <c r="C95" s="53" t="s">
        <v>120</v>
      </c>
      <c r="D95" s="52">
        <v>43</v>
      </c>
      <c r="E95" s="78" t="s">
        <v>209</v>
      </c>
      <c r="F95" s="75" t="s">
        <v>210</v>
      </c>
      <c r="G95" s="79">
        <v>382800</v>
      </c>
      <c r="H95" s="56" t="s">
        <v>44</v>
      </c>
      <c r="I95" s="22"/>
      <c r="J95" s="80" t="s">
        <v>123</v>
      </c>
    </row>
    <row r="96" spans="1:10" s="57" customFormat="1" ht="45.75" customHeight="1">
      <c r="A96" s="52" t="s">
        <v>28</v>
      </c>
      <c r="B96" s="52" t="s">
        <v>119</v>
      </c>
      <c r="C96" s="53" t="s">
        <v>120</v>
      </c>
      <c r="D96" s="52">
        <v>44</v>
      </c>
      <c r="E96" s="78" t="s">
        <v>211</v>
      </c>
      <c r="F96" s="75" t="s">
        <v>212</v>
      </c>
      <c r="G96" s="79">
        <v>8102490</v>
      </c>
      <c r="H96" s="56" t="s">
        <v>6</v>
      </c>
      <c r="I96" s="22" t="s">
        <v>137</v>
      </c>
      <c r="J96" s="80"/>
    </row>
    <row r="97" spans="1:10" s="57" customFormat="1" ht="45.75" customHeight="1">
      <c r="A97" s="52" t="s">
        <v>28</v>
      </c>
      <c r="B97" s="52" t="s">
        <v>119</v>
      </c>
      <c r="C97" s="53" t="s">
        <v>120</v>
      </c>
      <c r="D97" s="52">
        <v>45</v>
      </c>
      <c r="E97" s="78" t="s">
        <v>213</v>
      </c>
      <c r="F97" s="75" t="s">
        <v>214</v>
      </c>
      <c r="G97" s="79">
        <v>1076</v>
      </c>
      <c r="H97" s="56" t="s">
        <v>6</v>
      </c>
      <c r="I97" s="22"/>
      <c r="J97" s="80" t="s">
        <v>215</v>
      </c>
    </row>
    <row r="98" spans="1:10" s="57" customFormat="1" ht="45.75" customHeight="1">
      <c r="A98" s="52" t="s">
        <v>28</v>
      </c>
      <c r="B98" s="52" t="s">
        <v>140</v>
      </c>
      <c r="C98" s="53" t="s">
        <v>120</v>
      </c>
      <c r="D98" s="52">
        <v>46</v>
      </c>
      <c r="E98" s="82" t="s">
        <v>216</v>
      </c>
      <c r="F98" s="54" t="s">
        <v>157</v>
      </c>
      <c r="G98" s="84">
        <v>136840</v>
      </c>
      <c r="H98" s="56" t="s">
        <v>44</v>
      </c>
      <c r="I98" s="22"/>
      <c r="J98" s="80" t="s">
        <v>152</v>
      </c>
    </row>
    <row r="99" spans="1:10" s="57" customFormat="1" ht="45.75" customHeight="1">
      <c r="A99" s="52" t="s">
        <v>28</v>
      </c>
      <c r="B99" s="52" t="s">
        <v>140</v>
      </c>
      <c r="C99" s="53" t="s">
        <v>120</v>
      </c>
      <c r="D99" s="52">
        <v>47</v>
      </c>
      <c r="E99" s="82" t="s">
        <v>217</v>
      </c>
      <c r="F99" s="54" t="s">
        <v>218</v>
      </c>
      <c r="G99" s="84">
        <v>0</v>
      </c>
      <c r="H99" s="56" t="s">
        <v>44</v>
      </c>
      <c r="I99" s="22"/>
      <c r="J99" s="80" t="s">
        <v>143</v>
      </c>
    </row>
    <row r="100" spans="1:10" s="57" customFormat="1" ht="45.75" customHeight="1">
      <c r="A100" s="52" t="s">
        <v>28</v>
      </c>
      <c r="B100" s="52" t="s">
        <v>140</v>
      </c>
      <c r="C100" s="53" t="s">
        <v>120</v>
      </c>
      <c r="D100" s="52">
        <v>48</v>
      </c>
      <c r="E100" s="82" t="s">
        <v>217</v>
      </c>
      <c r="F100" s="54" t="s">
        <v>219</v>
      </c>
      <c r="G100" s="84">
        <v>0</v>
      </c>
      <c r="H100" s="56" t="s">
        <v>44</v>
      </c>
      <c r="I100" s="22"/>
      <c r="J100" s="80" t="s">
        <v>143</v>
      </c>
    </row>
    <row r="101" spans="1:10" s="57" customFormat="1" ht="45.75" customHeight="1">
      <c r="A101" s="52" t="s">
        <v>28</v>
      </c>
      <c r="B101" s="52" t="s">
        <v>119</v>
      </c>
      <c r="C101" s="53" t="s">
        <v>120</v>
      </c>
      <c r="D101" s="52">
        <v>49</v>
      </c>
      <c r="E101" s="78" t="s">
        <v>211</v>
      </c>
      <c r="F101" s="75" t="s">
        <v>212</v>
      </c>
      <c r="G101" s="79">
        <v>7612935</v>
      </c>
      <c r="H101" s="56" t="s">
        <v>6</v>
      </c>
      <c r="I101" s="22" t="s">
        <v>137</v>
      </c>
      <c r="J101" s="80"/>
    </row>
    <row r="102" spans="1:10" s="57" customFormat="1" ht="45.75" customHeight="1">
      <c r="A102" s="52" t="s">
        <v>28</v>
      </c>
      <c r="B102" s="52" t="s">
        <v>119</v>
      </c>
      <c r="C102" s="53" t="s">
        <v>120</v>
      </c>
      <c r="D102" s="52">
        <v>50</v>
      </c>
      <c r="E102" s="78" t="s">
        <v>220</v>
      </c>
      <c r="F102" s="75" t="s">
        <v>221</v>
      </c>
      <c r="G102" s="79">
        <v>303600</v>
      </c>
      <c r="H102" s="56" t="s">
        <v>6</v>
      </c>
      <c r="I102" s="22"/>
      <c r="J102" s="80" t="s">
        <v>123</v>
      </c>
    </row>
    <row r="103" spans="1:10" s="57" customFormat="1" ht="45.75" customHeight="1">
      <c r="A103" s="52" t="s">
        <v>28</v>
      </c>
      <c r="B103" s="52" t="s">
        <v>119</v>
      </c>
      <c r="C103" s="53" t="s">
        <v>120</v>
      </c>
      <c r="D103" s="52">
        <v>51</v>
      </c>
      <c r="E103" s="78" t="s">
        <v>211</v>
      </c>
      <c r="F103" s="75" t="s">
        <v>212</v>
      </c>
      <c r="G103" s="79">
        <v>13650780</v>
      </c>
      <c r="H103" s="56" t="s">
        <v>6</v>
      </c>
      <c r="I103" s="22" t="s">
        <v>137</v>
      </c>
      <c r="J103" s="80"/>
    </row>
    <row r="104" spans="1:10" s="57" customFormat="1" ht="45.75" customHeight="1">
      <c r="A104" s="52" t="s">
        <v>28</v>
      </c>
      <c r="B104" s="52" t="s">
        <v>140</v>
      </c>
      <c r="C104" s="53" t="s">
        <v>120</v>
      </c>
      <c r="D104" s="52">
        <v>52</v>
      </c>
      <c r="E104" s="82" t="s">
        <v>222</v>
      </c>
      <c r="F104" s="83" t="s">
        <v>223</v>
      </c>
      <c r="G104" s="84">
        <v>7332600</v>
      </c>
      <c r="H104" s="56" t="s">
        <v>6</v>
      </c>
      <c r="I104" s="22"/>
      <c r="J104" s="80" t="s">
        <v>143</v>
      </c>
    </row>
    <row r="105" spans="1:10" s="57" customFormat="1" ht="45.75" customHeight="1">
      <c r="A105" s="52" t="s">
        <v>28</v>
      </c>
      <c r="B105" s="52" t="s">
        <v>119</v>
      </c>
      <c r="C105" s="53" t="s">
        <v>120</v>
      </c>
      <c r="D105" s="52">
        <v>53</v>
      </c>
      <c r="E105" s="78" t="s">
        <v>181</v>
      </c>
      <c r="F105" s="75" t="s">
        <v>182</v>
      </c>
      <c r="G105" s="79">
        <v>12885796</v>
      </c>
      <c r="H105" s="56" t="s">
        <v>6</v>
      </c>
      <c r="I105" s="22" t="s">
        <v>137</v>
      </c>
      <c r="J105" s="80"/>
    </row>
    <row r="106" spans="1:10" s="57" customFormat="1" ht="45.75" customHeight="1">
      <c r="A106" s="52" t="s">
        <v>28</v>
      </c>
      <c r="B106" s="52" t="s">
        <v>119</v>
      </c>
      <c r="C106" s="53" t="s">
        <v>224</v>
      </c>
      <c r="D106" s="52">
        <v>54</v>
      </c>
      <c r="E106" s="78" t="s">
        <v>202</v>
      </c>
      <c r="F106" s="75" t="s">
        <v>203</v>
      </c>
      <c r="G106" s="79">
        <v>14355792</v>
      </c>
      <c r="H106" s="56" t="s">
        <v>6</v>
      </c>
      <c r="I106" s="22" t="s">
        <v>137</v>
      </c>
      <c r="J106" s="80"/>
    </row>
    <row r="107" spans="1:10" s="57" customFormat="1" ht="45.75" customHeight="1">
      <c r="A107" s="52" t="s">
        <v>28</v>
      </c>
      <c r="B107" s="52" t="s">
        <v>140</v>
      </c>
      <c r="C107" s="53" t="s">
        <v>120</v>
      </c>
      <c r="D107" s="52">
        <v>55</v>
      </c>
      <c r="E107" s="82" t="s">
        <v>225</v>
      </c>
      <c r="F107" s="87" t="s">
        <v>226</v>
      </c>
      <c r="G107" s="84">
        <v>551820</v>
      </c>
      <c r="H107" s="56" t="s">
        <v>6</v>
      </c>
      <c r="I107" s="22"/>
      <c r="J107" s="80" t="s">
        <v>143</v>
      </c>
    </row>
    <row r="108" spans="1:10" s="57" customFormat="1" ht="45.75" customHeight="1">
      <c r="A108" s="52" t="s">
        <v>28</v>
      </c>
      <c r="B108" s="52" t="s">
        <v>119</v>
      </c>
      <c r="C108" s="53" t="s">
        <v>227</v>
      </c>
      <c r="D108" s="52">
        <v>1</v>
      </c>
      <c r="E108" s="78" t="s">
        <v>228</v>
      </c>
      <c r="F108" s="75" t="s">
        <v>229</v>
      </c>
      <c r="G108" s="79">
        <v>22209000</v>
      </c>
      <c r="H108" s="56" t="s">
        <v>6</v>
      </c>
      <c r="I108" s="22"/>
      <c r="J108" s="80"/>
    </row>
    <row r="109" spans="1:10" s="57" customFormat="1" ht="45.75" customHeight="1">
      <c r="A109" s="52" t="s">
        <v>28</v>
      </c>
      <c r="B109" s="52" t="s">
        <v>119</v>
      </c>
      <c r="C109" s="53" t="s">
        <v>227</v>
      </c>
      <c r="D109" s="147">
        <v>2</v>
      </c>
      <c r="E109" s="54" t="s">
        <v>230</v>
      </c>
      <c r="F109" s="54" t="s">
        <v>231</v>
      </c>
      <c r="G109" s="55">
        <v>5360300</v>
      </c>
      <c r="H109" s="56" t="s">
        <v>22</v>
      </c>
      <c r="I109" s="22" t="s">
        <v>67</v>
      </c>
      <c r="J109" s="80"/>
    </row>
    <row r="110" spans="1:10" s="57" customFormat="1" ht="45.75" customHeight="1">
      <c r="A110" s="52" t="s">
        <v>28</v>
      </c>
      <c r="B110" s="52" t="s">
        <v>119</v>
      </c>
      <c r="C110" s="53" t="s">
        <v>227</v>
      </c>
      <c r="D110" s="148"/>
      <c r="E110" s="54" t="s">
        <v>232</v>
      </c>
      <c r="F110" s="54" t="s">
        <v>233</v>
      </c>
      <c r="G110" s="55">
        <v>21786820</v>
      </c>
      <c r="H110" s="56" t="s">
        <v>6</v>
      </c>
      <c r="I110" s="22"/>
      <c r="J110" s="80"/>
    </row>
    <row r="111" spans="1:10" s="57" customFormat="1" ht="45.75" customHeight="1">
      <c r="A111" s="52" t="s">
        <v>28</v>
      </c>
      <c r="B111" s="52" t="s">
        <v>119</v>
      </c>
      <c r="C111" s="53" t="s">
        <v>227</v>
      </c>
      <c r="D111" s="52">
        <v>3</v>
      </c>
      <c r="E111" s="78" t="s">
        <v>58</v>
      </c>
      <c r="F111" s="75" t="s">
        <v>234</v>
      </c>
      <c r="G111" s="79">
        <v>251900</v>
      </c>
      <c r="H111" s="86" t="s">
        <v>22</v>
      </c>
      <c r="I111" s="56"/>
      <c r="J111" s="80"/>
    </row>
    <row r="112" spans="1:10" s="57" customFormat="1" ht="45.75" customHeight="1">
      <c r="A112" s="52" t="s">
        <v>28</v>
      </c>
      <c r="B112" s="52" t="s">
        <v>119</v>
      </c>
      <c r="C112" s="53" t="s">
        <v>227</v>
      </c>
      <c r="D112" s="52">
        <v>4</v>
      </c>
      <c r="E112" s="54" t="s">
        <v>235</v>
      </c>
      <c r="F112" s="54" t="s">
        <v>236</v>
      </c>
      <c r="G112" s="55">
        <v>943327</v>
      </c>
      <c r="H112" s="56" t="s">
        <v>6</v>
      </c>
      <c r="I112" s="22"/>
      <c r="J112" s="80"/>
    </row>
    <row r="113" spans="1:10" s="57" customFormat="1" ht="45.75" customHeight="1">
      <c r="A113" s="52" t="s">
        <v>28</v>
      </c>
      <c r="B113" s="52" t="s">
        <v>140</v>
      </c>
      <c r="C113" s="53" t="s">
        <v>32</v>
      </c>
      <c r="D113" s="52">
        <v>154</v>
      </c>
      <c r="E113" s="54" t="s">
        <v>237</v>
      </c>
      <c r="F113" s="78" t="s">
        <v>238</v>
      </c>
      <c r="G113" s="55">
        <v>11464200</v>
      </c>
      <c r="H113" s="56" t="s">
        <v>6</v>
      </c>
      <c r="I113" s="22"/>
    </row>
    <row r="114" spans="1:10" s="57" customFormat="1" ht="45.75" customHeight="1">
      <c r="A114" s="52" t="s">
        <v>28</v>
      </c>
      <c r="B114" s="52" t="s">
        <v>239</v>
      </c>
      <c r="C114" s="53" t="s">
        <v>38</v>
      </c>
      <c r="D114" s="52">
        <v>13</v>
      </c>
      <c r="E114" s="54" t="s">
        <v>240</v>
      </c>
      <c r="F114" s="54" t="s">
        <v>241</v>
      </c>
      <c r="G114" s="55">
        <v>1749000</v>
      </c>
      <c r="H114" s="56" t="s">
        <v>22</v>
      </c>
      <c r="I114" s="22"/>
    </row>
    <row r="115" spans="1:10" s="57" customFormat="1" ht="45.75" customHeight="1">
      <c r="A115" s="52" t="s">
        <v>28</v>
      </c>
      <c r="B115" s="52" t="s">
        <v>239</v>
      </c>
      <c r="C115" s="53" t="s">
        <v>38</v>
      </c>
      <c r="D115" s="52">
        <v>72</v>
      </c>
      <c r="E115" s="54" t="s">
        <v>242</v>
      </c>
      <c r="F115" s="54" t="s">
        <v>243</v>
      </c>
      <c r="G115" s="55">
        <v>7692300</v>
      </c>
      <c r="H115" s="56" t="s">
        <v>44</v>
      </c>
      <c r="I115" s="22" t="s">
        <v>137</v>
      </c>
    </row>
    <row r="116" spans="1:10" s="57" customFormat="1" ht="45.75" customHeight="1">
      <c r="A116" s="52" t="s">
        <v>28</v>
      </c>
      <c r="B116" s="52" t="s">
        <v>239</v>
      </c>
      <c r="C116" s="53" t="s">
        <v>38</v>
      </c>
      <c r="D116" s="52">
        <v>79</v>
      </c>
      <c r="E116" s="54" t="s">
        <v>50</v>
      </c>
      <c r="F116" s="54" t="s">
        <v>108</v>
      </c>
      <c r="G116" s="55">
        <v>7778</v>
      </c>
      <c r="H116" s="56" t="s">
        <v>6</v>
      </c>
      <c r="I116" s="22"/>
    </row>
    <row r="117" spans="1:10" s="57" customFormat="1" ht="45.75" customHeight="1">
      <c r="A117" s="52" t="s">
        <v>28</v>
      </c>
      <c r="B117" s="52" t="s">
        <v>239</v>
      </c>
      <c r="C117" s="53" t="s">
        <v>54</v>
      </c>
      <c r="D117" s="52">
        <v>4</v>
      </c>
      <c r="E117" s="54" t="s">
        <v>244</v>
      </c>
      <c r="F117" s="54" t="s">
        <v>245</v>
      </c>
      <c r="G117" s="55">
        <v>346170</v>
      </c>
      <c r="H117" s="56" t="s">
        <v>6</v>
      </c>
      <c r="I117" s="22"/>
    </row>
    <row r="118" spans="1:10" s="57" customFormat="1" ht="45.75" customHeight="1">
      <c r="A118" s="88" t="s">
        <v>28</v>
      </c>
      <c r="B118" s="88" t="s">
        <v>246</v>
      </c>
      <c r="C118" s="89" t="s">
        <v>247</v>
      </c>
      <c r="D118" s="88">
        <v>1</v>
      </c>
      <c r="E118" s="90" t="s">
        <v>248</v>
      </c>
      <c r="F118" s="90" t="s">
        <v>249</v>
      </c>
      <c r="G118" s="91">
        <v>304700</v>
      </c>
      <c r="H118" s="92" t="s">
        <v>22</v>
      </c>
      <c r="I118" s="93"/>
    </row>
    <row r="119" spans="1:10" s="57" customFormat="1" ht="45.75" customHeight="1">
      <c r="A119" s="88" t="s">
        <v>28</v>
      </c>
      <c r="B119" s="88" t="s">
        <v>246</v>
      </c>
      <c r="C119" s="89" t="s">
        <v>247</v>
      </c>
      <c r="D119" s="88">
        <v>1</v>
      </c>
      <c r="E119" s="90" t="s">
        <v>250</v>
      </c>
      <c r="F119" s="90" t="s">
        <v>251</v>
      </c>
      <c r="G119" s="91">
        <v>589600</v>
      </c>
      <c r="H119" s="92" t="s">
        <v>22</v>
      </c>
      <c r="I119" s="93"/>
    </row>
    <row r="120" spans="1:10" s="57" customFormat="1" ht="45.75" customHeight="1">
      <c r="A120" s="88" t="s">
        <v>28</v>
      </c>
      <c r="B120" s="88" t="s">
        <v>246</v>
      </c>
      <c r="C120" s="89" t="s">
        <v>247</v>
      </c>
      <c r="D120" s="88">
        <v>1</v>
      </c>
      <c r="E120" s="90" t="s">
        <v>252</v>
      </c>
      <c r="F120" s="90" t="s">
        <v>253</v>
      </c>
      <c r="G120" s="91">
        <v>251900</v>
      </c>
      <c r="H120" s="92" t="s">
        <v>22</v>
      </c>
      <c r="I120" s="93"/>
    </row>
    <row r="121" spans="1:10" s="57" customFormat="1" ht="45.75" customHeight="1">
      <c r="A121" s="88" t="s">
        <v>28</v>
      </c>
      <c r="B121" s="88" t="s">
        <v>246</v>
      </c>
      <c r="C121" s="89" t="s">
        <v>247</v>
      </c>
      <c r="D121" s="88">
        <v>1</v>
      </c>
      <c r="E121" s="90" t="s">
        <v>254</v>
      </c>
      <c r="F121" s="90" t="s">
        <v>255</v>
      </c>
      <c r="G121" s="91">
        <v>386100</v>
      </c>
      <c r="H121" s="92" t="s">
        <v>22</v>
      </c>
      <c r="I121" s="93"/>
    </row>
    <row r="122" spans="1:10" s="57" customFormat="1" ht="45.75" customHeight="1">
      <c r="A122" s="88" t="s">
        <v>28</v>
      </c>
      <c r="B122" s="88" t="s">
        <v>246</v>
      </c>
      <c r="C122" s="89" t="s">
        <v>247</v>
      </c>
      <c r="D122" s="88">
        <v>1</v>
      </c>
      <c r="E122" s="90" t="s">
        <v>256</v>
      </c>
      <c r="F122" s="90" t="s">
        <v>257</v>
      </c>
      <c r="G122" s="91">
        <v>941600</v>
      </c>
      <c r="H122" s="92" t="s">
        <v>22</v>
      </c>
      <c r="I122" s="93"/>
    </row>
    <row r="123" spans="1:10" s="57" customFormat="1" ht="45.75" customHeight="1">
      <c r="A123" s="88" t="s">
        <v>28</v>
      </c>
      <c r="B123" s="88" t="s">
        <v>246</v>
      </c>
      <c r="C123" s="89" t="s">
        <v>247</v>
      </c>
      <c r="D123" s="88">
        <v>1</v>
      </c>
      <c r="E123" s="90" t="s">
        <v>258</v>
      </c>
      <c r="F123" s="90" t="s">
        <v>259</v>
      </c>
      <c r="G123" s="91">
        <v>620400</v>
      </c>
      <c r="H123" s="92" t="s">
        <v>22</v>
      </c>
      <c r="I123" s="93"/>
    </row>
    <row r="124" spans="1:10" s="57" customFormat="1" ht="45.75" customHeight="1">
      <c r="A124" s="88" t="s">
        <v>28</v>
      </c>
      <c r="B124" s="88" t="s">
        <v>246</v>
      </c>
      <c r="C124" s="89" t="s">
        <v>247</v>
      </c>
      <c r="D124" s="88">
        <v>1</v>
      </c>
      <c r="E124" s="90" t="s">
        <v>260</v>
      </c>
      <c r="F124" s="90" t="s">
        <v>261</v>
      </c>
      <c r="G124" s="91">
        <v>714613</v>
      </c>
      <c r="H124" s="92" t="s">
        <v>22</v>
      </c>
      <c r="I124" s="93"/>
    </row>
    <row r="125" spans="1:10" s="57" customFormat="1" ht="45.75" customHeight="1">
      <c r="A125" s="88" t="s">
        <v>28</v>
      </c>
      <c r="B125" s="88" t="s">
        <v>246</v>
      </c>
      <c r="C125" s="89" t="s">
        <v>247</v>
      </c>
      <c r="D125" s="88">
        <v>1</v>
      </c>
      <c r="E125" s="90" t="s">
        <v>262</v>
      </c>
      <c r="F125" s="90" t="s">
        <v>263</v>
      </c>
      <c r="G125" s="91">
        <v>232498</v>
      </c>
      <c r="H125" s="92" t="s">
        <v>22</v>
      </c>
      <c r="I125" s="93"/>
    </row>
    <row r="126" spans="1:10" s="57" customFormat="1" ht="45.75" customHeight="1">
      <c r="A126" s="88" t="s">
        <v>28</v>
      </c>
      <c r="B126" s="88" t="s">
        <v>246</v>
      </c>
      <c r="C126" s="89" t="s">
        <v>32</v>
      </c>
      <c r="D126" s="88">
        <v>2</v>
      </c>
      <c r="E126" s="90" t="s">
        <v>264</v>
      </c>
      <c r="F126" s="90" t="s">
        <v>265</v>
      </c>
      <c r="G126" s="91">
        <v>12522400</v>
      </c>
      <c r="H126" s="92" t="s">
        <v>6</v>
      </c>
      <c r="I126" s="93"/>
      <c r="J126" s="94"/>
    </row>
    <row r="127" spans="1:10" s="57" customFormat="1" ht="45.75" customHeight="1">
      <c r="A127" s="88" t="s">
        <v>28</v>
      </c>
      <c r="B127" s="88" t="s">
        <v>246</v>
      </c>
      <c r="C127" s="89" t="s">
        <v>247</v>
      </c>
      <c r="D127" s="88">
        <v>2</v>
      </c>
      <c r="E127" s="90" t="s">
        <v>244</v>
      </c>
      <c r="F127" s="90" t="s">
        <v>266</v>
      </c>
      <c r="G127" s="91">
        <v>276870</v>
      </c>
      <c r="H127" s="92" t="s">
        <v>6</v>
      </c>
      <c r="I127" s="93"/>
      <c r="J127" s="94"/>
    </row>
    <row r="128" spans="1:10" s="57" customFormat="1" ht="45.75" customHeight="1">
      <c r="A128" s="88" t="s">
        <v>28</v>
      </c>
      <c r="B128" s="88" t="s">
        <v>246</v>
      </c>
      <c r="C128" s="89" t="s">
        <v>32</v>
      </c>
      <c r="D128" s="88">
        <v>3</v>
      </c>
      <c r="E128" s="90" t="s">
        <v>267</v>
      </c>
      <c r="F128" s="90" t="s">
        <v>268</v>
      </c>
      <c r="G128" s="91">
        <v>15950000</v>
      </c>
      <c r="H128" s="92" t="s">
        <v>44</v>
      </c>
      <c r="I128" s="93"/>
      <c r="J128" s="94"/>
    </row>
    <row r="129" spans="1:10" s="57" customFormat="1" ht="45.75" customHeight="1">
      <c r="A129" s="88" t="s">
        <v>28</v>
      </c>
      <c r="B129" s="88" t="s">
        <v>246</v>
      </c>
      <c r="C129" s="89" t="s">
        <v>247</v>
      </c>
      <c r="D129" s="88">
        <v>3</v>
      </c>
      <c r="E129" s="90" t="s">
        <v>269</v>
      </c>
      <c r="F129" s="90" t="s">
        <v>270</v>
      </c>
      <c r="G129" s="91">
        <v>53630885</v>
      </c>
      <c r="H129" s="92" t="s">
        <v>271</v>
      </c>
      <c r="I129" s="93"/>
      <c r="J129" s="94"/>
    </row>
    <row r="130" spans="1:10" s="57" customFormat="1" ht="45.75" customHeight="1">
      <c r="A130" s="88" t="s">
        <v>28</v>
      </c>
      <c r="B130" s="88" t="s">
        <v>246</v>
      </c>
      <c r="C130" s="89" t="s">
        <v>32</v>
      </c>
      <c r="D130" s="88">
        <v>4</v>
      </c>
      <c r="E130" s="90" t="s">
        <v>272</v>
      </c>
      <c r="F130" s="90" t="s">
        <v>273</v>
      </c>
      <c r="G130" s="91">
        <v>4606200</v>
      </c>
      <c r="H130" s="92" t="s">
        <v>44</v>
      </c>
      <c r="I130" s="93"/>
      <c r="J130" s="94"/>
    </row>
    <row r="131" spans="1:10" s="57" customFormat="1" ht="45.75" customHeight="1">
      <c r="A131" s="88" t="s">
        <v>28</v>
      </c>
      <c r="B131" s="88" t="s">
        <v>246</v>
      </c>
      <c r="C131" s="89" t="s">
        <v>32</v>
      </c>
      <c r="D131" s="88">
        <v>5</v>
      </c>
      <c r="E131" s="90" t="s">
        <v>274</v>
      </c>
      <c r="F131" s="90" t="s">
        <v>275</v>
      </c>
      <c r="G131" s="91">
        <v>11844400</v>
      </c>
      <c r="H131" s="92" t="s">
        <v>44</v>
      </c>
      <c r="I131" s="93"/>
      <c r="J131" s="94"/>
    </row>
    <row r="132" spans="1:10" s="57" customFormat="1" ht="45.75" customHeight="1">
      <c r="A132" s="88" t="s">
        <v>28</v>
      </c>
      <c r="B132" s="88" t="s">
        <v>246</v>
      </c>
      <c r="C132" s="89" t="s">
        <v>32</v>
      </c>
      <c r="D132" s="88">
        <v>6</v>
      </c>
      <c r="E132" s="90" t="s">
        <v>276</v>
      </c>
      <c r="F132" s="90" t="s">
        <v>277</v>
      </c>
      <c r="G132" s="91">
        <v>14049000</v>
      </c>
      <c r="H132" s="92" t="s">
        <v>44</v>
      </c>
      <c r="I132" s="93"/>
      <c r="J132" s="94"/>
    </row>
    <row r="133" spans="1:10" s="57" customFormat="1" ht="45.75" customHeight="1">
      <c r="A133" s="88" t="s">
        <v>28</v>
      </c>
      <c r="B133" s="88" t="s">
        <v>246</v>
      </c>
      <c r="C133" s="89" t="s">
        <v>32</v>
      </c>
      <c r="D133" s="88">
        <v>7</v>
      </c>
      <c r="E133" s="90" t="s">
        <v>278</v>
      </c>
      <c r="F133" s="90" t="s">
        <v>277</v>
      </c>
      <c r="G133" s="91">
        <v>12666500</v>
      </c>
      <c r="H133" s="92" t="s">
        <v>44</v>
      </c>
      <c r="I133" s="93"/>
      <c r="J133" s="94"/>
    </row>
    <row r="134" spans="1:10" s="57" customFormat="1" ht="45.75" customHeight="1">
      <c r="A134" s="88" t="s">
        <v>28</v>
      </c>
      <c r="B134" s="88" t="s">
        <v>246</v>
      </c>
      <c r="C134" s="89" t="s">
        <v>32</v>
      </c>
      <c r="D134" s="88">
        <v>8</v>
      </c>
      <c r="E134" s="90" t="s">
        <v>279</v>
      </c>
      <c r="F134" s="90" t="s">
        <v>280</v>
      </c>
      <c r="G134" s="91">
        <v>2339100</v>
      </c>
      <c r="H134" s="92" t="s">
        <v>44</v>
      </c>
      <c r="I134" s="93"/>
      <c r="J134" s="94"/>
    </row>
    <row r="135" spans="1:10" s="57" customFormat="1" ht="45.75" customHeight="1">
      <c r="A135" s="88" t="s">
        <v>28</v>
      </c>
      <c r="B135" s="88" t="s">
        <v>246</v>
      </c>
      <c r="C135" s="89" t="s">
        <v>32</v>
      </c>
      <c r="D135" s="88">
        <v>9</v>
      </c>
      <c r="E135" s="90" t="s">
        <v>281</v>
      </c>
      <c r="F135" s="90" t="s">
        <v>282</v>
      </c>
      <c r="G135" s="91">
        <v>29733000</v>
      </c>
      <c r="H135" s="92" t="s">
        <v>44</v>
      </c>
      <c r="I135" s="93"/>
      <c r="J135" s="94"/>
    </row>
    <row r="136" spans="1:10" s="57" customFormat="1" ht="45.75" customHeight="1">
      <c r="A136" s="88" t="s">
        <v>28</v>
      </c>
      <c r="B136" s="88" t="s">
        <v>246</v>
      </c>
      <c r="C136" s="89" t="s">
        <v>32</v>
      </c>
      <c r="D136" s="88">
        <v>10</v>
      </c>
      <c r="E136" s="90" t="s">
        <v>283</v>
      </c>
      <c r="F136" s="90" t="s">
        <v>284</v>
      </c>
      <c r="G136" s="91">
        <v>13904000</v>
      </c>
      <c r="H136" s="92" t="s">
        <v>44</v>
      </c>
      <c r="I136" s="93"/>
      <c r="J136" s="94"/>
    </row>
    <row r="137" spans="1:10" s="57" customFormat="1" ht="45.75" customHeight="1">
      <c r="A137" s="88" t="s">
        <v>28</v>
      </c>
      <c r="B137" s="88" t="s">
        <v>246</v>
      </c>
      <c r="C137" s="89" t="s">
        <v>32</v>
      </c>
      <c r="D137" s="88">
        <v>11</v>
      </c>
      <c r="E137" s="90" t="s">
        <v>285</v>
      </c>
      <c r="F137" s="90" t="s">
        <v>286</v>
      </c>
      <c r="G137" s="91">
        <v>1848000</v>
      </c>
      <c r="H137" s="92" t="s">
        <v>6</v>
      </c>
      <c r="I137" s="93"/>
      <c r="J137" s="94"/>
    </row>
    <row r="138" spans="1:10" s="57" customFormat="1" ht="45.75" customHeight="1">
      <c r="A138" s="88" t="s">
        <v>28</v>
      </c>
      <c r="B138" s="88" t="s">
        <v>246</v>
      </c>
      <c r="C138" s="89" t="s">
        <v>32</v>
      </c>
      <c r="D138" s="88">
        <v>12</v>
      </c>
      <c r="E138" s="90" t="s">
        <v>287</v>
      </c>
      <c r="F138" s="90" t="s">
        <v>288</v>
      </c>
      <c r="G138" s="91">
        <v>14080000</v>
      </c>
      <c r="H138" s="92" t="s">
        <v>44</v>
      </c>
      <c r="I138" s="93"/>
      <c r="J138" s="94"/>
    </row>
    <row r="139" spans="1:10" s="57" customFormat="1" ht="45.75" customHeight="1">
      <c r="A139" s="88" t="s">
        <v>28</v>
      </c>
      <c r="B139" s="88" t="s">
        <v>246</v>
      </c>
      <c r="C139" s="89" t="s">
        <v>32</v>
      </c>
      <c r="D139" s="88">
        <v>13</v>
      </c>
      <c r="E139" s="90" t="s">
        <v>289</v>
      </c>
      <c r="F139" s="90" t="s">
        <v>288</v>
      </c>
      <c r="G139" s="91">
        <v>3267000</v>
      </c>
      <c r="H139" s="92" t="s">
        <v>44</v>
      </c>
      <c r="I139" s="93"/>
      <c r="J139" s="94"/>
    </row>
    <row r="140" spans="1:10" s="57" customFormat="1" ht="45.75" customHeight="1">
      <c r="A140" s="88" t="s">
        <v>28</v>
      </c>
      <c r="B140" s="88" t="s">
        <v>246</v>
      </c>
      <c r="C140" s="89" t="s">
        <v>32</v>
      </c>
      <c r="D140" s="88">
        <v>14</v>
      </c>
      <c r="E140" s="90" t="s">
        <v>290</v>
      </c>
      <c r="F140" s="90" t="s">
        <v>291</v>
      </c>
      <c r="G140" s="91">
        <v>4345000</v>
      </c>
      <c r="H140" s="92" t="s">
        <v>44</v>
      </c>
      <c r="I140" s="93"/>
      <c r="J140" s="94"/>
    </row>
    <row r="141" spans="1:10" s="57" customFormat="1" ht="45.75" customHeight="1">
      <c r="A141" s="88" t="s">
        <v>28</v>
      </c>
      <c r="B141" s="88" t="s">
        <v>246</v>
      </c>
      <c r="C141" s="89" t="s">
        <v>32</v>
      </c>
      <c r="D141" s="88">
        <v>15</v>
      </c>
      <c r="E141" s="90" t="s">
        <v>292</v>
      </c>
      <c r="F141" s="90" t="s">
        <v>293</v>
      </c>
      <c r="G141" s="91">
        <v>2277000</v>
      </c>
      <c r="H141" s="92" t="s">
        <v>44</v>
      </c>
      <c r="I141" s="93"/>
      <c r="J141" s="94"/>
    </row>
    <row r="142" spans="1:10" s="57" customFormat="1" ht="45.75" customHeight="1">
      <c r="A142" s="88" t="s">
        <v>28</v>
      </c>
      <c r="B142" s="88" t="s">
        <v>246</v>
      </c>
      <c r="C142" s="89" t="s">
        <v>32</v>
      </c>
      <c r="D142" s="88">
        <v>16</v>
      </c>
      <c r="E142" s="90" t="s">
        <v>294</v>
      </c>
      <c r="F142" s="90" t="s">
        <v>284</v>
      </c>
      <c r="G142" s="91">
        <v>0</v>
      </c>
      <c r="H142" s="92" t="s">
        <v>44</v>
      </c>
      <c r="I142" s="93"/>
      <c r="J142" s="94"/>
    </row>
    <row r="143" spans="1:10" s="57" customFormat="1" ht="45.75" customHeight="1">
      <c r="A143" s="88" t="s">
        <v>28</v>
      </c>
      <c r="B143" s="88" t="s">
        <v>246</v>
      </c>
      <c r="C143" s="89" t="s">
        <v>32</v>
      </c>
      <c r="D143" s="88">
        <v>17</v>
      </c>
      <c r="E143" s="90" t="s">
        <v>295</v>
      </c>
      <c r="F143" s="90" t="s">
        <v>291</v>
      </c>
      <c r="G143" s="91">
        <v>0</v>
      </c>
      <c r="H143" s="92" t="s">
        <v>44</v>
      </c>
      <c r="I143" s="93"/>
      <c r="J143" s="94"/>
    </row>
    <row r="144" spans="1:10" s="57" customFormat="1" ht="45.75" customHeight="1">
      <c r="A144" s="88" t="s">
        <v>28</v>
      </c>
      <c r="B144" s="88" t="s">
        <v>246</v>
      </c>
      <c r="C144" s="89" t="s">
        <v>32</v>
      </c>
      <c r="D144" s="88">
        <v>18</v>
      </c>
      <c r="E144" s="90" t="s">
        <v>296</v>
      </c>
      <c r="F144" s="95" t="s">
        <v>288</v>
      </c>
      <c r="G144" s="91">
        <v>9729500</v>
      </c>
      <c r="H144" s="92" t="s">
        <v>44</v>
      </c>
      <c r="I144" s="93"/>
      <c r="J144" s="94"/>
    </row>
    <row r="145" spans="1:10" s="57" customFormat="1" ht="45.75" customHeight="1">
      <c r="A145" s="88" t="s">
        <v>28</v>
      </c>
      <c r="B145" s="88" t="s">
        <v>246</v>
      </c>
      <c r="C145" s="89" t="s">
        <v>32</v>
      </c>
      <c r="D145" s="88">
        <v>20</v>
      </c>
      <c r="E145" s="90" t="s">
        <v>297</v>
      </c>
      <c r="F145" s="95" t="s">
        <v>298</v>
      </c>
      <c r="G145" s="91">
        <v>0</v>
      </c>
      <c r="H145" s="92" t="s">
        <v>44</v>
      </c>
      <c r="I145" s="93"/>
      <c r="J145" s="94"/>
    </row>
    <row r="146" spans="1:10" s="57" customFormat="1" ht="45.75" customHeight="1">
      <c r="A146" s="88" t="s">
        <v>28</v>
      </c>
      <c r="B146" s="88" t="s">
        <v>246</v>
      </c>
      <c r="C146" s="89" t="s">
        <v>32</v>
      </c>
      <c r="D146" s="88">
        <v>23</v>
      </c>
      <c r="E146" s="90" t="s">
        <v>299</v>
      </c>
      <c r="F146" s="95" t="s">
        <v>300</v>
      </c>
      <c r="G146" s="91">
        <v>2842400</v>
      </c>
      <c r="H146" s="92" t="s">
        <v>44</v>
      </c>
      <c r="I146" s="93"/>
      <c r="J146" s="94"/>
    </row>
    <row r="147" spans="1:10" s="57" customFormat="1" ht="45.75" customHeight="1">
      <c r="A147" s="88" t="s">
        <v>28</v>
      </c>
      <c r="B147" s="88" t="s">
        <v>246</v>
      </c>
      <c r="C147" s="89" t="s">
        <v>32</v>
      </c>
      <c r="D147" s="88">
        <v>24</v>
      </c>
      <c r="E147" s="90" t="s">
        <v>301</v>
      </c>
      <c r="F147" s="95" t="s">
        <v>288</v>
      </c>
      <c r="G147" s="91">
        <v>8487600</v>
      </c>
      <c r="H147" s="92" t="s">
        <v>44</v>
      </c>
      <c r="I147" s="93"/>
      <c r="J147" s="94"/>
    </row>
    <row r="148" spans="1:10" s="57" customFormat="1" ht="45.75" customHeight="1">
      <c r="A148" s="88" t="s">
        <v>28</v>
      </c>
      <c r="B148" s="88" t="s">
        <v>246</v>
      </c>
      <c r="C148" s="89" t="s">
        <v>32</v>
      </c>
      <c r="D148" s="88">
        <v>25</v>
      </c>
      <c r="E148" s="90" t="s">
        <v>302</v>
      </c>
      <c r="F148" s="95" t="s">
        <v>293</v>
      </c>
      <c r="G148" s="91">
        <v>0</v>
      </c>
      <c r="H148" s="92" t="s">
        <v>44</v>
      </c>
      <c r="I148" s="93"/>
      <c r="J148" s="94"/>
    </row>
    <row r="149" spans="1:10" s="57" customFormat="1" ht="45.75" customHeight="1">
      <c r="A149" s="88" t="s">
        <v>28</v>
      </c>
      <c r="B149" s="88" t="s">
        <v>246</v>
      </c>
      <c r="C149" s="89" t="s">
        <v>32</v>
      </c>
      <c r="D149" s="88">
        <v>26</v>
      </c>
      <c r="E149" s="90" t="s">
        <v>303</v>
      </c>
      <c r="F149" s="95" t="s">
        <v>291</v>
      </c>
      <c r="G149" s="91">
        <v>19341300</v>
      </c>
      <c r="H149" s="92" t="s">
        <v>44</v>
      </c>
      <c r="I149" s="93"/>
      <c r="J149" s="94"/>
    </row>
    <row r="150" spans="1:10" s="57" customFormat="1" ht="45.75" customHeight="1">
      <c r="A150" s="88" t="s">
        <v>28</v>
      </c>
      <c r="B150" s="88" t="s">
        <v>246</v>
      </c>
      <c r="C150" s="89" t="s">
        <v>32</v>
      </c>
      <c r="D150" s="88">
        <v>27</v>
      </c>
      <c r="E150" s="90" t="s">
        <v>304</v>
      </c>
      <c r="F150" s="95" t="s">
        <v>293</v>
      </c>
      <c r="G150" s="91">
        <v>9999000</v>
      </c>
      <c r="H150" s="92" t="s">
        <v>44</v>
      </c>
      <c r="I150" s="93"/>
      <c r="J150" s="94"/>
    </row>
    <row r="151" spans="1:10" s="57" customFormat="1" ht="45.75" customHeight="1">
      <c r="A151" s="88" t="s">
        <v>28</v>
      </c>
      <c r="B151" s="88" t="s">
        <v>246</v>
      </c>
      <c r="C151" s="89" t="s">
        <v>32</v>
      </c>
      <c r="D151" s="88">
        <v>28</v>
      </c>
      <c r="E151" s="90" t="s">
        <v>305</v>
      </c>
      <c r="F151" s="95" t="s">
        <v>284</v>
      </c>
      <c r="G151" s="91">
        <v>9983600</v>
      </c>
      <c r="H151" s="92" t="s">
        <v>44</v>
      </c>
      <c r="I151" s="93"/>
      <c r="J151" s="94"/>
    </row>
    <row r="152" spans="1:10" s="57" customFormat="1" ht="45.75" customHeight="1">
      <c r="A152" s="88" t="s">
        <v>28</v>
      </c>
      <c r="B152" s="88" t="s">
        <v>246</v>
      </c>
      <c r="C152" s="89" t="s">
        <v>32</v>
      </c>
      <c r="D152" s="88">
        <v>29</v>
      </c>
      <c r="E152" s="90" t="s">
        <v>306</v>
      </c>
      <c r="F152" s="95" t="s">
        <v>298</v>
      </c>
      <c r="G152" s="91">
        <v>6344800</v>
      </c>
      <c r="H152" s="92" t="s">
        <v>44</v>
      </c>
      <c r="I152" s="93"/>
      <c r="J152" s="94"/>
    </row>
    <row r="153" spans="1:10" s="57" customFormat="1" ht="45.75" customHeight="1">
      <c r="A153" s="88" t="s">
        <v>28</v>
      </c>
      <c r="B153" s="88" t="s">
        <v>246</v>
      </c>
      <c r="C153" s="89" t="s">
        <v>32</v>
      </c>
      <c r="D153" s="88">
        <v>30</v>
      </c>
      <c r="E153" s="90" t="s">
        <v>307</v>
      </c>
      <c r="F153" s="95" t="s">
        <v>293</v>
      </c>
      <c r="G153" s="91">
        <v>9350000</v>
      </c>
      <c r="H153" s="92" t="s">
        <v>44</v>
      </c>
      <c r="I153" s="93"/>
      <c r="J153" s="94"/>
    </row>
    <row r="154" spans="1:10" s="57" customFormat="1" ht="45.75" customHeight="1">
      <c r="A154" s="88" t="s">
        <v>28</v>
      </c>
      <c r="B154" s="88" t="s">
        <v>246</v>
      </c>
      <c r="C154" s="89" t="s">
        <v>32</v>
      </c>
      <c r="D154" s="88">
        <v>31</v>
      </c>
      <c r="E154" s="90" t="s">
        <v>308</v>
      </c>
      <c r="F154" s="95" t="s">
        <v>298</v>
      </c>
      <c r="G154" s="91">
        <v>0</v>
      </c>
      <c r="H154" s="92" t="s">
        <v>44</v>
      </c>
      <c r="I154" s="93"/>
      <c r="J154" s="94"/>
    </row>
    <row r="155" spans="1:10" s="57" customFormat="1" ht="45.75" customHeight="1">
      <c r="A155" s="88" t="s">
        <v>28</v>
      </c>
      <c r="B155" s="88" t="s">
        <v>246</v>
      </c>
      <c r="C155" s="89" t="s">
        <v>32</v>
      </c>
      <c r="D155" s="88">
        <v>32</v>
      </c>
      <c r="E155" s="90" t="s">
        <v>309</v>
      </c>
      <c r="F155" s="95" t="s">
        <v>288</v>
      </c>
      <c r="G155" s="91">
        <v>0</v>
      </c>
      <c r="H155" s="92" t="s">
        <v>44</v>
      </c>
      <c r="I155" s="93"/>
      <c r="J155" s="94"/>
    </row>
    <row r="156" spans="1:10" s="57" customFormat="1" ht="45.75" customHeight="1">
      <c r="A156" s="88" t="s">
        <v>28</v>
      </c>
      <c r="B156" s="88" t="s">
        <v>246</v>
      </c>
      <c r="C156" s="89" t="s">
        <v>32</v>
      </c>
      <c r="D156" s="88">
        <v>33</v>
      </c>
      <c r="E156" s="90" t="s">
        <v>310</v>
      </c>
      <c r="F156" s="95" t="s">
        <v>298</v>
      </c>
      <c r="G156" s="91">
        <v>0</v>
      </c>
      <c r="H156" s="92" t="s">
        <v>44</v>
      </c>
      <c r="I156" s="93"/>
      <c r="J156" s="94"/>
    </row>
    <row r="157" spans="1:10" s="57" customFormat="1" ht="45.75" customHeight="1">
      <c r="A157" s="88" t="s">
        <v>28</v>
      </c>
      <c r="B157" s="88" t="s">
        <v>246</v>
      </c>
      <c r="C157" s="89" t="s">
        <v>32</v>
      </c>
      <c r="D157" s="88">
        <v>34</v>
      </c>
      <c r="E157" s="90" t="s">
        <v>311</v>
      </c>
      <c r="F157" s="95" t="s">
        <v>312</v>
      </c>
      <c r="G157" s="91">
        <v>6238100</v>
      </c>
      <c r="H157" s="92" t="s">
        <v>44</v>
      </c>
      <c r="I157" s="93"/>
      <c r="J157" s="94"/>
    </row>
    <row r="158" spans="1:10" s="57" customFormat="1" ht="45.75" customHeight="1">
      <c r="A158" s="88" t="s">
        <v>28</v>
      </c>
      <c r="B158" s="88" t="s">
        <v>246</v>
      </c>
      <c r="C158" s="89" t="s">
        <v>32</v>
      </c>
      <c r="D158" s="88">
        <v>35</v>
      </c>
      <c r="E158" s="90" t="s">
        <v>313</v>
      </c>
      <c r="F158" s="95" t="s">
        <v>288</v>
      </c>
      <c r="G158" s="91">
        <v>0</v>
      </c>
      <c r="H158" s="92" t="s">
        <v>44</v>
      </c>
      <c r="I158" s="93"/>
      <c r="J158" s="94"/>
    </row>
    <row r="159" spans="1:10" s="57" customFormat="1" ht="45.75" customHeight="1">
      <c r="A159" s="88" t="s">
        <v>28</v>
      </c>
      <c r="B159" s="88" t="s">
        <v>246</v>
      </c>
      <c r="C159" s="89" t="s">
        <v>32</v>
      </c>
      <c r="D159" s="88">
        <v>36</v>
      </c>
      <c r="E159" s="90" t="s">
        <v>314</v>
      </c>
      <c r="F159" s="95" t="s">
        <v>312</v>
      </c>
      <c r="G159" s="91">
        <v>6783700</v>
      </c>
      <c r="H159" s="92" t="s">
        <v>44</v>
      </c>
      <c r="I159" s="93"/>
      <c r="J159" s="94"/>
    </row>
    <row r="160" spans="1:10" s="57" customFormat="1" ht="45.75" customHeight="1">
      <c r="A160" s="88" t="s">
        <v>28</v>
      </c>
      <c r="B160" s="88" t="s">
        <v>246</v>
      </c>
      <c r="C160" s="89" t="s">
        <v>32</v>
      </c>
      <c r="D160" s="88">
        <v>38</v>
      </c>
      <c r="E160" s="90" t="s">
        <v>315</v>
      </c>
      <c r="F160" s="95" t="s">
        <v>316</v>
      </c>
      <c r="G160" s="91">
        <v>10662800</v>
      </c>
      <c r="H160" s="96" t="s">
        <v>44</v>
      </c>
      <c r="I160" s="97"/>
      <c r="J160" s="94"/>
    </row>
    <row r="161" spans="1:10" s="57" customFormat="1" ht="45.75" customHeight="1">
      <c r="A161" s="88" t="s">
        <v>28</v>
      </c>
      <c r="B161" s="88" t="s">
        <v>246</v>
      </c>
      <c r="C161" s="89" t="s">
        <v>32</v>
      </c>
      <c r="D161" s="88">
        <v>39</v>
      </c>
      <c r="E161" s="90" t="s">
        <v>317</v>
      </c>
      <c r="F161" s="95" t="s">
        <v>318</v>
      </c>
      <c r="G161" s="91">
        <v>1404700</v>
      </c>
      <c r="H161" s="96" t="s">
        <v>6</v>
      </c>
      <c r="I161" s="97"/>
      <c r="J161" s="94"/>
    </row>
    <row r="162" spans="1:10" s="57" customFormat="1" ht="45.75" customHeight="1">
      <c r="A162" s="88" t="s">
        <v>28</v>
      </c>
      <c r="B162" s="88" t="s">
        <v>246</v>
      </c>
      <c r="C162" s="89" t="s">
        <v>32</v>
      </c>
      <c r="D162" s="88">
        <v>40</v>
      </c>
      <c r="E162" s="90" t="s">
        <v>319</v>
      </c>
      <c r="F162" s="95" t="s">
        <v>320</v>
      </c>
      <c r="G162" s="91">
        <v>10744810</v>
      </c>
      <c r="H162" s="96" t="s">
        <v>44</v>
      </c>
      <c r="I162" s="97"/>
      <c r="J162" s="94"/>
    </row>
    <row r="163" spans="1:10" s="57" customFormat="1" ht="45.75" customHeight="1">
      <c r="A163" s="88" t="s">
        <v>28</v>
      </c>
      <c r="B163" s="88" t="s">
        <v>246</v>
      </c>
      <c r="C163" s="89" t="s">
        <v>32</v>
      </c>
      <c r="D163" s="88">
        <v>41</v>
      </c>
      <c r="E163" s="90" t="s">
        <v>321</v>
      </c>
      <c r="F163" s="95" t="s">
        <v>318</v>
      </c>
      <c r="G163" s="91">
        <v>1316700</v>
      </c>
      <c r="H163" s="96" t="s">
        <v>6</v>
      </c>
      <c r="I163" s="97"/>
      <c r="J163" s="94"/>
    </row>
    <row r="164" spans="1:10" s="57" customFormat="1" ht="45.75" customHeight="1">
      <c r="A164" s="88" t="s">
        <v>28</v>
      </c>
      <c r="B164" s="88" t="s">
        <v>246</v>
      </c>
      <c r="C164" s="89" t="s">
        <v>32</v>
      </c>
      <c r="D164" s="88">
        <v>42</v>
      </c>
      <c r="E164" s="90" t="s">
        <v>322</v>
      </c>
      <c r="F164" s="95" t="s">
        <v>323</v>
      </c>
      <c r="G164" s="91">
        <v>17875200</v>
      </c>
      <c r="H164" s="96" t="s">
        <v>44</v>
      </c>
      <c r="I164" s="97"/>
      <c r="J164" s="94"/>
    </row>
    <row r="165" spans="1:10" s="57" customFormat="1" ht="45.75" customHeight="1">
      <c r="A165" s="88" t="s">
        <v>28</v>
      </c>
      <c r="B165" s="88" t="s">
        <v>246</v>
      </c>
      <c r="C165" s="89" t="s">
        <v>32</v>
      </c>
      <c r="D165" s="88">
        <v>43</v>
      </c>
      <c r="E165" s="90" t="s">
        <v>324</v>
      </c>
      <c r="F165" s="95" t="s">
        <v>325</v>
      </c>
      <c r="G165" s="91">
        <v>3159200</v>
      </c>
      <c r="H165" s="96" t="s">
        <v>6</v>
      </c>
      <c r="I165" s="97"/>
      <c r="J165" s="94"/>
    </row>
    <row r="166" spans="1:10" s="57" customFormat="1" ht="45.75" customHeight="1">
      <c r="A166" s="88" t="s">
        <v>28</v>
      </c>
      <c r="B166" s="88" t="s">
        <v>246</v>
      </c>
      <c r="C166" s="89" t="s">
        <v>32</v>
      </c>
      <c r="D166" s="88">
        <v>44</v>
      </c>
      <c r="E166" s="90" t="s">
        <v>326</v>
      </c>
      <c r="F166" s="95" t="s">
        <v>327</v>
      </c>
      <c r="G166" s="91">
        <v>23729100</v>
      </c>
      <c r="H166" s="96" t="s">
        <v>44</v>
      </c>
      <c r="I166" s="97"/>
      <c r="J166" s="94"/>
    </row>
    <row r="167" spans="1:10" s="57" customFormat="1" ht="45.75" customHeight="1">
      <c r="A167" s="88" t="s">
        <v>28</v>
      </c>
      <c r="B167" s="88" t="s">
        <v>246</v>
      </c>
      <c r="C167" s="89" t="s">
        <v>32</v>
      </c>
      <c r="D167" s="88">
        <v>45</v>
      </c>
      <c r="E167" s="90" t="s">
        <v>328</v>
      </c>
      <c r="F167" s="95" t="s">
        <v>318</v>
      </c>
      <c r="G167" s="91">
        <v>4122700</v>
      </c>
      <c r="H167" s="96" t="s">
        <v>6</v>
      </c>
      <c r="I167" s="97"/>
      <c r="J167" s="94"/>
    </row>
    <row r="168" spans="1:10" s="57" customFormat="1" ht="45.75" customHeight="1">
      <c r="A168" s="88" t="s">
        <v>28</v>
      </c>
      <c r="B168" s="88" t="s">
        <v>246</v>
      </c>
      <c r="C168" s="89" t="s">
        <v>32</v>
      </c>
      <c r="D168" s="88">
        <v>46</v>
      </c>
      <c r="E168" s="90" t="s">
        <v>328</v>
      </c>
      <c r="F168" s="95" t="s">
        <v>318</v>
      </c>
      <c r="G168" s="91">
        <v>1220000</v>
      </c>
      <c r="H168" s="96" t="s">
        <v>6</v>
      </c>
      <c r="I168" s="97"/>
      <c r="J168" s="94"/>
    </row>
    <row r="169" spans="1:10" s="57" customFormat="1" ht="45.75" customHeight="1">
      <c r="A169" s="88" t="s">
        <v>28</v>
      </c>
      <c r="B169" s="88" t="s">
        <v>246</v>
      </c>
      <c r="C169" s="89" t="s">
        <v>32</v>
      </c>
      <c r="D169" s="88">
        <v>47</v>
      </c>
      <c r="E169" s="90" t="s">
        <v>329</v>
      </c>
      <c r="F169" s="95" t="s">
        <v>330</v>
      </c>
      <c r="G169" s="91">
        <v>9272810</v>
      </c>
      <c r="H169" s="96" t="s">
        <v>44</v>
      </c>
      <c r="I169" s="97"/>
      <c r="J169" s="94"/>
    </row>
    <row r="170" spans="1:10" s="57" customFormat="1" ht="45.75" customHeight="1">
      <c r="A170" s="88" t="s">
        <v>28</v>
      </c>
      <c r="B170" s="88" t="s">
        <v>246</v>
      </c>
      <c r="C170" s="89" t="s">
        <v>32</v>
      </c>
      <c r="D170" s="88">
        <v>48</v>
      </c>
      <c r="E170" s="90" t="s">
        <v>331</v>
      </c>
      <c r="F170" s="95" t="s">
        <v>332</v>
      </c>
      <c r="G170" s="91">
        <v>1166000</v>
      </c>
      <c r="H170" s="96" t="s">
        <v>6</v>
      </c>
      <c r="I170" s="97"/>
      <c r="J170" s="94"/>
    </row>
    <row r="171" spans="1:10" s="57" customFormat="1" ht="45.75" customHeight="1">
      <c r="A171" s="88" t="s">
        <v>28</v>
      </c>
      <c r="B171" s="88" t="s">
        <v>246</v>
      </c>
      <c r="C171" s="89" t="s">
        <v>32</v>
      </c>
      <c r="D171" s="88">
        <v>49</v>
      </c>
      <c r="E171" s="90" t="s">
        <v>333</v>
      </c>
      <c r="F171" s="95" t="s">
        <v>334</v>
      </c>
      <c r="G171" s="91">
        <v>13413300</v>
      </c>
      <c r="H171" s="96" t="s">
        <v>44</v>
      </c>
      <c r="I171" s="97"/>
      <c r="J171" s="94"/>
    </row>
    <row r="172" spans="1:10" s="57" customFormat="1" ht="45.75" customHeight="1">
      <c r="A172" s="88" t="s">
        <v>28</v>
      </c>
      <c r="B172" s="88" t="s">
        <v>246</v>
      </c>
      <c r="C172" s="89" t="s">
        <v>32</v>
      </c>
      <c r="D172" s="88">
        <v>50</v>
      </c>
      <c r="E172" s="90" t="s">
        <v>335</v>
      </c>
      <c r="F172" s="95" t="s">
        <v>336</v>
      </c>
      <c r="G172" s="91">
        <v>1815000</v>
      </c>
      <c r="H172" s="96" t="s">
        <v>6</v>
      </c>
      <c r="I172" s="97"/>
      <c r="J172" s="94"/>
    </row>
    <row r="173" spans="1:10" s="57" customFormat="1" ht="45.75" customHeight="1">
      <c r="A173" s="88" t="s">
        <v>28</v>
      </c>
      <c r="B173" s="88" t="s">
        <v>246</v>
      </c>
      <c r="C173" s="89" t="s">
        <v>32</v>
      </c>
      <c r="D173" s="88">
        <v>51</v>
      </c>
      <c r="E173" s="90" t="s">
        <v>337</v>
      </c>
      <c r="F173" s="95" t="s">
        <v>338</v>
      </c>
      <c r="G173" s="91">
        <v>5181700</v>
      </c>
      <c r="H173" s="96" t="s">
        <v>44</v>
      </c>
      <c r="I173" s="97"/>
      <c r="J173" s="94"/>
    </row>
    <row r="174" spans="1:10" s="57" customFormat="1" ht="45.75" customHeight="1">
      <c r="A174" s="88" t="s">
        <v>28</v>
      </c>
      <c r="B174" s="88" t="s">
        <v>246</v>
      </c>
      <c r="C174" s="89" t="s">
        <v>32</v>
      </c>
      <c r="D174" s="88">
        <v>52</v>
      </c>
      <c r="E174" s="90" t="s">
        <v>339</v>
      </c>
      <c r="F174" s="95" t="s">
        <v>288</v>
      </c>
      <c r="G174" s="91">
        <v>0</v>
      </c>
      <c r="H174" s="96" t="s">
        <v>44</v>
      </c>
      <c r="I174" s="97"/>
      <c r="J174" s="94"/>
    </row>
    <row r="175" spans="1:10" s="57" customFormat="1" ht="45.75" customHeight="1">
      <c r="A175" s="88" t="s">
        <v>28</v>
      </c>
      <c r="B175" s="88" t="s">
        <v>246</v>
      </c>
      <c r="C175" s="89" t="s">
        <v>32</v>
      </c>
      <c r="D175" s="88">
        <v>53</v>
      </c>
      <c r="E175" s="90" t="s">
        <v>340</v>
      </c>
      <c r="F175" s="95" t="s">
        <v>284</v>
      </c>
      <c r="G175" s="91">
        <v>4125000</v>
      </c>
      <c r="H175" s="96" t="s">
        <v>44</v>
      </c>
      <c r="I175" s="97"/>
      <c r="J175" s="94"/>
    </row>
    <row r="176" spans="1:10" s="57" customFormat="1" ht="45.75" customHeight="1">
      <c r="A176" s="88" t="s">
        <v>28</v>
      </c>
      <c r="B176" s="88" t="s">
        <v>246</v>
      </c>
      <c r="C176" s="89" t="s">
        <v>32</v>
      </c>
      <c r="D176" s="88">
        <v>54</v>
      </c>
      <c r="E176" s="90" t="s">
        <v>341</v>
      </c>
      <c r="F176" s="95" t="s">
        <v>342</v>
      </c>
      <c r="G176" s="91">
        <v>0</v>
      </c>
      <c r="H176" s="96" t="s">
        <v>44</v>
      </c>
      <c r="I176" s="97"/>
      <c r="J176" s="94"/>
    </row>
    <row r="177" spans="1:10" s="57" customFormat="1" ht="45.75" customHeight="1">
      <c r="A177" s="88" t="s">
        <v>28</v>
      </c>
      <c r="B177" s="88" t="s">
        <v>246</v>
      </c>
      <c r="C177" s="89" t="s">
        <v>32</v>
      </c>
      <c r="D177" s="88">
        <v>55</v>
      </c>
      <c r="E177" s="90" t="s">
        <v>343</v>
      </c>
      <c r="F177" s="95" t="s">
        <v>344</v>
      </c>
      <c r="G177" s="91">
        <v>0</v>
      </c>
      <c r="H177" s="96" t="s">
        <v>44</v>
      </c>
      <c r="I177" s="97"/>
      <c r="J177" s="94"/>
    </row>
    <row r="178" spans="1:10" s="57" customFormat="1" ht="45.75" customHeight="1">
      <c r="A178" s="88" t="s">
        <v>28</v>
      </c>
      <c r="B178" s="88" t="s">
        <v>246</v>
      </c>
      <c r="C178" s="89" t="s">
        <v>32</v>
      </c>
      <c r="D178" s="88">
        <v>56</v>
      </c>
      <c r="E178" s="90" t="s">
        <v>345</v>
      </c>
      <c r="F178" s="95" t="s">
        <v>346</v>
      </c>
      <c r="G178" s="91">
        <v>0</v>
      </c>
      <c r="H178" s="96" t="s">
        <v>44</v>
      </c>
      <c r="I178" s="97"/>
      <c r="J178" s="94"/>
    </row>
    <row r="179" spans="1:10" s="57" customFormat="1" ht="45.75" customHeight="1">
      <c r="A179" s="88" t="s">
        <v>28</v>
      </c>
      <c r="B179" s="88" t="s">
        <v>246</v>
      </c>
      <c r="C179" s="89" t="s">
        <v>32</v>
      </c>
      <c r="D179" s="88">
        <v>57</v>
      </c>
      <c r="E179" s="90" t="s">
        <v>347</v>
      </c>
      <c r="F179" s="95" t="s">
        <v>348</v>
      </c>
      <c r="G179" s="91">
        <v>0</v>
      </c>
      <c r="H179" s="96" t="s">
        <v>44</v>
      </c>
      <c r="I179" s="97"/>
      <c r="J179" s="94"/>
    </row>
    <row r="180" spans="1:10" s="57" customFormat="1" ht="45.75" customHeight="1">
      <c r="A180" s="88" t="s">
        <v>28</v>
      </c>
      <c r="B180" s="88" t="s">
        <v>246</v>
      </c>
      <c r="C180" s="89" t="s">
        <v>32</v>
      </c>
      <c r="D180" s="88">
        <v>58</v>
      </c>
      <c r="E180" s="90" t="s">
        <v>349</v>
      </c>
      <c r="F180" s="95" t="s">
        <v>346</v>
      </c>
      <c r="G180" s="91">
        <v>0</v>
      </c>
      <c r="H180" s="96" t="s">
        <v>44</v>
      </c>
      <c r="I180" s="97"/>
      <c r="J180" s="94"/>
    </row>
    <row r="181" spans="1:10" s="57" customFormat="1" ht="45.75" customHeight="1">
      <c r="A181" s="88" t="s">
        <v>28</v>
      </c>
      <c r="B181" s="88" t="s">
        <v>246</v>
      </c>
      <c r="C181" s="89" t="s">
        <v>32</v>
      </c>
      <c r="D181" s="88">
        <v>59</v>
      </c>
      <c r="E181" s="90" t="s">
        <v>350</v>
      </c>
      <c r="F181" s="95" t="s">
        <v>351</v>
      </c>
      <c r="G181" s="91">
        <v>0</v>
      </c>
      <c r="H181" s="96" t="s">
        <v>44</v>
      </c>
      <c r="I181" s="97" t="s">
        <v>352</v>
      </c>
      <c r="J181" s="94"/>
    </row>
    <row r="182" spans="1:10" s="57" customFormat="1" ht="45.75" customHeight="1">
      <c r="A182" s="88" t="s">
        <v>28</v>
      </c>
      <c r="B182" s="88" t="s">
        <v>246</v>
      </c>
      <c r="C182" s="89" t="s">
        <v>32</v>
      </c>
      <c r="D182" s="88">
        <v>60</v>
      </c>
      <c r="E182" s="90" t="s">
        <v>353</v>
      </c>
      <c r="F182" s="95" t="s">
        <v>342</v>
      </c>
      <c r="G182" s="91">
        <v>0</v>
      </c>
      <c r="H182" s="96" t="s">
        <v>44</v>
      </c>
      <c r="I182" s="97"/>
      <c r="J182" s="94"/>
    </row>
    <row r="183" spans="1:10" s="57" customFormat="1" ht="45.75" customHeight="1">
      <c r="A183" s="88" t="s">
        <v>28</v>
      </c>
      <c r="B183" s="88" t="s">
        <v>246</v>
      </c>
      <c r="C183" s="89" t="s">
        <v>32</v>
      </c>
      <c r="D183" s="88">
        <v>61</v>
      </c>
      <c r="E183" s="90" t="s">
        <v>354</v>
      </c>
      <c r="F183" s="95" t="s">
        <v>346</v>
      </c>
      <c r="G183" s="91">
        <v>22261000</v>
      </c>
      <c r="H183" s="96" t="s">
        <v>44</v>
      </c>
      <c r="I183" s="97"/>
      <c r="J183" s="94"/>
    </row>
    <row r="184" spans="1:10" s="57" customFormat="1" ht="45.75" customHeight="1">
      <c r="A184" s="88" t="s">
        <v>28</v>
      </c>
      <c r="B184" s="88" t="s">
        <v>246</v>
      </c>
      <c r="C184" s="89" t="s">
        <v>32</v>
      </c>
      <c r="D184" s="88">
        <v>62</v>
      </c>
      <c r="E184" s="90" t="s">
        <v>355</v>
      </c>
      <c r="F184" s="95" t="s">
        <v>298</v>
      </c>
      <c r="G184" s="91">
        <v>5797000</v>
      </c>
      <c r="H184" s="96" t="s">
        <v>44</v>
      </c>
      <c r="I184" s="97"/>
      <c r="J184" s="94"/>
    </row>
    <row r="185" spans="1:10" s="57" customFormat="1" ht="45.75" customHeight="1">
      <c r="A185" s="88" t="s">
        <v>28</v>
      </c>
      <c r="B185" s="88" t="s">
        <v>246</v>
      </c>
      <c r="C185" s="89" t="s">
        <v>32</v>
      </c>
      <c r="D185" s="88">
        <v>63</v>
      </c>
      <c r="E185" s="90" t="s">
        <v>356</v>
      </c>
      <c r="F185" s="95" t="s">
        <v>357</v>
      </c>
      <c r="G185" s="91">
        <v>1529000</v>
      </c>
      <c r="H185" s="96" t="s">
        <v>44</v>
      </c>
      <c r="I185" s="97"/>
      <c r="J185" s="94"/>
    </row>
    <row r="186" spans="1:10" s="57" customFormat="1" ht="45.75" customHeight="1">
      <c r="A186" s="88" t="s">
        <v>28</v>
      </c>
      <c r="B186" s="88" t="s">
        <v>246</v>
      </c>
      <c r="C186" s="89" t="s">
        <v>32</v>
      </c>
      <c r="D186" s="88">
        <v>64</v>
      </c>
      <c r="E186" s="90" t="s">
        <v>358</v>
      </c>
      <c r="F186" s="95" t="s">
        <v>318</v>
      </c>
      <c r="G186" s="91">
        <v>964700</v>
      </c>
      <c r="H186" s="96" t="s">
        <v>6</v>
      </c>
      <c r="I186" s="97"/>
      <c r="J186" s="94"/>
    </row>
    <row r="187" spans="1:10" s="57" customFormat="1" ht="45.75" customHeight="1">
      <c r="A187" s="88" t="s">
        <v>28</v>
      </c>
      <c r="B187" s="88" t="s">
        <v>246</v>
      </c>
      <c r="C187" s="89" t="s">
        <v>32</v>
      </c>
      <c r="D187" s="88">
        <v>65</v>
      </c>
      <c r="E187" s="90" t="s">
        <v>359</v>
      </c>
      <c r="F187" s="95" t="s">
        <v>360</v>
      </c>
      <c r="G187" s="91">
        <v>907500</v>
      </c>
      <c r="H187" s="96" t="s">
        <v>6</v>
      </c>
      <c r="I187" s="97"/>
      <c r="J187" s="94"/>
    </row>
    <row r="188" spans="1:10" s="57" customFormat="1" ht="45.75" customHeight="1">
      <c r="A188" s="88" t="s">
        <v>28</v>
      </c>
      <c r="B188" s="88" t="s">
        <v>246</v>
      </c>
      <c r="C188" s="89" t="s">
        <v>32</v>
      </c>
      <c r="D188" s="88">
        <v>66</v>
      </c>
      <c r="E188" s="90" t="s">
        <v>361</v>
      </c>
      <c r="F188" s="95" t="s">
        <v>362</v>
      </c>
      <c r="G188" s="91">
        <v>5952000</v>
      </c>
      <c r="H188" s="96" t="s">
        <v>44</v>
      </c>
      <c r="I188" s="97" t="s">
        <v>352</v>
      </c>
      <c r="J188" s="94"/>
    </row>
    <row r="189" spans="1:10" s="57" customFormat="1" ht="45.75" customHeight="1">
      <c r="A189" s="88" t="s">
        <v>28</v>
      </c>
      <c r="B189" s="88" t="s">
        <v>246</v>
      </c>
      <c r="C189" s="89" t="s">
        <v>32</v>
      </c>
      <c r="D189" s="88">
        <v>67</v>
      </c>
      <c r="E189" s="90" t="s">
        <v>363</v>
      </c>
      <c r="F189" s="95" t="s">
        <v>327</v>
      </c>
      <c r="G189" s="91">
        <v>4205000</v>
      </c>
      <c r="H189" s="96" t="s">
        <v>44</v>
      </c>
      <c r="I189" s="97"/>
      <c r="J189" s="94"/>
    </row>
    <row r="190" spans="1:10" s="57" customFormat="1" ht="45.75" customHeight="1">
      <c r="A190" s="88" t="s">
        <v>28</v>
      </c>
      <c r="B190" s="88" t="s">
        <v>246</v>
      </c>
      <c r="C190" s="89" t="s">
        <v>32</v>
      </c>
      <c r="D190" s="88">
        <v>68</v>
      </c>
      <c r="E190" s="90" t="s">
        <v>364</v>
      </c>
      <c r="F190" s="95" t="s">
        <v>365</v>
      </c>
      <c r="G190" s="91">
        <v>5808000</v>
      </c>
      <c r="H190" s="96" t="s">
        <v>44</v>
      </c>
      <c r="I190" s="97" t="s">
        <v>352</v>
      </c>
      <c r="J190" s="94"/>
    </row>
    <row r="191" spans="1:10" s="57" customFormat="1" ht="45.75" customHeight="1">
      <c r="A191" s="88" t="s">
        <v>28</v>
      </c>
      <c r="B191" s="88" t="s">
        <v>246</v>
      </c>
      <c r="C191" s="89" t="s">
        <v>32</v>
      </c>
      <c r="D191" s="88">
        <v>69</v>
      </c>
      <c r="E191" s="90" t="s">
        <v>366</v>
      </c>
      <c r="F191" s="95" t="s">
        <v>367</v>
      </c>
      <c r="G191" s="91">
        <v>10111480</v>
      </c>
      <c r="H191" s="96" t="s">
        <v>44</v>
      </c>
      <c r="I191" s="97" t="s">
        <v>45</v>
      </c>
      <c r="J191" s="94"/>
    </row>
    <row r="192" spans="1:10" s="57" customFormat="1" ht="45.75" customHeight="1">
      <c r="A192" s="88" t="s">
        <v>28</v>
      </c>
      <c r="B192" s="88" t="s">
        <v>246</v>
      </c>
      <c r="C192" s="89" t="s">
        <v>32</v>
      </c>
      <c r="D192" s="88">
        <v>70</v>
      </c>
      <c r="E192" s="90" t="s">
        <v>368</v>
      </c>
      <c r="F192" s="95" t="s">
        <v>369</v>
      </c>
      <c r="G192" s="91">
        <v>4395600</v>
      </c>
      <c r="H192" s="96" t="s">
        <v>6</v>
      </c>
      <c r="I192" s="97"/>
      <c r="J192" s="94"/>
    </row>
    <row r="193" spans="1:10" s="57" customFormat="1" ht="45.75" customHeight="1">
      <c r="A193" s="88" t="s">
        <v>28</v>
      </c>
      <c r="B193" s="88" t="s">
        <v>246</v>
      </c>
      <c r="C193" s="89" t="s">
        <v>32</v>
      </c>
      <c r="D193" s="88">
        <v>71</v>
      </c>
      <c r="E193" s="90" t="s">
        <v>370</v>
      </c>
      <c r="F193" s="95" t="s">
        <v>371</v>
      </c>
      <c r="G193" s="91">
        <v>5307500</v>
      </c>
      <c r="H193" s="96" t="s">
        <v>6</v>
      </c>
      <c r="I193" s="97"/>
      <c r="J193" s="94"/>
    </row>
    <row r="194" spans="1:10" s="57" customFormat="1" ht="45.75" customHeight="1">
      <c r="A194" s="88" t="s">
        <v>28</v>
      </c>
      <c r="B194" s="88" t="s">
        <v>246</v>
      </c>
      <c r="C194" s="89" t="s">
        <v>32</v>
      </c>
      <c r="D194" s="88">
        <v>72</v>
      </c>
      <c r="E194" s="90" t="s">
        <v>372</v>
      </c>
      <c r="F194" s="95" t="s">
        <v>284</v>
      </c>
      <c r="G194" s="91">
        <v>2387000</v>
      </c>
      <c r="H194" s="96" t="s">
        <v>44</v>
      </c>
      <c r="I194" s="97"/>
      <c r="J194" s="94"/>
    </row>
    <row r="195" spans="1:10" s="57" customFormat="1" ht="45.75" customHeight="1">
      <c r="A195" s="88" t="s">
        <v>28</v>
      </c>
      <c r="B195" s="88" t="s">
        <v>246</v>
      </c>
      <c r="C195" s="89" t="s">
        <v>32</v>
      </c>
      <c r="D195" s="88">
        <v>73</v>
      </c>
      <c r="E195" s="90" t="s">
        <v>373</v>
      </c>
      <c r="F195" s="95" t="s">
        <v>293</v>
      </c>
      <c r="G195" s="91">
        <v>0</v>
      </c>
      <c r="H195" s="96" t="s">
        <v>44</v>
      </c>
      <c r="I195" s="97"/>
      <c r="J195" s="94"/>
    </row>
    <row r="196" spans="1:10" s="57" customFormat="1" ht="45.75" customHeight="1">
      <c r="A196" s="88" t="s">
        <v>28</v>
      </c>
      <c r="B196" s="88" t="s">
        <v>246</v>
      </c>
      <c r="C196" s="89" t="s">
        <v>32</v>
      </c>
      <c r="D196" s="88">
        <v>74</v>
      </c>
      <c r="E196" s="90" t="s">
        <v>374</v>
      </c>
      <c r="F196" s="95" t="s">
        <v>375</v>
      </c>
      <c r="G196" s="91">
        <v>15163500</v>
      </c>
      <c r="H196" s="96" t="s">
        <v>6</v>
      </c>
      <c r="I196" s="97" t="s">
        <v>67</v>
      </c>
      <c r="J196" s="94"/>
    </row>
    <row r="197" spans="1:10" s="57" customFormat="1" ht="45.75" customHeight="1">
      <c r="A197" s="88" t="s">
        <v>28</v>
      </c>
      <c r="B197" s="88" t="s">
        <v>246</v>
      </c>
      <c r="C197" s="89" t="s">
        <v>32</v>
      </c>
      <c r="D197" s="88">
        <v>75</v>
      </c>
      <c r="E197" s="90" t="s">
        <v>376</v>
      </c>
      <c r="F197" s="95" t="s">
        <v>377</v>
      </c>
      <c r="G197" s="91">
        <v>16001700</v>
      </c>
      <c r="H197" s="96" t="s">
        <v>6</v>
      </c>
      <c r="I197" s="97" t="s">
        <v>67</v>
      </c>
      <c r="J197" s="94"/>
    </row>
    <row r="198" spans="1:10" s="57" customFormat="1" ht="45.75" customHeight="1">
      <c r="A198" s="88" t="s">
        <v>28</v>
      </c>
      <c r="B198" s="88" t="s">
        <v>246</v>
      </c>
      <c r="C198" s="89" t="s">
        <v>32</v>
      </c>
      <c r="D198" s="88">
        <v>76</v>
      </c>
      <c r="E198" s="90" t="s">
        <v>378</v>
      </c>
      <c r="F198" s="95" t="s">
        <v>379</v>
      </c>
      <c r="G198" s="91">
        <v>11361900</v>
      </c>
      <c r="H198" s="96" t="s">
        <v>6</v>
      </c>
      <c r="I198" s="93" t="s">
        <v>67</v>
      </c>
      <c r="J198" s="94"/>
    </row>
    <row r="199" spans="1:10" s="57" customFormat="1" ht="45.75" customHeight="1">
      <c r="A199" s="88" t="s">
        <v>28</v>
      </c>
      <c r="B199" s="88" t="s">
        <v>246</v>
      </c>
      <c r="C199" s="89" t="s">
        <v>32</v>
      </c>
      <c r="D199" s="88">
        <v>77</v>
      </c>
      <c r="E199" s="90" t="s">
        <v>380</v>
      </c>
      <c r="F199" s="95" t="s">
        <v>381</v>
      </c>
      <c r="G199" s="91">
        <v>4456100</v>
      </c>
      <c r="H199" s="96" t="s">
        <v>6</v>
      </c>
      <c r="I199" s="97"/>
      <c r="J199" s="94"/>
    </row>
    <row r="200" spans="1:10" s="57" customFormat="1" ht="45.75" customHeight="1">
      <c r="A200" s="88" t="s">
        <v>28</v>
      </c>
      <c r="B200" s="88" t="s">
        <v>246</v>
      </c>
      <c r="C200" s="89" t="s">
        <v>32</v>
      </c>
      <c r="D200" s="88">
        <v>78</v>
      </c>
      <c r="E200" s="90" t="s">
        <v>382</v>
      </c>
      <c r="F200" s="95" t="s">
        <v>383</v>
      </c>
      <c r="G200" s="91">
        <v>3221900</v>
      </c>
      <c r="H200" s="96" t="s">
        <v>6</v>
      </c>
      <c r="I200" s="97" t="s">
        <v>352</v>
      </c>
      <c r="J200" s="94"/>
    </row>
    <row r="201" spans="1:10" s="57" customFormat="1" ht="45.75" customHeight="1">
      <c r="A201" s="88" t="s">
        <v>28</v>
      </c>
      <c r="B201" s="88" t="s">
        <v>246</v>
      </c>
      <c r="C201" s="89" t="s">
        <v>32</v>
      </c>
      <c r="D201" s="88">
        <v>79</v>
      </c>
      <c r="E201" s="90" t="s">
        <v>384</v>
      </c>
      <c r="F201" s="95" t="s">
        <v>385</v>
      </c>
      <c r="G201" s="91">
        <v>3774100</v>
      </c>
      <c r="H201" s="96" t="s">
        <v>6</v>
      </c>
      <c r="I201" s="97"/>
      <c r="J201" s="94"/>
    </row>
    <row r="202" spans="1:10" s="57" customFormat="1" ht="45.75" customHeight="1">
      <c r="A202" s="88" t="s">
        <v>28</v>
      </c>
      <c r="B202" s="88" t="s">
        <v>246</v>
      </c>
      <c r="C202" s="89" t="s">
        <v>32</v>
      </c>
      <c r="D202" s="88">
        <v>81</v>
      </c>
      <c r="E202" s="90" t="s">
        <v>386</v>
      </c>
      <c r="F202" s="95" t="s">
        <v>387</v>
      </c>
      <c r="G202" s="91">
        <v>5392200</v>
      </c>
      <c r="H202" s="92" t="s">
        <v>44</v>
      </c>
      <c r="I202" s="93"/>
      <c r="J202" s="94"/>
    </row>
    <row r="203" spans="1:10" s="57" customFormat="1" ht="45.75" customHeight="1">
      <c r="A203" s="88" t="s">
        <v>28</v>
      </c>
      <c r="B203" s="88" t="s">
        <v>246</v>
      </c>
      <c r="C203" s="89" t="s">
        <v>32</v>
      </c>
      <c r="D203" s="88">
        <v>82</v>
      </c>
      <c r="E203" s="90" t="s">
        <v>388</v>
      </c>
      <c r="F203" s="95" t="s">
        <v>389</v>
      </c>
      <c r="G203" s="91">
        <v>10494000</v>
      </c>
      <c r="H203" s="96" t="s">
        <v>6</v>
      </c>
      <c r="I203" s="97"/>
      <c r="J203" s="94"/>
    </row>
    <row r="204" spans="1:10" s="57" customFormat="1" ht="45.75" customHeight="1">
      <c r="A204" s="88" t="s">
        <v>28</v>
      </c>
      <c r="B204" s="88" t="s">
        <v>246</v>
      </c>
      <c r="C204" s="89" t="s">
        <v>32</v>
      </c>
      <c r="D204" s="88">
        <v>93</v>
      </c>
      <c r="E204" s="90" t="s">
        <v>390</v>
      </c>
      <c r="F204" s="95" t="s">
        <v>336</v>
      </c>
      <c r="G204" s="91">
        <v>935000</v>
      </c>
      <c r="H204" s="96" t="s">
        <v>44</v>
      </c>
      <c r="I204" s="97"/>
      <c r="J204" s="94"/>
    </row>
    <row r="205" spans="1:10" s="57" customFormat="1" ht="45.75" customHeight="1">
      <c r="A205" s="88" t="s">
        <v>28</v>
      </c>
      <c r="B205" s="88" t="s">
        <v>246</v>
      </c>
      <c r="C205" s="89" t="s">
        <v>32</v>
      </c>
      <c r="D205" s="88">
        <v>94</v>
      </c>
      <c r="E205" s="90" t="s">
        <v>391</v>
      </c>
      <c r="F205" s="95" t="s">
        <v>392</v>
      </c>
      <c r="G205" s="91">
        <v>6461700</v>
      </c>
      <c r="H205" s="92" t="s">
        <v>44</v>
      </c>
      <c r="I205" s="93"/>
      <c r="J205" s="94"/>
    </row>
    <row r="206" spans="1:10" s="57" customFormat="1" ht="45.75" customHeight="1">
      <c r="A206" s="88" t="s">
        <v>28</v>
      </c>
      <c r="B206" s="88" t="s">
        <v>246</v>
      </c>
      <c r="C206" s="89" t="s">
        <v>32</v>
      </c>
      <c r="D206" s="88">
        <v>95</v>
      </c>
      <c r="E206" s="90" t="s">
        <v>393</v>
      </c>
      <c r="F206" s="95" t="s">
        <v>320</v>
      </c>
      <c r="G206" s="91">
        <v>2649400</v>
      </c>
      <c r="H206" s="92" t="s">
        <v>44</v>
      </c>
      <c r="I206" s="93"/>
      <c r="J206" s="94"/>
    </row>
    <row r="207" spans="1:10" s="57" customFormat="1" ht="45.75" customHeight="1">
      <c r="A207" s="88" t="s">
        <v>28</v>
      </c>
      <c r="B207" s="88" t="s">
        <v>246</v>
      </c>
      <c r="C207" s="89" t="s">
        <v>32</v>
      </c>
      <c r="D207" s="88">
        <v>96</v>
      </c>
      <c r="E207" s="90" t="s">
        <v>394</v>
      </c>
      <c r="F207" s="95" t="s">
        <v>360</v>
      </c>
      <c r="G207" s="91">
        <v>187000</v>
      </c>
      <c r="H207" s="96" t="s">
        <v>44</v>
      </c>
      <c r="I207" s="97"/>
      <c r="J207" s="94"/>
    </row>
    <row r="208" spans="1:10" s="57" customFormat="1" ht="45.75" customHeight="1">
      <c r="A208" s="88" t="s">
        <v>28</v>
      </c>
      <c r="B208" s="88" t="s">
        <v>246</v>
      </c>
      <c r="C208" s="89" t="s">
        <v>32</v>
      </c>
      <c r="D208" s="88">
        <v>98</v>
      </c>
      <c r="E208" s="90" t="s">
        <v>395</v>
      </c>
      <c r="F208" s="95" t="s">
        <v>396</v>
      </c>
      <c r="G208" s="91">
        <v>17038700</v>
      </c>
      <c r="H208" s="92" t="s">
        <v>44</v>
      </c>
      <c r="I208" s="93"/>
      <c r="J208" s="94"/>
    </row>
    <row r="209" spans="1:10" s="57" customFormat="1" ht="45.75" customHeight="1">
      <c r="A209" s="88" t="s">
        <v>28</v>
      </c>
      <c r="B209" s="88" t="s">
        <v>246</v>
      </c>
      <c r="C209" s="89" t="s">
        <v>32</v>
      </c>
      <c r="D209" s="88">
        <v>99</v>
      </c>
      <c r="E209" s="90" t="s">
        <v>397</v>
      </c>
      <c r="F209" s="95" t="s">
        <v>398</v>
      </c>
      <c r="G209" s="91">
        <v>14565000</v>
      </c>
      <c r="H209" s="92" t="s">
        <v>44</v>
      </c>
      <c r="I209" s="93"/>
      <c r="J209" s="94"/>
    </row>
    <row r="210" spans="1:10" s="57" customFormat="1" ht="45.75" customHeight="1">
      <c r="A210" s="88" t="s">
        <v>28</v>
      </c>
      <c r="B210" s="88" t="s">
        <v>246</v>
      </c>
      <c r="C210" s="89" t="s">
        <v>32</v>
      </c>
      <c r="D210" s="88">
        <v>100</v>
      </c>
      <c r="E210" s="90" t="s">
        <v>399</v>
      </c>
      <c r="F210" s="95" t="s">
        <v>277</v>
      </c>
      <c r="G210" s="91">
        <v>6207300</v>
      </c>
      <c r="H210" s="92" t="s">
        <v>44</v>
      </c>
      <c r="I210" s="93"/>
      <c r="J210" s="94"/>
    </row>
    <row r="211" spans="1:10" s="57" customFormat="1" ht="45.75" customHeight="1">
      <c r="A211" s="88" t="s">
        <v>28</v>
      </c>
      <c r="B211" s="88" t="s">
        <v>246</v>
      </c>
      <c r="C211" s="89" t="s">
        <v>32</v>
      </c>
      <c r="D211" s="88">
        <v>101</v>
      </c>
      <c r="E211" s="90" t="s">
        <v>400</v>
      </c>
      <c r="F211" s="95" t="s">
        <v>338</v>
      </c>
      <c r="G211" s="91">
        <v>19157000</v>
      </c>
      <c r="H211" s="92" t="s">
        <v>44</v>
      </c>
      <c r="I211" s="93"/>
      <c r="J211" s="94"/>
    </row>
    <row r="212" spans="1:10" s="57" customFormat="1" ht="45.75" customHeight="1">
      <c r="A212" s="88" t="s">
        <v>28</v>
      </c>
      <c r="B212" s="88" t="s">
        <v>246</v>
      </c>
      <c r="C212" s="89" t="s">
        <v>32</v>
      </c>
      <c r="D212" s="88">
        <v>102</v>
      </c>
      <c r="E212" s="90" t="s">
        <v>401</v>
      </c>
      <c r="F212" s="95" t="s">
        <v>402</v>
      </c>
      <c r="G212" s="91">
        <v>20699000</v>
      </c>
      <c r="H212" s="92" t="s">
        <v>44</v>
      </c>
      <c r="I212" s="93"/>
      <c r="J212" s="94"/>
    </row>
    <row r="213" spans="1:10" s="57" customFormat="1" ht="45.75" customHeight="1">
      <c r="A213" s="88" t="s">
        <v>28</v>
      </c>
      <c r="B213" s="88" t="s">
        <v>246</v>
      </c>
      <c r="C213" s="89" t="s">
        <v>32</v>
      </c>
      <c r="D213" s="88">
        <v>103</v>
      </c>
      <c r="E213" s="90" t="s">
        <v>403</v>
      </c>
      <c r="F213" s="95" t="s">
        <v>404</v>
      </c>
      <c r="G213" s="91">
        <v>2113800</v>
      </c>
      <c r="H213" s="92" t="s">
        <v>44</v>
      </c>
      <c r="I213" s="93"/>
      <c r="J213" s="94"/>
    </row>
    <row r="214" spans="1:10" s="57" customFormat="1" ht="45.75" customHeight="1">
      <c r="A214" s="88" t="s">
        <v>28</v>
      </c>
      <c r="B214" s="88" t="s">
        <v>246</v>
      </c>
      <c r="C214" s="89" t="s">
        <v>32</v>
      </c>
      <c r="D214" s="88">
        <v>104</v>
      </c>
      <c r="E214" s="90" t="s">
        <v>405</v>
      </c>
      <c r="F214" s="95" t="s">
        <v>320</v>
      </c>
      <c r="G214" s="91">
        <v>13267000</v>
      </c>
      <c r="H214" s="92" t="s">
        <v>44</v>
      </c>
      <c r="I214" s="93"/>
      <c r="J214" s="94"/>
    </row>
    <row r="215" spans="1:10" s="57" customFormat="1" ht="45.75" customHeight="1">
      <c r="A215" s="88" t="s">
        <v>28</v>
      </c>
      <c r="B215" s="88" t="s">
        <v>246</v>
      </c>
      <c r="C215" s="89" t="s">
        <v>32</v>
      </c>
      <c r="D215" s="88">
        <v>105</v>
      </c>
      <c r="E215" s="90" t="s">
        <v>406</v>
      </c>
      <c r="F215" s="95" t="s">
        <v>407</v>
      </c>
      <c r="G215" s="91">
        <v>3221500</v>
      </c>
      <c r="H215" s="92" t="s">
        <v>44</v>
      </c>
      <c r="I215" s="93"/>
      <c r="J215" s="94"/>
    </row>
    <row r="216" spans="1:10" s="57" customFormat="1" ht="45.75" customHeight="1">
      <c r="A216" s="88" t="s">
        <v>28</v>
      </c>
      <c r="B216" s="88" t="s">
        <v>246</v>
      </c>
      <c r="C216" s="89" t="s">
        <v>32</v>
      </c>
      <c r="D216" s="88">
        <v>106</v>
      </c>
      <c r="E216" s="90" t="s">
        <v>408</v>
      </c>
      <c r="F216" s="95" t="s">
        <v>280</v>
      </c>
      <c r="G216" s="91">
        <v>4132700</v>
      </c>
      <c r="H216" s="92" t="s">
        <v>44</v>
      </c>
      <c r="I216" s="93"/>
      <c r="J216" s="94"/>
    </row>
    <row r="217" spans="1:10" s="57" customFormat="1" ht="45.75" customHeight="1">
      <c r="A217" s="88" t="s">
        <v>28</v>
      </c>
      <c r="B217" s="88" t="s">
        <v>246</v>
      </c>
      <c r="C217" s="89" t="s">
        <v>32</v>
      </c>
      <c r="D217" s="88">
        <v>107</v>
      </c>
      <c r="E217" s="90" t="s">
        <v>409</v>
      </c>
      <c r="F217" s="95" t="s">
        <v>396</v>
      </c>
      <c r="G217" s="91">
        <v>17359400</v>
      </c>
      <c r="H217" s="92" t="s">
        <v>44</v>
      </c>
      <c r="I217" s="93"/>
      <c r="J217" s="94"/>
    </row>
    <row r="218" spans="1:10" s="57" customFormat="1" ht="45.75" customHeight="1">
      <c r="A218" s="88" t="s">
        <v>28</v>
      </c>
      <c r="B218" s="88" t="s">
        <v>246</v>
      </c>
      <c r="C218" s="89" t="s">
        <v>32</v>
      </c>
      <c r="D218" s="88">
        <v>108</v>
      </c>
      <c r="E218" s="90" t="s">
        <v>410</v>
      </c>
      <c r="F218" s="95" t="s">
        <v>280</v>
      </c>
      <c r="G218" s="91">
        <v>17996700</v>
      </c>
      <c r="H218" s="92" t="s">
        <v>44</v>
      </c>
      <c r="I218" s="93"/>
      <c r="J218" s="94"/>
    </row>
    <row r="219" spans="1:10" s="57" customFormat="1" ht="45.75" customHeight="1">
      <c r="A219" s="88" t="s">
        <v>28</v>
      </c>
      <c r="B219" s="88" t="s">
        <v>246</v>
      </c>
      <c r="C219" s="89" t="s">
        <v>32</v>
      </c>
      <c r="D219" s="88">
        <v>109</v>
      </c>
      <c r="E219" s="90" t="s">
        <v>411</v>
      </c>
      <c r="F219" s="95" t="s">
        <v>334</v>
      </c>
      <c r="G219" s="91">
        <v>719400</v>
      </c>
      <c r="H219" s="96" t="s">
        <v>44</v>
      </c>
      <c r="I219" s="97"/>
      <c r="J219" s="94"/>
    </row>
    <row r="220" spans="1:10" s="57" customFormat="1" ht="45.75" customHeight="1">
      <c r="A220" s="88" t="s">
        <v>28</v>
      </c>
      <c r="B220" s="88" t="s">
        <v>246</v>
      </c>
      <c r="C220" s="89" t="s">
        <v>32</v>
      </c>
      <c r="D220" s="88">
        <v>110</v>
      </c>
      <c r="E220" s="90" t="s">
        <v>412</v>
      </c>
      <c r="F220" s="95" t="s">
        <v>348</v>
      </c>
      <c r="G220" s="91">
        <v>5300000</v>
      </c>
      <c r="H220" s="96" t="s">
        <v>44</v>
      </c>
      <c r="I220" s="97"/>
      <c r="J220" s="94"/>
    </row>
    <row r="221" spans="1:10" s="57" customFormat="1" ht="45.75" customHeight="1">
      <c r="A221" s="88" t="s">
        <v>28</v>
      </c>
      <c r="B221" s="88" t="s">
        <v>246</v>
      </c>
      <c r="C221" s="89" t="s">
        <v>32</v>
      </c>
      <c r="D221" s="88">
        <v>112</v>
      </c>
      <c r="E221" s="90" t="s">
        <v>413</v>
      </c>
      <c r="F221" s="95" t="s">
        <v>407</v>
      </c>
      <c r="G221" s="91">
        <v>10144100</v>
      </c>
      <c r="H221" s="92" t="s">
        <v>44</v>
      </c>
      <c r="I221" s="93"/>
      <c r="J221" s="94"/>
    </row>
    <row r="222" spans="1:10" s="57" customFormat="1" ht="45.75" customHeight="1">
      <c r="A222" s="88" t="s">
        <v>28</v>
      </c>
      <c r="B222" s="88" t="s">
        <v>246</v>
      </c>
      <c r="C222" s="89" t="s">
        <v>32</v>
      </c>
      <c r="D222" s="88">
        <v>113</v>
      </c>
      <c r="E222" s="90" t="s">
        <v>414</v>
      </c>
      <c r="F222" s="95" t="s">
        <v>346</v>
      </c>
      <c r="G222" s="91">
        <v>9755000</v>
      </c>
      <c r="H222" s="92" t="s">
        <v>44</v>
      </c>
      <c r="I222" s="93"/>
      <c r="J222" s="94"/>
    </row>
    <row r="223" spans="1:10" s="57" customFormat="1" ht="45.75" customHeight="1">
      <c r="A223" s="88" t="s">
        <v>28</v>
      </c>
      <c r="B223" s="88" t="s">
        <v>246</v>
      </c>
      <c r="C223" s="89" t="s">
        <v>32</v>
      </c>
      <c r="D223" s="88">
        <v>114</v>
      </c>
      <c r="E223" s="90" t="s">
        <v>415</v>
      </c>
      <c r="F223" s="95" t="s">
        <v>416</v>
      </c>
      <c r="G223" s="91">
        <v>5798200</v>
      </c>
      <c r="H223" s="92" t="s">
        <v>44</v>
      </c>
      <c r="I223" s="93"/>
      <c r="J223" s="94"/>
    </row>
    <row r="224" spans="1:10" s="57" customFormat="1" ht="45.75" customHeight="1">
      <c r="A224" s="88" t="s">
        <v>28</v>
      </c>
      <c r="B224" s="88" t="s">
        <v>246</v>
      </c>
      <c r="C224" s="89" t="s">
        <v>32</v>
      </c>
      <c r="D224" s="88">
        <v>116</v>
      </c>
      <c r="E224" s="90" t="s">
        <v>417</v>
      </c>
      <c r="F224" s="95" t="s">
        <v>418</v>
      </c>
      <c r="G224" s="91">
        <v>20075000</v>
      </c>
      <c r="H224" s="96" t="s">
        <v>44</v>
      </c>
      <c r="I224" s="97"/>
      <c r="J224" s="94"/>
    </row>
    <row r="225" spans="1:10" s="57" customFormat="1" ht="45.75" customHeight="1">
      <c r="A225" s="88" t="s">
        <v>28</v>
      </c>
      <c r="B225" s="88" t="s">
        <v>246</v>
      </c>
      <c r="C225" s="89" t="s">
        <v>32</v>
      </c>
      <c r="D225" s="88">
        <v>117</v>
      </c>
      <c r="E225" s="90" t="s">
        <v>419</v>
      </c>
      <c r="F225" s="95" t="s">
        <v>392</v>
      </c>
      <c r="G225" s="91">
        <v>22356000</v>
      </c>
      <c r="H225" s="92" t="s">
        <v>44</v>
      </c>
      <c r="I225" s="93"/>
      <c r="J225" s="94"/>
    </row>
    <row r="226" spans="1:10" s="57" customFormat="1" ht="45.75" customHeight="1">
      <c r="A226" s="88" t="s">
        <v>28</v>
      </c>
      <c r="B226" s="88" t="s">
        <v>246</v>
      </c>
      <c r="C226" s="89" t="s">
        <v>32</v>
      </c>
      <c r="D226" s="88">
        <v>119</v>
      </c>
      <c r="E226" s="90" t="s">
        <v>420</v>
      </c>
      <c r="F226" s="95" t="s">
        <v>298</v>
      </c>
      <c r="G226" s="91">
        <v>0</v>
      </c>
      <c r="H226" s="96" t="s">
        <v>44</v>
      </c>
      <c r="I226" s="97"/>
      <c r="J226" s="94"/>
    </row>
    <row r="227" spans="1:10" s="57" customFormat="1" ht="45.75" customHeight="1">
      <c r="A227" s="88" t="s">
        <v>28</v>
      </c>
      <c r="B227" s="88" t="s">
        <v>246</v>
      </c>
      <c r="C227" s="89" t="s">
        <v>32</v>
      </c>
      <c r="D227" s="88">
        <v>120</v>
      </c>
      <c r="E227" s="90" t="s">
        <v>421</v>
      </c>
      <c r="F227" s="95" t="s">
        <v>330</v>
      </c>
      <c r="G227" s="91">
        <v>319000</v>
      </c>
      <c r="H227" s="96" t="s">
        <v>44</v>
      </c>
      <c r="I227" s="97"/>
      <c r="J227" s="94"/>
    </row>
    <row r="228" spans="1:10" s="57" customFormat="1" ht="45.75" customHeight="1">
      <c r="A228" s="88" t="s">
        <v>28</v>
      </c>
      <c r="B228" s="88" t="s">
        <v>246</v>
      </c>
      <c r="C228" s="89" t="s">
        <v>32</v>
      </c>
      <c r="D228" s="88">
        <v>122</v>
      </c>
      <c r="E228" s="90" t="s">
        <v>422</v>
      </c>
      <c r="F228" s="95" t="s">
        <v>360</v>
      </c>
      <c r="G228" s="91">
        <v>319000</v>
      </c>
      <c r="H228" s="96" t="s">
        <v>6</v>
      </c>
      <c r="I228" s="97"/>
      <c r="J228" s="94"/>
    </row>
    <row r="229" spans="1:10" s="57" customFormat="1" ht="45.75" customHeight="1">
      <c r="A229" s="88" t="s">
        <v>28</v>
      </c>
      <c r="B229" s="88" t="s">
        <v>246</v>
      </c>
      <c r="C229" s="89" t="s">
        <v>32</v>
      </c>
      <c r="D229" s="88">
        <v>123</v>
      </c>
      <c r="E229" s="90" t="s">
        <v>423</v>
      </c>
      <c r="F229" s="95" t="s">
        <v>402</v>
      </c>
      <c r="G229" s="91">
        <v>12837400</v>
      </c>
      <c r="H229" s="92" t="s">
        <v>44</v>
      </c>
      <c r="I229" s="93"/>
      <c r="J229" s="94"/>
    </row>
    <row r="230" spans="1:10" s="57" customFormat="1" ht="45.75" customHeight="1">
      <c r="A230" s="88" t="s">
        <v>28</v>
      </c>
      <c r="B230" s="88" t="s">
        <v>246</v>
      </c>
      <c r="C230" s="89" t="s">
        <v>32</v>
      </c>
      <c r="D230" s="88">
        <v>124</v>
      </c>
      <c r="E230" s="90" t="s">
        <v>424</v>
      </c>
      <c r="F230" s="95" t="s">
        <v>407</v>
      </c>
      <c r="G230" s="91">
        <v>17515000</v>
      </c>
      <c r="H230" s="92" t="s">
        <v>44</v>
      </c>
      <c r="I230" s="93"/>
      <c r="J230" s="94"/>
    </row>
    <row r="231" spans="1:10" s="57" customFormat="1" ht="45.75" customHeight="1">
      <c r="A231" s="88" t="s">
        <v>28</v>
      </c>
      <c r="B231" s="88" t="s">
        <v>246</v>
      </c>
      <c r="C231" s="89" t="s">
        <v>32</v>
      </c>
      <c r="D231" s="88">
        <v>125</v>
      </c>
      <c r="E231" s="90" t="s">
        <v>425</v>
      </c>
      <c r="F231" s="95" t="s">
        <v>298</v>
      </c>
      <c r="G231" s="91">
        <v>278300</v>
      </c>
      <c r="H231" s="96" t="s">
        <v>44</v>
      </c>
      <c r="I231" s="97"/>
      <c r="J231" s="94"/>
    </row>
    <row r="232" spans="1:10" s="57" customFormat="1" ht="45.75" customHeight="1">
      <c r="A232" s="88" t="s">
        <v>28</v>
      </c>
      <c r="B232" s="88" t="s">
        <v>246</v>
      </c>
      <c r="C232" s="89" t="s">
        <v>32</v>
      </c>
      <c r="D232" s="88">
        <v>126</v>
      </c>
      <c r="E232" s="90" t="s">
        <v>426</v>
      </c>
      <c r="F232" s="95" t="s">
        <v>402</v>
      </c>
      <c r="G232" s="91">
        <v>15350000</v>
      </c>
      <c r="H232" s="92" t="s">
        <v>44</v>
      </c>
      <c r="I232" s="93"/>
      <c r="J232" s="94"/>
    </row>
    <row r="233" spans="1:10" s="57" customFormat="1" ht="45.75" customHeight="1">
      <c r="A233" s="88" t="s">
        <v>28</v>
      </c>
      <c r="B233" s="88" t="s">
        <v>246</v>
      </c>
      <c r="C233" s="89" t="s">
        <v>32</v>
      </c>
      <c r="D233" s="88">
        <v>127</v>
      </c>
      <c r="E233" s="90" t="s">
        <v>427</v>
      </c>
      <c r="F233" s="95" t="s">
        <v>428</v>
      </c>
      <c r="G233" s="91">
        <v>9600200</v>
      </c>
      <c r="H233" s="92" t="s">
        <v>44</v>
      </c>
      <c r="I233" s="93"/>
      <c r="J233" s="94"/>
    </row>
    <row r="234" spans="1:10" s="57" customFormat="1" ht="45.75" customHeight="1">
      <c r="A234" s="88" t="s">
        <v>28</v>
      </c>
      <c r="B234" s="88" t="s">
        <v>246</v>
      </c>
      <c r="C234" s="89" t="s">
        <v>32</v>
      </c>
      <c r="D234" s="88">
        <v>128</v>
      </c>
      <c r="E234" s="90" t="s">
        <v>429</v>
      </c>
      <c r="F234" s="95" t="s">
        <v>430</v>
      </c>
      <c r="G234" s="91">
        <v>16834000</v>
      </c>
      <c r="H234" s="92" t="s">
        <v>44</v>
      </c>
      <c r="I234" s="93"/>
      <c r="J234" s="94"/>
    </row>
    <row r="235" spans="1:10" s="57" customFormat="1" ht="45.75" customHeight="1">
      <c r="A235" s="88" t="s">
        <v>28</v>
      </c>
      <c r="B235" s="88" t="s">
        <v>246</v>
      </c>
      <c r="C235" s="89" t="s">
        <v>32</v>
      </c>
      <c r="D235" s="88">
        <v>129</v>
      </c>
      <c r="E235" s="90" t="s">
        <v>431</v>
      </c>
      <c r="F235" s="95" t="s">
        <v>282</v>
      </c>
      <c r="G235" s="91">
        <v>10606200</v>
      </c>
      <c r="H235" s="92" t="s">
        <v>44</v>
      </c>
      <c r="I235" s="93"/>
      <c r="J235" s="94"/>
    </row>
    <row r="236" spans="1:10" s="57" customFormat="1" ht="45.75" customHeight="1">
      <c r="A236" s="88" t="s">
        <v>28</v>
      </c>
      <c r="B236" s="88" t="s">
        <v>246</v>
      </c>
      <c r="C236" s="89" t="s">
        <v>32</v>
      </c>
      <c r="D236" s="88">
        <v>130</v>
      </c>
      <c r="E236" s="90" t="s">
        <v>432</v>
      </c>
      <c r="F236" s="95" t="s">
        <v>433</v>
      </c>
      <c r="G236" s="91">
        <v>5071000</v>
      </c>
      <c r="H236" s="96" t="s">
        <v>6</v>
      </c>
      <c r="I236" s="97"/>
      <c r="J236" s="94"/>
    </row>
    <row r="237" spans="1:10" s="57" customFormat="1" ht="45.75" customHeight="1">
      <c r="A237" s="88" t="s">
        <v>28</v>
      </c>
      <c r="B237" s="88" t="s">
        <v>246</v>
      </c>
      <c r="C237" s="89" t="s">
        <v>32</v>
      </c>
      <c r="D237" s="88">
        <v>131</v>
      </c>
      <c r="E237" s="90" t="s">
        <v>434</v>
      </c>
      <c r="F237" s="95" t="s">
        <v>293</v>
      </c>
      <c r="G237" s="91">
        <v>0</v>
      </c>
      <c r="H237" s="96" t="s">
        <v>44</v>
      </c>
      <c r="I237" s="97"/>
      <c r="J237" s="94"/>
    </row>
    <row r="238" spans="1:10" s="57" customFormat="1" ht="45.75" customHeight="1">
      <c r="A238" s="88" t="s">
        <v>28</v>
      </c>
      <c r="B238" s="88" t="s">
        <v>246</v>
      </c>
      <c r="C238" s="89" t="s">
        <v>32</v>
      </c>
      <c r="D238" s="88">
        <v>132</v>
      </c>
      <c r="E238" s="90" t="s">
        <v>435</v>
      </c>
      <c r="F238" s="95" t="s">
        <v>436</v>
      </c>
      <c r="G238" s="91">
        <v>1831500</v>
      </c>
      <c r="H238" s="96" t="s">
        <v>6</v>
      </c>
      <c r="I238" s="97"/>
      <c r="J238" s="94"/>
    </row>
    <row r="239" spans="1:10" s="57" customFormat="1" ht="45.75" customHeight="1">
      <c r="A239" s="88" t="s">
        <v>28</v>
      </c>
      <c r="B239" s="88" t="s">
        <v>246</v>
      </c>
      <c r="C239" s="89" t="s">
        <v>32</v>
      </c>
      <c r="D239" s="88">
        <v>133</v>
      </c>
      <c r="E239" s="90" t="s">
        <v>437</v>
      </c>
      <c r="F239" s="95" t="s">
        <v>438</v>
      </c>
      <c r="G239" s="91">
        <v>5124900</v>
      </c>
      <c r="H239" s="96" t="s">
        <v>6</v>
      </c>
      <c r="I239" s="97"/>
      <c r="J239" s="94"/>
    </row>
    <row r="240" spans="1:10" s="57" customFormat="1" ht="45.75" customHeight="1">
      <c r="A240" s="88" t="s">
        <v>28</v>
      </c>
      <c r="B240" s="88" t="s">
        <v>246</v>
      </c>
      <c r="C240" s="89" t="s">
        <v>32</v>
      </c>
      <c r="D240" s="88">
        <v>134</v>
      </c>
      <c r="E240" s="90" t="s">
        <v>439</v>
      </c>
      <c r="F240" s="95" t="s">
        <v>440</v>
      </c>
      <c r="G240" s="91">
        <v>9816000</v>
      </c>
      <c r="H240" s="92" t="s">
        <v>44</v>
      </c>
      <c r="I240" s="93"/>
      <c r="J240" s="94"/>
    </row>
    <row r="241" spans="1:10" s="57" customFormat="1" ht="45.75" customHeight="1">
      <c r="A241" s="88" t="s">
        <v>28</v>
      </c>
      <c r="B241" s="88" t="s">
        <v>246</v>
      </c>
      <c r="C241" s="89" t="s">
        <v>32</v>
      </c>
      <c r="D241" s="88">
        <v>136</v>
      </c>
      <c r="E241" s="90" t="s">
        <v>441</v>
      </c>
      <c r="F241" s="95" t="s">
        <v>442</v>
      </c>
      <c r="G241" s="91">
        <v>4535000</v>
      </c>
      <c r="H241" s="92" t="s">
        <v>44</v>
      </c>
      <c r="I241" s="93"/>
      <c r="J241" s="94"/>
    </row>
    <row r="242" spans="1:10" s="57" customFormat="1" ht="45.75" customHeight="1">
      <c r="A242" s="88" t="s">
        <v>28</v>
      </c>
      <c r="B242" s="88" t="s">
        <v>246</v>
      </c>
      <c r="C242" s="89" t="s">
        <v>32</v>
      </c>
      <c r="D242" s="88">
        <v>137</v>
      </c>
      <c r="E242" s="90" t="s">
        <v>443</v>
      </c>
      <c r="F242" s="95" t="s">
        <v>342</v>
      </c>
      <c r="G242" s="91">
        <v>12880000</v>
      </c>
      <c r="H242" s="96" t="s">
        <v>44</v>
      </c>
      <c r="I242" s="97"/>
      <c r="J242" s="94"/>
    </row>
    <row r="243" spans="1:10" s="57" customFormat="1" ht="45.75" customHeight="1">
      <c r="A243" s="88" t="s">
        <v>28</v>
      </c>
      <c r="B243" s="88" t="s">
        <v>246</v>
      </c>
      <c r="C243" s="89" t="s">
        <v>32</v>
      </c>
      <c r="D243" s="88">
        <v>138</v>
      </c>
      <c r="E243" s="90" t="s">
        <v>444</v>
      </c>
      <c r="F243" s="95" t="s">
        <v>342</v>
      </c>
      <c r="G243" s="91">
        <v>671000</v>
      </c>
      <c r="H243" s="96" t="s">
        <v>44</v>
      </c>
      <c r="I243" s="97"/>
      <c r="J243" s="94"/>
    </row>
    <row r="244" spans="1:10" s="57" customFormat="1" ht="45.75" customHeight="1">
      <c r="A244" s="88" t="s">
        <v>28</v>
      </c>
      <c r="B244" s="88" t="s">
        <v>246</v>
      </c>
      <c r="C244" s="89" t="s">
        <v>32</v>
      </c>
      <c r="D244" s="88">
        <v>139</v>
      </c>
      <c r="E244" s="90" t="s">
        <v>445</v>
      </c>
      <c r="F244" s="95" t="s">
        <v>360</v>
      </c>
      <c r="G244" s="91">
        <v>550000</v>
      </c>
      <c r="H244" s="96" t="s">
        <v>44</v>
      </c>
      <c r="I244" s="97"/>
      <c r="J244" s="94"/>
    </row>
    <row r="245" spans="1:10" s="57" customFormat="1" ht="45.75" customHeight="1">
      <c r="A245" s="88" t="s">
        <v>28</v>
      </c>
      <c r="B245" s="88" t="s">
        <v>246</v>
      </c>
      <c r="C245" s="89" t="s">
        <v>32</v>
      </c>
      <c r="D245" s="88">
        <v>140</v>
      </c>
      <c r="E245" s="90" t="s">
        <v>446</v>
      </c>
      <c r="F245" s="95" t="s">
        <v>447</v>
      </c>
      <c r="G245" s="91">
        <v>0</v>
      </c>
      <c r="H245" s="96" t="s">
        <v>44</v>
      </c>
      <c r="I245" s="97"/>
      <c r="J245" s="94"/>
    </row>
    <row r="246" spans="1:10" s="57" customFormat="1" ht="45.75" customHeight="1">
      <c r="A246" s="88" t="s">
        <v>28</v>
      </c>
      <c r="B246" s="88" t="s">
        <v>246</v>
      </c>
      <c r="C246" s="89" t="s">
        <v>32</v>
      </c>
      <c r="D246" s="88">
        <v>141</v>
      </c>
      <c r="E246" s="90" t="s">
        <v>448</v>
      </c>
      <c r="F246" s="95" t="s">
        <v>447</v>
      </c>
      <c r="G246" s="91">
        <v>0</v>
      </c>
      <c r="H246" s="96" t="s">
        <v>44</v>
      </c>
      <c r="I246" s="97"/>
      <c r="J246" s="94"/>
    </row>
    <row r="247" spans="1:10" s="57" customFormat="1" ht="45.75" customHeight="1">
      <c r="A247" s="88" t="s">
        <v>28</v>
      </c>
      <c r="B247" s="88" t="s">
        <v>246</v>
      </c>
      <c r="C247" s="89" t="s">
        <v>32</v>
      </c>
      <c r="D247" s="88">
        <v>142</v>
      </c>
      <c r="E247" s="90" t="s">
        <v>449</v>
      </c>
      <c r="F247" s="95" t="s">
        <v>450</v>
      </c>
      <c r="G247" s="91">
        <v>3553000</v>
      </c>
      <c r="H247" s="96" t="s">
        <v>6</v>
      </c>
      <c r="I247" s="97"/>
      <c r="J247" s="94"/>
    </row>
    <row r="248" spans="1:10" s="57" customFormat="1" ht="45.75" customHeight="1">
      <c r="A248" s="88" t="s">
        <v>28</v>
      </c>
      <c r="B248" s="88" t="s">
        <v>246</v>
      </c>
      <c r="C248" s="89" t="s">
        <v>32</v>
      </c>
      <c r="D248" s="88">
        <v>143</v>
      </c>
      <c r="E248" s="90" t="s">
        <v>451</v>
      </c>
      <c r="F248" s="95" t="s">
        <v>452</v>
      </c>
      <c r="G248" s="91">
        <v>1892000</v>
      </c>
      <c r="H248" s="96" t="s">
        <v>6</v>
      </c>
      <c r="I248" s="97"/>
      <c r="J248" s="94"/>
    </row>
    <row r="249" spans="1:10" s="57" customFormat="1" ht="45.75" customHeight="1">
      <c r="A249" s="88" t="s">
        <v>28</v>
      </c>
      <c r="B249" s="88" t="s">
        <v>246</v>
      </c>
      <c r="C249" s="89" t="s">
        <v>32</v>
      </c>
      <c r="D249" s="88">
        <v>144</v>
      </c>
      <c r="E249" s="90" t="s">
        <v>453</v>
      </c>
      <c r="F249" s="95" t="s">
        <v>336</v>
      </c>
      <c r="G249" s="91">
        <v>567137</v>
      </c>
      <c r="H249" s="96" t="s">
        <v>6</v>
      </c>
      <c r="I249" s="97"/>
      <c r="J249" s="94"/>
    </row>
    <row r="250" spans="1:10" s="57" customFormat="1" ht="45.75" customHeight="1">
      <c r="A250" s="88" t="s">
        <v>28</v>
      </c>
      <c r="B250" s="88" t="s">
        <v>246</v>
      </c>
      <c r="C250" s="89" t="s">
        <v>32</v>
      </c>
      <c r="D250" s="88">
        <v>145</v>
      </c>
      <c r="E250" s="90" t="s">
        <v>454</v>
      </c>
      <c r="F250" s="95" t="s">
        <v>298</v>
      </c>
      <c r="G250" s="91">
        <v>0</v>
      </c>
      <c r="H250" s="96" t="s">
        <v>44</v>
      </c>
      <c r="I250" s="97"/>
      <c r="J250" s="94"/>
    </row>
    <row r="251" spans="1:10" s="57" customFormat="1" ht="45.75" customHeight="1">
      <c r="A251" s="88" t="s">
        <v>28</v>
      </c>
      <c r="B251" s="88" t="s">
        <v>246</v>
      </c>
      <c r="C251" s="89" t="s">
        <v>32</v>
      </c>
      <c r="D251" s="88">
        <v>146</v>
      </c>
      <c r="E251" s="90" t="s">
        <v>455</v>
      </c>
      <c r="F251" s="95" t="s">
        <v>456</v>
      </c>
      <c r="G251" s="91">
        <v>946825</v>
      </c>
      <c r="H251" s="96" t="s">
        <v>6</v>
      </c>
      <c r="I251" s="97"/>
      <c r="J251" s="94"/>
    </row>
    <row r="252" spans="1:10" s="57" customFormat="1" ht="45.75" customHeight="1">
      <c r="A252" s="88" t="s">
        <v>28</v>
      </c>
      <c r="B252" s="88" t="s">
        <v>246</v>
      </c>
      <c r="C252" s="89" t="s">
        <v>32</v>
      </c>
      <c r="D252" s="88">
        <v>147</v>
      </c>
      <c r="E252" s="90" t="s">
        <v>457</v>
      </c>
      <c r="F252" s="95" t="s">
        <v>351</v>
      </c>
      <c r="G252" s="91">
        <v>4756400</v>
      </c>
      <c r="H252" s="96" t="s">
        <v>44</v>
      </c>
      <c r="I252" s="97"/>
      <c r="J252" s="94"/>
    </row>
    <row r="253" spans="1:10" s="57" customFormat="1" ht="45.75" customHeight="1">
      <c r="A253" s="88" t="s">
        <v>28</v>
      </c>
      <c r="B253" s="88" t="s">
        <v>246</v>
      </c>
      <c r="C253" s="89" t="s">
        <v>32</v>
      </c>
      <c r="D253" s="88">
        <v>149</v>
      </c>
      <c r="E253" s="90" t="s">
        <v>458</v>
      </c>
      <c r="F253" s="95" t="s">
        <v>433</v>
      </c>
      <c r="G253" s="91">
        <v>13740100</v>
      </c>
      <c r="H253" s="96" t="s">
        <v>6</v>
      </c>
      <c r="I253" s="97"/>
      <c r="J253" s="94"/>
    </row>
    <row r="254" spans="1:10" s="57" customFormat="1" ht="45.75" customHeight="1">
      <c r="A254" s="88" t="s">
        <v>28</v>
      </c>
      <c r="B254" s="88" t="s">
        <v>246</v>
      </c>
      <c r="C254" s="89" t="s">
        <v>32</v>
      </c>
      <c r="D254" s="88">
        <v>150</v>
      </c>
      <c r="E254" s="90" t="s">
        <v>459</v>
      </c>
      <c r="F254" s="95" t="s">
        <v>433</v>
      </c>
      <c r="G254" s="91">
        <v>4794900</v>
      </c>
      <c r="H254" s="96" t="s">
        <v>6</v>
      </c>
      <c r="I254" s="97"/>
      <c r="J254" s="94"/>
    </row>
    <row r="255" spans="1:10" s="57" customFormat="1" ht="45.75" customHeight="1">
      <c r="A255" s="88" t="s">
        <v>28</v>
      </c>
      <c r="B255" s="88" t="s">
        <v>246</v>
      </c>
      <c r="C255" s="89" t="s">
        <v>32</v>
      </c>
      <c r="D255" s="88">
        <v>151</v>
      </c>
      <c r="E255" s="90" t="s">
        <v>460</v>
      </c>
      <c r="F255" s="95" t="s">
        <v>438</v>
      </c>
      <c r="G255" s="91">
        <v>9980300</v>
      </c>
      <c r="H255" s="96" t="s">
        <v>6</v>
      </c>
      <c r="I255" s="97"/>
      <c r="J255" s="94"/>
    </row>
    <row r="256" spans="1:10" s="57" customFormat="1" ht="45.75" customHeight="1">
      <c r="A256" s="88" t="s">
        <v>28</v>
      </c>
      <c r="B256" s="88" t="s">
        <v>246</v>
      </c>
      <c r="C256" s="89" t="s">
        <v>32</v>
      </c>
      <c r="D256" s="88">
        <v>152</v>
      </c>
      <c r="E256" s="90" t="s">
        <v>461</v>
      </c>
      <c r="F256" s="95" t="s">
        <v>462</v>
      </c>
      <c r="G256" s="91">
        <v>12190000</v>
      </c>
      <c r="H256" s="96" t="s">
        <v>44</v>
      </c>
      <c r="I256" s="97"/>
      <c r="J256" s="94"/>
    </row>
    <row r="257" spans="1:10" s="57" customFormat="1" ht="45.75" customHeight="1">
      <c r="A257" s="88" t="s">
        <v>28</v>
      </c>
      <c r="B257" s="88" t="s">
        <v>246</v>
      </c>
      <c r="C257" s="89" t="s">
        <v>32</v>
      </c>
      <c r="D257" s="88">
        <v>153</v>
      </c>
      <c r="E257" s="90" t="s">
        <v>463</v>
      </c>
      <c r="F257" s="95" t="s">
        <v>450</v>
      </c>
      <c r="G257" s="91">
        <v>572000</v>
      </c>
      <c r="H257" s="96" t="s">
        <v>6</v>
      </c>
      <c r="I257" s="97"/>
      <c r="J257" s="94"/>
    </row>
    <row r="258" spans="1:10" s="57" customFormat="1" ht="45.75" customHeight="1">
      <c r="A258" s="88" t="s">
        <v>28</v>
      </c>
      <c r="B258" s="88" t="s">
        <v>246</v>
      </c>
      <c r="C258" s="89" t="s">
        <v>32</v>
      </c>
      <c r="D258" s="88">
        <v>155</v>
      </c>
      <c r="E258" s="90" t="s">
        <v>464</v>
      </c>
      <c r="F258" s="95" t="s">
        <v>465</v>
      </c>
      <c r="G258" s="91">
        <v>506000</v>
      </c>
      <c r="H258" s="96" t="s">
        <v>6</v>
      </c>
      <c r="I258" s="97"/>
      <c r="J258" s="94"/>
    </row>
    <row r="259" spans="1:10" s="57" customFormat="1" ht="45.75" customHeight="1">
      <c r="A259" s="88" t="s">
        <v>28</v>
      </c>
      <c r="B259" s="88" t="s">
        <v>246</v>
      </c>
      <c r="C259" s="89" t="s">
        <v>32</v>
      </c>
      <c r="D259" s="88">
        <v>156</v>
      </c>
      <c r="E259" s="90" t="s">
        <v>466</v>
      </c>
      <c r="F259" s="95" t="s">
        <v>467</v>
      </c>
      <c r="G259" s="91">
        <v>1815000</v>
      </c>
      <c r="H259" s="96" t="s">
        <v>6</v>
      </c>
      <c r="I259" s="97"/>
      <c r="J259" s="94"/>
    </row>
    <row r="260" spans="1:10" s="57" customFormat="1" ht="45.75" customHeight="1">
      <c r="A260" s="88" t="s">
        <v>28</v>
      </c>
      <c r="B260" s="88" t="s">
        <v>246</v>
      </c>
      <c r="C260" s="89" t="s">
        <v>32</v>
      </c>
      <c r="D260" s="88">
        <v>157</v>
      </c>
      <c r="E260" s="90" t="s">
        <v>468</v>
      </c>
      <c r="F260" s="95" t="s">
        <v>467</v>
      </c>
      <c r="G260" s="91">
        <v>3421000</v>
      </c>
      <c r="H260" s="96" t="s">
        <v>6</v>
      </c>
      <c r="I260" s="97"/>
      <c r="J260" s="94"/>
    </row>
    <row r="261" spans="1:10" s="57" customFormat="1" ht="45.75" customHeight="1">
      <c r="A261" s="88" t="s">
        <v>28</v>
      </c>
      <c r="B261" s="88" t="s">
        <v>246</v>
      </c>
      <c r="C261" s="89" t="s">
        <v>32</v>
      </c>
      <c r="D261" s="88">
        <v>160</v>
      </c>
      <c r="E261" s="90" t="s">
        <v>469</v>
      </c>
      <c r="F261" s="95" t="s">
        <v>284</v>
      </c>
      <c r="G261" s="91">
        <v>0</v>
      </c>
      <c r="H261" s="96" t="s">
        <v>44</v>
      </c>
      <c r="I261" s="97"/>
      <c r="J261" s="94"/>
    </row>
    <row r="262" spans="1:10" s="57" customFormat="1" ht="45.75" customHeight="1">
      <c r="A262" s="88" t="s">
        <v>28</v>
      </c>
      <c r="B262" s="88" t="s">
        <v>246</v>
      </c>
      <c r="C262" s="89" t="s">
        <v>32</v>
      </c>
      <c r="D262" s="88">
        <v>162</v>
      </c>
      <c r="E262" s="90" t="s">
        <v>470</v>
      </c>
      <c r="F262" s="95" t="s">
        <v>471</v>
      </c>
      <c r="G262" s="91">
        <v>262900</v>
      </c>
      <c r="H262" s="96" t="s">
        <v>6</v>
      </c>
      <c r="I262" s="97"/>
      <c r="J262" s="94"/>
    </row>
    <row r="263" spans="1:10" s="57" customFormat="1" ht="45.75" customHeight="1">
      <c r="A263" s="88" t="s">
        <v>28</v>
      </c>
      <c r="B263" s="88" t="s">
        <v>246</v>
      </c>
      <c r="C263" s="89" t="s">
        <v>32</v>
      </c>
      <c r="D263" s="88">
        <v>163</v>
      </c>
      <c r="E263" s="90" t="s">
        <v>472</v>
      </c>
      <c r="F263" s="95" t="s">
        <v>473</v>
      </c>
      <c r="G263" s="91">
        <v>1181400</v>
      </c>
      <c r="H263" s="96" t="s">
        <v>6</v>
      </c>
      <c r="I263" s="97"/>
      <c r="J263" s="94"/>
    </row>
    <row r="264" spans="1:10" s="57" customFormat="1" ht="45.75" customHeight="1">
      <c r="A264" s="88" t="s">
        <v>28</v>
      </c>
      <c r="B264" s="88" t="s">
        <v>246</v>
      </c>
      <c r="C264" s="89" t="s">
        <v>32</v>
      </c>
      <c r="D264" s="88">
        <v>164</v>
      </c>
      <c r="E264" s="90" t="s">
        <v>474</v>
      </c>
      <c r="F264" s="95" t="s">
        <v>284</v>
      </c>
      <c r="G264" s="91">
        <v>385000</v>
      </c>
      <c r="H264" s="96" t="s">
        <v>44</v>
      </c>
      <c r="I264" s="97"/>
      <c r="J264" s="94"/>
    </row>
    <row r="265" spans="1:10" s="57" customFormat="1" ht="45.75" customHeight="1">
      <c r="A265" s="88" t="s">
        <v>28</v>
      </c>
      <c r="B265" s="88" t="s">
        <v>246</v>
      </c>
      <c r="C265" s="89" t="s">
        <v>32</v>
      </c>
      <c r="D265" s="88">
        <v>165</v>
      </c>
      <c r="E265" s="90" t="s">
        <v>475</v>
      </c>
      <c r="F265" s="95" t="s">
        <v>288</v>
      </c>
      <c r="G265" s="91">
        <v>0</v>
      </c>
      <c r="H265" s="96" t="s">
        <v>44</v>
      </c>
      <c r="I265" s="97"/>
      <c r="J265" s="94"/>
    </row>
    <row r="266" spans="1:10" s="57" customFormat="1" ht="45.75" customHeight="1">
      <c r="A266" s="88" t="s">
        <v>28</v>
      </c>
      <c r="B266" s="88" t="s">
        <v>246</v>
      </c>
      <c r="C266" s="89" t="s">
        <v>32</v>
      </c>
      <c r="D266" s="88">
        <v>166</v>
      </c>
      <c r="E266" s="90" t="s">
        <v>476</v>
      </c>
      <c r="F266" s="95" t="s">
        <v>284</v>
      </c>
      <c r="G266" s="91">
        <v>0</v>
      </c>
      <c r="H266" s="96" t="s">
        <v>44</v>
      </c>
      <c r="I266" s="97"/>
      <c r="J266" s="94"/>
    </row>
    <row r="267" spans="1:10" s="57" customFormat="1" ht="45.75" customHeight="1">
      <c r="A267" s="88" t="s">
        <v>28</v>
      </c>
      <c r="B267" s="88" t="s">
        <v>246</v>
      </c>
      <c r="C267" s="89" t="s">
        <v>32</v>
      </c>
      <c r="D267" s="88">
        <v>168</v>
      </c>
      <c r="E267" s="90" t="s">
        <v>477</v>
      </c>
      <c r="F267" s="95" t="s">
        <v>478</v>
      </c>
      <c r="G267" s="91">
        <v>451000</v>
      </c>
      <c r="H267" s="96" t="s">
        <v>44</v>
      </c>
      <c r="I267" s="97"/>
      <c r="J267" s="94"/>
    </row>
    <row r="268" spans="1:10" s="57" customFormat="1" ht="45.75" customHeight="1">
      <c r="A268" s="88" t="s">
        <v>28</v>
      </c>
      <c r="B268" s="88" t="s">
        <v>246</v>
      </c>
      <c r="C268" s="89" t="s">
        <v>32</v>
      </c>
      <c r="D268" s="88">
        <v>169</v>
      </c>
      <c r="E268" s="90" t="s">
        <v>479</v>
      </c>
      <c r="F268" s="95" t="s">
        <v>480</v>
      </c>
      <c r="G268" s="91">
        <v>8167500</v>
      </c>
      <c r="H268" s="96" t="s">
        <v>44</v>
      </c>
      <c r="I268" s="97"/>
      <c r="J268" s="94"/>
    </row>
    <row r="269" spans="1:10" s="57" customFormat="1" ht="45.75" customHeight="1">
      <c r="A269" s="88" t="s">
        <v>28</v>
      </c>
      <c r="B269" s="88" t="s">
        <v>246</v>
      </c>
      <c r="C269" s="89" t="s">
        <v>32</v>
      </c>
      <c r="D269" s="88">
        <v>170</v>
      </c>
      <c r="E269" s="90" t="s">
        <v>481</v>
      </c>
      <c r="F269" s="95" t="s">
        <v>360</v>
      </c>
      <c r="G269" s="91">
        <v>1375000</v>
      </c>
      <c r="H269" s="96" t="s">
        <v>6</v>
      </c>
      <c r="I269" s="97"/>
      <c r="J269" s="94"/>
    </row>
    <row r="270" spans="1:10" s="57" customFormat="1" ht="45.75" customHeight="1">
      <c r="A270" s="88" t="s">
        <v>28</v>
      </c>
      <c r="B270" s="88" t="s">
        <v>246</v>
      </c>
      <c r="C270" s="89" t="s">
        <v>32</v>
      </c>
      <c r="D270" s="88">
        <v>171</v>
      </c>
      <c r="E270" s="90" t="s">
        <v>482</v>
      </c>
      <c r="F270" s="95" t="s">
        <v>483</v>
      </c>
      <c r="G270" s="91">
        <v>4734400</v>
      </c>
      <c r="H270" s="96" t="s">
        <v>6</v>
      </c>
      <c r="I270" s="97"/>
      <c r="J270" s="94"/>
    </row>
    <row r="271" spans="1:10" s="57" customFormat="1" ht="45.75" customHeight="1">
      <c r="A271" s="88" t="s">
        <v>28</v>
      </c>
      <c r="B271" s="88" t="s">
        <v>246</v>
      </c>
      <c r="C271" s="89" t="s">
        <v>32</v>
      </c>
      <c r="D271" s="88">
        <v>172</v>
      </c>
      <c r="E271" s="90" t="s">
        <v>484</v>
      </c>
      <c r="F271" s="95" t="s">
        <v>485</v>
      </c>
      <c r="G271" s="91">
        <v>0</v>
      </c>
      <c r="H271" s="96" t="s">
        <v>44</v>
      </c>
      <c r="I271" s="97" t="s">
        <v>352</v>
      </c>
      <c r="J271" s="94"/>
    </row>
    <row r="272" spans="1:10" s="57" customFormat="1" ht="45.75" customHeight="1">
      <c r="A272" s="88" t="s">
        <v>28</v>
      </c>
      <c r="B272" s="88" t="s">
        <v>246</v>
      </c>
      <c r="C272" s="89" t="s">
        <v>32</v>
      </c>
      <c r="D272" s="88">
        <v>173</v>
      </c>
      <c r="E272" s="90" t="s">
        <v>486</v>
      </c>
      <c r="F272" s="95" t="s">
        <v>298</v>
      </c>
      <c r="G272" s="91">
        <v>0</v>
      </c>
      <c r="H272" s="96" t="s">
        <v>44</v>
      </c>
      <c r="I272" s="97"/>
      <c r="J272" s="94"/>
    </row>
    <row r="273" spans="1:10" s="57" customFormat="1" ht="45.75" customHeight="1">
      <c r="A273" s="88" t="s">
        <v>28</v>
      </c>
      <c r="B273" s="88" t="s">
        <v>246</v>
      </c>
      <c r="C273" s="89" t="s">
        <v>32</v>
      </c>
      <c r="D273" s="88">
        <v>174</v>
      </c>
      <c r="E273" s="90" t="s">
        <v>487</v>
      </c>
      <c r="F273" s="95" t="s">
        <v>488</v>
      </c>
      <c r="G273" s="91">
        <v>638000</v>
      </c>
      <c r="H273" s="96" t="s">
        <v>6</v>
      </c>
      <c r="I273" s="97"/>
      <c r="J273" s="94"/>
    </row>
    <row r="274" spans="1:10" s="57" customFormat="1" ht="45.75" customHeight="1">
      <c r="A274" s="88" t="s">
        <v>28</v>
      </c>
      <c r="B274" s="88" t="s">
        <v>246</v>
      </c>
      <c r="C274" s="89" t="s">
        <v>32</v>
      </c>
      <c r="D274" s="88">
        <v>175</v>
      </c>
      <c r="E274" s="90" t="s">
        <v>489</v>
      </c>
      <c r="F274" s="95" t="s">
        <v>490</v>
      </c>
      <c r="G274" s="91">
        <v>4790000</v>
      </c>
      <c r="H274" s="96" t="s">
        <v>44</v>
      </c>
      <c r="I274" s="97"/>
      <c r="J274" s="94"/>
    </row>
    <row r="275" spans="1:10" s="57" customFormat="1" ht="45.75" customHeight="1">
      <c r="A275" s="88" t="s">
        <v>28</v>
      </c>
      <c r="B275" s="88" t="s">
        <v>246</v>
      </c>
      <c r="C275" s="89" t="s">
        <v>32</v>
      </c>
      <c r="D275" s="88">
        <v>176</v>
      </c>
      <c r="E275" s="90" t="s">
        <v>491</v>
      </c>
      <c r="F275" s="95" t="s">
        <v>407</v>
      </c>
      <c r="G275" s="91">
        <v>2178000</v>
      </c>
      <c r="H275" s="96" t="s">
        <v>6</v>
      </c>
      <c r="I275" s="97"/>
      <c r="J275" s="94"/>
    </row>
    <row r="276" spans="1:10" s="57" customFormat="1" ht="45.75" customHeight="1">
      <c r="A276" s="88" t="s">
        <v>28</v>
      </c>
      <c r="B276" s="88" t="s">
        <v>246</v>
      </c>
      <c r="C276" s="89" t="s">
        <v>32</v>
      </c>
      <c r="D276" s="88">
        <v>177</v>
      </c>
      <c r="E276" s="90" t="s">
        <v>492</v>
      </c>
      <c r="F276" s="95" t="s">
        <v>407</v>
      </c>
      <c r="G276" s="91">
        <v>1980000</v>
      </c>
      <c r="H276" s="96" t="s">
        <v>6</v>
      </c>
      <c r="I276" s="97"/>
      <c r="J276" s="94"/>
    </row>
    <row r="277" spans="1:10" s="57" customFormat="1" ht="45.75" customHeight="1">
      <c r="A277" s="88" t="s">
        <v>28</v>
      </c>
      <c r="B277" s="88" t="s">
        <v>246</v>
      </c>
      <c r="C277" s="89" t="s">
        <v>32</v>
      </c>
      <c r="D277" s="88">
        <v>178</v>
      </c>
      <c r="E277" s="90" t="s">
        <v>493</v>
      </c>
      <c r="F277" s="95" t="s">
        <v>494</v>
      </c>
      <c r="G277" s="91">
        <v>9999000</v>
      </c>
      <c r="H277" s="96" t="s">
        <v>44</v>
      </c>
      <c r="I277" s="93" t="s">
        <v>67</v>
      </c>
      <c r="J277" s="94"/>
    </row>
    <row r="278" spans="1:10" s="57" customFormat="1" ht="45.75" customHeight="1">
      <c r="A278" s="88" t="s">
        <v>28</v>
      </c>
      <c r="B278" s="88" t="s">
        <v>246</v>
      </c>
      <c r="C278" s="89" t="s">
        <v>32</v>
      </c>
      <c r="D278" s="88">
        <v>180</v>
      </c>
      <c r="E278" s="90" t="s">
        <v>495</v>
      </c>
      <c r="F278" s="95" t="s">
        <v>473</v>
      </c>
      <c r="G278" s="91">
        <v>2261160</v>
      </c>
      <c r="H278" s="96" t="s">
        <v>6</v>
      </c>
      <c r="I278" s="97"/>
      <c r="J278" s="94"/>
    </row>
    <row r="279" spans="1:10" s="57" customFormat="1" ht="45.75" customHeight="1">
      <c r="A279" s="88" t="s">
        <v>28</v>
      </c>
      <c r="B279" s="88" t="s">
        <v>246</v>
      </c>
      <c r="C279" s="89" t="s">
        <v>32</v>
      </c>
      <c r="D279" s="88">
        <v>181</v>
      </c>
      <c r="E279" s="90" t="s">
        <v>496</v>
      </c>
      <c r="F279" s="95" t="s">
        <v>497</v>
      </c>
      <c r="G279" s="91">
        <v>550000</v>
      </c>
      <c r="H279" s="96" t="s">
        <v>44</v>
      </c>
      <c r="I279" s="97"/>
      <c r="J279" s="94"/>
    </row>
    <row r="280" spans="1:10" s="57" customFormat="1" ht="45.75" customHeight="1">
      <c r="A280" s="88" t="s">
        <v>28</v>
      </c>
      <c r="B280" s="88" t="s">
        <v>246</v>
      </c>
      <c r="C280" s="89" t="s">
        <v>32</v>
      </c>
      <c r="D280" s="88">
        <v>182</v>
      </c>
      <c r="E280" s="90" t="s">
        <v>498</v>
      </c>
      <c r="F280" s="95" t="s">
        <v>499</v>
      </c>
      <c r="G280" s="91">
        <v>0</v>
      </c>
      <c r="H280" s="96" t="s">
        <v>44</v>
      </c>
      <c r="I280" s="97"/>
      <c r="J280" s="94"/>
    </row>
    <row r="281" spans="1:10" s="57" customFormat="1" ht="45.75" customHeight="1">
      <c r="A281" s="88" t="s">
        <v>28</v>
      </c>
      <c r="B281" s="88" t="s">
        <v>246</v>
      </c>
      <c r="C281" s="89" t="s">
        <v>32</v>
      </c>
      <c r="D281" s="88">
        <v>183</v>
      </c>
      <c r="E281" s="90" t="s">
        <v>500</v>
      </c>
      <c r="F281" s="95" t="s">
        <v>346</v>
      </c>
      <c r="G281" s="91">
        <v>150700</v>
      </c>
      <c r="H281" s="96" t="s">
        <v>44</v>
      </c>
      <c r="I281" s="97"/>
      <c r="J281" s="94"/>
    </row>
    <row r="282" spans="1:10" s="57" customFormat="1" ht="45.75" customHeight="1">
      <c r="A282" s="88" t="s">
        <v>28</v>
      </c>
      <c r="B282" s="88" t="s">
        <v>246</v>
      </c>
      <c r="C282" s="89" t="s">
        <v>32</v>
      </c>
      <c r="D282" s="88">
        <v>186</v>
      </c>
      <c r="E282" s="90" t="s">
        <v>501</v>
      </c>
      <c r="F282" s="95" t="s">
        <v>332</v>
      </c>
      <c r="G282" s="91">
        <v>374000</v>
      </c>
      <c r="H282" s="96" t="s">
        <v>44</v>
      </c>
      <c r="I282" s="97"/>
      <c r="J282" s="94"/>
    </row>
    <row r="283" spans="1:10" s="57" customFormat="1" ht="45.75" customHeight="1">
      <c r="A283" s="88" t="s">
        <v>28</v>
      </c>
      <c r="B283" s="88" t="s">
        <v>246</v>
      </c>
      <c r="C283" s="89" t="s">
        <v>32</v>
      </c>
      <c r="D283" s="88">
        <v>187</v>
      </c>
      <c r="E283" s="90" t="s">
        <v>502</v>
      </c>
      <c r="F283" s="95" t="s">
        <v>503</v>
      </c>
      <c r="G283" s="91">
        <v>5898200</v>
      </c>
      <c r="H283" s="96" t="s">
        <v>6</v>
      </c>
      <c r="I283" s="97" t="s">
        <v>45</v>
      </c>
      <c r="J283" s="94"/>
    </row>
    <row r="284" spans="1:10" s="57" customFormat="1" ht="45.75" customHeight="1">
      <c r="A284" s="88" t="s">
        <v>28</v>
      </c>
      <c r="B284" s="88" t="s">
        <v>246</v>
      </c>
      <c r="C284" s="89" t="s">
        <v>32</v>
      </c>
      <c r="D284" s="88">
        <v>188</v>
      </c>
      <c r="E284" s="90" t="s">
        <v>504</v>
      </c>
      <c r="F284" s="95" t="s">
        <v>298</v>
      </c>
      <c r="G284" s="91">
        <v>0</v>
      </c>
      <c r="H284" s="96" t="s">
        <v>44</v>
      </c>
      <c r="I284" s="97"/>
      <c r="J284" s="94"/>
    </row>
    <row r="285" spans="1:10" s="57" customFormat="1" ht="45.75" customHeight="1">
      <c r="A285" s="88" t="s">
        <v>28</v>
      </c>
      <c r="B285" s="88" t="s">
        <v>246</v>
      </c>
      <c r="C285" s="89" t="s">
        <v>32</v>
      </c>
      <c r="D285" s="88">
        <v>189</v>
      </c>
      <c r="E285" s="90" t="s">
        <v>505</v>
      </c>
      <c r="F285" s="95" t="s">
        <v>332</v>
      </c>
      <c r="G285" s="91">
        <v>220000</v>
      </c>
      <c r="H285" s="96" t="s">
        <v>44</v>
      </c>
      <c r="I285" s="97"/>
      <c r="J285" s="94"/>
    </row>
    <row r="286" spans="1:10" s="57" customFormat="1" ht="45.75" customHeight="1">
      <c r="A286" s="88" t="s">
        <v>28</v>
      </c>
      <c r="B286" s="88" t="s">
        <v>246</v>
      </c>
      <c r="C286" s="89" t="s">
        <v>32</v>
      </c>
      <c r="D286" s="88">
        <v>190</v>
      </c>
      <c r="E286" s="90" t="s">
        <v>506</v>
      </c>
      <c r="F286" s="95" t="s">
        <v>465</v>
      </c>
      <c r="G286" s="91">
        <v>1650000</v>
      </c>
      <c r="H286" s="96" t="s">
        <v>6</v>
      </c>
      <c r="I286" s="97"/>
      <c r="J286" s="94"/>
    </row>
    <row r="287" spans="1:10" s="57" customFormat="1" ht="45.75" customHeight="1">
      <c r="A287" s="88" t="s">
        <v>28</v>
      </c>
      <c r="B287" s="88" t="s">
        <v>246</v>
      </c>
      <c r="C287" s="89" t="s">
        <v>32</v>
      </c>
      <c r="D287" s="88">
        <v>191</v>
      </c>
      <c r="E287" s="90" t="s">
        <v>507</v>
      </c>
      <c r="F287" s="95" t="s">
        <v>508</v>
      </c>
      <c r="G287" s="91">
        <v>1353000</v>
      </c>
      <c r="H287" s="96" t="s">
        <v>6</v>
      </c>
      <c r="I287" s="97"/>
      <c r="J287" s="94"/>
    </row>
    <row r="288" spans="1:10" s="57" customFormat="1" ht="45.75" customHeight="1">
      <c r="A288" s="88" t="s">
        <v>28</v>
      </c>
      <c r="B288" s="88" t="s">
        <v>246</v>
      </c>
      <c r="C288" s="89" t="s">
        <v>32</v>
      </c>
      <c r="D288" s="88">
        <v>193</v>
      </c>
      <c r="E288" s="90" t="s">
        <v>509</v>
      </c>
      <c r="F288" s="95" t="s">
        <v>188</v>
      </c>
      <c r="G288" s="91">
        <v>1865600</v>
      </c>
      <c r="H288" s="96" t="s">
        <v>6</v>
      </c>
      <c r="I288" s="97"/>
      <c r="J288" s="94"/>
    </row>
    <row r="289" spans="1:10" s="57" customFormat="1" ht="45.75" customHeight="1">
      <c r="A289" s="88" t="s">
        <v>28</v>
      </c>
      <c r="B289" s="88" t="s">
        <v>246</v>
      </c>
      <c r="C289" s="89" t="s">
        <v>32</v>
      </c>
      <c r="D289" s="88">
        <v>194</v>
      </c>
      <c r="E289" s="90" t="s">
        <v>510</v>
      </c>
      <c r="F289" s="95" t="s">
        <v>511</v>
      </c>
      <c r="G289" s="91">
        <v>5929000</v>
      </c>
      <c r="H289" s="96" t="s">
        <v>6</v>
      </c>
      <c r="I289" s="93" t="s">
        <v>67</v>
      </c>
      <c r="J289" s="94"/>
    </row>
    <row r="290" spans="1:10" s="57" customFormat="1" ht="45.75" customHeight="1">
      <c r="A290" s="88" t="s">
        <v>28</v>
      </c>
      <c r="B290" s="88" t="s">
        <v>246</v>
      </c>
      <c r="C290" s="89" t="s">
        <v>32</v>
      </c>
      <c r="D290" s="88">
        <v>195</v>
      </c>
      <c r="E290" s="90" t="s">
        <v>512</v>
      </c>
      <c r="F290" s="95" t="s">
        <v>330</v>
      </c>
      <c r="G290" s="91">
        <v>935000</v>
      </c>
      <c r="H290" s="96" t="s">
        <v>44</v>
      </c>
      <c r="I290" s="97"/>
      <c r="J290" s="94"/>
    </row>
    <row r="291" spans="1:10" s="57" customFormat="1" ht="45.75" customHeight="1">
      <c r="A291" s="88" t="s">
        <v>28</v>
      </c>
      <c r="B291" s="88" t="s">
        <v>246</v>
      </c>
      <c r="C291" s="89" t="s">
        <v>32</v>
      </c>
      <c r="D291" s="88">
        <v>196</v>
      </c>
      <c r="E291" s="90" t="s">
        <v>513</v>
      </c>
      <c r="F291" s="95" t="s">
        <v>514</v>
      </c>
      <c r="G291" s="91">
        <v>2602600</v>
      </c>
      <c r="H291" s="96" t="s">
        <v>6</v>
      </c>
      <c r="I291" s="97"/>
      <c r="J291" s="94"/>
    </row>
    <row r="292" spans="1:10" s="57" customFormat="1" ht="45.75" customHeight="1">
      <c r="A292" s="88" t="s">
        <v>28</v>
      </c>
      <c r="B292" s="88" t="s">
        <v>246</v>
      </c>
      <c r="C292" s="89" t="s">
        <v>32</v>
      </c>
      <c r="D292" s="88">
        <v>199</v>
      </c>
      <c r="E292" s="90" t="s">
        <v>515</v>
      </c>
      <c r="F292" s="95" t="s">
        <v>516</v>
      </c>
      <c r="G292" s="91">
        <v>8001</v>
      </c>
      <c r="H292" s="96" t="s">
        <v>44</v>
      </c>
      <c r="I292" s="97"/>
      <c r="J292" s="94"/>
    </row>
    <row r="293" spans="1:10" s="57" customFormat="1" ht="45.75" customHeight="1">
      <c r="A293" s="88" t="s">
        <v>28</v>
      </c>
      <c r="B293" s="88" t="s">
        <v>246</v>
      </c>
      <c r="C293" s="89" t="s">
        <v>32</v>
      </c>
      <c r="D293" s="88">
        <v>200</v>
      </c>
      <c r="E293" s="90" t="s">
        <v>517</v>
      </c>
      <c r="F293" s="95" t="s">
        <v>336</v>
      </c>
      <c r="G293" s="91">
        <v>0</v>
      </c>
      <c r="H293" s="96" t="s">
        <v>6</v>
      </c>
      <c r="I293" s="97"/>
      <c r="J293" s="94"/>
    </row>
    <row r="294" spans="1:10" s="57" customFormat="1" ht="45.75" customHeight="1">
      <c r="A294" s="88" t="s">
        <v>28</v>
      </c>
      <c r="B294" s="88" t="s">
        <v>246</v>
      </c>
      <c r="C294" s="89" t="s">
        <v>32</v>
      </c>
      <c r="D294" s="88">
        <v>201</v>
      </c>
      <c r="E294" s="90" t="s">
        <v>518</v>
      </c>
      <c r="F294" s="95" t="s">
        <v>284</v>
      </c>
      <c r="G294" s="91">
        <v>0</v>
      </c>
      <c r="H294" s="96" t="s">
        <v>44</v>
      </c>
      <c r="I294" s="97"/>
      <c r="J294" s="94"/>
    </row>
    <row r="295" spans="1:10" s="57" customFormat="1" ht="45.75" customHeight="1">
      <c r="A295" s="88" t="s">
        <v>28</v>
      </c>
      <c r="B295" s="88" t="s">
        <v>246</v>
      </c>
      <c r="C295" s="89" t="s">
        <v>32</v>
      </c>
      <c r="D295" s="88">
        <v>202</v>
      </c>
      <c r="E295" s="90" t="s">
        <v>519</v>
      </c>
      <c r="F295" s="95" t="s">
        <v>318</v>
      </c>
      <c r="G295" s="91">
        <v>1107700</v>
      </c>
      <c r="H295" s="96" t="s">
        <v>6</v>
      </c>
      <c r="I295" s="97"/>
      <c r="J295" s="94"/>
    </row>
    <row r="296" spans="1:10" s="57" customFormat="1" ht="45.75" customHeight="1">
      <c r="A296" s="88" t="s">
        <v>28</v>
      </c>
      <c r="B296" s="88" t="s">
        <v>246</v>
      </c>
      <c r="C296" s="89" t="s">
        <v>32</v>
      </c>
      <c r="D296" s="88">
        <v>203</v>
      </c>
      <c r="E296" s="90" t="s">
        <v>520</v>
      </c>
      <c r="F296" s="95" t="s">
        <v>521</v>
      </c>
      <c r="G296" s="91">
        <v>979000</v>
      </c>
      <c r="H296" s="96" t="s">
        <v>44</v>
      </c>
      <c r="I296" s="97"/>
      <c r="J296" s="94"/>
    </row>
    <row r="297" spans="1:10" s="57" customFormat="1" ht="45.75" customHeight="1">
      <c r="A297" s="88" t="s">
        <v>28</v>
      </c>
      <c r="B297" s="88" t="s">
        <v>246</v>
      </c>
      <c r="C297" s="89" t="s">
        <v>32</v>
      </c>
      <c r="D297" s="88">
        <v>204</v>
      </c>
      <c r="E297" s="90" t="s">
        <v>522</v>
      </c>
      <c r="F297" s="95" t="s">
        <v>360</v>
      </c>
      <c r="G297" s="91">
        <v>187000</v>
      </c>
      <c r="H297" s="96" t="s">
        <v>44</v>
      </c>
      <c r="I297" s="97"/>
      <c r="J297" s="94"/>
    </row>
    <row r="298" spans="1:10" s="57" customFormat="1" ht="45.75" customHeight="1">
      <c r="A298" s="88" t="s">
        <v>28</v>
      </c>
      <c r="B298" s="88" t="s">
        <v>246</v>
      </c>
      <c r="C298" s="89" t="s">
        <v>32</v>
      </c>
      <c r="D298" s="88">
        <v>205</v>
      </c>
      <c r="E298" s="90" t="s">
        <v>523</v>
      </c>
      <c r="F298" s="95" t="s">
        <v>524</v>
      </c>
      <c r="G298" s="91">
        <v>198000</v>
      </c>
      <c r="H298" s="96" t="s">
        <v>44</v>
      </c>
      <c r="I298" s="97"/>
      <c r="J298" s="94"/>
    </row>
    <row r="299" spans="1:10" s="57" customFormat="1" ht="45.75" customHeight="1">
      <c r="A299" s="88" t="s">
        <v>28</v>
      </c>
      <c r="B299" s="88" t="s">
        <v>246</v>
      </c>
      <c r="C299" s="89" t="s">
        <v>32</v>
      </c>
      <c r="D299" s="88">
        <v>206</v>
      </c>
      <c r="E299" s="90" t="s">
        <v>525</v>
      </c>
      <c r="F299" s="95" t="s">
        <v>526</v>
      </c>
      <c r="G299" s="91">
        <v>0</v>
      </c>
      <c r="H299" s="96" t="s">
        <v>44</v>
      </c>
      <c r="I299" s="97"/>
      <c r="J299" s="94"/>
    </row>
    <row r="300" spans="1:10" s="57" customFormat="1" ht="45.75" customHeight="1">
      <c r="A300" s="88" t="s">
        <v>28</v>
      </c>
      <c r="B300" s="88" t="s">
        <v>246</v>
      </c>
      <c r="C300" s="89" t="s">
        <v>32</v>
      </c>
      <c r="D300" s="88">
        <v>207</v>
      </c>
      <c r="E300" s="90" t="s">
        <v>527</v>
      </c>
      <c r="F300" s="95" t="s">
        <v>528</v>
      </c>
      <c r="G300" s="91">
        <v>123426</v>
      </c>
      <c r="H300" s="96" t="s">
        <v>6</v>
      </c>
      <c r="I300" s="97"/>
      <c r="J300" s="94"/>
    </row>
    <row r="301" spans="1:10" s="57" customFormat="1" ht="45.75" customHeight="1">
      <c r="A301" s="88" t="s">
        <v>28</v>
      </c>
      <c r="B301" s="88" t="s">
        <v>246</v>
      </c>
      <c r="C301" s="89" t="s">
        <v>32</v>
      </c>
      <c r="D301" s="88">
        <v>208</v>
      </c>
      <c r="E301" s="90" t="s">
        <v>527</v>
      </c>
      <c r="F301" s="95" t="s">
        <v>528</v>
      </c>
      <c r="G301" s="91">
        <v>410436</v>
      </c>
      <c r="H301" s="96" t="s">
        <v>6</v>
      </c>
      <c r="I301" s="97"/>
      <c r="J301" s="94"/>
    </row>
    <row r="302" spans="1:10" s="57" customFormat="1" ht="45.75" customHeight="1">
      <c r="A302" s="88" t="s">
        <v>28</v>
      </c>
      <c r="B302" s="88" t="s">
        <v>246</v>
      </c>
      <c r="C302" s="89" t="s">
        <v>32</v>
      </c>
      <c r="D302" s="88">
        <v>209</v>
      </c>
      <c r="E302" s="90" t="s">
        <v>527</v>
      </c>
      <c r="F302" s="95" t="s">
        <v>528</v>
      </c>
      <c r="G302" s="91">
        <v>3884838</v>
      </c>
      <c r="H302" s="96" t="s">
        <v>6</v>
      </c>
      <c r="I302" s="97"/>
      <c r="J302" s="94"/>
    </row>
    <row r="303" spans="1:10" s="57" customFormat="1" ht="45.75" customHeight="1">
      <c r="A303" s="88" t="s">
        <v>28</v>
      </c>
      <c r="B303" s="88" t="s">
        <v>246</v>
      </c>
      <c r="C303" s="89" t="s">
        <v>32</v>
      </c>
      <c r="D303" s="88">
        <v>210</v>
      </c>
      <c r="E303" s="90" t="s">
        <v>529</v>
      </c>
      <c r="F303" s="95" t="s">
        <v>528</v>
      </c>
      <c r="G303" s="91">
        <v>137759</v>
      </c>
      <c r="H303" s="96" t="s">
        <v>6</v>
      </c>
      <c r="I303" s="97"/>
      <c r="J303" s="94"/>
    </row>
    <row r="304" spans="1:10" s="57" customFormat="1" ht="45.75" customHeight="1">
      <c r="A304" s="88" t="s">
        <v>28</v>
      </c>
      <c r="B304" s="88" t="s">
        <v>246</v>
      </c>
      <c r="C304" s="89" t="s">
        <v>32</v>
      </c>
      <c r="D304" s="88">
        <v>211</v>
      </c>
      <c r="E304" s="90" t="s">
        <v>529</v>
      </c>
      <c r="F304" s="95" t="s">
        <v>528</v>
      </c>
      <c r="G304" s="91">
        <v>5068541</v>
      </c>
      <c r="H304" s="96" t="s">
        <v>6</v>
      </c>
      <c r="I304" s="97"/>
      <c r="J304" s="94"/>
    </row>
    <row r="305" spans="1:10" s="57" customFormat="1" ht="45.75" customHeight="1">
      <c r="A305" s="88" t="s">
        <v>28</v>
      </c>
      <c r="B305" s="88" t="s">
        <v>246</v>
      </c>
      <c r="C305" s="89" t="s">
        <v>32</v>
      </c>
      <c r="D305" s="88">
        <v>212</v>
      </c>
      <c r="E305" s="90" t="s">
        <v>530</v>
      </c>
      <c r="F305" s="95" t="s">
        <v>396</v>
      </c>
      <c r="G305" s="91">
        <v>8049000</v>
      </c>
      <c r="H305" s="96" t="s">
        <v>44</v>
      </c>
      <c r="I305" s="97"/>
      <c r="J305" s="94"/>
    </row>
    <row r="306" spans="1:10" s="57" customFormat="1" ht="45.75" customHeight="1">
      <c r="A306" s="88" t="s">
        <v>28</v>
      </c>
      <c r="B306" s="88" t="s">
        <v>246</v>
      </c>
      <c r="C306" s="89" t="s">
        <v>32</v>
      </c>
      <c r="D306" s="88">
        <v>213</v>
      </c>
      <c r="E306" s="90" t="s">
        <v>531</v>
      </c>
      <c r="F306" s="95" t="s">
        <v>280</v>
      </c>
      <c r="G306" s="91">
        <v>5441700</v>
      </c>
      <c r="H306" s="96" t="s">
        <v>44</v>
      </c>
      <c r="I306" s="97"/>
      <c r="J306" s="94"/>
    </row>
    <row r="307" spans="1:10" s="57" customFormat="1" ht="45.75" customHeight="1">
      <c r="A307" s="88" t="s">
        <v>28</v>
      </c>
      <c r="B307" s="88" t="s">
        <v>246</v>
      </c>
      <c r="C307" s="89" t="s">
        <v>32</v>
      </c>
      <c r="D307" s="88">
        <v>214</v>
      </c>
      <c r="E307" s="90" t="s">
        <v>532</v>
      </c>
      <c r="F307" s="95" t="s">
        <v>320</v>
      </c>
      <c r="G307" s="91">
        <v>444400</v>
      </c>
      <c r="H307" s="96" t="s">
        <v>44</v>
      </c>
      <c r="I307" s="97"/>
      <c r="J307" s="94"/>
    </row>
    <row r="308" spans="1:10" s="57" customFormat="1" ht="45.75" customHeight="1">
      <c r="A308" s="88" t="s">
        <v>28</v>
      </c>
      <c r="B308" s="88" t="s">
        <v>246</v>
      </c>
      <c r="C308" s="89" t="s">
        <v>32</v>
      </c>
      <c r="D308" s="88">
        <v>215</v>
      </c>
      <c r="E308" s="90" t="s">
        <v>533</v>
      </c>
      <c r="F308" s="95" t="s">
        <v>360</v>
      </c>
      <c r="G308" s="91">
        <v>220000</v>
      </c>
      <c r="H308" s="96" t="s">
        <v>44</v>
      </c>
      <c r="I308" s="97"/>
      <c r="J308" s="94"/>
    </row>
    <row r="309" spans="1:10" s="57" customFormat="1" ht="45.75" customHeight="1">
      <c r="A309" s="88" t="s">
        <v>28</v>
      </c>
      <c r="B309" s="88" t="s">
        <v>246</v>
      </c>
      <c r="C309" s="89" t="s">
        <v>32</v>
      </c>
      <c r="D309" s="88">
        <v>216</v>
      </c>
      <c r="E309" s="90" t="s">
        <v>534</v>
      </c>
      <c r="F309" s="95" t="s">
        <v>360</v>
      </c>
      <c r="G309" s="91">
        <v>854700</v>
      </c>
      <c r="H309" s="96" t="s">
        <v>6</v>
      </c>
      <c r="I309" s="97"/>
      <c r="J309" s="94"/>
    </row>
    <row r="310" spans="1:10" s="57" customFormat="1" ht="45.75" customHeight="1">
      <c r="A310" s="88" t="s">
        <v>28</v>
      </c>
      <c r="B310" s="88" t="s">
        <v>246</v>
      </c>
      <c r="C310" s="89" t="s">
        <v>32</v>
      </c>
      <c r="D310" s="88">
        <v>217</v>
      </c>
      <c r="E310" s="90" t="s">
        <v>535</v>
      </c>
      <c r="F310" s="95" t="s">
        <v>442</v>
      </c>
      <c r="G310" s="91">
        <v>8628400</v>
      </c>
      <c r="H310" s="96" t="s">
        <v>44</v>
      </c>
      <c r="I310" s="97"/>
      <c r="J310" s="94"/>
    </row>
    <row r="311" spans="1:10" s="57" customFormat="1" ht="45.75" customHeight="1">
      <c r="A311" s="88" t="s">
        <v>28</v>
      </c>
      <c r="B311" s="88" t="s">
        <v>246</v>
      </c>
      <c r="C311" s="89" t="s">
        <v>32</v>
      </c>
      <c r="D311" s="88">
        <v>218</v>
      </c>
      <c r="E311" s="90" t="s">
        <v>536</v>
      </c>
      <c r="F311" s="95" t="s">
        <v>336</v>
      </c>
      <c r="G311" s="91">
        <v>836000</v>
      </c>
      <c r="H311" s="96" t="s">
        <v>44</v>
      </c>
      <c r="I311" s="97"/>
      <c r="J311" s="94"/>
    </row>
    <row r="312" spans="1:10" s="57" customFormat="1" ht="45.75" customHeight="1">
      <c r="A312" s="88" t="s">
        <v>28</v>
      </c>
      <c r="B312" s="88" t="s">
        <v>246</v>
      </c>
      <c r="C312" s="89" t="s">
        <v>32</v>
      </c>
      <c r="D312" s="88">
        <v>219</v>
      </c>
      <c r="E312" s="90" t="s">
        <v>537</v>
      </c>
      <c r="F312" s="95" t="s">
        <v>318</v>
      </c>
      <c r="G312" s="91">
        <v>603900</v>
      </c>
      <c r="H312" s="96" t="s">
        <v>44</v>
      </c>
      <c r="I312" s="97"/>
      <c r="J312" s="94"/>
    </row>
    <row r="313" spans="1:10" s="57" customFormat="1" ht="45.75" customHeight="1">
      <c r="A313" s="88" t="s">
        <v>28</v>
      </c>
      <c r="B313" s="88" t="s">
        <v>246</v>
      </c>
      <c r="C313" s="89" t="s">
        <v>32</v>
      </c>
      <c r="D313" s="88">
        <v>220</v>
      </c>
      <c r="E313" s="90" t="s">
        <v>538</v>
      </c>
      <c r="F313" s="95" t="s">
        <v>539</v>
      </c>
      <c r="G313" s="91">
        <v>6877200</v>
      </c>
      <c r="H313" s="96" t="s">
        <v>6</v>
      </c>
      <c r="I313" s="97"/>
      <c r="J313" s="94"/>
    </row>
    <row r="314" spans="1:10" s="57" customFormat="1" ht="45.75" customHeight="1">
      <c r="A314" s="88" t="s">
        <v>28</v>
      </c>
      <c r="B314" s="88" t="s">
        <v>246</v>
      </c>
      <c r="C314" s="89" t="s">
        <v>32</v>
      </c>
      <c r="D314" s="88">
        <v>221</v>
      </c>
      <c r="E314" s="90" t="s">
        <v>540</v>
      </c>
      <c r="F314" s="95" t="s">
        <v>541</v>
      </c>
      <c r="G314" s="91">
        <v>825000</v>
      </c>
      <c r="H314" s="96" t="s">
        <v>6</v>
      </c>
      <c r="I314" s="97"/>
      <c r="J314" s="94"/>
    </row>
    <row r="315" spans="1:10" s="57" customFormat="1" ht="45.75" customHeight="1">
      <c r="A315" s="88" t="s">
        <v>28</v>
      </c>
      <c r="B315" s="88" t="s">
        <v>246</v>
      </c>
      <c r="C315" s="89" t="s">
        <v>32</v>
      </c>
      <c r="D315" s="88">
        <v>222</v>
      </c>
      <c r="E315" s="90" t="s">
        <v>542</v>
      </c>
      <c r="F315" s="95" t="s">
        <v>407</v>
      </c>
      <c r="G315" s="91">
        <v>2961860</v>
      </c>
      <c r="H315" s="96" t="s">
        <v>44</v>
      </c>
      <c r="I315" s="97"/>
      <c r="J315" s="94"/>
    </row>
    <row r="316" spans="1:10" s="57" customFormat="1" ht="45.75" customHeight="1">
      <c r="A316" s="88" t="s">
        <v>28</v>
      </c>
      <c r="B316" s="88" t="s">
        <v>246</v>
      </c>
      <c r="C316" s="89" t="s">
        <v>32</v>
      </c>
      <c r="D316" s="88">
        <v>223</v>
      </c>
      <c r="E316" s="90" t="s">
        <v>543</v>
      </c>
      <c r="F316" s="95" t="s">
        <v>360</v>
      </c>
      <c r="G316" s="91">
        <v>1540000</v>
      </c>
      <c r="H316" s="96" t="s">
        <v>6</v>
      </c>
      <c r="I316" s="97"/>
      <c r="J316" s="94"/>
    </row>
    <row r="317" spans="1:10" s="57" customFormat="1" ht="45.75" customHeight="1">
      <c r="A317" s="88" t="s">
        <v>28</v>
      </c>
      <c r="B317" s="88" t="s">
        <v>246</v>
      </c>
      <c r="C317" s="89" t="s">
        <v>32</v>
      </c>
      <c r="D317" s="88">
        <v>224</v>
      </c>
      <c r="E317" s="90" t="s">
        <v>544</v>
      </c>
      <c r="F317" s="95" t="s">
        <v>332</v>
      </c>
      <c r="G317" s="91">
        <v>1441000</v>
      </c>
      <c r="H317" s="96" t="s">
        <v>6</v>
      </c>
      <c r="I317" s="97"/>
      <c r="J317" s="94"/>
    </row>
    <row r="318" spans="1:10" s="57" customFormat="1" ht="45.75" customHeight="1">
      <c r="A318" s="88" t="s">
        <v>28</v>
      </c>
      <c r="B318" s="88" t="s">
        <v>246</v>
      </c>
      <c r="C318" s="89" t="s">
        <v>32</v>
      </c>
      <c r="D318" s="88">
        <v>225</v>
      </c>
      <c r="E318" s="90" t="s">
        <v>545</v>
      </c>
      <c r="F318" s="95" t="s">
        <v>346</v>
      </c>
      <c r="G318" s="91">
        <v>436700</v>
      </c>
      <c r="H318" s="96" t="s">
        <v>44</v>
      </c>
      <c r="I318" s="97"/>
      <c r="J318" s="94"/>
    </row>
    <row r="319" spans="1:10" s="57" customFormat="1" ht="45.75" customHeight="1">
      <c r="A319" s="88" t="s">
        <v>28</v>
      </c>
      <c r="B319" s="88" t="s">
        <v>246</v>
      </c>
      <c r="C319" s="89" t="s">
        <v>32</v>
      </c>
      <c r="D319" s="88">
        <v>226</v>
      </c>
      <c r="E319" s="90" t="s">
        <v>546</v>
      </c>
      <c r="F319" s="95" t="s">
        <v>291</v>
      </c>
      <c r="G319" s="91">
        <v>0</v>
      </c>
      <c r="H319" s="96" t="s">
        <v>44</v>
      </c>
      <c r="I319" s="97"/>
      <c r="J319" s="94"/>
    </row>
    <row r="320" spans="1:10" s="57" customFormat="1" ht="45.75" customHeight="1">
      <c r="A320" s="88" t="s">
        <v>28</v>
      </c>
      <c r="B320" s="88" t="s">
        <v>246</v>
      </c>
      <c r="C320" s="89" t="s">
        <v>32</v>
      </c>
      <c r="D320" s="88">
        <v>227</v>
      </c>
      <c r="E320" s="90" t="s">
        <v>547</v>
      </c>
      <c r="F320" s="95" t="s">
        <v>526</v>
      </c>
      <c r="G320" s="91">
        <v>0</v>
      </c>
      <c r="H320" s="96" t="s">
        <v>44</v>
      </c>
      <c r="I320" s="97"/>
      <c r="J320" s="94"/>
    </row>
    <row r="321" spans="1:10" s="57" customFormat="1" ht="45.75" customHeight="1">
      <c r="A321" s="88" t="s">
        <v>28</v>
      </c>
      <c r="B321" s="88" t="s">
        <v>246</v>
      </c>
      <c r="C321" s="89" t="s">
        <v>32</v>
      </c>
      <c r="D321" s="88">
        <v>228</v>
      </c>
      <c r="E321" s="90" t="s">
        <v>548</v>
      </c>
      <c r="F321" s="95" t="s">
        <v>282</v>
      </c>
      <c r="G321" s="91">
        <v>6480000</v>
      </c>
      <c r="H321" s="96" t="s">
        <v>44</v>
      </c>
      <c r="I321" s="97"/>
      <c r="J321" s="94"/>
    </row>
    <row r="322" spans="1:10" s="57" customFormat="1" ht="45.75" customHeight="1">
      <c r="A322" s="88" t="s">
        <v>28</v>
      </c>
      <c r="B322" s="88" t="s">
        <v>246</v>
      </c>
      <c r="C322" s="89" t="s">
        <v>32</v>
      </c>
      <c r="D322" s="88">
        <v>229</v>
      </c>
      <c r="E322" s="90" t="s">
        <v>549</v>
      </c>
      <c r="F322" s="95" t="s">
        <v>550</v>
      </c>
      <c r="G322" s="91">
        <v>4851000</v>
      </c>
      <c r="H322" s="96" t="s">
        <v>44</v>
      </c>
      <c r="I322" s="97"/>
      <c r="J322" s="94"/>
    </row>
    <row r="323" spans="1:10" s="57" customFormat="1" ht="45.75" customHeight="1">
      <c r="A323" s="88" t="s">
        <v>28</v>
      </c>
      <c r="B323" s="88" t="s">
        <v>246</v>
      </c>
      <c r="C323" s="89" t="s">
        <v>32</v>
      </c>
      <c r="D323" s="88">
        <v>230</v>
      </c>
      <c r="E323" s="90" t="s">
        <v>551</v>
      </c>
      <c r="F323" s="95" t="s">
        <v>360</v>
      </c>
      <c r="G323" s="91">
        <v>352000</v>
      </c>
      <c r="H323" s="96" t="s">
        <v>44</v>
      </c>
      <c r="I323" s="97"/>
      <c r="J323" s="94"/>
    </row>
    <row r="324" spans="1:10" s="57" customFormat="1" ht="45.75" customHeight="1">
      <c r="A324" s="88" t="s">
        <v>28</v>
      </c>
      <c r="B324" s="88" t="s">
        <v>246</v>
      </c>
      <c r="C324" s="89" t="s">
        <v>32</v>
      </c>
      <c r="D324" s="88">
        <v>231</v>
      </c>
      <c r="E324" s="90" t="s">
        <v>552</v>
      </c>
      <c r="F324" s="95" t="s">
        <v>508</v>
      </c>
      <c r="G324" s="91">
        <v>1469600</v>
      </c>
      <c r="H324" s="96" t="s">
        <v>6</v>
      </c>
      <c r="I324" s="97"/>
      <c r="J324" s="94"/>
    </row>
    <row r="325" spans="1:10" s="57" customFormat="1" ht="45.75" customHeight="1">
      <c r="A325" s="88" t="s">
        <v>28</v>
      </c>
      <c r="B325" s="88" t="s">
        <v>246</v>
      </c>
      <c r="C325" s="89" t="s">
        <v>32</v>
      </c>
      <c r="D325" s="88">
        <v>232</v>
      </c>
      <c r="E325" s="90" t="s">
        <v>553</v>
      </c>
      <c r="F325" s="95" t="s">
        <v>332</v>
      </c>
      <c r="G325" s="91">
        <v>869000</v>
      </c>
      <c r="H325" s="96" t="s">
        <v>44</v>
      </c>
      <c r="I325" s="97"/>
      <c r="J325" s="94"/>
    </row>
    <row r="326" spans="1:10" s="57" customFormat="1" ht="45.75" customHeight="1">
      <c r="A326" s="88" t="s">
        <v>28</v>
      </c>
      <c r="B326" s="88" t="s">
        <v>246</v>
      </c>
      <c r="C326" s="89" t="s">
        <v>32</v>
      </c>
      <c r="D326" s="88">
        <v>233</v>
      </c>
      <c r="E326" s="90" t="s">
        <v>50</v>
      </c>
      <c r="F326" s="95" t="s">
        <v>471</v>
      </c>
      <c r="G326" s="91">
        <v>8019</v>
      </c>
      <c r="H326" s="96" t="s">
        <v>6</v>
      </c>
      <c r="I326" s="97"/>
      <c r="J326" s="94"/>
    </row>
    <row r="327" spans="1:10" s="57" customFormat="1" ht="45.75" customHeight="1">
      <c r="A327" s="88" t="s">
        <v>28</v>
      </c>
      <c r="B327" s="88" t="s">
        <v>246</v>
      </c>
      <c r="C327" s="89" t="s">
        <v>32</v>
      </c>
      <c r="D327" s="88">
        <v>234</v>
      </c>
      <c r="E327" s="90" t="s">
        <v>554</v>
      </c>
      <c r="F327" s="95" t="s">
        <v>291</v>
      </c>
      <c r="G327" s="91">
        <v>0</v>
      </c>
      <c r="H327" s="96" t="s">
        <v>44</v>
      </c>
      <c r="I327" s="97"/>
      <c r="J327" s="94"/>
    </row>
    <row r="328" spans="1:10" s="57" customFormat="1" ht="45.75" customHeight="1">
      <c r="A328" s="88" t="s">
        <v>28</v>
      </c>
      <c r="B328" s="88" t="s">
        <v>246</v>
      </c>
      <c r="C328" s="89" t="s">
        <v>32</v>
      </c>
      <c r="D328" s="88">
        <v>235</v>
      </c>
      <c r="E328" s="90" t="s">
        <v>555</v>
      </c>
      <c r="F328" s="95" t="s">
        <v>282</v>
      </c>
      <c r="G328" s="91">
        <v>5030300</v>
      </c>
      <c r="H328" s="96" t="s">
        <v>44</v>
      </c>
      <c r="I328" s="97"/>
      <c r="J328" s="94"/>
    </row>
    <row r="329" spans="1:10" s="57" customFormat="1" ht="45.75" customHeight="1">
      <c r="A329" s="88" t="s">
        <v>28</v>
      </c>
      <c r="B329" s="88" t="s">
        <v>246</v>
      </c>
      <c r="C329" s="89" t="s">
        <v>32</v>
      </c>
      <c r="D329" s="88">
        <v>236</v>
      </c>
      <c r="E329" s="90" t="s">
        <v>556</v>
      </c>
      <c r="F329" s="95" t="s">
        <v>557</v>
      </c>
      <c r="G329" s="91">
        <v>658000</v>
      </c>
      <c r="H329" s="96" t="s">
        <v>44</v>
      </c>
      <c r="I329" s="97"/>
      <c r="J329" s="94"/>
    </row>
    <row r="330" spans="1:10" s="57" customFormat="1" ht="45.75" customHeight="1">
      <c r="A330" s="88" t="s">
        <v>28</v>
      </c>
      <c r="B330" s="88" t="s">
        <v>246</v>
      </c>
      <c r="C330" s="89" t="s">
        <v>32</v>
      </c>
      <c r="D330" s="88">
        <v>237</v>
      </c>
      <c r="E330" s="90" t="s">
        <v>558</v>
      </c>
      <c r="F330" s="95" t="s">
        <v>332</v>
      </c>
      <c r="G330" s="91">
        <v>847000</v>
      </c>
      <c r="H330" s="96" t="s">
        <v>6</v>
      </c>
      <c r="I330" s="97"/>
      <c r="J330" s="94"/>
    </row>
    <row r="331" spans="1:10" s="57" customFormat="1" ht="45.75" customHeight="1">
      <c r="A331" s="88" t="s">
        <v>28</v>
      </c>
      <c r="B331" s="88" t="s">
        <v>246</v>
      </c>
      <c r="C331" s="89" t="s">
        <v>32</v>
      </c>
      <c r="D331" s="88">
        <v>238</v>
      </c>
      <c r="E331" s="90" t="s">
        <v>559</v>
      </c>
      <c r="F331" s="95" t="s">
        <v>560</v>
      </c>
      <c r="G331" s="91">
        <v>7265500</v>
      </c>
      <c r="H331" s="96" t="s">
        <v>6</v>
      </c>
      <c r="I331" s="97"/>
      <c r="J331" s="94"/>
    </row>
    <row r="332" spans="1:10" s="57" customFormat="1" ht="45.75" customHeight="1">
      <c r="A332" s="88" t="s">
        <v>28</v>
      </c>
      <c r="B332" s="88" t="s">
        <v>246</v>
      </c>
      <c r="C332" s="89" t="s">
        <v>32</v>
      </c>
      <c r="D332" s="88">
        <v>239</v>
      </c>
      <c r="E332" s="90" t="s">
        <v>561</v>
      </c>
      <c r="F332" s="95" t="s">
        <v>562</v>
      </c>
      <c r="G332" s="91">
        <v>438900</v>
      </c>
      <c r="H332" s="96" t="s">
        <v>6</v>
      </c>
      <c r="I332" s="97"/>
      <c r="J332" s="94"/>
    </row>
    <row r="333" spans="1:10" s="57" customFormat="1" ht="45.75" customHeight="1">
      <c r="A333" s="88" t="s">
        <v>28</v>
      </c>
      <c r="B333" s="88" t="s">
        <v>246</v>
      </c>
      <c r="C333" s="89" t="s">
        <v>32</v>
      </c>
      <c r="D333" s="88">
        <v>240</v>
      </c>
      <c r="E333" s="90" t="s">
        <v>563</v>
      </c>
      <c r="F333" s="95" t="s">
        <v>320</v>
      </c>
      <c r="G333" s="91">
        <v>4776000</v>
      </c>
      <c r="H333" s="96" t="s">
        <v>44</v>
      </c>
      <c r="I333" s="97"/>
      <c r="J333" s="94"/>
    </row>
    <row r="334" spans="1:10" s="57" customFormat="1" ht="45.75" customHeight="1">
      <c r="A334" s="88" t="s">
        <v>28</v>
      </c>
      <c r="B334" s="88" t="s">
        <v>246</v>
      </c>
      <c r="C334" s="89" t="s">
        <v>32</v>
      </c>
      <c r="D334" s="88">
        <v>241</v>
      </c>
      <c r="E334" s="90" t="s">
        <v>564</v>
      </c>
      <c r="F334" s="95" t="s">
        <v>275</v>
      </c>
      <c r="G334" s="91">
        <v>0</v>
      </c>
      <c r="H334" s="96" t="s">
        <v>44</v>
      </c>
      <c r="I334" s="97"/>
      <c r="J334" s="94"/>
    </row>
    <row r="335" spans="1:10" s="57" customFormat="1" ht="45.75" customHeight="1">
      <c r="A335" s="88" t="s">
        <v>28</v>
      </c>
      <c r="B335" s="88" t="s">
        <v>246</v>
      </c>
      <c r="C335" s="89" t="s">
        <v>32</v>
      </c>
      <c r="D335" s="88">
        <v>242</v>
      </c>
      <c r="E335" s="90" t="s">
        <v>565</v>
      </c>
      <c r="F335" s="95" t="s">
        <v>288</v>
      </c>
      <c r="G335" s="91">
        <v>0</v>
      </c>
      <c r="H335" s="96" t="s">
        <v>44</v>
      </c>
      <c r="I335" s="97"/>
      <c r="J335" s="94"/>
    </row>
    <row r="336" spans="1:10" s="57" customFormat="1" ht="45.75" customHeight="1">
      <c r="A336" s="88" t="s">
        <v>28</v>
      </c>
      <c r="B336" s="88" t="s">
        <v>246</v>
      </c>
      <c r="C336" s="89" t="s">
        <v>32</v>
      </c>
      <c r="D336" s="88">
        <v>243</v>
      </c>
      <c r="E336" s="90" t="s">
        <v>566</v>
      </c>
      <c r="F336" s="95" t="s">
        <v>416</v>
      </c>
      <c r="G336" s="91">
        <v>5231000</v>
      </c>
      <c r="H336" s="96" t="s">
        <v>44</v>
      </c>
      <c r="I336" s="97" t="s">
        <v>45</v>
      </c>
      <c r="J336" s="94"/>
    </row>
    <row r="337" spans="1:10" s="57" customFormat="1" ht="45.75" customHeight="1">
      <c r="A337" s="88" t="s">
        <v>28</v>
      </c>
      <c r="B337" s="88" t="s">
        <v>246</v>
      </c>
      <c r="C337" s="89" t="s">
        <v>32</v>
      </c>
      <c r="D337" s="88">
        <v>244</v>
      </c>
      <c r="E337" s="90" t="s">
        <v>567</v>
      </c>
      <c r="F337" s="95" t="s">
        <v>325</v>
      </c>
      <c r="G337" s="91">
        <v>0</v>
      </c>
      <c r="H337" s="96" t="s">
        <v>6</v>
      </c>
      <c r="I337" s="97"/>
      <c r="J337" s="94"/>
    </row>
    <row r="338" spans="1:10" s="57" customFormat="1" ht="45.75" customHeight="1">
      <c r="A338" s="88" t="s">
        <v>28</v>
      </c>
      <c r="B338" s="88" t="s">
        <v>246</v>
      </c>
      <c r="C338" s="89" t="s">
        <v>32</v>
      </c>
      <c r="D338" s="88">
        <v>245</v>
      </c>
      <c r="E338" s="90" t="s">
        <v>568</v>
      </c>
      <c r="F338" s="95" t="s">
        <v>336</v>
      </c>
      <c r="G338" s="91">
        <v>0</v>
      </c>
      <c r="H338" s="96" t="s">
        <v>6</v>
      </c>
      <c r="I338" s="97"/>
      <c r="J338" s="94"/>
    </row>
    <row r="339" spans="1:10" s="57" customFormat="1" ht="45.75" customHeight="1">
      <c r="A339" s="88" t="s">
        <v>28</v>
      </c>
      <c r="B339" s="88" t="s">
        <v>246</v>
      </c>
      <c r="C339" s="89" t="s">
        <v>32</v>
      </c>
      <c r="D339" s="88">
        <v>246</v>
      </c>
      <c r="E339" s="90" t="s">
        <v>569</v>
      </c>
      <c r="F339" s="95" t="s">
        <v>570</v>
      </c>
      <c r="G339" s="91">
        <v>3454000</v>
      </c>
      <c r="H339" s="96" t="s">
        <v>6</v>
      </c>
      <c r="I339" s="97"/>
      <c r="J339" s="94"/>
    </row>
    <row r="340" spans="1:10" s="57" customFormat="1" ht="45.75" customHeight="1">
      <c r="A340" s="88" t="s">
        <v>28</v>
      </c>
      <c r="B340" s="88" t="s">
        <v>246</v>
      </c>
      <c r="C340" s="89" t="s">
        <v>32</v>
      </c>
      <c r="D340" s="88">
        <v>247</v>
      </c>
      <c r="E340" s="90" t="s">
        <v>571</v>
      </c>
      <c r="F340" s="95" t="s">
        <v>318</v>
      </c>
      <c r="G340" s="91">
        <v>0</v>
      </c>
      <c r="H340" s="96" t="s">
        <v>6</v>
      </c>
      <c r="I340" s="97"/>
      <c r="J340" s="94"/>
    </row>
    <row r="341" spans="1:10" s="57" customFormat="1" ht="45.75" customHeight="1">
      <c r="A341" s="88" t="s">
        <v>28</v>
      </c>
      <c r="B341" s="88" t="s">
        <v>246</v>
      </c>
      <c r="C341" s="89" t="s">
        <v>32</v>
      </c>
      <c r="D341" s="88">
        <v>248</v>
      </c>
      <c r="E341" s="90" t="s">
        <v>572</v>
      </c>
      <c r="F341" s="95" t="s">
        <v>573</v>
      </c>
      <c r="G341" s="91">
        <v>3576100</v>
      </c>
      <c r="H341" s="96" t="s">
        <v>6</v>
      </c>
      <c r="I341" s="97"/>
      <c r="J341" s="94"/>
    </row>
    <row r="342" spans="1:10" s="57" customFormat="1" ht="45.75" customHeight="1">
      <c r="A342" s="88" t="s">
        <v>28</v>
      </c>
      <c r="B342" s="88" t="s">
        <v>246</v>
      </c>
      <c r="C342" s="89" t="s">
        <v>32</v>
      </c>
      <c r="D342" s="88">
        <v>249</v>
      </c>
      <c r="E342" s="90" t="s">
        <v>574</v>
      </c>
      <c r="F342" s="95" t="s">
        <v>456</v>
      </c>
      <c r="G342" s="91">
        <v>893000</v>
      </c>
      <c r="H342" s="96" t="s">
        <v>6</v>
      </c>
      <c r="I342" s="97"/>
      <c r="J342" s="94"/>
    </row>
    <row r="343" spans="1:10" s="57" customFormat="1" ht="45.75" customHeight="1">
      <c r="A343" s="88" t="s">
        <v>28</v>
      </c>
      <c r="B343" s="88" t="s">
        <v>246</v>
      </c>
      <c r="C343" s="89" t="s">
        <v>32</v>
      </c>
      <c r="D343" s="88">
        <v>250</v>
      </c>
      <c r="E343" s="90" t="s">
        <v>575</v>
      </c>
      <c r="F343" s="95" t="s">
        <v>332</v>
      </c>
      <c r="G343" s="91">
        <v>1001000</v>
      </c>
      <c r="H343" s="96" t="s">
        <v>6</v>
      </c>
      <c r="I343" s="97"/>
      <c r="J343" s="94"/>
    </row>
    <row r="344" spans="1:10" s="57" customFormat="1" ht="45.75" customHeight="1">
      <c r="A344" s="88" t="s">
        <v>28</v>
      </c>
      <c r="B344" s="88" t="s">
        <v>246</v>
      </c>
      <c r="C344" s="89" t="s">
        <v>32</v>
      </c>
      <c r="D344" s="88">
        <v>251</v>
      </c>
      <c r="E344" s="90" t="s">
        <v>576</v>
      </c>
      <c r="F344" s="95" t="s">
        <v>332</v>
      </c>
      <c r="G344" s="91">
        <v>506000</v>
      </c>
      <c r="H344" s="96" t="s">
        <v>44</v>
      </c>
      <c r="I344" s="97"/>
      <c r="J344" s="94"/>
    </row>
    <row r="345" spans="1:10" s="57" customFormat="1" ht="45.75" customHeight="1">
      <c r="A345" s="88" t="s">
        <v>28</v>
      </c>
      <c r="B345" s="88" t="s">
        <v>246</v>
      </c>
      <c r="C345" s="89" t="s">
        <v>32</v>
      </c>
      <c r="D345" s="88">
        <v>252</v>
      </c>
      <c r="E345" s="90" t="s">
        <v>577</v>
      </c>
      <c r="F345" s="95" t="s">
        <v>293</v>
      </c>
      <c r="G345" s="91">
        <v>0</v>
      </c>
      <c r="H345" s="96" t="s">
        <v>44</v>
      </c>
      <c r="I345" s="97"/>
      <c r="J345" s="94"/>
    </row>
    <row r="346" spans="1:10" s="57" customFormat="1" ht="45.75" customHeight="1">
      <c r="A346" s="88" t="s">
        <v>28</v>
      </c>
      <c r="B346" s="88" t="s">
        <v>246</v>
      </c>
      <c r="C346" s="89" t="s">
        <v>32</v>
      </c>
      <c r="D346" s="88">
        <v>253</v>
      </c>
      <c r="E346" s="90" t="s">
        <v>515</v>
      </c>
      <c r="F346" s="95" t="s">
        <v>516</v>
      </c>
      <c r="G346" s="91">
        <v>10396</v>
      </c>
      <c r="H346" s="96" t="s">
        <v>44</v>
      </c>
      <c r="I346" s="97"/>
      <c r="J346" s="94"/>
    </row>
    <row r="347" spans="1:10" s="57" customFormat="1" ht="45.75" customHeight="1">
      <c r="A347" s="88" t="s">
        <v>28</v>
      </c>
      <c r="B347" s="88" t="s">
        <v>246</v>
      </c>
      <c r="C347" s="89" t="s">
        <v>32</v>
      </c>
      <c r="D347" s="88">
        <v>260</v>
      </c>
      <c r="E347" s="90" t="s">
        <v>578</v>
      </c>
      <c r="F347" s="95" t="s">
        <v>327</v>
      </c>
      <c r="G347" s="91">
        <v>371800</v>
      </c>
      <c r="H347" s="96" t="s">
        <v>44</v>
      </c>
      <c r="I347" s="97"/>
      <c r="J347" s="94"/>
    </row>
    <row r="348" spans="1:10" s="57" customFormat="1" ht="45.75" customHeight="1">
      <c r="A348" s="88" t="s">
        <v>28</v>
      </c>
      <c r="B348" s="88" t="s">
        <v>246</v>
      </c>
      <c r="C348" s="89" t="s">
        <v>32</v>
      </c>
      <c r="D348" s="88">
        <v>261</v>
      </c>
      <c r="E348" s="90" t="s">
        <v>579</v>
      </c>
      <c r="F348" s="95" t="s">
        <v>416</v>
      </c>
      <c r="G348" s="91">
        <v>0</v>
      </c>
      <c r="H348" s="96" t="s">
        <v>44</v>
      </c>
      <c r="I348" s="97"/>
      <c r="J348" s="94"/>
    </row>
    <row r="349" spans="1:10" s="57" customFormat="1" ht="45.75" customHeight="1">
      <c r="A349" s="88" t="s">
        <v>28</v>
      </c>
      <c r="B349" s="88" t="s">
        <v>246</v>
      </c>
      <c r="C349" s="89" t="s">
        <v>32</v>
      </c>
      <c r="D349" s="88">
        <v>262</v>
      </c>
      <c r="E349" s="90" t="s">
        <v>580</v>
      </c>
      <c r="F349" s="95" t="s">
        <v>318</v>
      </c>
      <c r="G349" s="91">
        <v>889900</v>
      </c>
      <c r="H349" s="96" t="s">
        <v>44</v>
      </c>
      <c r="I349" s="97"/>
      <c r="J349" s="94"/>
    </row>
    <row r="350" spans="1:10" s="57" customFormat="1" ht="45.75" customHeight="1">
      <c r="A350" s="88" t="s">
        <v>28</v>
      </c>
      <c r="B350" s="88" t="s">
        <v>246</v>
      </c>
      <c r="C350" s="89" t="s">
        <v>32</v>
      </c>
      <c r="D350" s="88">
        <v>263</v>
      </c>
      <c r="E350" s="90" t="s">
        <v>581</v>
      </c>
      <c r="F350" s="95" t="s">
        <v>318</v>
      </c>
      <c r="G350" s="91">
        <v>858000</v>
      </c>
      <c r="H350" s="96" t="s">
        <v>44</v>
      </c>
      <c r="I350" s="97"/>
      <c r="J350" s="94"/>
    </row>
    <row r="351" spans="1:10" s="57" customFormat="1" ht="45.75" customHeight="1">
      <c r="A351" s="88" t="s">
        <v>28</v>
      </c>
      <c r="B351" s="88" t="s">
        <v>246</v>
      </c>
      <c r="C351" s="89" t="s">
        <v>32</v>
      </c>
      <c r="D351" s="88">
        <v>264</v>
      </c>
      <c r="E351" s="90" t="s">
        <v>582</v>
      </c>
      <c r="F351" s="95" t="s">
        <v>336</v>
      </c>
      <c r="G351" s="91">
        <v>0</v>
      </c>
      <c r="H351" s="96" t="s">
        <v>6</v>
      </c>
      <c r="I351" s="97"/>
      <c r="J351" s="94"/>
    </row>
    <row r="352" spans="1:10" s="57" customFormat="1" ht="45.75" customHeight="1">
      <c r="A352" s="88" t="s">
        <v>28</v>
      </c>
      <c r="B352" s="88" t="s">
        <v>246</v>
      </c>
      <c r="C352" s="89" t="s">
        <v>32</v>
      </c>
      <c r="D352" s="88">
        <v>265</v>
      </c>
      <c r="E352" s="90" t="s">
        <v>583</v>
      </c>
      <c r="F352" s="95" t="s">
        <v>336</v>
      </c>
      <c r="G352" s="91">
        <v>0</v>
      </c>
      <c r="H352" s="96" t="s">
        <v>6</v>
      </c>
      <c r="I352" s="97"/>
      <c r="J352" s="94"/>
    </row>
    <row r="353" spans="1:10" s="57" customFormat="1" ht="45.75" customHeight="1">
      <c r="A353" s="88" t="s">
        <v>28</v>
      </c>
      <c r="B353" s="88" t="s">
        <v>246</v>
      </c>
      <c r="C353" s="89" t="s">
        <v>32</v>
      </c>
      <c r="D353" s="88">
        <v>266</v>
      </c>
      <c r="E353" s="90" t="s">
        <v>584</v>
      </c>
      <c r="F353" s="95" t="s">
        <v>585</v>
      </c>
      <c r="G353" s="91">
        <v>459800</v>
      </c>
      <c r="H353" s="96" t="s">
        <v>44</v>
      </c>
      <c r="I353" s="97"/>
      <c r="J353" s="94"/>
    </row>
    <row r="354" spans="1:10" s="57" customFormat="1" ht="45.75" customHeight="1">
      <c r="A354" s="88" t="s">
        <v>28</v>
      </c>
      <c r="B354" s="88" t="s">
        <v>246</v>
      </c>
      <c r="C354" s="89" t="s">
        <v>32</v>
      </c>
      <c r="D354" s="88">
        <v>267</v>
      </c>
      <c r="E354" s="90" t="s">
        <v>586</v>
      </c>
      <c r="F354" s="95" t="s">
        <v>336</v>
      </c>
      <c r="G354" s="91">
        <v>415800</v>
      </c>
      <c r="H354" s="96" t="s">
        <v>44</v>
      </c>
      <c r="I354" s="97"/>
      <c r="J354" s="94"/>
    </row>
    <row r="355" spans="1:10" s="57" customFormat="1" ht="45.75" customHeight="1">
      <c r="A355" s="88" t="s">
        <v>28</v>
      </c>
      <c r="B355" s="88" t="s">
        <v>246</v>
      </c>
      <c r="C355" s="89" t="s">
        <v>32</v>
      </c>
      <c r="D355" s="88">
        <v>268</v>
      </c>
      <c r="E355" s="90" t="s">
        <v>587</v>
      </c>
      <c r="F355" s="95" t="s">
        <v>338</v>
      </c>
      <c r="G355" s="91">
        <v>0</v>
      </c>
      <c r="H355" s="96" t="s">
        <v>44</v>
      </c>
      <c r="I355" s="97"/>
      <c r="J355" s="94"/>
    </row>
    <row r="356" spans="1:10" s="57" customFormat="1" ht="45.75" customHeight="1">
      <c r="A356" s="88" t="s">
        <v>28</v>
      </c>
      <c r="B356" s="88" t="s">
        <v>246</v>
      </c>
      <c r="C356" s="89" t="s">
        <v>32</v>
      </c>
      <c r="D356" s="88">
        <v>269</v>
      </c>
      <c r="E356" s="90" t="s">
        <v>588</v>
      </c>
      <c r="F356" s="95" t="s">
        <v>293</v>
      </c>
      <c r="G356" s="91">
        <v>0</v>
      </c>
      <c r="H356" s="96" t="s">
        <v>44</v>
      </c>
      <c r="I356" s="97"/>
      <c r="J356" s="94"/>
    </row>
    <row r="357" spans="1:10" s="57" customFormat="1" ht="45.75" customHeight="1">
      <c r="A357" s="88" t="s">
        <v>28</v>
      </c>
      <c r="B357" s="88" t="s">
        <v>246</v>
      </c>
      <c r="C357" s="89" t="s">
        <v>32</v>
      </c>
      <c r="D357" s="88">
        <v>270</v>
      </c>
      <c r="E357" s="90" t="s">
        <v>589</v>
      </c>
      <c r="F357" s="95" t="s">
        <v>342</v>
      </c>
      <c r="G357" s="91">
        <v>297000</v>
      </c>
      <c r="H357" s="96" t="s">
        <v>44</v>
      </c>
      <c r="I357" s="97"/>
      <c r="J357" s="94"/>
    </row>
    <row r="358" spans="1:10" s="57" customFormat="1" ht="45.75" customHeight="1">
      <c r="A358" s="88" t="s">
        <v>28</v>
      </c>
      <c r="B358" s="88" t="s">
        <v>246</v>
      </c>
      <c r="C358" s="89" t="s">
        <v>32</v>
      </c>
      <c r="D358" s="88">
        <v>271</v>
      </c>
      <c r="E358" s="90" t="s">
        <v>590</v>
      </c>
      <c r="F358" s="95" t="s">
        <v>288</v>
      </c>
      <c r="G358" s="91">
        <v>86900</v>
      </c>
      <c r="H358" s="96" t="s">
        <v>44</v>
      </c>
      <c r="I358" s="97"/>
      <c r="J358" s="94"/>
    </row>
    <row r="359" spans="1:10" s="57" customFormat="1" ht="45.75" customHeight="1">
      <c r="A359" s="88" t="s">
        <v>28</v>
      </c>
      <c r="B359" s="88" t="s">
        <v>246</v>
      </c>
      <c r="C359" s="89" t="s">
        <v>32</v>
      </c>
      <c r="D359" s="88">
        <v>272</v>
      </c>
      <c r="E359" s="90" t="s">
        <v>525</v>
      </c>
      <c r="F359" s="95" t="s">
        <v>526</v>
      </c>
      <c r="G359" s="91">
        <v>2103000</v>
      </c>
      <c r="H359" s="96" t="s">
        <v>44</v>
      </c>
      <c r="I359" s="97"/>
      <c r="J359" s="94"/>
    </row>
    <row r="360" spans="1:10" s="57" customFormat="1" ht="45.75" customHeight="1">
      <c r="A360" s="88" t="s">
        <v>28</v>
      </c>
      <c r="B360" s="88" t="s">
        <v>246</v>
      </c>
      <c r="C360" s="89" t="s">
        <v>32</v>
      </c>
      <c r="D360" s="88">
        <v>273</v>
      </c>
      <c r="E360" s="90" t="s">
        <v>591</v>
      </c>
      <c r="F360" s="95" t="s">
        <v>592</v>
      </c>
      <c r="G360" s="91">
        <v>930000</v>
      </c>
      <c r="H360" s="96" t="s">
        <v>6</v>
      </c>
      <c r="I360" s="97"/>
      <c r="J360" s="94"/>
    </row>
    <row r="361" spans="1:10" s="57" customFormat="1" ht="45.75" customHeight="1">
      <c r="A361" s="88" t="s">
        <v>28</v>
      </c>
      <c r="B361" s="88" t="s">
        <v>246</v>
      </c>
      <c r="C361" s="89" t="s">
        <v>32</v>
      </c>
      <c r="D361" s="88">
        <v>275</v>
      </c>
      <c r="E361" s="90" t="s">
        <v>593</v>
      </c>
      <c r="F361" s="95" t="s">
        <v>557</v>
      </c>
      <c r="G361" s="91">
        <v>0</v>
      </c>
      <c r="H361" s="96" t="s">
        <v>44</v>
      </c>
      <c r="I361" s="97"/>
      <c r="J361" s="94"/>
    </row>
    <row r="362" spans="1:10" s="57" customFormat="1" ht="45.75" customHeight="1">
      <c r="A362" s="88" t="s">
        <v>28</v>
      </c>
      <c r="B362" s="88" t="s">
        <v>246</v>
      </c>
      <c r="C362" s="89" t="s">
        <v>32</v>
      </c>
      <c r="D362" s="88">
        <v>276</v>
      </c>
      <c r="E362" s="90" t="s">
        <v>594</v>
      </c>
      <c r="F362" s="95" t="s">
        <v>447</v>
      </c>
      <c r="G362" s="91">
        <v>990000</v>
      </c>
      <c r="H362" s="96" t="s">
        <v>44</v>
      </c>
      <c r="I362" s="97"/>
      <c r="J362" s="94"/>
    </row>
    <row r="363" spans="1:10" s="57" customFormat="1" ht="45.75" customHeight="1">
      <c r="A363" s="88" t="s">
        <v>28</v>
      </c>
      <c r="B363" s="88" t="s">
        <v>246</v>
      </c>
      <c r="C363" s="89" t="s">
        <v>32</v>
      </c>
      <c r="D363" s="88">
        <v>277</v>
      </c>
      <c r="E363" s="90" t="s">
        <v>595</v>
      </c>
      <c r="F363" s="95" t="s">
        <v>336</v>
      </c>
      <c r="G363" s="91">
        <v>499400</v>
      </c>
      <c r="H363" s="96" t="s">
        <v>44</v>
      </c>
      <c r="I363" s="97"/>
      <c r="J363" s="94"/>
    </row>
    <row r="364" spans="1:10" s="57" customFormat="1" ht="45.75" customHeight="1">
      <c r="A364" s="88" t="s">
        <v>28</v>
      </c>
      <c r="B364" s="88" t="s">
        <v>246</v>
      </c>
      <c r="C364" s="89" t="s">
        <v>32</v>
      </c>
      <c r="D364" s="88">
        <v>279</v>
      </c>
      <c r="E364" s="90" t="s">
        <v>596</v>
      </c>
      <c r="F364" s="95" t="s">
        <v>342</v>
      </c>
      <c r="G364" s="91">
        <v>509300</v>
      </c>
      <c r="H364" s="96" t="s">
        <v>44</v>
      </c>
      <c r="I364" s="97"/>
      <c r="J364" s="94"/>
    </row>
    <row r="365" spans="1:10" s="57" customFormat="1" ht="45.75" customHeight="1">
      <c r="A365" s="88" t="s">
        <v>28</v>
      </c>
      <c r="B365" s="88" t="s">
        <v>246</v>
      </c>
      <c r="C365" s="89" t="s">
        <v>32</v>
      </c>
      <c r="D365" s="88">
        <v>280</v>
      </c>
      <c r="E365" s="90" t="s">
        <v>597</v>
      </c>
      <c r="F365" s="95" t="s">
        <v>557</v>
      </c>
      <c r="G365" s="91">
        <v>0</v>
      </c>
      <c r="H365" s="96" t="s">
        <v>44</v>
      </c>
      <c r="I365" s="97"/>
      <c r="J365" s="94"/>
    </row>
    <row r="366" spans="1:10" s="57" customFormat="1" ht="45.75" customHeight="1">
      <c r="A366" s="88" t="s">
        <v>28</v>
      </c>
      <c r="B366" s="88" t="s">
        <v>246</v>
      </c>
      <c r="C366" s="89" t="s">
        <v>32</v>
      </c>
      <c r="D366" s="88">
        <v>281</v>
      </c>
      <c r="E366" s="90" t="s">
        <v>598</v>
      </c>
      <c r="F366" s="95" t="s">
        <v>599</v>
      </c>
      <c r="G366" s="91">
        <v>288200</v>
      </c>
      <c r="H366" s="96" t="s">
        <v>44</v>
      </c>
      <c r="I366" s="97"/>
      <c r="J366" s="94"/>
    </row>
    <row r="367" spans="1:10" s="57" customFormat="1" ht="45.75" customHeight="1">
      <c r="A367" s="88" t="s">
        <v>28</v>
      </c>
      <c r="B367" s="88" t="s">
        <v>246</v>
      </c>
      <c r="C367" s="89" t="s">
        <v>32</v>
      </c>
      <c r="D367" s="88">
        <v>282</v>
      </c>
      <c r="E367" s="90" t="s">
        <v>600</v>
      </c>
      <c r="F367" s="95" t="s">
        <v>601</v>
      </c>
      <c r="G367" s="91">
        <v>267388</v>
      </c>
      <c r="H367" s="96" t="s">
        <v>44</v>
      </c>
      <c r="I367" s="97"/>
      <c r="J367" s="94"/>
    </row>
    <row r="368" spans="1:10" s="57" customFormat="1" ht="45.75" customHeight="1">
      <c r="A368" s="88" t="s">
        <v>28</v>
      </c>
      <c r="B368" s="88" t="s">
        <v>246</v>
      </c>
      <c r="C368" s="89" t="s">
        <v>32</v>
      </c>
      <c r="D368" s="88">
        <v>285</v>
      </c>
      <c r="E368" s="90" t="s">
        <v>602</v>
      </c>
      <c r="F368" s="95" t="s">
        <v>603</v>
      </c>
      <c r="G368" s="91">
        <v>224400</v>
      </c>
      <c r="H368" s="96" t="s">
        <v>44</v>
      </c>
      <c r="I368" s="97"/>
      <c r="J368" s="94"/>
    </row>
    <row r="369" spans="1:10" s="57" customFormat="1" ht="45.75" customHeight="1">
      <c r="A369" s="88" t="s">
        <v>28</v>
      </c>
      <c r="B369" s="88" t="s">
        <v>246</v>
      </c>
      <c r="C369" s="89" t="s">
        <v>32</v>
      </c>
      <c r="D369" s="88">
        <v>286</v>
      </c>
      <c r="E369" s="90" t="s">
        <v>604</v>
      </c>
      <c r="F369" s="95" t="s">
        <v>605</v>
      </c>
      <c r="G369" s="91">
        <v>501800</v>
      </c>
      <c r="H369" s="96" t="s">
        <v>6</v>
      </c>
      <c r="I369" s="97"/>
      <c r="J369" s="94"/>
    </row>
    <row r="370" spans="1:10" s="57" customFormat="1" ht="45.75" customHeight="1">
      <c r="A370" s="88" t="s">
        <v>28</v>
      </c>
      <c r="B370" s="88" t="s">
        <v>246</v>
      </c>
      <c r="C370" s="89" t="s">
        <v>32</v>
      </c>
      <c r="D370" s="88">
        <v>287</v>
      </c>
      <c r="E370" s="90" t="s">
        <v>606</v>
      </c>
      <c r="F370" s="95" t="s">
        <v>607</v>
      </c>
      <c r="G370" s="91">
        <v>723000</v>
      </c>
      <c r="H370" s="96" t="s">
        <v>6</v>
      </c>
      <c r="I370" s="97"/>
      <c r="J370" s="94"/>
    </row>
    <row r="371" spans="1:10" s="57" customFormat="1" ht="45.75" customHeight="1">
      <c r="A371" s="88" t="s">
        <v>28</v>
      </c>
      <c r="B371" s="88" t="s">
        <v>246</v>
      </c>
      <c r="C371" s="89" t="s">
        <v>32</v>
      </c>
      <c r="D371" s="88">
        <v>288</v>
      </c>
      <c r="E371" s="90" t="s">
        <v>608</v>
      </c>
      <c r="F371" s="95" t="s">
        <v>318</v>
      </c>
      <c r="G371" s="91">
        <v>999900</v>
      </c>
      <c r="H371" s="96" t="s">
        <v>44</v>
      </c>
      <c r="I371" s="97"/>
      <c r="J371" s="94"/>
    </row>
    <row r="372" spans="1:10" s="57" customFormat="1" ht="45.75" customHeight="1">
      <c r="A372" s="88" t="s">
        <v>28</v>
      </c>
      <c r="B372" s="88" t="s">
        <v>246</v>
      </c>
      <c r="C372" s="89" t="s">
        <v>32</v>
      </c>
      <c r="D372" s="88">
        <v>289</v>
      </c>
      <c r="E372" s="90" t="s">
        <v>609</v>
      </c>
      <c r="F372" s="95" t="s">
        <v>332</v>
      </c>
      <c r="G372" s="91">
        <v>946000</v>
      </c>
      <c r="H372" s="96" t="s">
        <v>44</v>
      </c>
      <c r="I372" s="97"/>
      <c r="J372" s="94"/>
    </row>
    <row r="373" spans="1:10" s="57" customFormat="1" ht="45.75" customHeight="1">
      <c r="A373" s="88" t="s">
        <v>28</v>
      </c>
      <c r="B373" s="88" t="s">
        <v>246</v>
      </c>
      <c r="C373" s="89" t="s">
        <v>32</v>
      </c>
      <c r="D373" s="88">
        <v>290</v>
      </c>
      <c r="E373" s="90" t="s">
        <v>610</v>
      </c>
      <c r="F373" s="95" t="s">
        <v>336</v>
      </c>
      <c r="G373" s="91">
        <v>719400</v>
      </c>
      <c r="H373" s="96" t="s">
        <v>44</v>
      </c>
      <c r="I373" s="97"/>
      <c r="J373" s="94"/>
    </row>
    <row r="374" spans="1:10" s="57" customFormat="1" ht="45.75" customHeight="1">
      <c r="A374" s="88" t="s">
        <v>28</v>
      </c>
      <c r="B374" s="88" t="s">
        <v>246</v>
      </c>
      <c r="C374" s="89" t="s">
        <v>32</v>
      </c>
      <c r="D374" s="88">
        <v>291</v>
      </c>
      <c r="E374" s="90" t="s">
        <v>611</v>
      </c>
      <c r="F374" s="98" t="s">
        <v>612</v>
      </c>
      <c r="G374" s="91">
        <v>1465900</v>
      </c>
      <c r="H374" s="92" t="s">
        <v>6</v>
      </c>
      <c r="I374" s="93"/>
      <c r="J374" s="94"/>
    </row>
    <row r="375" spans="1:10" s="57" customFormat="1" ht="45.75" customHeight="1">
      <c r="A375" s="88"/>
      <c r="B375" s="88"/>
      <c r="C375" s="89"/>
      <c r="D375" s="88"/>
      <c r="E375" s="90"/>
      <c r="F375" s="98" t="s">
        <v>613</v>
      </c>
      <c r="G375" s="99" t="s">
        <v>614</v>
      </c>
      <c r="H375" s="100" t="s">
        <v>6</v>
      </c>
      <c r="I375" s="97"/>
      <c r="J375" s="94"/>
    </row>
    <row r="376" spans="1:10" s="57" customFormat="1" ht="45.75" customHeight="1">
      <c r="A376" s="88" t="s">
        <v>28</v>
      </c>
      <c r="B376" s="88" t="s">
        <v>246</v>
      </c>
      <c r="C376" s="89" t="s">
        <v>32</v>
      </c>
      <c r="D376" s="88">
        <v>292</v>
      </c>
      <c r="E376" s="90" t="s">
        <v>615</v>
      </c>
      <c r="F376" s="95" t="s">
        <v>442</v>
      </c>
      <c r="G376" s="91">
        <v>0</v>
      </c>
      <c r="H376" s="96" t="s">
        <v>44</v>
      </c>
      <c r="I376" s="97"/>
      <c r="J376" s="94"/>
    </row>
    <row r="377" spans="1:10" s="57" customFormat="1" ht="45.75" customHeight="1">
      <c r="A377" s="88" t="s">
        <v>28</v>
      </c>
      <c r="B377" s="88" t="s">
        <v>246</v>
      </c>
      <c r="C377" s="89" t="s">
        <v>32</v>
      </c>
      <c r="D377" s="88">
        <v>293</v>
      </c>
      <c r="E377" s="90" t="s">
        <v>616</v>
      </c>
      <c r="F377" s="95" t="s">
        <v>416</v>
      </c>
      <c r="G377" s="91">
        <v>0</v>
      </c>
      <c r="H377" s="96" t="s">
        <v>44</v>
      </c>
      <c r="I377" s="97"/>
      <c r="J377" s="94"/>
    </row>
    <row r="378" spans="1:10" s="57" customFormat="1" ht="45.75" customHeight="1">
      <c r="A378" s="88" t="s">
        <v>28</v>
      </c>
      <c r="B378" s="88" t="s">
        <v>246</v>
      </c>
      <c r="C378" s="89" t="s">
        <v>32</v>
      </c>
      <c r="D378" s="88">
        <v>294</v>
      </c>
      <c r="E378" s="90" t="s">
        <v>617</v>
      </c>
      <c r="F378" s="95" t="s">
        <v>277</v>
      </c>
      <c r="G378" s="91">
        <v>0</v>
      </c>
      <c r="H378" s="96" t="s">
        <v>44</v>
      </c>
      <c r="I378" s="97"/>
      <c r="J378" s="94"/>
    </row>
    <row r="379" spans="1:10" s="57" customFormat="1" ht="45.75" customHeight="1">
      <c r="A379" s="88" t="s">
        <v>28</v>
      </c>
      <c r="B379" s="88" t="s">
        <v>246</v>
      </c>
      <c r="C379" s="89" t="s">
        <v>32</v>
      </c>
      <c r="D379" s="88">
        <v>295</v>
      </c>
      <c r="E379" s="90" t="s">
        <v>617</v>
      </c>
      <c r="F379" s="95" t="s">
        <v>277</v>
      </c>
      <c r="G379" s="91">
        <v>0</v>
      </c>
      <c r="H379" s="96" t="s">
        <v>44</v>
      </c>
      <c r="I379" s="97"/>
      <c r="J379" s="94"/>
    </row>
    <row r="380" spans="1:10" s="57" customFormat="1" ht="45.75" customHeight="1">
      <c r="A380" s="88" t="s">
        <v>28</v>
      </c>
      <c r="B380" s="88" t="s">
        <v>246</v>
      </c>
      <c r="C380" s="89" t="s">
        <v>32</v>
      </c>
      <c r="D380" s="88">
        <v>296</v>
      </c>
      <c r="E380" s="90" t="s">
        <v>618</v>
      </c>
      <c r="F380" s="95" t="s">
        <v>619</v>
      </c>
      <c r="G380" s="91">
        <v>640000</v>
      </c>
      <c r="H380" s="96" t="s">
        <v>6</v>
      </c>
      <c r="I380" s="97"/>
      <c r="J380" s="94"/>
    </row>
    <row r="381" spans="1:10" s="57" customFormat="1" ht="45.75" customHeight="1">
      <c r="A381" s="88" t="s">
        <v>28</v>
      </c>
      <c r="B381" s="88" t="s">
        <v>246</v>
      </c>
      <c r="C381" s="89" t="s">
        <v>32</v>
      </c>
      <c r="D381" s="88">
        <v>297</v>
      </c>
      <c r="E381" s="90" t="s">
        <v>620</v>
      </c>
      <c r="F381" s="95" t="s">
        <v>298</v>
      </c>
      <c r="G381" s="91">
        <v>0</v>
      </c>
      <c r="H381" s="96" t="s">
        <v>44</v>
      </c>
      <c r="I381" s="97"/>
      <c r="J381" s="94"/>
    </row>
    <row r="382" spans="1:10" s="57" customFormat="1" ht="45.75" customHeight="1">
      <c r="A382" s="88" t="s">
        <v>28</v>
      </c>
      <c r="B382" s="88" t="s">
        <v>246</v>
      </c>
      <c r="C382" s="89" t="s">
        <v>32</v>
      </c>
      <c r="D382" s="88">
        <v>299</v>
      </c>
      <c r="E382" s="90" t="s">
        <v>621</v>
      </c>
      <c r="F382" s="95" t="s">
        <v>320</v>
      </c>
      <c r="G382" s="91">
        <v>0</v>
      </c>
      <c r="H382" s="96" t="s">
        <v>44</v>
      </c>
      <c r="I382" s="97"/>
      <c r="J382" s="94"/>
    </row>
    <row r="383" spans="1:10" s="57" customFormat="1" ht="45.75" customHeight="1">
      <c r="A383" s="88" t="s">
        <v>28</v>
      </c>
      <c r="B383" s="88" t="s">
        <v>246</v>
      </c>
      <c r="C383" s="89" t="s">
        <v>32</v>
      </c>
      <c r="D383" s="88">
        <v>300</v>
      </c>
      <c r="E383" s="90" t="s">
        <v>622</v>
      </c>
      <c r="F383" s="95" t="s">
        <v>288</v>
      </c>
      <c r="G383" s="91">
        <v>0</v>
      </c>
      <c r="H383" s="96" t="s">
        <v>44</v>
      </c>
      <c r="I383" s="97"/>
      <c r="J383" s="94"/>
    </row>
    <row r="384" spans="1:10" s="57" customFormat="1" ht="45.75" customHeight="1">
      <c r="A384" s="88" t="s">
        <v>28</v>
      </c>
      <c r="B384" s="88" t="s">
        <v>246</v>
      </c>
      <c r="C384" s="89" t="s">
        <v>32</v>
      </c>
      <c r="D384" s="88">
        <v>301</v>
      </c>
      <c r="E384" s="90" t="s">
        <v>623</v>
      </c>
      <c r="F384" s="95" t="s">
        <v>288</v>
      </c>
      <c r="G384" s="91">
        <v>0</v>
      </c>
      <c r="H384" s="96" t="s">
        <v>44</v>
      </c>
      <c r="I384" s="97"/>
      <c r="J384" s="94"/>
    </row>
    <row r="385" spans="1:10" s="57" customFormat="1" ht="45.75" customHeight="1">
      <c r="A385" s="88" t="s">
        <v>28</v>
      </c>
      <c r="B385" s="88" t="s">
        <v>246</v>
      </c>
      <c r="C385" s="89" t="s">
        <v>32</v>
      </c>
      <c r="D385" s="88">
        <v>302</v>
      </c>
      <c r="E385" s="90" t="s">
        <v>624</v>
      </c>
      <c r="F385" s="95" t="s">
        <v>442</v>
      </c>
      <c r="G385" s="91">
        <v>0</v>
      </c>
      <c r="H385" s="96" t="s">
        <v>44</v>
      </c>
      <c r="I385" s="97"/>
      <c r="J385" s="94"/>
    </row>
    <row r="386" spans="1:10" s="57" customFormat="1" ht="45.75" customHeight="1">
      <c r="A386" s="88" t="s">
        <v>28</v>
      </c>
      <c r="B386" s="88" t="s">
        <v>246</v>
      </c>
      <c r="C386" s="89" t="s">
        <v>32</v>
      </c>
      <c r="D386" s="88">
        <v>303</v>
      </c>
      <c r="E386" s="90" t="s">
        <v>625</v>
      </c>
      <c r="F386" s="95" t="s">
        <v>626</v>
      </c>
      <c r="G386" s="91">
        <v>0</v>
      </c>
      <c r="H386" s="96" t="s">
        <v>44</v>
      </c>
      <c r="I386" s="97"/>
      <c r="J386" s="94"/>
    </row>
    <row r="387" spans="1:10" s="57" customFormat="1" ht="45.75" customHeight="1">
      <c r="A387" s="88" t="s">
        <v>28</v>
      </c>
      <c r="B387" s="88" t="s">
        <v>246</v>
      </c>
      <c r="C387" s="89" t="s">
        <v>32</v>
      </c>
      <c r="D387" s="88">
        <v>304</v>
      </c>
      <c r="E387" s="90" t="s">
        <v>627</v>
      </c>
      <c r="F387" s="95" t="s">
        <v>396</v>
      </c>
      <c r="G387" s="91">
        <v>0</v>
      </c>
      <c r="H387" s="96" t="s">
        <v>44</v>
      </c>
      <c r="I387" s="97"/>
      <c r="J387" s="94"/>
    </row>
    <row r="388" spans="1:10" s="57" customFormat="1" ht="45.75" customHeight="1">
      <c r="A388" s="88" t="s">
        <v>28</v>
      </c>
      <c r="B388" s="88" t="s">
        <v>246</v>
      </c>
      <c r="C388" s="89" t="s">
        <v>32</v>
      </c>
      <c r="D388" s="88">
        <v>305</v>
      </c>
      <c r="E388" s="90" t="s">
        <v>628</v>
      </c>
      <c r="F388" s="95" t="s">
        <v>275</v>
      </c>
      <c r="G388" s="91">
        <v>0</v>
      </c>
      <c r="H388" s="96" t="s">
        <v>44</v>
      </c>
      <c r="I388" s="97"/>
      <c r="J388" s="94"/>
    </row>
    <row r="389" spans="1:10" s="57" customFormat="1" ht="45.75" customHeight="1">
      <c r="A389" s="88" t="s">
        <v>28</v>
      </c>
      <c r="B389" s="88" t="s">
        <v>246</v>
      </c>
      <c r="C389" s="89" t="s">
        <v>32</v>
      </c>
      <c r="D389" s="88">
        <v>306</v>
      </c>
      <c r="E389" s="90" t="s">
        <v>629</v>
      </c>
      <c r="F389" s="95" t="s">
        <v>268</v>
      </c>
      <c r="G389" s="91">
        <v>0</v>
      </c>
      <c r="H389" s="96" t="s">
        <v>44</v>
      </c>
      <c r="I389" s="97"/>
      <c r="J389" s="94"/>
    </row>
    <row r="390" spans="1:10" s="57" customFormat="1" ht="45.75" customHeight="1">
      <c r="A390" s="88" t="s">
        <v>28</v>
      </c>
      <c r="B390" s="88" t="s">
        <v>246</v>
      </c>
      <c r="C390" s="89" t="s">
        <v>32</v>
      </c>
      <c r="D390" s="88">
        <v>307</v>
      </c>
      <c r="E390" s="90" t="s">
        <v>515</v>
      </c>
      <c r="F390" s="95" t="s">
        <v>516</v>
      </c>
      <c r="G390" s="91">
        <v>10676</v>
      </c>
      <c r="H390" s="96" t="s">
        <v>44</v>
      </c>
      <c r="I390" s="97"/>
      <c r="J390" s="94"/>
    </row>
    <row r="391" spans="1:10" s="57" customFormat="1" ht="45.75" customHeight="1">
      <c r="A391" s="88" t="s">
        <v>28</v>
      </c>
      <c r="B391" s="88" t="s">
        <v>246</v>
      </c>
      <c r="C391" s="89" t="s">
        <v>32</v>
      </c>
      <c r="D391" s="88">
        <v>309</v>
      </c>
      <c r="E391" s="90" t="s">
        <v>630</v>
      </c>
      <c r="F391" s="95" t="s">
        <v>428</v>
      </c>
      <c r="G391" s="91">
        <v>0</v>
      </c>
      <c r="H391" s="96" t="s">
        <v>44</v>
      </c>
      <c r="I391" s="97"/>
      <c r="J391" s="94"/>
    </row>
    <row r="392" spans="1:10" s="57" customFormat="1" ht="45.75" customHeight="1">
      <c r="A392" s="88" t="s">
        <v>28</v>
      </c>
      <c r="B392" s="88" t="s">
        <v>246</v>
      </c>
      <c r="C392" s="89" t="s">
        <v>32</v>
      </c>
      <c r="D392" s="88">
        <v>310</v>
      </c>
      <c r="E392" s="90" t="s">
        <v>631</v>
      </c>
      <c r="F392" s="95" t="s">
        <v>632</v>
      </c>
      <c r="G392" s="91">
        <v>0</v>
      </c>
      <c r="H392" s="96" t="s">
        <v>44</v>
      </c>
      <c r="I392" s="97"/>
      <c r="J392" s="94"/>
    </row>
    <row r="393" spans="1:10" s="57" customFormat="1" ht="45.75" customHeight="1">
      <c r="A393" s="88" t="s">
        <v>28</v>
      </c>
      <c r="B393" s="88" t="s">
        <v>246</v>
      </c>
      <c r="C393" s="89" t="s">
        <v>32</v>
      </c>
      <c r="D393" s="88">
        <v>316</v>
      </c>
      <c r="E393" s="90" t="s">
        <v>515</v>
      </c>
      <c r="F393" s="95" t="s">
        <v>516</v>
      </c>
      <c r="G393" s="91">
        <v>9310</v>
      </c>
      <c r="H393" s="92" t="s">
        <v>44</v>
      </c>
      <c r="I393" s="93"/>
      <c r="J393" s="94"/>
    </row>
    <row r="394" spans="1:10" s="57" customFormat="1" ht="45.75" customHeight="1">
      <c r="A394" s="52" t="s">
        <v>28</v>
      </c>
      <c r="B394" s="52" t="s">
        <v>633</v>
      </c>
      <c r="C394" s="53" t="s">
        <v>32</v>
      </c>
      <c r="D394" s="52">
        <v>21</v>
      </c>
      <c r="E394" s="54" t="s">
        <v>634</v>
      </c>
      <c r="F394" s="54" t="s">
        <v>86</v>
      </c>
      <c r="G394" s="55">
        <v>24969079</v>
      </c>
      <c r="H394" s="56" t="s">
        <v>6</v>
      </c>
      <c r="I394" s="22"/>
    </row>
    <row r="395" spans="1:10" s="57" customFormat="1" ht="45.75" customHeight="1">
      <c r="A395" s="52" t="s">
        <v>28</v>
      </c>
      <c r="B395" s="52" t="s">
        <v>633</v>
      </c>
      <c r="C395" s="53" t="s">
        <v>32</v>
      </c>
      <c r="D395" s="52">
        <v>22</v>
      </c>
      <c r="E395" s="54" t="s">
        <v>634</v>
      </c>
      <c r="F395" s="54" t="s">
        <v>86</v>
      </c>
      <c r="G395" s="55">
        <v>33946921</v>
      </c>
      <c r="H395" s="56" t="s">
        <v>6</v>
      </c>
      <c r="I395" s="22"/>
    </row>
    <row r="396" spans="1:10" s="57" customFormat="1" ht="45.75" customHeight="1">
      <c r="A396" s="52" t="s">
        <v>28</v>
      </c>
      <c r="B396" s="52" t="s">
        <v>633</v>
      </c>
      <c r="C396" s="53" t="s">
        <v>32</v>
      </c>
      <c r="D396" s="52">
        <v>80</v>
      </c>
      <c r="E396" s="54" t="s">
        <v>635</v>
      </c>
      <c r="F396" s="54" t="s">
        <v>636</v>
      </c>
      <c r="G396" s="55">
        <v>661925</v>
      </c>
      <c r="H396" s="56" t="s">
        <v>44</v>
      </c>
      <c r="I396" s="22" t="s">
        <v>67</v>
      </c>
    </row>
    <row r="397" spans="1:10" s="57" customFormat="1" ht="45.75" customHeight="1">
      <c r="A397" s="52" t="s">
        <v>28</v>
      </c>
      <c r="B397" s="52" t="s">
        <v>637</v>
      </c>
      <c r="C397" s="53" t="s">
        <v>32</v>
      </c>
      <c r="D397" s="52">
        <v>97</v>
      </c>
      <c r="E397" s="54" t="s">
        <v>638</v>
      </c>
      <c r="F397" s="54" t="s">
        <v>639</v>
      </c>
      <c r="G397" s="55">
        <v>1485000</v>
      </c>
      <c r="H397" s="56" t="s">
        <v>6</v>
      </c>
      <c r="I397" s="22"/>
    </row>
    <row r="398" spans="1:10" s="57" customFormat="1" ht="45.75" customHeight="1">
      <c r="A398" s="52" t="s">
        <v>28</v>
      </c>
      <c r="B398" s="52" t="s">
        <v>633</v>
      </c>
      <c r="C398" s="53" t="s">
        <v>32</v>
      </c>
      <c r="D398" s="52">
        <v>111</v>
      </c>
      <c r="E398" s="54" t="s">
        <v>640</v>
      </c>
      <c r="F398" s="54" t="s">
        <v>641</v>
      </c>
      <c r="G398" s="55">
        <v>6897000</v>
      </c>
      <c r="H398" s="56" t="s">
        <v>6</v>
      </c>
      <c r="I398" s="22" t="s">
        <v>67</v>
      </c>
    </row>
    <row r="399" spans="1:10" s="57" customFormat="1" ht="45.75" customHeight="1">
      <c r="A399" s="52" t="s">
        <v>28</v>
      </c>
      <c r="B399" s="52" t="s">
        <v>637</v>
      </c>
      <c r="C399" s="53" t="s">
        <v>32</v>
      </c>
      <c r="D399" s="52">
        <v>115</v>
      </c>
      <c r="E399" s="54" t="s">
        <v>642</v>
      </c>
      <c r="F399" s="54" t="s">
        <v>643</v>
      </c>
      <c r="G399" s="55">
        <v>4739900</v>
      </c>
      <c r="H399" s="56" t="s">
        <v>6</v>
      </c>
      <c r="I399" s="22"/>
    </row>
    <row r="400" spans="1:10" s="57" customFormat="1" ht="45.75" customHeight="1">
      <c r="A400" s="52" t="s">
        <v>28</v>
      </c>
      <c r="B400" s="52" t="s">
        <v>633</v>
      </c>
      <c r="C400" s="53" t="s">
        <v>32</v>
      </c>
      <c r="D400" s="52">
        <v>121</v>
      </c>
      <c r="E400" s="54" t="s">
        <v>644</v>
      </c>
      <c r="F400" s="54" t="s">
        <v>645</v>
      </c>
      <c r="G400" s="55">
        <v>6490000</v>
      </c>
      <c r="H400" s="56" t="s">
        <v>44</v>
      </c>
      <c r="I400" s="22"/>
    </row>
    <row r="401" spans="1:9" s="57" customFormat="1" ht="45.75" customHeight="1">
      <c r="A401" s="52" t="s">
        <v>28</v>
      </c>
      <c r="B401" s="52" t="s">
        <v>637</v>
      </c>
      <c r="C401" s="53" t="s">
        <v>32</v>
      </c>
      <c r="D401" s="52">
        <v>135</v>
      </c>
      <c r="E401" s="54" t="s">
        <v>646</v>
      </c>
      <c r="F401" s="54" t="s">
        <v>647</v>
      </c>
      <c r="G401" s="55">
        <v>5159600</v>
      </c>
      <c r="H401" s="56" t="s">
        <v>6</v>
      </c>
      <c r="I401" s="22"/>
    </row>
    <row r="402" spans="1:9" s="57" customFormat="1" ht="45.75" customHeight="1">
      <c r="A402" s="52" t="s">
        <v>28</v>
      </c>
      <c r="B402" s="52" t="s">
        <v>633</v>
      </c>
      <c r="C402" s="53" t="s">
        <v>32</v>
      </c>
      <c r="D402" s="52">
        <v>148</v>
      </c>
      <c r="E402" s="54" t="s">
        <v>648</v>
      </c>
      <c r="F402" s="54" t="s">
        <v>649</v>
      </c>
      <c r="G402" s="55">
        <v>428868</v>
      </c>
      <c r="H402" s="56" t="s">
        <v>6</v>
      </c>
      <c r="I402" s="22"/>
    </row>
    <row r="403" spans="1:9" s="57" customFormat="1" ht="45.75" customHeight="1">
      <c r="A403" s="52" t="s">
        <v>28</v>
      </c>
      <c r="B403" s="52" t="s">
        <v>633</v>
      </c>
      <c r="C403" s="53" t="s">
        <v>32</v>
      </c>
      <c r="D403" s="52">
        <v>158</v>
      </c>
      <c r="E403" s="54" t="s">
        <v>650</v>
      </c>
      <c r="F403" s="54" t="s">
        <v>651</v>
      </c>
      <c r="G403" s="55">
        <v>4946000</v>
      </c>
      <c r="H403" s="56" t="s">
        <v>6</v>
      </c>
      <c r="I403" s="22"/>
    </row>
    <row r="404" spans="1:9" s="57" customFormat="1" ht="45.75" customHeight="1">
      <c r="A404" s="52" t="s">
        <v>28</v>
      </c>
      <c r="B404" s="52" t="s">
        <v>633</v>
      </c>
      <c r="C404" s="53" t="s">
        <v>32</v>
      </c>
      <c r="D404" s="52">
        <v>159</v>
      </c>
      <c r="E404" s="54" t="s">
        <v>652</v>
      </c>
      <c r="F404" s="54" t="s">
        <v>653</v>
      </c>
      <c r="G404" s="55">
        <v>27160100</v>
      </c>
      <c r="H404" s="56" t="s">
        <v>6</v>
      </c>
      <c r="I404" s="22"/>
    </row>
    <row r="405" spans="1:9" s="57" customFormat="1" ht="45.75" customHeight="1">
      <c r="A405" s="52" t="s">
        <v>28</v>
      </c>
      <c r="B405" s="52" t="s">
        <v>633</v>
      </c>
      <c r="C405" s="53" t="s">
        <v>32</v>
      </c>
      <c r="D405" s="52">
        <v>167</v>
      </c>
      <c r="E405" s="54" t="s">
        <v>654</v>
      </c>
      <c r="F405" s="54" t="s">
        <v>655</v>
      </c>
      <c r="G405" s="55">
        <v>3685000</v>
      </c>
      <c r="H405" s="56" t="s">
        <v>6</v>
      </c>
      <c r="I405" s="22"/>
    </row>
    <row r="406" spans="1:9" s="57" customFormat="1" ht="45.75" customHeight="1">
      <c r="A406" s="52" t="s">
        <v>28</v>
      </c>
      <c r="B406" s="52" t="s">
        <v>637</v>
      </c>
      <c r="C406" s="53" t="s">
        <v>32</v>
      </c>
      <c r="D406" s="52">
        <v>184</v>
      </c>
      <c r="E406" s="54" t="s">
        <v>656</v>
      </c>
      <c r="F406" s="54" t="s">
        <v>657</v>
      </c>
      <c r="G406" s="55">
        <v>1729200</v>
      </c>
      <c r="H406" s="56" t="s">
        <v>6</v>
      </c>
      <c r="I406" s="22"/>
    </row>
    <row r="407" spans="1:9" s="57" customFormat="1" ht="45.75" customHeight="1">
      <c r="A407" s="52" t="s">
        <v>28</v>
      </c>
      <c r="B407" s="52" t="s">
        <v>637</v>
      </c>
      <c r="C407" s="53" t="s">
        <v>32</v>
      </c>
      <c r="D407" s="52">
        <v>185</v>
      </c>
      <c r="E407" s="54" t="s">
        <v>658</v>
      </c>
      <c r="F407" s="54" t="s">
        <v>659</v>
      </c>
      <c r="G407" s="55">
        <v>1673100</v>
      </c>
      <c r="H407" s="56" t="s">
        <v>6</v>
      </c>
      <c r="I407" s="22"/>
    </row>
    <row r="408" spans="1:9" s="57" customFormat="1" ht="45.75" customHeight="1">
      <c r="A408" s="52" t="s">
        <v>28</v>
      </c>
      <c r="B408" s="52" t="s">
        <v>633</v>
      </c>
      <c r="C408" s="53" t="s">
        <v>32</v>
      </c>
      <c r="D408" s="52">
        <v>197</v>
      </c>
      <c r="E408" s="54" t="s">
        <v>660</v>
      </c>
      <c r="F408" s="54" t="s">
        <v>661</v>
      </c>
      <c r="G408" s="55">
        <v>484000</v>
      </c>
      <c r="H408" s="56" t="s">
        <v>6</v>
      </c>
      <c r="I408" s="22"/>
    </row>
    <row r="409" spans="1:9" s="57" customFormat="1" ht="45.75" customHeight="1">
      <c r="A409" s="52" t="s">
        <v>28</v>
      </c>
      <c r="B409" s="52" t="s">
        <v>633</v>
      </c>
      <c r="C409" s="53" t="s">
        <v>32</v>
      </c>
      <c r="D409" s="52">
        <v>198</v>
      </c>
      <c r="E409" s="54" t="s">
        <v>662</v>
      </c>
      <c r="F409" s="54" t="s">
        <v>663</v>
      </c>
      <c r="G409" s="55">
        <v>1617000</v>
      </c>
      <c r="H409" s="56" t="s">
        <v>6</v>
      </c>
      <c r="I409" s="22"/>
    </row>
    <row r="410" spans="1:9" s="57" customFormat="1" ht="45.75" customHeight="1">
      <c r="A410" s="52" t="s">
        <v>28</v>
      </c>
      <c r="B410" s="52" t="s">
        <v>633</v>
      </c>
      <c r="C410" s="53" t="s">
        <v>32</v>
      </c>
      <c r="D410" s="52">
        <v>274</v>
      </c>
      <c r="E410" s="54" t="s">
        <v>664</v>
      </c>
      <c r="F410" s="54" t="s">
        <v>665</v>
      </c>
      <c r="G410" s="55">
        <v>1855700</v>
      </c>
      <c r="H410" s="56" t="s">
        <v>44</v>
      </c>
      <c r="I410" s="22"/>
    </row>
    <row r="411" spans="1:9" s="57" customFormat="1" ht="45.75" customHeight="1">
      <c r="A411" s="52" t="s">
        <v>28</v>
      </c>
      <c r="B411" s="52" t="s">
        <v>637</v>
      </c>
      <c r="C411" s="53" t="s">
        <v>32</v>
      </c>
      <c r="D411" s="52">
        <v>278</v>
      </c>
      <c r="E411" s="54" t="s">
        <v>666</v>
      </c>
      <c r="F411" s="54" t="s">
        <v>667</v>
      </c>
      <c r="G411" s="55">
        <v>19147700</v>
      </c>
      <c r="H411" s="56" t="s">
        <v>6</v>
      </c>
      <c r="I411" s="22"/>
    </row>
    <row r="412" spans="1:9" s="57" customFormat="1" ht="45.75" customHeight="1">
      <c r="A412" s="52" t="s">
        <v>28</v>
      </c>
      <c r="B412" s="52" t="s">
        <v>668</v>
      </c>
      <c r="C412" s="53" t="s">
        <v>32</v>
      </c>
      <c r="D412" s="52">
        <v>298</v>
      </c>
      <c r="E412" s="54" t="s">
        <v>669</v>
      </c>
      <c r="F412" s="54" t="s">
        <v>670</v>
      </c>
      <c r="G412" s="55">
        <v>3190000</v>
      </c>
      <c r="H412" s="56" t="s">
        <v>44</v>
      </c>
      <c r="I412" s="22"/>
    </row>
    <row r="413" spans="1:9" s="57" customFormat="1" ht="45.75" customHeight="1">
      <c r="A413" s="52" t="s">
        <v>28</v>
      </c>
      <c r="B413" s="52" t="s">
        <v>637</v>
      </c>
      <c r="C413" s="53" t="s">
        <v>32</v>
      </c>
      <c r="D413" s="52">
        <v>308</v>
      </c>
      <c r="E413" s="54" t="s">
        <v>671</v>
      </c>
      <c r="F413" s="75" t="s">
        <v>655</v>
      </c>
      <c r="G413" s="55">
        <v>4345000</v>
      </c>
      <c r="H413" s="76" t="s">
        <v>44</v>
      </c>
      <c r="I413" s="101"/>
    </row>
    <row r="414" spans="1:9" s="57" customFormat="1" ht="45.75" customHeight="1">
      <c r="A414" s="52" t="s">
        <v>28</v>
      </c>
      <c r="B414" s="52" t="s">
        <v>637</v>
      </c>
      <c r="C414" s="53" t="s">
        <v>32</v>
      </c>
      <c r="D414" s="52">
        <v>311</v>
      </c>
      <c r="E414" s="54" t="s">
        <v>672</v>
      </c>
      <c r="F414" s="75" t="s">
        <v>673</v>
      </c>
      <c r="G414" s="55">
        <v>209206</v>
      </c>
      <c r="H414" s="56" t="s">
        <v>6</v>
      </c>
      <c r="I414" s="101"/>
    </row>
    <row r="415" spans="1:9" s="57" customFormat="1" ht="45.75" customHeight="1">
      <c r="A415" s="52" t="s">
        <v>28</v>
      </c>
      <c r="B415" s="52" t="s">
        <v>637</v>
      </c>
      <c r="C415" s="53" t="s">
        <v>32</v>
      </c>
      <c r="D415" s="52">
        <v>312</v>
      </c>
      <c r="E415" s="54" t="s">
        <v>674</v>
      </c>
      <c r="F415" s="75" t="s">
        <v>675</v>
      </c>
      <c r="G415" s="55">
        <v>8553</v>
      </c>
      <c r="H415" s="76" t="s">
        <v>44</v>
      </c>
      <c r="I415" s="101"/>
    </row>
    <row r="416" spans="1:9" s="57" customFormat="1" ht="45.75" customHeight="1">
      <c r="A416" s="52" t="s">
        <v>28</v>
      </c>
      <c r="B416" s="52" t="s">
        <v>676</v>
      </c>
      <c r="C416" s="53" t="s">
        <v>32</v>
      </c>
      <c r="D416" s="52">
        <v>313</v>
      </c>
      <c r="E416" s="54" t="s">
        <v>677</v>
      </c>
      <c r="F416" s="75" t="s">
        <v>678</v>
      </c>
      <c r="G416" s="55">
        <v>5821</v>
      </c>
      <c r="H416" s="76" t="s">
        <v>7</v>
      </c>
      <c r="I416" s="101"/>
    </row>
    <row r="417" spans="1:9" s="57" customFormat="1" ht="45.75" customHeight="1">
      <c r="A417" s="52" t="s">
        <v>28</v>
      </c>
      <c r="B417" s="52" t="s">
        <v>676</v>
      </c>
      <c r="C417" s="53" t="s">
        <v>32</v>
      </c>
      <c r="D417" s="52">
        <v>314</v>
      </c>
      <c r="E417" s="54" t="s">
        <v>679</v>
      </c>
      <c r="F417" s="75" t="s">
        <v>680</v>
      </c>
      <c r="G417" s="55">
        <v>68280</v>
      </c>
      <c r="H417" s="76" t="s">
        <v>44</v>
      </c>
      <c r="I417" s="101"/>
    </row>
    <row r="418" spans="1:9" s="57" customFormat="1" ht="45.75" customHeight="1">
      <c r="A418" s="52" t="s">
        <v>28</v>
      </c>
      <c r="B418" s="52" t="s">
        <v>676</v>
      </c>
      <c r="C418" s="53" t="s">
        <v>32</v>
      </c>
      <c r="D418" s="52">
        <v>315</v>
      </c>
      <c r="E418" s="54" t="s">
        <v>681</v>
      </c>
      <c r="F418" s="75" t="s">
        <v>680</v>
      </c>
      <c r="G418" s="55">
        <v>215452</v>
      </c>
      <c r="H418" s="76" t="s">
        <v>44</v>
      </c>
      <c r="I418" s="101"/>
    </row>
    <row r="419" spans="1:9" s="57" customFormat="1" ht="45.75" customHeight="1">
      <c r="A419" s="52" t="s">
        <v>28</v>
      </c>
      <c r="B419" s="52" t="s">
        <v>676</v>
      </c>
      <c r="C419" s="53" t="s">
        <v>32</v>
      </c>
      <c r="D419" s="52">
        <v>316</v>
      </c>
      <c r="E419" s="54" t="s">
        <v>682</v>
      </c>
      <c r="F419" s="75" t="s">
        <v>680</v>
      </c>
      <c r="G419" s="55">
        <v>15034</v>
      </c>
      <c r="H419" s="76" t="s">
        <v>44</v>
      </c>
      <c r="I419" s="101"/>
    </row>
    <row r="420" spans="1:9" s="57" customFormat="1" ht="45.75" customHeight="1">
      <c r="A420" s="52" t="s">
        <v>28</v>
      </c>
      <c r="B420" s="52" t="s">
        <v>676</v>
      </c>
      <c r="C420" s="53" t="s">
        <v>32</v>
      </c>
      <c r="D420" s="52">
        <v>317</v>
      </c>
      <c r="E420" s="54" t="s">
        <v>683</v>
      </c>
      <c r="F420" s="75" t="s">
        <v>680</v>
      </c>
      <c r="G420" s="55">
        <v>39103</v>
      </c>
      <c r="H420" s="76" t="s">
        <v>44</v>
      </c>
      <c r="I420" s="101"/>
    </row>
    <row r="421" spans="1:9" s="57" customFormat="1" ht="45.75" customHeight="1">
      <c r="A421" s="52" t="s">
        <v>28</v>
      </c>
      <c r="B421" s="52" t="s">
        <v>676</v>
      </c>
      <c r="C421" s="53" t="s">
        <v>32</v>
      </c>
      <c r="D421" s="52">
        <v>318</v>
      </c>
      <c r="E421" s="54" t="s">
        <v>684</v>
      </c>
      <c r="F421" s="75" t="s">
        <v>680</v>
      </c>
      <c r="G421" s="55">
        <v>18428</v>
      </c>
      <c r="H421" s="76" t="s">
        <v>44</v>
      </c>
      <c r="I421" s="101"/>
    </row>
    <row r="422" spans="1:9" s="57" customFormat="1" ht="45.75" customHeight="1">
      <c r="A422" s="52" t="s">
        <v>28</v>
      </c>
      <c r="B422" s="52" t="s">
        <v>676</v>
      </c>
      <c r="C422" s="53" t="s">
        <v>32</v>
      </c>
      <c r="D422" s="52">
        <v>319</v>
      </c>
      <c r="E422" s="54" t="s">
        <v>685</v>
      </c>
      <c r="F422" s="75" t="s">
        <v>680</v>
      </c>
      <c r="G422" s="55">
        <v>63338</v>
      </c>
      <c r="H422" s="76" t="s">
        <v>44</v>
      </c>
      <c r="I422" s="101"/>
    </row>
    <row r="423" spans="1:9" s="57" customFormat="1" ht="45.75" customHeight="1">
      <c r="A423" s="52" t="s">
        <v>28</v>
      </c>
      <c r="B423" s="52" t="s">
        <v>676</v>
      </c>
      <c r="C423" s="53" t="s">
        <v>32</v>
      </c>
      <c r="D423" s="52">
        <v>320</v>
      </c>
      <c r="E423" s="54" t="s">
        <v>686</v>
      </c>
      <c r="F423" s="75" t="s">
        <v>680</v>
      </c>
      <c r="G423" s="55">
        <v>49590</v>
      </c>
      <c r="H423" s="76" t="s">
        <v>44</v>
      </c>
      <c r="I423" s="101"/>
    </row>
    <row r="424" spans="1:9" s="57" customFormat="1" ht="45.75" customHeight="1">
      <c r="A424" s="52" t="s">
        <v>28</v>
      </c>
      <c r="B424" s="52" t="s">
        <v>676</v>
      </c>
      <c r="C424" s="53" t="s">
        <v>32</v>
      </c>
      <c r="D424" s="52">
        <v>321</v>
      </c>
      <c r="E424" s="54" t="s">
        <v>687</v>
      </c>
      <c r="F424" s="75" t="s">
        <v>680</v>
      </c>
      <c r="G424" s="55">
        <v>56435</v>
      </c>
      <c r="H424" s="76" t="s">
        <v>44</v>
      </c>
      <c r="I424" s="101"/>
    </row>
    <row r="425" spans="1:9" s="57" customFormat="1" ht="45.75" customHeight="1">
      <c r="A425" s="52" t="s">
        <v>28</v>
      </c>
      <c r="B425" s="52" t="s">
        <v>676</v>
      </c>
      <c r="C425" s="53" t="s">
        <v>32</v>
      </c>
      <c r="D425" s="52">
        <v>322</v>
      </c>
      <c r="E425" s="54" t="s">
        <v>688</v>
      </c>
      <c r="F425" s="75" t="s">
        <v>680</v>
      </c>
      <c r="G425" s="55">
        <v>13682</v>
      </c>
      <c r="H425" s="76" t="s">
        <v>44</v>
      </c>
      <c r="I425" s="101"/>
    </row>
    <row r="426" spans="1:9" s="57" customFormat="1" ht="45.75" customHeight="1">
      <c r="A426" s="52" t="s">
        <v>28</v>
      </c>
      <c r="B426" s="52" t="s">
        <v>676</v>
      </c>
      <c r="C426" s="53" t="s">
        <v>32</v>
      </c>
      <c r="D426" s="52">
        <v>323</v>
      </c>
      <c r="E426" s="54" t="s">
        <v>689</v>
      </c>
      <c r="F426" s="75" t="s">
        <v>680</v>
      </c>
      <c r="G426" s="55">
        <v>1386</v>
      </c>
      <c r="H426" s="76" t="s">
        <v>44</v>
      </c>
      <c r="I426" s="101"/>
    </row>
    <row r="427" spans="1:9" s="57" customFormat="1" ht="45.75" customHeight="1">
      <c r="A427" s="52" t="s">
        <v>28</v>
      </c>
      <c r="B427" s="52" t="s">
        <v>676</v>
      </c>
      <c r="C427" s="53" t="s">
        <v>32</v>
      </c>
      <c r="D427" s="52">
        <v>324</v>
      </c>
      <c r="E427" s="54" t="s">
        <v>690</v>
      </c>
      <c r="F427" s="75" t="s">
        <v>691</v>
      </c>
      <c r="G427" s="55">
        <v>3400100</v>
      </c>
      <c r="H427" s="76" t="s">
        <v>44</v>
      </c>
      <c r="I427" s="101"/>
    </row>
    <row r="428" spans="1:9" s="57" customFormat="1" ht="45.75" customHeight="1">
      <c r="A428" s="52" t="s">
        <v>28</v>
      </c>
      <c r="B428" s="52" t="s">
        <v>676</v>
      </c>
      <c r="C428" s="53" t="s">
        <v>32</v>
      </c>
      <c r="D428" s="52">
        <v>325</v>
      </c>
      <c r="E428" s="54" t="s">
        <v>692</v>
      </c>
      <c r="F428" s="75" t="s">
        <v>691</v>
      </c>
      <c r="G428" s="55">
        <v>1530100</v>
      </c>
      <c r="H428" s="76" t="s">
        <v>44</v>
      </c>
      <c r="I428" s="101"/>
    </row>
    <row r="429" spans="1:9" s="57" customFormat="1" ht="45.75" customHeight="1">
      <c r="A429" s="52" t="s">
        <v>28</v>
      </c>
      <c r="B429" s="52" t="s">
        <v>676</v>
      </c>
      <c r="C429" s="53" t="s">
        <v>32</v>
      </c>
      <c r="D429" s="52">
        <v>326</v>
      </c>
      <c r="E429" s="54" t="s">
        <v>693</v>
      </c>
      <c r="F429" s="75" t="s">
        <v>691</v>
      </c>
      <c r="G429" s="55">
        <v>3227400</v>
      </c>
      <c r="H429" s="76" t="s">
        <v>44</v>
      </c>
      <c r="I429" s="101"/>
    </row>
    <row r="430" spans="1:9" s="57" customFormat="1" ht="45.75" customHeight="1">
      <c r="A430" s="52" t="s">
        <v>28</v>
      </c>
      <c r="B430" s="52" t="s">
        <v>676</v>
      </c>
      <c r="C430" s="53" t="s">
        <v>32</v>
      </c>
      <c r="D430" s="52">
        <v>326</v>
      </c>
      <c r="E430" s="54" t="s">
        <v>694</v>
      </c>
      <c r="F430" s="75" t="s">
        <v>691</v>
      </c>
      <c r="G430" s="55">
        <v>3117400</v>
      </c>
      <c r="H430" s="76" t="s">
        <v>44</v>
      </c>
      <c r="I430" s="101"/>
    </row>
    <row r="431" spans="1:9" s="57" customFormat="1" ht="45.75" customHeight="1">
      <c r="A431" s="52" t="s">
        <v>28</v>
      </c>
      <c r="B431" s="52" t="s">
        <v>676</v>
      </c>
      <c r="C431" s="53" t="s">
        <v>32</v>
      </c>
      <c r="D431" s="52">
        <v>327</v>
      </c>
      <c r="E431" s="54" t="s">
        <v>695</v>
      </c>
      <c r="F431" s="75" t="s">
        <v>691</v>
      </c>
      <c r="G431" s="55">
        <v>2836900</v>
      </c>
      <c r="H431" s="76" t="s">
        <v>44</v>
      </c>
      <c r="I431" s="101"/>
    </row>
    <row r="432" spans="1:9" s="57" customFormat="1" ht="45.75" customHeight="1">
      <c r="A432" s="52" t="s">
        <v>28</v>
      </c>
      <c r="B432" s="52" t="s">
        <v>676</v>
      </c>
      <c r="C432" s="53" t="s">
        <v>32</v>
      </c>
      <c r="D432" s="52">
        <v>328</v>
      </c>
      <c r="E432" s="54" t="s">
        <v>696</v>
      </c>
      <c r="F432" s="75" t="s">
        <v>691</v>
      </c>
      <c r="G432" s="55">
        <v>1764400</v>
      </c>
      <c r="H432" s="76" t="s">
        <v>44</v>
      </c>
      <c r="I432" s="101"/>
    </row>
    <row r="433" spans="1:9" s="57" customFormat="1" ht="45.75" customHeight="1">
      <c r="A433" s="52" t="s">
        <v>28</v>
      </c>
      <c r="B433" s="52" t="s">
        <v>676</v>
      </c>
      <c r="C433" s="53" t="s">
        <v>247</v>
      </c>
      <c r="D433" s="52">
        <v>4</v>
      </c>
      <c r="E433" s="54" t="s">
        <v>697</v>
      </c>
      <c r="F433" s="75" t="s">
        <v>698</v>
      </c>
      <c r="G433" s="55">
        <v>16202462</v>
      </c>
      <c r="H433" s="76" t="s">
        <v>6</v>
      </c>
      <c r="I433" s="101" t="s">
        <v>67</v>
      </c>
    </row>
    <row r="434" spans="1:9" s="57" customFormat="1" ht="45.75" customHeight="1">
      <c r="A434" s="52" t="s">
        <v>28</v>
      </c>
      <c r="B434" s="52" t="s">
        <v>633</v>
      </c>
      <c r="C434" s="53" t="s">
        <v>247</v>
      </c>
      <c r="D434" s="52">
        <v>5</v>
      </c>
      <c r="E434" s="102" t="s">
        <v>699</v>
      </c>
      <c r="F434" s="75" t="s">
        <v>698</v>
      </c>
      <c r="G434" s="55">
        <v>4576538</v>
      </c>
      <c r="H434" s="76" t="s">
        <v>6</v>
      </c>
      <c r="I434" s="101" t="s">
        <v>67</v>
      </c>
    </row>
    <row r="435" spans="1:9" s="57" customFormat="1" ht="45.75" customHeight="1">
      <c r="A435" s="52" t="s">
        <v>28</v>
      </c>
      <c r="B435" s="52" t="s">
        <v>676</v>
      </c>
      <c r="C435" s="53" t="s">
        <v>247</v>
      </c>
      <c r="D435" s="52">
        <v>6</v>
      </c>
      <c r="E435" s="75" t="s">
        <v>700</v>
      </c>
      <c r="F435" s="75" t="s">
        <v>701</v>
      </c>
      <c r="G435" s="55">
        <v>140800</v>
      </c>
      <c r="H435" s="76" t="s">
        <v>44</v>
      </c>
      <c r="I435" s="101"/>
    </row>
    <row r="436" spans="1:9" s="57" customFormat="1" ht="45.75" customHeight="1">
      <c r="A436" s="52" t="s">
        <v>28</v>
      </c>
      <c r="B436" s="88" t="s">
        <v>64</v>
      </c>
      <c r="C436" s="89" t="s">
        <v>38</v>
      </c>
      <c r="D436" s="88">
        <v>12</v>
      </c>
      <c r="E436" s="90" t="s">
        <v>702</v>
      </c>
      <c r="F436" s="90" t="s">
        <v>703</v>
      </c>
      <c r="G436" s="91">
        <v>4287800</v>
      </c>
      <c r="H436" s="92" t="s">
        <v>22</v>
      </c>
      <c r="I436" s="93" t="s">
        <v>67</v>
      </c>
    </row>
    <row r="437" spans="1:9" s="57" customFormat="1" ht="45.75" customHeight="1">
      <c r="A437" s="52" t="s">
        <v>28</v>
      </c>
      <c r="B437" s="88" t="s">
        <v>64</v>
      </c>
      <c r="C437" s="89" t="s">
        <v>38</v>
      </c>
      <c r="D437" s="88">
        <v>14</v>
      </c>
      <c r="E437" s="90" t="s">
        <v>704</v>
      </c>
      <c r="F437" s="90" t="s">
        <v>705</v>
      </c>
      <c r="G437" s="91">
        <v>321562000</v>
      </c>
      <c r="H437" s="92" t="s">
        <v>87</v>
      </c>
      <c r="I437" s="93" t="s">
        <v>67</v>
      </c>
    </row>
    <row r="438" spans="1:9" s="57" customFormat="1" ht="45.75" customHeight="1">
      <c r="A438" s="52" t="s">
        <v>28</v>
      </c>
      <c r="B438" s="88" t="s">
        <v>706</v>
      </c>
      <c r="C438" s="89" t="s">
        <v>32</v>
      </c>
      <c r="D438" s="88">
        <v>118</v>
      </c>
      <c r="E438" s="90" t="s">
        <v>707</v>
      </c>
      <c r="F438" s="90" t="s">
        <v>708</v>
      </c>
      <c r="G438" s="91">
        <v>9999000</v>
      </c>
      <c r="H438" s="92" t="s">
        <v>44</v>
      </c>
      <c r="I438" s="93" t="s">
        <v>352</v>
      </c>
    </row>
    <row r="439" spans="1:9" s="57" customFormat="1" ht="45.75" customHeight="1">
      <c r="A439" s="52" t="s">
        <v>28</v>
      </c>
      <c r="B439" s="52" t="s">
        <v>709</v>
      </c>
      <c r="C439" s="53" t="s">
        <v>38</v>
      </c>
      <c r="D439" s="52">
        <v>65</v>
      </c>
      <c r="E439" s="54" t="s">
        <v>97</v>
      </c>
      <c r="F439" s="54" t="s">
        <v>710</v>
      </c>
      <c r="G439" s="55">
        <v>14615</v>
      </c>
      <c r="H439" s="56" t="s">
        <v>6</v>
      </c>
      <c r="I439" s="22"/>
    </row>
    <row r="440" spans="1:9" s="57" customFormat="1" ht="77.45" customHeight="1">
      <c r="A440" s="52" t="s">
        <v>28</v>
      </c>
      <c r="B440" s="52" t="s">
        <v>711</v>
      </c>
      <c r="C440" s="53" t="s">
        <v>38</v>
      </c>
      <c r="D440" s="52">
        <v>2</v>
      </c>
      <c r="E440" s="54" t="s">
        <v>712</v>
      </c>
      <c r="F440" s="54" t="s">
        <v>713</v>
      </c>
      <c r="G440" s="55">
        <v>52800000</v>
      </c>
      <c r="H440" s="56" t="s">
        <v>22</v>
      </c>
      <c r="I440" s="22"/>
    </row>
    <row r="441" spans="1:9" s="57" customFormat="1" ht="45.75" customHeight="1">
      <c r="A441" s="52" t="s">
        <v>28</v>
      </c>
      <c r="B441" s="52" t="s">
        <v>711</v>
      </c>
      <c r="C441" s="53" t="s">
        <v>38</v>
      </c>
      <c r="D441" s="52">
        <v>3</v>
      </c>
      <c r="E441" s="54" t="s">
        <v>714</v>
      </c>
      <c r="F441" s="54" t="s">
        <v>715</v>
      </c>
      <c r="G441" s="55">
        <v>50996000</v>
      </c>
      <c r="H441" s="56" t="s">
        <v>22</v>
      </c>
      <c r="I441" s="22"/>
    </row>
    <row r="442" spans="1:9" s="57" customFormat="1" ht="45.75" customHeight="1">
      <c r="A442" s="52" t="s">
        <v>28</v>
      </c>
      <c r="B442" s="52" t="s">
        <v>711</v>
      </c>
      <c r="C442" s="53" t="s">
        <v>38</v>
      </c>
      <c r="D442" s="52">
        <v>4</v>
      </c>
      <c r="E442" s="54" t="s">
        <v>716</v>
      </c>
      <c r="F442" s="54" t="s">
        <v>715</v>
      </c>
      <c r="G442" s="55">
        <v>50996000</v>
      </c>
      <c r="H442" s="56" t="s">
        <v>22</v>
      </c>
      <c r="I442" s="22"/>
    </row>
    <row r="443" spans="1:9" s="57" customFormat="1" ht="45.75" customHeight="1">
      <c r="A443" s="52" t="s">
        <v>28</v>
      </c>
      <c r="B443" s="52" t="s">
        <v>711</v>
      </c>
      <c r="C443" s="53" t="s">
        <v>38</v>
      </c>
      <c r="D443" s="52">
        <v>5</v>
      </c>
      <c r="E443" s="54" t="s">
        <v>717</v>
      </c>
      <c r="F443" s="54" t="s">
        <v>715</v>
      </c>
      <c r="G443" s="55">
        <v>193358000</v>
      </c>
      <c r="H443" s="56" t="s">
        <v>22</v>
      </c>
      <c r="I443" s="22"/>
    </row>
    <row r="444" spans="1:9" s="57" customFormat="1" ht="45.75" customHeight="1">
      <c r="A444" s="52" t="s">
        <v>28</v>
      </c>
      <c r="B444" s="52" t="s">
        <v>711</v>
      </c>
      <c r="C444" s="53" t="s">
        <v>38</v>
      </c>
      <c r="D444" s="52">
        <v>6</v>
      </c>
      <c r="E444" s="54" t="s">
        <v>718</v>
      </c>
      <c r="F444" s="54" t="s">
        <v>719</v>
      </c>
      <c r="G444" s="55">
        <v>3851100</v>
      </c>
      <c r="H444" s="56" t="s">
        <v>22</v>
      </c>
      <c r="I444" s="22"/>
    </row>
    <row r="445" spans="1:9" s="57" customFormat="1" ht="45.75" customHeight="1">
      <c r="A445" s="52" t="s">
        <v>28</v>
      </c>
      <c r="B445" s="52" t="s">
        <v>711</v>
      </c>
      <c r="C445" s="53" t="s">
        <v>38</v>
      </c>
      <c r="D445" s="52">
        <v>7</v>
      </c>
      <c r="E445" s="54" t="s">
        <v>720</v>
      </c>
      <c r="F445" s="54" t="s">
        <v>721</v>
      </c>
      <c r="G445" s="55">
        <v>4041400</v>
      </c>
      <c r="H445" s="56" t="s">
        <v>22</v>
      </c>
      <c r="I445" s="22"/>
    </row>
    <row r="446" spans="1:9" s="57" customFormat="1" ht="45.75" customHeight="1">
      <c r="A446" s="52" t="s">
        <v>28</v>
      </c>
      <c r="B446" s="52" t="s">
        <v>711</v>
      </c>
      <c r="C446" s="53" t="s">
        <v>38</v>
      </c>
      <c r="D446" s="52">
        <v>8</v>
      </c>
      <c r="E446" s="54" t="s">
        <v>722</v>
      </c>
      <c r="F446" s="54" t="s">
        <v>719</v>
      </c>
      <c r="G446" s="55">
        <v>3851100</v>
      </c>
      <c r="H446" s="56" t="s">
        <v>22</v>
      </c>
      <c r="I446" s="22"/>
    </row>
    <row r="447" spans="1:9" s="57" customFormat="1" ht="45.75" customHeight="1">
      <c r="A447" s="52" t="s">
        <v>28</v>
      </c>
      <c r="B447" s="52" t="s">
        <v>711</v>
      </c>
      <c r="C447" s="53" t="s">
        <v>38</v>
      </c>
      <c r="D447" s="52">
        <v>9</v>
      </c>
      <c r="E447" s="54" t="s">
        <v>723</v>
      </c>
      <c r="F447" s="54" t="s">
        <v>724</v>
      </c>
      <c r="G447" s="55">
        <v>5060000</v>
      </c>
      <c r="H447" s="56" t="s">
        <v>22</v>
      </c>
      <c r="I447" s="22"/>
    </row>
    <row r="448" spans="1:9" s="57" customFormat="1" ht="45.75" customHeight="1">
      <c r="A448" s="52" t="s">
        <v>28</v>
      </c>
      <c r="B448" s="52" t="s">
        <v>711</v>
      </c>
      <c r="C448" s="53" t="s">
        <v>38</v>
      </c>
      <c r="D448" s="52">
        <v>10</v>
      </c>
      <c r="E448" s="54" t="s">
        <v>725</v>
      </c>
      <c r="F448" s="54" t="s">
        <v>726</v>
      </c>
      <c r="G448" s="55">
        <v>53240000</v>
      </c>
      <c r="H448" s="56" t="s">
        <v>22</v>
      </c>
      <c r="I448" s="22"/>
    </row>
    <row r="449" spans="1:9" s="57" customFormat="1" ht="45.75" customHeight="1">
      <c r="A449" s="52" t="s">
        <v>28</v>
      </c>
      <c r="B449" s="52" t="s">
        <v>711</v>
      </c>
      <c r="C449" s="53" t="s">
        <v>38</v>
      </c>
      <c r="D449" s="52">
        <v>44</v>
      </c>
      <c r="E449" s="54" t="s">
        <v>727</v>
      </c>
      <c r="F449" s="54" t="s">
        <v>728</v>
      </c>
      <c r="G449" s="55">
        <v>198000</v>
      </c>
      <c r="H449" s="56" t="s">
        <v>6</v>
      </c>
      <c r="I449" s="22"/>
    </row>
    <row r="450" spans="1:9" s="57" customFormat="1" ht="45.75" customHeight="1">
      <c r="A450" s="52" t="s">
        <v>28</v>
      </c>
      <c r="B450" s="52" t="s">
        <v>711</v>
      </c>
      <c r="C450" s="53" t="s">
        <v>38</v>
      </c>
      <c r="D450" s="52">
        <v>46</v>
      </c>
      <c r="E450" s="54" t="s">
        <v>729</v>
      </c>
      <c r="F450" s="54" t="s">
        <v>719</v>
      </c>
      <c r="G450" s="55">
        <v>793430</v>
      </c>
      <c r="H450" s="56" t="s">
        <v>22</v>
      </c>
      <c r="I450" s="22" t="s">
        <v>67</v>
      </c>
    </row>
    <row r="451" spans="1:9" s="57" customFormat="1" ht="45.75" customHeight="1">
      <c r="A451" s="52" t="s">
        <v>28</v>
      </c>
      <c r="B451" s="52" t="s">
        <v>711</v>
      </c>
      <c r="C451" s="53" t="s">
        <v>38</v>
      </c>
      <c r="D451" s="52">
        <v>64</v>
      </c>
      <c r="E451" s="54" t="s">
        <v>97</v>
      </c>
      <c r="F451" s="54" t="s">
        <v>730</v>
      </c>
      <c r="G451" s="55">
        <v>66220</v>
      </c>
      <c r="H451" s="56" t="s">
        <v>6</v>
      </c>
      <c r="I451" s="22"/>
    </row>
    <row r="452" spans="1:9" s="57" customFormat="1" ht="68.45" customHeight="1">
      <c r="A452" s="52" t="s">
        <v>28</v>
      </c>
      <c r="B452" s="52" t="s">
        <v>711</v>
      </c>
      <c r="C452" s="53" t="s">
        <v>38</v>
      </c>
      <c r="D452" s="52">
        <v>66</v>
      </c>
      <c r="E452" s="54" t="s">
        <v>731</v>
      </c>
      <c r="F452" s="54" t="s">
        <v>719</v>
      </c>
      <c r="G452" s="55">
        <v>1742400</v>
      </c>
      <c r="H452" s="56" t="s">
        <v>22</v>
      </c>
      <c r="I452" s="22" t="s">
        <v>67</v>
      </c>
    </row>
    <row r="453" spans="1:9" s="57" customFormat="1" ht="45.75" customHeight="1">
      <c r="A453" s="52" t="s">
        <v>28</v>
      </c>
      <c r="B453" s="52" t="s">
        <v>711</v>
      </c>
      <c r="C453" s="53" t="s">
        <v>38</v>
      </c>
      <c r="D453" s="52">
        <v>81</v>
      </c>
      <c r="E453" s="54" t="s">
        <v>732</v>
      </c>
      <c r="F453" s="54" t="s">
        <v>733</v>
      </c>
      <c r="G453" s="55">
        <v>0</v>
      </c>
      <c r="H453" s="56" t="s">
        <v>6</v>
      </c>
      <c r="I453" s="22"/>
    </row>
    <row r="454" spans="1:9" s="11" customFormat="1" ht="45.75" customHeight="1">
      <c r="A454" s="21" t="s">
        <v>28</v>
      </c>
      <c r="B454" s="21"/>
      <c r="C454" s="48"/>
      <c r="D454" s="21"/>
      <c r="E454" s="23"/>
      <c r="F454" s="43"/>
      <c r="G454" s="18"/>
      <c r="H454" s="44"/>
      <c r="I454" s="45"/>
    </row>
    <row r="455" spans="1:9" ht="45.75" customHeight="1">
      <c r="A455" s="142" t="s">
        <v>9</v>
      </c>
      <c r="B455" s="143"/>
      <c r="C455" s="143"/>
      <c r="D455" s="143"/>
      <c r="E455" s="143"/>
      <c r="F455" s="146"/>
      <c r="G455" s="12">
        <f>SUM(G5:G453)</f>
        <v>13217572292</v>
      </c>
      <c r="H455" s="144"/>
      <c r="I455" s="145"/>
    </row>
    <row r="456" spans="1:9" ht="45.75" customHeight="1">
      <c r="A456" s="27"/>
      <c r="B456" s="27"/>
      <c r="C456" s="49"/>
      <c r="D456" s="27"/>
      <c r="E456" s="28"/>
      <c r="F456" s="29" t="s">
        <v>10</v>
      </c>
      <c r="G456" s="30"/>
      <c r="H456" s="31"/>
      <c r="I456" s="32"/>
    </row>
    <row r="457" spans="1:9" ht="45.75" customHeight="1">
      <c r="A457" s="33"/>
      <c r="B457" s="33"/>
      <c r="C457" s="50"/>
      <c r="D457" s="33"/>
      <c r="E457" s="34"/>
      <c r="F457" s="35" t="s">
        <v>11</v>
      </c>
      <c r="G457" s="36">
        <f>SUMIF(H$5:H$453,H457,G$5:G$453)</f>
        <v>1286718687</v>
      </c>
      <c r="H457" s="20" t="s">
        <v>6</v>
      </c>
      <c r="I457" s="32"/>
    </row>
    <row r="458" spans="1:9" ht="45.75" customHeight="1">
      <c r="A458" s="33"/>
      <c r="B458" s="33"/>
      <c r="C458" s="50"/>
      <c r="D458" s="33"/>
      <c r="E458" s="34"/>
      <c r="F458" s="35" t="s">
        <v>12</v>
      </c>
      <c r="G458" s="36">
        <f t="shared" ref="G458:G463" si="0">SUMIF(H$5:H$453,H458,G$5:G$453)</f>
        <v>53630885</v>
      </c>
      <c r="H458" s="37" t="s">
        <v>13</v>
      </c>
      <c r="I458" s="32"/>
    </row>
    <row r="459" spans="1:9" ht="45.75" customHeight="1">
      <c r="A459" s="33"/>
      <c r="B459" s="33"/>
      <c r="C459" s="50"/>
      <c r="D459" s="33"/>
      <c r="E459" s="34"/>
      <c r="F459" s="35" t="s">
        <v>14</v>
      </c>
      <c r="G459" s="36">
        <f t="shared" si="0"/>
        <v>0</v>
      </c>
      <c r="H459" s="20" t="s">
        <v>15</v>
      </c>
      <c r="I459" s="32"/>
    </row>
    <row r="460" spans="1:9" ht="45.75" customHeight="1">
      <c r="A460" s="33"/>
      <c r="B460" s="33"/>
      <c r="C460" s="50"/>
      <c r="D460" s="33"/>
      <c r="E460" s="34"/>
      <c r="F460" s="35" t="s">
        <v>16</v>
      </c>
      <c r="G460" s="36">
        <f t="shared" si="0"/>
        <v>10368090053</v>
      </c>
      <c r="H460" s="20" t="s">
        <v>17</v>
      </c>
      <c r="I460" s="32"/>
    </row>
    <row r="461" spans="1:9" ht="45.75" customHeight="1">
      <c r="A461" s="33"/>
      <c r="B461" s="33"/>
      <c r="C461" s="50"/>
      <c r="D461" s="33"/>
      <c r="E461" s="34"/>
      <c r="F461" s="35" t="s">
        <v>18</v>
      </c>
      <c r="G461" s="36">
        <f t="shared" si="0"/>
        <v>0</v>
      </c>
      <c r="H461" s="20" t="s">
        <v>19</v>
      </c>
      <c r="I461" s="32"/>
    </row>
    <row r="462" spans="1:9" ht="45.75" customHeight="1">
      <c r="A462" s="33"/>
      <c r="B462" s="33"/>
      <c r="C462" s="50"/>
      <c r="D462" s="33"/>
      <c r="E462" s="34"/>
      <c r="F462" s="35" t="s">
        <v>20</v>
      </c>
      <c r="G462" s="36">
        <f t="shared" si="0"/>
        <v>139071</v>
      </c>
      <c r="H462" s="20" t="s">
        <v>7</v>
      </c>
      <c r="I462" s="38"/>
    </row>
    <row r="463" spans="1:9" ht="45.75" customHeight="1">
      <c r="A463" s="33"/>
      <c r="B463" s="33"/>
      <c r="C463" s="50"/>
      <c r="D463" s="33"/>
      <c r="E463" s="34"/>
      <c r="F463" s="35" t="s">
        <v>21</v>
      </c>
      <c r="G463" s="36">
        <f t="shared" si="0"/>
        <v>1508993596</v>
      </c>
      <c r="H463" s="20" t="s">
        <v>22</v>
      </c>
      <c r="I463" s="32"/>
    </row>
    <row r="464" spans="1:9" ht="45.75" customHeight="1">
      <c r="A464" s="33"/>
      <c r="B464" s="33"/>
      <c r="C464" s="50"/>
      <c r="D464" s="33"/>
      <c r="E464" s="34"/>
      <c r="F464" s="35" t="s">
        <v>23</v>
      </c>
      <c r="G464" s="39">
        <f>G463/G465</f>
        <v>0.11416571535707247</v>
      </c>
      <c r="H464" s="40"/>
      <c r="I464" s="32"/>
    </row>
    <row r="465" spans="1:9" ht="45.75" customHeight="1">
      <c r="A465" s="33"/>
      <c r="B465" s="33"/>
      <c r="C465" s="50"/>
      <c r="D465" s="33"/>
      <c r="E465" s="34"/>
      <c r="F465" s="35" t="s">
        <v>24</v>
      </c>
      <c r="G465" s="36">
        <f>SUM(G457:G463)</f>
        <v>13217572292</v>
      </c>
      <c r="H465" s="41"/>
      <c r="I465" s="32"/>
    </row>
    <row r="466" spans="1:9" ht="45.75" customHeight="1">
      <c r="A466" s="33"/>
      <c r="B466" s="33"/>
      <c r="C466" s="50"/>
      <c r="D466" s="33"/>
      <c r="E466" s="34"/>
      <c r="F466" s="34"/>
      <c r="G466" s="42"/>
      <c r="H466" s="31"/>
      <c r="I466" s="32"/>
    </row>
    <row r="467" spans="1:9" ht="45.75" customHeight="1">
      <c r="H467" s="25"/>
      <c r="I467" s="26"/>
    </row>
  </sheetData>
  <autoFilter ref="A4:I465" xr:uid="{00000000-0009-0000-0000-000001000000}"/>
  <mergeCells count="8">
    <mergeCell ref="H455:I455"/>
    <mergeCell ref="H1:I1"/>
    <mergeCell ref="A2:I2"/>
    <mergeCell ref="A455:F455"/>
    <mergeCell ref="D48:D51"/>
    <mergeCell ref="D52:D55"/>
    <mergeCell ref="D59:D61"/>
    <mergeCell ref="D109:D110"/>
  </mergeCells>
  <phoneticPr fontId="6"/>
  <dataValidations count="13">
    <dataValidation type="list" allowBlank="1" showInputMessage="1" showErrorMessage="1" sqref="H46:H108 H115:H117 H21:H44 H16:H17 H6:H8 I111 H110 H112 H126:H393 H395:H435 H437 H449 H451 H453:H454" xr:uid="{00000000-0002-0000-0100-000000000000}">
      <formula1>"公募,非公募,一般,公募指名,指名,比随,特随"</formula1>
    </dataValidation>
    <dataValidation type="list" allowBlank="1" showInputMessage="1" showErrorMessage="1" sqref="C5:C118 C126:C454" xr:uid="{D5CA3AB8-70BD-47AF-A359-82278CA7BF9A}">
      <formula1>"8-5-8,8-5-8(配付),8-5-9,10-1-2,10-1-2(配付),10-1-3,10-1-3(配付)"</formula1>
    </dataValidation>
    <dataValidation type="list" allowBlank="1" showInputMessage="1" showErrorMessage="1" sqref="H5" xr:uid="{9F1B7245-9052-4BEC-9075-BE12BD0A51A5}">
      <formula1>$H$9:$H$15</formula1>
    </dataValidation>
    <dataValidation type="list" allowBlank="1" showInputMessage="1" showErrorMessage="1" sqref="H9:H14" xr:uid="{6132C5C8-81F2-49DB-9CAC-5D091369E66D}">
      <formula1>$H$46:$H$52</formula1>
    </dataValidation>
    <dataValidation type="list" allowBlank="1" showInputMessage="1" showErrorMessage="1" sqref="H15 H113" xr:uid="{41386BFF-D0BE-4B4B-A2DA-0F330C5EE6DF}">
      <formula1>$H$10:$H$16</formula1>
    </dataValidation>
    <dataValidation type="list" allowBlank="1" showInputMessage="1" showErrorMessage="1" sqref="H18 H109 H436 H438:H439" xr:uid="{1D0E3109-2FF8-4A65-84DE-7AA3E852CDAE}">
      <formula1>$H$47:$H$53</formula1>
    </dataValidation>
    <dataValidation type="list" allowBlank="1" showInputMessage="1" showErrorMessage="1" sqref="H19" xr:uid="{0E1411B1-1997-4009-BDF2-8D3DF4B4B4FD}">
      <formula1>$H$8:$H$14</formula1>
    </dataValidation>
    <dataValidation type="list" allowBlank="1" showInputMessage="1" showErrorMessage="1" sqref="H20" xr:uid="{66AB896C-09FE-47CF-B2F2-02C82ABA4FFB}">
      <formula1>$H$32:$H$38</formula1>
    </dataValidation>
    <dataValidation type="list" allowBlank="1" showInputMessage="1" showErrorMessage="1" sqref="H45" xr:uid="{3509534A-B1F8-4604-A7E0-A71C9DD85697}">
      <formula1>$H$75:$H$81</formula1>
    </dataValidation>
    <dataValidation type="list" allowBlank="1" showInputMessage="1" showErrorMessage="1" sqref="H114" xr:uid="{16A140A1-B7A8-4FB7-8F30-DA2E5D0B44C9}">
      <formula1>$H$11:$H$17</formula1>
    </dataValidation>
    <dataValidation type="list" allowBlank="1" showInputMessage="1" showErrorMessage="1" sqref="H118:H125" xr:uid="{6A55A971-BD0F-4E3A-B72A-F18D4BE9BDE9}">
      <formula1>$H$283:$H$289</formula1>
    </dataValidation>
    <dataValidation type="list" allowBlank="1" showInputMessage="1" showErrorMessage="1" sqref="H394" xr:uid="{C815B905-CE62-4B61-9F6A-AEF438509546}">
      <formula1>$H$60:$H$66</formula1>
    </dataValidation>
    <dataValidation type="list" allowBlank="1" showInputMessage="1" showErrorMessage="1" sqref="H452 H450 H440:H448" xr:uid="{93BFDC56-6CA9-4282-A940-BB3FD89EC9A8}">
      <formula1>$H$48:$H$54</formula1>
    </dataValidation>
  </dataValidations>
  <printOptions horizontalCentered="1"/>
  <pageMargins left="0.39370078740157483" right="0.39370078740157483" top="0.39370078740157483" bottom="0.59055118110236227" header="0.51181102362204722" footer="0.27559055118110237"/>
  <pageSetup paperSize="9" scale="60" fitToHeight="0" orientation="portrait" useFirstPageNumber="1" r:id="rId1"/>
  <headerFooter scaleWithDoc="0" alignWithMargins="0">
    <oddFooter>&amp;C&amp;"ＭＳ 明朝,標準"&amp;10－&amp;P－</oddFooter>
  </headerFooter>
  <rowBreaks count="1" manualBreakCount="1">
    <brk id="45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929D-FC55-4B86-A274-5CDB6BFA5642}">
  <dimension ref="A1:J479"/>
  <sheetViews>
    <sheetView view="pageBreakPreview" zoomScale="85" zoomScaleNormal="85" zoomScaleSheetLayoutView="85" workbookViewId="0">
      <selection activeCell="D7" sqref="D7"/>
    </sheetView>
  </sheetViews>
  <sheetFormatPr defaultRowHeight="13.5"/>
  <cols>
    <col min="1" max="2" width="11.625" style="2" customWidth="1"/>
    <col min="3" max="3" width="16.875" style="51" customWidth="1"/>
    <col min="4" max="4" width="11.625" style="2" customWidth="1"/>
    <col min="5" max="5" width="37.25" style="3" customWidth="1"/>
    <col min="6" max="6" width="31.375" style="3" customWidth="1"/>
    <col min="7" max="7" width="14.75" style="12" customWidth="1"/>
    <col min="8" max="8" width="7" style="1" customWidth="1"/>
    <col min="9" max="9" width="8.875" style="13" customWidth="1"/>
    <col min="10" max="16384" width="9" style="14"/>
  </cols>
  <sheetData>
    <row r="1" spans="1:10" ht="22.5" customHeight="1">
      <c r="A1" s="19"/>
      <c r="B1" s="19"/>
      <c r="C1" s="46"/>
      <c r="D1" s="19"/>
      <c r="E1" s="4"/>
      <c r="F1" s="5"/>
      <c r="G1" s="16"/>
      <c r="H1" s="138" t="s">
        <v>25</v>
      </c>
      <c r="I1" s="139"/>
    </row>
    <row r="2" spans="1:10" ht="17.25" customHeight="1">
      <c r="A2" s="140" t="s">
        <v>30</v>
      </c>
      <c r="B2" s="140"/>
      <c r="C2" s="140"/>
      <c r="D2" s="140"/>
      <c r="E2" s="140"/>
      <c r="F2" s="140"/>
      <c r="G2" s="141"/>
      <c r="H2" s="140"/>
      <c r="I2" s="140"/>
    </row>
    <row r="3" spans="1:10">
      <c r="A3" s="6"/>
      <c r="B3" s="6"/>
      <c r="C3" s="47"/>
      <c r="D3" s="6"/>
      <c r="E3" s="7"/>
      <c r="F3" s="8"/>
      <c r="G3" s="17"/>
      <c r="H3" s="24"/>
      <c r="I3" s="9" t="s">
        <v>8</v>
      </c>
    </row>
    <row r="4" spans="1:10" ht="40.5" customHeight="1">
      <c r="A4" s="21" t="s">
        <v>0</v>
      </c>
      <c r="B4" s="21" t="s">
        <v>29</v>
      </c>
      <c r="C4" s="48" t="s">
        <v>26</v>
      </c>
      <c r="D4" s="21" t="s">
        <v>27</v>
      </c>
      <c r="E4" s="20" t="s">
        <v>1</v>
      </c>
      <c r="F4" s="20" t="s">
        <v>2</v>
      </c>
      <c r="G4" s="15" t="s">
        <v>3</v>
      </c>
      <c r="H4" s="20" t="s">
        <v>4</v>
      </c>
      <c r="I4" s="10" t="s">
        <v>5</v>
      </c>
    </row>
    <row r="5" spans="1:10" s="11" customFormat="1" ht="45.75" customHeight="1">
      <c r="A5" s="21" t="s">
        <v>28</v>
      </c>
      <c r="B5" s="21" t="s">
        <v>119</v>
      </c>
      <c r="C5" s="48" t="s">
        <v>120</v>
      </c>
      <c r="D5" s="118">
        <v>1</v>
      </c>
      <c r="E5" s="119" t="s">
        <v>121</v>
      </c>
      <c r="F5" s="23" t="s">
        <v>805</v>
      </c>
      <c r="G5" s="84">
        <v>1042428</v>
      </c>
      <c r="H5" s="20" t="s">
        <v>6</v>
      </c>
      <c r="I5" s="22"/>
    </row>
    <row r="6" spans="1:10" s="11" customFormat="1" ht="45.75" customHeight="1">
      <c r="A6" s="21" t="s">
        <v>28</v>
      </c>
      <c r="B6" s="21" t="s">
        <v>119</v>
      </c>
      <c r="C6" s="48" t="s">
        <v>120</v>
      </c>
      <c r="D6" s="118">
        <v>2</v>
      </c>
      <c r="E6" s="119" t="s">
        <v>124</v>
      </c>
      <c r="F6" s="23" t="s">
        <v>734</v>
      </c>
      <c r="G6" s="84">
        <v>473880</v>
      </c>
      <c r="H6" s="20" t="s">
        <v>87</v>
      </c>
      <c r="I6" s="22"/>
    </row>
    <row r="7" spans="1:10" s="11" customFormat="1" ht="45.75" customHeight="1">
      <c r="A7" s="21" t="s">
        <v>28</v>
      </c>
      <c r="B7" s="21" t="s">
        <v>119</v>
      </c>
      <c r="C7" s="48" t="s">
        <v>120</v>
      </c>
      <c r="D7" s="118">
        <v>3</v>
      </c>
      <c r="E7" s="119" t="s">
        <v>126</v>
      </c>
      <c r="F7" s="43" t="s">
        <v>772</v>
      </c>
      <c r="G7" s="84">
        <v>4123536</v>
      </c>
      <c r="H7" s="20" t="s">
        <v>87</v>
      </c>
      <c r="I7" s="22"/>
      <c r="J7" s="120" t="s">
        <v>41</v>
      </c>
    </row>
    <row r="8" spans="1:10" s="11" customFormat="1" ht="45.75" customHeight="1">
      <c r="A8" s="21" t="s">
        <v>28</v>
      </c>
      <c r="B8" s="21" t="s">
        <v>119</v>
      </c>
      <c r="C8" s="48" t="s">
        <v>120</v>
      </c>
      <c r="D8" s="118">
        <v>4</v>
      </c>
      <c r="E8" s="119" t="s">
        <v>129</v>
      </c>
      <c r="F8" s="43" t="s">
        <v>830</v>
      </c>
      <c r="G8" s="84">
        <f>(159546247/567615455)*445933180</f>
        <v>125343601.2974232</v>
      </c>
      <c r="H8" s="20" t="s">
        <v>6</v>
      </c>
      <c r="I8" s="22"/>
      <c r="J8" s="120" t="s">
        <v>46</v>
      </c>
    </row>
    <row r="9" spans="1:10" s="11" customFormat="1" ht="45.75" customHeight="1">
      <c r="A9" s="21" t="s">
        <v>28</v>
      </c>
      <c r="B9" s="21" t="s">
        <v>119</v>
      </c>
      <c r="C9" s="48" t="s">
        <v>120</v>
      </c>
      <c r="D9" s="118">
        <v>4</v>
      </c>
      <c r="E9" s="119" t="s">
        <v>131</v>
      </c>
      <c r="F9" s="43" t="s">
        <v>830</v>
      </c>
      <c r="G9" s="84">
        <f>(159546247/567615455)*115305135</f>
        <v>32410149.137109637</v>
      </c>
      <c r="H9" s="20" t="s">
        <v>6</v>
      </c>
      <c r="I9" s="22"/>
      <c r="J9" s="120" t="s">
        <v>49</v>
      </c>
    </row>
    <row r="10" spans="1:10" s="11" customFormat="1" ht="45.75" customHeight="1">
      <c r="A10" s="21" t="s">
        <v>28</v>
      </c>
      <c r="B10" s="21" t="s">
        <v>119</v>
      </c>
      <c r="C10" s="48" t="s">
        <v>120</v>
      </c>
      <c r="D10" s="118">
        <v>4</v>
      </c>
      <c r="E10" s="119" t="s">
        <v>133</v>
      </c>
      <c r="F10" s="43" t="s">
        <v>830</v>
      </c>
      <c r="G10" s="84">
        <f>(159546247/567615455)*4177360</f>
        <v>1174178.934870475</v>
      </c>
      <c r="H10" s="20" t="s">
        <v>6</v>
      </c>
      <c r="I10" s="22"/>
      <c r="J10" s="121" t="s">
        <v>52</v>
      </c>
    </row>
    <row r="11" spans="1:10" s="11" customFormat="1" ht="45.75" customHeight="1">
      <c r="A11" s="21" t="s">
        <v>28</v>
      </c>
      <c r="B11" s="21" t="s">
        <v>119</v>
      </c>
      <c r="C11" s="48" t="s">
        <v>120</v>
      </c>
      <c r="D11" s="118">
        <v>4</v>
      </c>
      <c r="E11" s="119" t="s">
        <v>135</v>
      </c>
      <c r="F11" s="43" t="s">
        <v>830</v>
      </c>
      <c r="G11" s="84">
        <f>(159546247/567615455)*2199780</f>
        <v>618317.63059668627</v>
      </c>
      <c r="H11" s="20" t="s">
        <v>6</v>
      </c>
      <c r="I11" s="22" t="s">
        <v>137</v>
      </c>
      <c r="J11" s="120" t="s">
        <v>41</v>
      </c>
    </row>
    <row r="12" spans="1:10" s="120" customFormat="1" ht="45.75" customHeight="1">
      <c r="A12" s="21" t="s">
        <v>28</v>
      </c>
      <c r="B12" s="21" t="s">
        <v>119</v>
      </c>
      <c r="C12" s="122" t="s">
        <v>120</v>
      </c>
      <c r="D12" s="123">
        <v>5</v>
      </c>
      <c r="E12" s="119" t="s">
        <v>129</v>
      </c>
      <c r="F12" s="43" t="s">
        <v>830</v>
      </c>
      <c r="G12" s="84">
        <f>(408069208/567615455)*445933180</f>
        <v>320589578.70257676</v>
      </c>
      <c r="H12" s="20" t="s">
        <v>6</v>
      </c>
      <c r="I12" s="22"/>
      <c r="J12" s="120" t="s">
        <v>57</v>
      </c>
    </row>
    <row r="13" spans="1:10" s="11" customFormat="1" ht="45.75" customHeight="1">
      <c r="A13" s="21" t="s">
        <v>28</v>
      </c>
      <c r="B13" s="21" t="s">
        <v>119</v>
      </c>
      <c r="C13" s="48" t="s">
        <v>120</v>
      </c>
      <c r="D13" s="118">
        <v>5</v>
      </c>
      <c r="E13" s="119" t="s">
        <v>131</v>
      </c>
      <c r="F13" s="43" t="s">
        <v>830</v>
      </c>
      <c r="G13" s="84">
        <f>(408069208/567615455)*115305135</f>
        <v>82894985.862890363</v>
      </c>
      <c r="H13" s="20" t="s">
        <v>6</v>
      </c>
      <c r="I13" s="22"/>
      <c r="J13" s="120" t="s">
        <v>60</v>
      </c>
    </row>
    <row r="14" spans="1:10" s="11" customFormat="1" ht="45.75" customHeight="1">
      <c r="A14" s="21" t="s">
        <v>28</v>
      </c>
      <c r="B14" s="21" t="s">
        <v>119</v>
      </c>
      <c r="C14" s="122" t="s">
        <v>120</v>
      </c>
      <c r="D14" s="118">
        <v>5</v>
      </c>
      <c r="E14" s="119" t="s">
        <v>133</v>
      </c>
      <c r="F14" s="43" t="s">
        <v>830</v>
      </c>
      <c r="G14" s="84">
        <f>(408069208/567615455)*4177360</f>
        <v>3003181.065129525</v>
      </c>
      <c r="H14" s="20" t="s">
        <v>6</v>
      </c>
      <c r="I14" s="22"/>
      <c r="J14" s="120" t="s">
        <v>63</v>
      </c>
    </row>
    <row r="15" spans="1:10" s="11" customFormat="1" ht="45.75" customHeight="1">
      <c r="A15" s="21" t="s">
        <v>28</v>
      </c>
      <c r="B15" s="21" t="s">
        <v>119</v>
      </c>
      <c r="C15" s="48" t="s">
        <v>120</v>
      </c>
      <c r="D15" s="118">
        <v>5</v>
      </c>
      <c r="E15" s="119" t="s">
        <v>135</v>
      </c>
      <c r="F15" s="43" t="s">
        <v>830</v>
      </c>
      <c r="G15" s="84">
        <f>(408069208/567615455)*2199780</f>
        <v>1581462.3694033136</v>
      </c>
      <c r="H15" s="20" t="s">
        <v>6</v>
      </c>
      <c r="I15" s="22" t="s">
        <v>137</v>
      </c>
    </row>
    <row r="16" spans="1:10" s="11" customFormat="1" ht="45.75" customHeight="1">
      <c r="A16" s="21" t="s">
        <v>28</v>
      </c>
      <c r="B16" s="21" t="s">
        <v>119</v>
      </c>
      <c r="C16" s="48" t="s">
        <v>120</v>
      </c>
      <c r="D16" s="118">
        <v>6</v>
      </c>
      <c r="E16" s="119" t="s">
        <v>138</v>
      </c>
      <c r="F16" s="23" t="s">
        <v>139</v>
      </c>
      <c r="G16" s="84">
        <v>14580500</v>
      </c>
      <c r="H16" s="20" t="s">
        <v>6</v>
      </c>
      <c r="I16" s="22" t="s">
        <v>137</v>
      </c>
    </row>
    <row r="17" spans="1:9" s="11" customFormat="1" ht="45.75" customHeight="1">
      <c r="A17" s="21" t="s">
        <v>28</v>
      </c>
      <c r="B17" s="21" t="s">
        <v>140</v>
      </c>
      <c r="C17" s="48" t="s">
        <v>120</v>
      </c>
      <c r="D17" s="118">
        <v>7</v>
      </c>
      <c r="E17" s="119" t="s">
        <v>141</v>
      </c>
      <c r="F17" s="124" t="s">
        <v>735</v>
      </c>
      <c r="G17" s="84">
        <v>10175000</v>
      </c>
      <c r="H17" s="20" t="s">
        <v>6</v>
      </c>
      <c r="I17" s="22" t="s">
        <v>67</v>
      </c>
    </row>
    <row r="18" spans="1:9" s="11" customFormat="1" ht="45.75" customHeight="1">
      <c r="A18" s="21" t="s">
        <v>28</v>
      </c>
      <c r="B18" s="21" t="s">
        <v>119</v>
      </c>
      <c r="C18" s="48" t="s">
        <v>120</v>
      </c>
      <c r="D18" s="118">
        <v>8</v>
      </c>
      <c r="E18" s="119" t="s">
        <v>144</v>
      </c>
      <c r="F18" s="23" t="s">
        <v>773</v>
      </c>
      <c r="G18" s="84">
        <v>376200</v>
      </c>
      <c r="H18" s="20" t="s">
        <v>44</v>
      </c>
      <c r="I18" s="22"/>
    </row>
    <row r="19" spans="1:9" s="11" customFormat="1" ht="45.75" customHeight="1">
      <c r="A19" s="21" t="s">
        <v>28</v>
      </c>
      <c r="B19" s="21" t="s">
        <v>119</v>
      </c>
      <c r="C19" s="48" t="s">
        <v>120</v>
      </c>
      <c r="D19" s="118">
        <v>9</v>
      </c>
      <c r="E19" s="119" t="s">
        <v>146</v>
      </c>
      <c r="F19" s="23" t="s">
        <v>147</v>
      </c>
      <c r="G19" s="84">
        <v>192610</v>
      </c>
      <c r="H19" s="20" t="s">
        <v>44</v>
      </c>
      <c r="I19" s="22" t="s">
        <v>137</v>
      </c>
    </row>
    <row r="20" spans="1:9" s="11" customFormat="1" ht="48" customHeight="1">
      <c r="A20" s="21" t="s">
        <v>28</v>
      </c>
      <c r="B20" s="21" t="s">
        <v>119</v>
      </c>
      <c r="C20" s="48" t="s">
        <v>120</v>
      </c>
      <c r="D20" s="118">
        <v>9</v>
      </c>
      <c r="E20" s="119" t="s">
        <v>148</v>
      </c>
      <c r="F20" s="23" t="s">
        <v>147</v>
      </c>
      <c r="G20" s="84">
        <v>163790</v>
      </c>
      <c r="H20" s="20" t="s">
        <v>44</v>
      </c>
      <c r="I20" s="22"/>
    </row>
    <row r="21" spans="1:9" s="11" customFormat="1" ht="48" customHeight="1">
      <c r="A21" s="21" t="s">
        <v>28</v>
      </c>
      <c r="B21" s="21" t="s">
        <v>119</v>
      </c>
      <c r="C21" s="48" t="s">
        <v>120</v>
      </c>
      <c r="D21" s="118">
        <v>9</v>
      </c>
      <c r="E21" s="119" t="s">
        <v>149</v>
      </c>
      <c r="F21" s="23" t="s">
        <v>147</v>
      </c>
      <c r="G21" s="84">
        <v>22990</v>
      </c>
      <c r="H21" s="20" t="s">
        <v>44</v>
      </c>
      <c r="I21" s="22"/>
    </row>
    <row r="22" spans="1:9" s="11" customFormat="1" ht="54">
      <c r="A22" s="21" t="s">
        <v>28</v>
      </c>
      <c r="B22" s="21" t="s">
        <v>119</v>
      </c>
      <c r="C22" s="48" t="s">
        <v>120</v>
      </c>
      <c r="D22" s="118">
        <v>10</v>
      </c>
      <c r="E22" s="119" t="s">
        <v>150</v>
      </c>
      <c r="F22" s="23" t="s">
        <v>737</v>
      </c>
      <c r="G22" s="84">
        <v>4612080</v>
      </c>
      <c r="H22" s="20" t="s">
        <v>44</v>
      </c>
      <c r="I22" s="22" t="s">
        <v>137</v>
      </c>
    </row>
    <row r="23" spans="1:9" s="11" customFormat="1" ht="48" customHeight="1">
      <c r="A23" s="21" t="s">
        <v>28</v>
      </c>
      <c r="B23" s="21" t="s">
        <v>119</v>
      </c>
      <c r="C23" s="48" t="s">
        <v>120</v>
      </c>
      <c r="D23" s="118">
        <v>11</v>
      </c>
      <c r="E23" s="119" t="s">
        <v>153</v>
      </c>
      <c r="F23" s="23" t="s">
        <v>738</v>
      </c>
      <c r="G23" s="84">
        <v>194233</v>
      </c>
      <c r="H23" s="20" t="s">
        <v>6</v>
      </c>
      <c r="I23" s="22"/>
    </row>
    <row r="24" spans="1:9" s="11" customFormat="1" ht="48" customHeight="1">
      <c r="A24" s="21" t="s">
        <v>28</v>
      </c>
      <c r="B24" s="21" t="s">
        <v>119</v>
      </c>
      <c r="C24" s="48" t="s">
        <v>120</v>
      </c>
      <c r="D24" s="118">
        <v>12</v>
      </c>
      <c r="E24" s="119" t="s">
        <v>155</v>
      </c>
      <c r="F24" s="23" t="s">
        <v>471</v>
      </c>
      <c r="G24" s="84">
        <v>245454</v>
      </c>
      <c r="H24" s="20" t="s">
        <v>6</v>
      </c>
      <c r="I24" s="22"/>
    </row>
    <row r="25" spans="1:9" s="11" customFormat="1" ht="48" customHeight="1">
      <c r="A25" s="21" t="s">
        <v>28</v>
      </c>
      <c r="B25" s="21" t="s">
        <v>119</v>
      </c>
      <c r="C25" s="48" t="s">
        <v>120</v>
      </c>
      <c r="D25" s="118">
        <v>13</v>
      </c>
      <c r="E25" s="119" t="s">
        <v>156</v>
      </c>
      <c r="F25" s="23" t="s">
        <v>157</v>
      </c>
      <c r="G25" s="84">
        <v>2023340</v>
      </c>
      <c r="H25" s="20" t="s">
        <v>44</v>
      </c>
      <c r="I25" s="22" t="s">
        <v>67</v>
      </c>
    </row>
    <row r="26" spans="1:9" s="11" customFormat="1" ht="48" customHeight="1">
      <c r="A26" s="21" t="s">
        <v>28</v>
      </c>
      <c r="B26" s="21" t="s">
        <v>119</v>
      </c>
      <c r="C26" s="48" t="s">
        <v>120</v>
      </c>
      <c r="D26" s="118">
        <v>14</v>
      </c>
      <c r="E26" s="23" t="s">
        <v>158</v>
      </c>
      <c r="F26" s="23" t="s">
        <v>774</v>
      </c>
      <c r="G26" s="84">
        <v>6171550</v>
      </c>
      <c r="H26" s="20" t="s">
        <v>44</v>
      </c>
      <c r="I26" s="22"/>
    </row>
    <row r="27" spans="1:9" s="11" customFormat="1" ht="48" customHeight="1">
      <c r="A27" s="21" t="s">
        <v>28</v>
      </c>
      <c r="B27" s="21" t="s">
        <v>140</v>
      </c>
      <c r="C27" s="48" t="s">
        <v>120</v>
      </c>
      <c r="D27" s="118">
        <v>15</v>
      </c>
      <c r="E27" s="119" t="s">
        <v>160</v>
      </c>
      <c r="F27" s="124" t="s">
        <v>739</v>
      </c>
      <c r="G27" s="84">
        <v>9013400</v>
      </c>
      <c r="H27" s="20" t="s">
        <v>6</v>
      </c>
      <c r="I27" s="22" t="s">
        <v>67</v>
      </c>
    </row>
    <row r="28" spans="1:9" s="11" customFormat="1" ht="48" customHeight="1">
      <c r="A28" s="21" t="s">
        <v>28</v>
      </c>
      <c r="B28" s="21" t="s">
        <v>119</v>
      </c>
      <c r="C28" s="48" t="s">
        <v>120</v>
      </c>
      <c r="D28" s="118">
        <v>16</v>
      </c>
      <c r="E28" s="119" t="s">
        <v>162</v>
      </c>
      <c r="F28" s="23" t="s">
        <v>741</v>
      </c>
      <c r="G28" s="84">
        <v>47432</v>
      </c>
      <c r="H28" s="20" t="s">
        <v>6</v>
      </c>
      <c r="I28" s="22"/>
    </row>
    <row r="29" spans="1:9" s="11" customFormat="1" ht="48" customHeight="1">
      <c r="A29" s="21" t="s">
        <v>28</v>
      </c>
      <c r="B29" s="21" t="s">
        <v>140</v>
      </c>
      <c r="C29" s="48" t="s">
        <v>120</v>
      </c>
      <c r="D29" s="118">
        <v>17</v>
      </c>
      <c r="E29" s="119" t="s">
        <v>165</v>
      </c>
      <c r="F29" s="124" t="s">
        <v>830</v>
      </c>
      <c r="G29" s="84">
        <v>15592885</v>
      </c>
      <c r="H29" s="20" t="s">
        <v>6</v>
      </c>
      <c r="I29" s="22"/>
    </row>
    <row r="30" spans="1:9" s="11" customFormat="1" ht="48" customHeight="1">
      <c r="A30" s="21" t="s">
        <v>28</v>
      </c>
      <c r="B30" s="21" t="s">
        <v>119</v>
      </c>
      <c r="C30" s="48" t="s">
        <v>120</v>
      </c>
      <c r="D30" s="118">
        <v>18</v>
      </c>
      <c r="E30" s="119" t="s">
        <v>167</v>
      </c>
      <c r="F30" s="23" t="s">
        <v>775</v>
      </c>
      <c r="G30" s="84">
        <v>993960</v>
      </c>
      <c r="H30" s="20" t="s">
        <v>44</v>
      </c>
      <c r="I30" s="22"/>
    </row>
    <row r="31" spans="1:9" s="11" customFormat="1" ht="48" customHeight="1">
      <c r="A31" s="21" t="s">
        <v>28</v>
      </c>
      <c r="B31" s="21" t="s">
        <v>119</v>
      </c>
      <c r="C31" s="48" t="s">
        <v>120</v>
      </c>
      <c r="D31" s="118">
        <v>19</v>
      </c>
      <c r="E31" s="119" t="s">
        <v>169</v>
      </c>
      <c r="F31" s="23" t="s">
        <v>775</v>
      </c>
      <c r="G31" s="84">
        <v>1715340</v>
      </c>
      <c r="H31" s="20" t="s">
        <v>44</v>
      </c>
      <c r="I31" s="22"/>
    </row>
    <row r="32" spans="1:9" s="11" customFormat="1" ht="48" customHeight="1">
      <c r="A32" s="21" t="s">
        <v>28</v>
      </c>
      <c r="B32" s="21" t="s">
        <v>119</v>
      </c>
      <c r="C32" s="48" t="s">
        <v>120</v>
      </c>
      <c r="D32" s="118">
        <v>20</v>
      </c>
      <c r="E32" s="119" t="s">
        <v>170</v>
      </c>
      <c r="F32" s="23" t="s">
        <v>774</v>
      </c>
      <c r="G32" s="84">
        <v>440880</v>
      </c>
      <c r="H32" s="20" t="s">
        <v>44</v>
      </c>
      <c r="I32" s="22"/>
    </row>
    <row r="33" spans="1:10" s="11" customFormat="1" ht="48" customHeight="1">
      <c r="A33" s="21" t="s">
        <v>28</v>
      </c>
      <c r="B33" s="21" t="s">
        <v>140</v>
      </c>
      <c r="C33" s="48" t="s">
        <v>120</v>
      </c>
      <c r="D33" s="118">
        <v>21</v>
      </c>
      <c r="E33" s="119" t="s">
        <v>171</v>
      </c>
      <c r="F33" s="119" t="s">
        <v>742</v>
      </c>
      <c r="G33" s="84">
        <v>8690000</v>
      </c>
      <c r="H33" s="20" t="s">
        <v>44</v>
      </c>
      <c r="I33" s="22" t="s">
        <v>67</v>
      </c>
    </row>
    <row r="34" spans="1:10" s="11" customFormat="1" ht="48" customHeight="1">
      <c r="A34" s="21" t="s">
        <v>28</v>
      </c>
      <c r="B34" s="21" t="s">
        <v>119</v>
      </c>
      <c r="C34" s="48" t="s">
        <v>120</v>
      </c>
      <c r="D34" s="118">
        <v>22</v>
      </c>
      <c r="E34" s="119" t="s">
        <v>173</v>
      </c>
      <c r="F34" s="23" t="s">
        <v>776</v>
      </c>
      <c r="G34" s="84">
        <v>1555400</v>
      </c>
      <c r="H34" s="20" t="s">
        <v>6</v>
      </c>
      <c r="I34" s="22" t="s">
        <v>137</v>
      </c>
    </row>
    <row r="35" spans="1:10" s="11" customFormat="1" ht="48" customHeight="1">
      <c r="A35" s="21" t="s">
        <v>28</v>
      </c>
      <c r="B35" s="21" t="s">
        <v>119</v>
      </c>
      <c r="C35" s="48" t="s">
        <v>120</v>
      </c>
      <c r="D35" s="118">
        <v>23</v>
      </c>
      <c r="E35" s="119" t="s">
        <v>175</v>
      </c>
      <c r="F35" s="112" t="s">
        <v>743</v>
      </c>
      <c r="G35" s="84">
        <v>3069000</v>
      </c>
      <c r="H35" s="20" t="s">
        <v>44</v>
      </c>
      <c r="I35" s="22"/>
    </row>
    <row r="36" spans="1:10" s="11" customFormat="1" ht="56.45" customHeight="1">
      <c r="A36" s="21" t="s">
        <v>28</v>
      </c>
      <c r="B36" s="21" t="s">
        <v>119</v>
      </c>
      <c r="C36" s="48" t="s">
        <v>120</v>
      </c>
      <c r="D36" s="118">
        <v>24</v>
      </c>
      <c r="E36" s="119" t="s">
        <v>177</v>
      </c>
      <c r="F36" s="23" t="s">
        <v>744</v>
      </c>
      <c r="G36" s="84">
        <v>251900</v>
      </c>
      <c r="H36" s="20" t="s">
        <v>44</v>
      </c>
      <c r="I36" s="22"/>
    </row>
    <row r="37" spans="1:10" s="11" customFormat="1" ht="48" customHeight="1">
      <c r="A37" s="21" t="s">
        <v>28</v>
      </c>
      <c r="B37" s="21" t="s">
        <v>119</v>
      </c>
      <c r="C37" s="48" t="s">
        <v>120</v>
      </c>
      <c r="D37" s="118">
        <v>25</v>
      </c>
      <c r="E37" s="119" t="s">
        <v>179</v>
      </c>
      <c r="F37" s="23" t="s">
        <v>745</v>
      </c>
      <c r="G37" s="84">
        <v>251900</v>
      </c>
      <c r="H37" s="20" t="s">
        <v>44</v>
      </c>
      <c r="I37" s="22"/>
    </row>
    <row r="38" spans="1:10" s="11" customFormat="1" ht="48" customHeight="1">
      <c r="A38" s="21" t="s">
        <v>28</v>
      </c>
      <c r="B38" s="21" t="s">
        <v>119</v>
      </c>
      <c r="C38" s="48" t="s">
        <v>120</v>
      </c>
      <c r="D38" s="118">
        <v>26</v>
      </c>
      <c r="E38" s="119" t="s">
        <v>181</v>
      </c>
      <c r="F38" s="23" t="s">
        <v>746</v>
      </c>
      <c r="G38" s="84">
        <v>10463068</v>
      </c>
      <c r="H38" s="20" t="s">
        <v>6</v>
      </c>
      <c r="I38" s="22" t="s">
        <v>45</v>
      </c>
    </row>
    <row r="39" spans="1:10" s="11" customFormat="1" ht="48" customHeight="1">
      <c r="A39" s="21" t="s">
        <v>28</v>
      </c>
      <c r="B39" s="21" t="s">
        <v>119</v>
      </c>
      <c r="C39" s="48" t="s">
        <v>120</v>
      </c>
      <c r="D39" s="118">
        <v>27</v>
      </c>
      <c r="E39" s="119" t="s">
        <v>183</v>
      </c>
      <c r="F39" s="23" t="s">
        <v>774</v>
      </c>
      <c r="G39" s="84">
        <v>835450</v>
      </c>
      <c r="H39" s="20" t="s">
        <v>44</v>
      </c>
      <c r="I39" s="22"/>
    </row>
    <row r="40" spans="1:10" s="11" customFormat="1" ht="48" customHeight="1">
      <c r="A40" s="21" t="s">
        <v>28</v>
      </c>
      <c r="B40" s="21" t="s">
        <v>119</v>
      </c>
      <c r="C40" s="48" t="s">
        <v>120</v>
      </c>
      <c r="D40" s="118">
        <v>28</v>
      </c>
      <c r="E40" s="119" t="s">
        <v>184</v>
      </c>
      <c r="F40" s="112" t="s">
        <v>774</v>
      </c>
      <c r="G40" s="84">
        <v>1373350</v>
      </c>
      <c r="H40" s="20" t="s">
        <v>44</v>
      </c>
      <c r="I40" s="22"/>
    </row>
    <row r="41" spans="1:10" s="11" customFormat="1" ht="48" customHeight="1">
      <c r="A41" s="21" t="s">
        <v>28</v>
      </c>
      <c r="B41" s="21" t="s">
        <v>119</v>
      </c>
      <c r="C41" s="48" t="s">
        <v>120</v>
      </c>
      <c r="D41" s="118">
        <v>29</v>
      </c>
      <c r="E41" s="119" t="s">
        <v>185</v>
      </c>
      <c r="F41" s="23" t="s">
        <v>777</v>
      </c>
      <c r="G41" s="84">
        <v>416900</v>
      </c>
      <c r="H41" s="20" t="s">
        <v>87</v>
      </c>
      <c r="I41" s="22"/>
    </row>
    <row r="42" spans="1:10" s="11" customFormat="1" ht="48" customHeight="1">
      <c r="A42" s="21" t="s">
        <v>28</v>
      </c>
      <c r="B42" s="21" t="s">
        <v>119</v>
      </c>
      <c r="C42" s="48" t="s">
        <v>120</v>
      </c>
      <c r="D42" s="118">
        <v>30</v>
      </c>
      <c r="E42" s="119" t="s">
        <v>187</v>
      </c>
      <c r="F42" s="43" t="s">
        <v>188</v>
      </c>
      <c r="G42" s="84">
        <v>1645600</v>
      </c>
      <c r="H42" s="77" t="s">
        <v>6</v>
      </c>
      <c r="I42" s="125"/>
    </row>
    <row r="43" spans="1:10" s="11" customFormat="1" ht="48" customHeight="1">
      <c r="A43" s="21" t="s">
        <v>28</v>
      </c>
      <c r="B43" s="21" t="s">
        <v>119</v>
      </c>
      <c r="C43" s="48" t="s">
        <v>120</v>
      </c>
      <c r="D43" s="118">
        <v>31</v>
      </c>
      <c r="E43" s="119" t="s">
        <v>189</v>
      </c>
      <c r="F43" s="43" t="s">
        <v>747</v>
      </c>
      <c r="G43" s="84">
        <v>1973400</v>
      </c>
      <c r="H43" s="44" t="s">
        <v>6</v>
      </c>
      <c r="I43" s="77"/>
    </row>
    <row r="44" spans="1:10" s="11" customFormat="1" ht="48" customHeight="1">
      <c r="A44" s="21" t="s">
        <v>28</v>
      </c>
      <c r="B44" s="21" t="s">
        <v>140</v>
      </c>
      <c r="C44" s="48" t="s">
        <v>120</v>
      </c>
      <c r="D44" s="118">
        <v>32</v>
      </c>
      <c r="E44" s="119" t="s">
        <v>191</v>
      </c>
      <c r="F44" s="43" t="s">
        <v>157</v>
      </c>
      <c r="G44" s="84">
        <v>1583560</v>
      </c>
      <c r="H44" s="44" t="s">
        <v>44</v>
      </c>
      <c r="I44" s="22"/>
    </row>
    <row r="45" spans="1:10" s="11" customFormat="1" ht="45.75" customHeight="1">
      <c r="A45" s="21" t="s">
        <v>28</v>
      </c>
      <c r="B45" s="21" t="s">
        <v>119</v>
      </c>
      <c r="C45" s="48" t="s">
        <v>120</v>
      </c>
      <c r="D45" s="118">
        <v>33</v>
      </c>
      <c r="E45" s="119" t="s">
        <v>192</v>
      </c>
      <c r="F45" s="43" t="s">
        <v>827</v>
      </c>
      <c r="G45" s="84">
        <v>1362900</v>
      </c>
      <c r="H45" s="20" t="s">
        <v>6</v>
      </c>
      <c r="I45" s="22"/>
      <c r="J45" s="126" t="s">
        <v>123</v>
      </c>
    </row>
    <row r="46" spans="1:10" s="11" customFormat="1" ht="45.75" customHeight="1">
      <c r="A46" s="21" t="s">
        <v>28</v>
      </c>
      <c r="B46" s="21" t="s">
        <v>119</v>
      </c>
      <c r="C46" s="48" t="s">
        <v>120</v>
      </c>
      <c r="D46" s="118">
        <v>34</v>
      </c>
      <c r="E46" s="119" t="s">
        <v>194</v>
      </c>
      <c r="F46" s="43" t="s">
        <v>774</v>
      </c>
      <c r="G46" s="84">
        <v>36630</v>
      </c>
      <c r="H46" s="20" t="s">
        <v>44</v>
      </c>
      <c r="I46" s="22"/>
      <c r="J46" s="126" t="s">
        <v>123</v>
      </c>
    </row>
    <row r="47" spans="1:10" s="11" customFormat="1" ht="45.75" customHeight="1">
      <c r="A47" s="21" t="s">
        <v>28</v>
      </c>
      <c r="B47" s="21" t="s">
        <v>119</v>
      </c>
      <c r="C47" s="48" t="s">
        <v>120</v>
      </c>
      <c r="D47" s="118">
        <v>35</v>
      </c>
      <c r="E47" s="119" t="s">
        <v>195</v>
      </c>
      <c r="F47" s="43" t="s">
        <v>748</v>
      </c>
      <c r="G47" s="84">
        <v>1197900</v>
      </c>
      <c r="H47" s="20" t="s">
        <v>6</v>
      </c>
      <c r="I47" s="22"/>
      <c r="J47" s="126" t="s">
        <v>128</v>
      </c>
    </row>
    <row r="48" spans="1:10" s="11" customFormat="1" ht="45.75" customHeight="1">
      <c r="A48" s="21" t="s">
        <v>28</v>
      </c>
      <c r="B48" s="21" t="s">
        <v>119</v>
      </c>
      <c r="C48" s="48" t="s">
        <v>120</v>
      </c>
      <c r="D48" s="123">
        <v>36</v>
      </c>
      <c r="E48" s="119" t="s">
        <v>197</v>
      </c>
      <c r="F48" s="43" t="s">
        <v>778</v>
      </c>
      <c r="G48" s="84">
        <v>177100</v>
      </c>
      <c r="H48" s="20" t="s">
        <v>44</v>
      </c>
      <c r="I48" s="22"/>
      <c r="J48" s="126"/>
    </row>
    <row r="49" spans="1:10" s="11" customFormat="1" ht="45.75" customHeight="1">
      <c r="A49" s="21" t="s">
        <v>28</v>
      </c>
      <c r="B49" s="21" t="s">
        <v>119</v>
      </c>
      <c r="C49" s="48" t="s">
        <v>120</v>
      </c>
      <c r="D49" s="123">
        <v>37</v>
      </c>
      <c r="E49" s="119" t="s">
        <v>199</v>
      </c>
      <c r="F49" s="43" t="s">
        <v>749</v>
      </c>
      <c r="G49" s="84">
        <v>10977800</v>
      </c>
      <c r="H49" s="20" t="s">
        <v>6</v>
      </c>
      <c r="I49" s="22"/>
      <c r="J49" s="126"/>
    </row>
    <row r="50" spans="1:10" s="11" customFormat="1" ht="45.75" customHeight="1">
      <c r="A50" s="21" t="s">
        <v>28</v>
      </c>
      <c r="B50" s="21" t="s">
        <v>119</v>
      </c>
      <c r="C50" s="48" t="s">
        <v>120</v>
      </c>
      <c r="D50" s="123">
        <v>38</v>
      </c>
      <c r="E50" s="119" t="s">
        <v>201</v>
      </c>
      <c r="F50" s="43" t="s">
        <v>774</v>
      </c>
      <c r="G50" s="84">
        <v>424490</v>
      </c>
      <c r="H50" s="20" t="s">
        <v>44</v>
      </c>
      <c r="I50" s="22" t="s">
        <v>137</v>
      </c>
      <c r="J50" s="126"/>
    </row>
    <row r="51" spans="1:10" s="11" customFormat="1" ht="45.75" customHeight="1">
      <c r="A51" s="21" t="s">
        <v>28</v>
      </c>
      <c r="B51" s="21" t="s">
        <v>119</v>
      </c>
      <c r="C51" s="48" t="s">
        <v>120</v>
      </c>
      <c r="D51" s="123">
        <v>39</v>
      </c>
      <c r="E51" s="119" t="s">
        <v>202</v>
      </c>
      <c r="F51" s="43" t="s">
        <v>750</v>
      </c>
      <c r="G51" s="84">
        <v>11305008</v>
      </c>
      <c r="H51" s="20" t="s">
        <v>6</v>
      </c>
      <c r="I51" s="22" t="s">
        <v>137</v>
      </c>
      <c r="J51" s="126"/>
    </row>
    <row r="52" spans="1:10" s="11" customFormat="1" ht="45.75" customHeight="1">
      <c r="A52" s="21" t="s">
        <v>28</v>
      </c>
      <c r="B52" s="21" t="s">
        <v>140</v>
      </c>
      <c r="C52" s="48" t="s">
        <v>120</v>
      </c>
      <c r="D52" s="123">
        <v>40</v>
      </c>
      <c r="E52" s="119" t="s">
        <v>204</v>
      </c>
      <c r="F52" s="127" t="s">
        <v>779</v>
      </c>
      <c r="G52" s="84">
        <v>7796800</v>
      </c>
      <c r="H52" s="20" t="s">
        <v>6</v>
      </c>
      <c r="I52" s="22"/>
      <c r="J52" s="126"/>
    </row>
    <row r="53" spans="1:10" s="11" customFormat="1" ht="45.75" customHeight="1">
      <c r="A53" s="21" t="s">
        <v>28</v>
      </c>
      <c r="B53" s="21" t="s">
        <v>119</v>
      </c>
      <c r="C53" s="48" t="s">
        <v>120</v>
      </c>
      <c r="D53" s="123">
        <v>41</v>
      </c>
      <c r="E53" s="119" t="s">
        <v>206</v>
      </c>
      <c r="F53" s="43" t="s">
        <v>776</v>
      </c>
      <c r="G53" s="84">
        <v>1192400</v>
      </c>
      <c r="H53" s="20" t="s">
        <v>6</v>
      </c>
      <c r="I53" s="22" t="s">
        <v>137</v>
      </c>
      <c r="J53" s="126"/>
    </row>
    <row r="54" spans="1:10" s="11" customFormat="1" ht="45.75" customHeight="1">
      <c r="A54" s="21" t="s">
        <v>28</v>
      </c>
      <c r="B54" s="21" t="s">
        <v>119</v>
      </c>
      <c r="C54" s="48" t="s">
        <v>120</v>
      </c>
      <c r="D54" s="123">
        <v>42</v>
      </c>
      <c r="E54" s="119" t="s">
        <v>207</v>
      </c>
      <c r="F54" s="43" t="s">
        <v>751</v>
      </c>
      <c r="G54" s="84">
        <v>352000</v>
      </c>
      <c r="H54" s="20" t="s">
        <v>44</v>
      </c>
      <c r="I54" s="22"/>
      <c r="J54" s="126"/>
    </row>
    <row r="55" spans="1:10" s="11" customFormat="1" ht="45.75" customHeight="1">
      <c r="A55" s="21" t="s">
        <v>28</v>
      </c>
      <c r="B55" s="21" t="s">
        <v>119</v>
      </c>
      <c r="C55" s="48" t="s">
        <v>120</v>
      </c>
      <c r="D55" s="123">
        <v>43</v>
      </c>
      <c r="E55" s="119" t="s">
        <v>209</v>
      </c>
      <c r="F55" s="43" t="s">
        <v>752</v>
      </c>
      <c r="G55" s="84">
        <v>382800</v>
      </c>
      <c r="H55" s="20" t="s">
        <v>44</v>
      </c>
      <c r="I55" s="22"/>
      <c r="J55" s="126"/>
    </row>
    <row r="56" spans="1:10" s="11" customFormat="1" ht="45.75" customHeight="1">
      <c r="A56" s="21" t="s">
        <v>28</v>
      </c>
      <c r="B56" s="21" t="s">
        <v>119</v>
      </c>
      <c r="C56" s="48" t="s">
        <v>120</v>
      </c>
      <c r="D56" s="118">
        <v>44</v>
      </c>
      <c r="E56" s="119" t="s">
        <v>211</v>
      </c>
      <c r="F56" s="43" t="s">
        <v>753</v>
      </c>
      <c r="G56" s="84">
        <v>8102490</v>
      </c>
      <c r="H56" s="20" t="s">
        <v>6</v>
      </c>
      <c r="I56" s="22" t="s">
        <v>137</v>
      </c>
      <c r="J56" s="126" t="s">
        <v>123</v>
      </c>
    </row>
    <row r="57" spans="1:10" s="11" customFormat="1" ht="45.75" customHeight="1">
      <c r="A57" s="21" t="s">
        <v>28</v>
      </c>
      <c r="B57" s="21" t="s">
        <v>119</v>
      </c>
      <c r="C57" s="48" t="s">
        <v>120</v>
      </c>
      <c r="D57" s="118">
        <v>45</v>
      </c>
      <c r="E57" s="119" t="s">
        <v>213</v>
      </c>
      <c r="F57" s="23" t="s">
        <v>471</v>
      </c>
      <c r="G57" s="84">
        <v>1076</v>
      </c>
      <c r="H57" s="20" t="s">
        <v>6</v>
      </c>
      <c r="I57" s="22"/>
      <c r="J57" s="126" t="s">
        <v>143</v>
      </c>
    </row>
    <row r="58" spans="1:10" s="11" customFormat="1" ht="45.75" customHeight="1">
      <c r="A58" s="21" t="s">
        <v>28</v>
      </c>
      <c r="B58" s="21" t="s">
        <v>140</v>
      </c>
      <c r="C58" s="48" t="s">
        <v>120</v>
      </c>
      <c r="D58" s="118">
        <v>46</v>
      </c>
      <c r="E58" s="119" t="s">
        <v>216</v>
      </c>
      <c r="F58" s="43" t="s">
        <v>157</v>
      </c>
      <c r="G58" s="84">
        <v>136840</v>
      </c>
      <c r="H58" s="20" t="s">
        <v>44</v>
      </c>
      <c r="I58" s="22"/>
      <c r="J58" s="126" t="s">
        <v>128</v>
      </c>
    </row>
    <row r="59" spans="1:10" s="11" customFormat="1" ht="45.75" customHeight="1">
      <c r="A59" s="21" t="s">
        <v>28</v>
      </c>
      <c r="B59" s="21" t="s">
        <v>140</v>
      </c>
      <c r="C59" s="48" t="s">
        <v>120</v>
      </c>
      <c r="D59" s="123">
        <v>47</v>
      </c>
      <c r="E59" s="119" t="s">
        <v>217</v>
      </c>
      <c r="F59" s="43" t="s">
        <v>754</v>
      </c>
      <c r="G59" s="84">
        <v>0</v>
      </c>
      <c r="H59" s="20" t="s">
        <v>44</v>
      </c>
      <c r="I59" s="22"/>
      <c r="J59" s="126"/>
    </row>
    <row r="60" spans="1:10" s="11" customFormat="1" ht="45.75" customHeight="1">
      <c r="A60" s="21" t="s">
        <v>28</v>
      </c>
      <c r="B60" s="21" t="s">
        <v>140</v>
      </c>
      <c r="C60" s="48" t="s">
        <v>120</v>
      </c>
      <c r="D60" s="123">
        <v>48</v>
      </c>
      <c r="E60" s="119" t="s">
        <v>217</v>
      </c>
      <c r="F60" s="43" t="s">
        <v>755</v>
      </c>
      <c r="G60" s="84">
        <v>0</v>
      </c>
      <c r="H60" s="20" t="s">
        <v>44</v>
      </c>
      <c r="I60" s="22"/>
      <c r="J60" s="126"/>
    </row>
    <row r="61" spans="1:10" s="11" customFormat="1" ht="45.75" customHeight="1">
      <c r="A61" s="21" t="s">
        <v>28</v>
      </c>
      <c r="B61" s="21" t="s">
        <v>119</v>
      </c>
      <c r="C61" s="48" t="s">
        <v>120</v>
      </c>
      <c r="D61" s="123">
        <v>49</v>
      </c>
      <c r="E61" s="119" t="s">
        <v>211</v>
      </c>
      <c r="F61" s="43" t="s">
        <v>753</v>
      </c>
      <c r="G61" s="84">
        <v>7612935</v>
      </c>
      <c r="H61" s="20" t="s">
        <v>6</v>
      </c>
      <c r="I61" s="22" t="s">
        <v>137</v>
      </c>
      <c r="J61" s="126"/>
    </row>
    <row r="62" spans="1:10" s="11" customFormat="1" ht="45.75" customHeight="1">
      <c r="A62" s="21" t="s">
        <v>28</v>
      </c>
      <c r="B62" s="21" t="s">
        <v>119</v>
      </c>
      <c r="C62" s="48" t="s">
        <v>120</v>
      </c>
      <c r="D62" s="118">
        <v>50</v>
      </c>
      <c r="E62" s="119" t="s">
        <v>220</v>
      </c>
      <c r="F62" s="43" t="s">
        <v>541</v>
      </c>
      <c r="G62" s="84">
        <v>303600</v>
      </c>
      <c r="H62" s="20" t="s">
        <v>6</v>
      </c>
      <c r="I62" s="22"/>
      <c r="J62" s="126" t="s">
        <v>152</v>
      </c>
    </row>
    <row r="63" spans="1:10" s="11" customFormat="1" ht="45.75" customHeight="1">
      <c r="A63" s="21" t="s">
        <v>28</v>
      </c>
      <c r="B63" s="21" t="s">
        <v>119</v>
      </c>
      <c r="C63" s="48" t="s">
        <v>120</v>
      </c>
      <c r="D63" s="118">
        <v>51</v>
      </c>
      <c r="E63" s="119" t="s">
        <v>211</v>
      </c>
      <c r="F63" s="43" t="s">
        <v>753</v>
      </c>
      <c r="G63" s="84">
        <v>13650780</v>
      </c>
      <c r="H63" s="20" t="s">
        <v>6</v>
      </c>
      <c r="I63" s="22" t="s">
        <v>137</v>
      </c>
      <c r="J63" s="126"/>
    </row>
    <row r="64" spans="1:10" s="11" customFormat="1" ht="45.75" customHeight="1">
      <c r="A64" s="21" t="s">
        <v>28</v>
      </c>
      <c r="B64" s="21" t="s">
        <v>140</v>
      </c>
      <c r="C64" s="48" t="s">
        <v>120</v>
      </c>
      <c r="D64" s="118">
        <v>52</v>
      </c>
      <c r="E64" s="119" t="s">
        <v>222</v>
      </c>
      <c r="F64" s="127" t="s">
        <v>780</v>
      </c>
      <c r="G64" s="84">
        <v>7332600</v>
      </c>
      <c r="H64" s="20" t="s">
        <v>6</v>
      </c>
      <c r="I64" s="22"/>
      <c r="J64" s="126"/>
    </row>
    <row r="65" spans="1:10" s="11" customFormat="1" ht="45.75" customHeight="1">
      <c r="A65" s="21" t="s">
        <v>28</v>
      </c>
      <c r="B65" s="21" t="s">
        <v>119</v>
      </c>
      <c r="C65" s="48" t="s">
        <v>120</v>
      </c>
      <c r="D65" s="118">
        <v>53</v>
      </c>
      <c r="E65" s="119" t="s">
        <v>181</v>
      </c>
      <c r="F65" s="43" t="s">
        <v>746</v>
      </c>
      <c r="G65" s="84">
        <v>12885796</v>
      </c>
      <c r="H65" s="20" t="s">
        <v>6</v>
      </c>
      <c r="I65" s="22" t="s">
        <v>137</v>
      </c>
      <c r="J65" s="126" t="s">
        <v>152</v>
      </c>
    </row>
    <row r="66" spans="1:10" s="11" customFormat="1" ht="45.75" customHeight="1">
      <c r="A66" s="21" t="s">
        <v>28</v>
      </c>
      <c r="B66" s="21" t="s">
        <v>140</v>
      </c>
      <c r="C66" s="48" t="s">
        <v>120</v>
      </c>
      <c r="D66" s="118">
        <v>55</v>
      </c>
      <c r="E66" s="119" t="s">
        <v>225</v>
      </c>
      <c r="F66" s="128" t="s">
        <v>828</v>
      </c>
      <c r="G66" s="84">
        <v>551820</v>
      </c>
      <c r="H66" s="20" t="s">
        <v>6</v>
      </c>
      <c r="I66" s="22"/>
      <c r="J66" s="126" t="s">
        <v>152</v>
      </c>
    </row>
    <row r="67" spans="1:10" s="11" customFormat="1" ht="45.75" customHeight="1">
      <c r="A67" s="21" t="s">
        <v>28</v>
      </c>
      <c r="B67" s="21" t="s">
        <v>119</v>
      </c>
      <c r="C67" s="48" t="s">
        <v>224</v>
      </c>
      <c r="D67" s="118">
        <v>54</v>
      </c>
      <c r="E67" s="119" t="s">
        <v>202</v>
      </c>
      <c r="F67" s="23" t="s">
        <v>750</v>
      </c>
      <c r="G67" s="84">
        <v>14355792</v>
      </c>
      <c r="H67" s="20" t="s">
        <v>6</v>
      </c>
      <c r="I67" s="22" t="s">
        <v>137</v>
      </c>
      <c r="J67" s="126" t="s">
        <v>143</v>
      </c>
    </row>
    <row r="68" spans="1:10" s="11" customFormat="1" ht="45.75" customHeight="1">
      <c r="A68" s="21" t="s">
        <v>28</v>
      </c>
      <c r="B68" s="21" t="s">
        <v>77</v>
      </c>
      <c r="C68" s="48" t="s">
        <v>38</v>
      </c>
      <c r="D68" s="118">
        <v>1</v>
      </c>
      <c r="E68" s="23" t="s">
        <v>78</v>
      </c>
      <c r="F68" s="43" t="s">
        <v>781</v>
      </c>
      <c r="G68" s="18">
        <v>6796697</v>
      </c>
      <c r="H68" s="20" t="s">
        <v>6</v>
      </c>
      <c r="I68" s="22"/>
      <c r="J68" s="126" t="s">
        <v>164</v>
      </c>
    </row>
    <row r="69" spans="1:10" s="11" customFormat="1" ht="45.75" customHeight="1">
      <c r="A69" s="21" t="s">
        <v>28</v>
      </c>
      <c r="B69" s="21" t="s">
        <v>711</v>
      </c>
      <c r="C69" s="48" t="s">
        <v>38</v>
      </c>
      <c r="D69" s="118">
        <v>2</v>
      </c>
      <c r="E69" s="23" t="s">
        <v>712</v>
      </c>
      <c r="F69" s="112" t="s">
        <v>713</v>
      </c>
      <c r="G69" s="18">
        <v>52800000</v>
      </c>
      <c r="H69" s="20" t="s">
        <v>22</v>
      </c>
      <c r="I69" s="22"/>
      <c r="J69" s="126" t="s">
        <v>143</v>
      </c>
    </row>
    <row r="70" spans="1:10" s="11" customFormat="1" ht="45.75" customHeight="1">
      <c r="A70" s="21" t="s">
        <v>28</v>
      </c>
      <c r="B70" s="21" t="s">
        <v>711</v>
      </c>
      <c r="C70" s="48" t="s">
        <v>38</v>
      </c>
      <c r="D70" s="118">
        <v>3</v>
      </c>
      <c r="E70" s="23" t="s">
        <v>714</v>
      </c>
      <c r="F70" s="43" t="s">
        <v>715</v>
      </c>
      <c r="G70" s="18">
        <v>50996000</v>
      </c>
      <c r="H70" s="20" t="s">
        <v>22</v>
      </c>
      <c r="I70" s="22"/>
      <c r="J70" s="126" t="s">
        <v>152</v>
      </c>
    </row>
    <row r="71" spans="1:10" s="11" customFormat="1" ht="45.75" customHeight="1">
      <c r="A71" s="21" t="s">
        <v>28</v>
      </c>
      <c r="B71" s="21" t="s">
        <v>711</v>
      </c>
      <c r="C71" s="48" t="s">
        <v>38</v>
      </c>
      <c r="D71" s="118">
        <v>4</v>
      </c>
      <c r="E71" s="23" t="s">
        <v>716</v>
      </c>
      <c r="F71" s="43" t="s">
        <v>715</v>
      </c>
      <c r="G71" s="18">
        <v>50996000</v>
      </c>
      <c r="H71" s="20" t="s">
        <v>22</v>
      </c>
      <c r="I71" s="22"/>
      <c r="J71" s="126" t="s">
        <v>152</v>
      </c>
    </row>
    <row r="72" spans="1:10" s="11" customFormat="1" ht="45.75" customHeight="1">
      <c r="A72" s="21" t="s">
        <v>28</v>
      </c>
      <c r="B72" s="21" t="s">
        <v>711</v>
      </c>
      <c r="C72" s="48" t="s">
        <v>38</v>
      </c>
      <c r="D72" s="118">
        <v>5</v>
      </c>
      <c r="E72" s="23" t="s">
        <v>717</v>
      </c>
      <c r="F72" s="43" t="s">
        <v>715</v>
      </c>
      <c r="G72" s="18">
        <v>193358000</v>
      </c>
      <c r="H72" s="20" t="s">
        <v>22</v>
      </c>
      <c r="I72" s="22"/>
      <c r="J72" s="126" t="s">
        <v>152</v>
      </c>
    </row>
    <row r="73" spans="1:10" s="11" customFormat="1" ht="45.75" customHeight="1">
      <c r="A73" s="21" t="s">
        <v>28</v>
      </c>
      <c r="B73" s="21" t="s">
        <v>711</v>
      </c>
      <c r="C73" s="48" t="s">
        <v>38</v>
      </c>
      <c r="D73" s="118">
        <v>6</v>
      </c>
      <c r="E73" s="23" t="s">
        <v>718</v>
      </c>
      <c r="F73" s="23" t="s">
        <v>736</v>
      </c>
      <c r="G73" s="18">
        <v>3851100</v>
      </c>
      <c r="H73" s="20" t="s">
        <v>22</v>
      </c>
      <c r="I73" s="22"/>
      <c r="J73" s="126" t="s">
        <v>143</v>
      </c>
    </row>
    <row r="74" spans="1:10" s="11" customFormat="1" ht="45.75" customHeight="1">
      <c r="A74" s="21" t="s">
        <v>28</v>
      </c>
      <c r="B74" s="21" t="s">
        <v>711</v>
      </c>
      <c r="C74" s="48" t="s">
        <v>38</v>
      </c>
      <c r="D74" s="118">
        <v>7</v>
      </c>
      <c r="E74" s="23" t="s">
        <v>720</v>
      </c>
      <c r="F74" s="43" t="s">
        <v>691</v>
      </c>
      <c r="G74" s="18">
        <v>4041400</v>
      </c>
      <c r="H74" s="20" t="s">
        <v>22</v>
      </c>
      <c r="I74" s="22"/>
      <c r="J74" s="126" t="s">
        <v>152</v>
      </c>
    </row>
    <row r="75" spans="1:10" s="11" customFormat="1" ht="45.75" customHeight="1">
      <c r="A75" s="21" t="s">
        <v>28</v>
      </c>
      <c r="B75" s="21" t="s">
        <v>711</v>
      </c>
      <c r="C75" s="48" t="s">
        <v>38</v>
      </c>
      <c r="D75" s="118">
        <v>8</v>
      </c>
      <c r="E75" s="23" t="s">
        <v>722</v>
      </c>
      <c r="F75" s="43" t="s">
        <v>736</v>
      </c>
      <c r="G75" s="18">
        <v>3851100</v>
      </c>
      <c r="H75" s="20" t="s">
        <v>22</v>
      </c>
      <c r="I75" s="22"/>
      <c r="J75" s="126" t="s">
        <v>128</v>
      </c>
    </row>
    <row r="76" spans="1:10" s="11" customFormat="1" ht="45.75" customHeight="1">
      <c r="A76" s="21" t="s">
        <v>28</v>
      </c>
      <c r="B76" s="21" t="s">
        <v>711</v>
      </c>
      <c r="C76" s="48" t="s">
        <v>38</v>
      </c>
      <c r="D76" s="118">
        <v>9</v>
      </c>
      <c r="E76" s="23" t="s">
        <v>723</v>
      </c>
      <c r="F76" s="43" t="s">
        <v>724</v>
      </c>
      <c r="G76" s="18">
        <v>5060000</v>
      </c>
      <c r="H76" s="20" t="s">
        <v>22</v>
      </c>
      <c r="I76" s="22"/>
      <c r="J76" s="126" t="s">
        <v>123</v>
      </c>
    </row>
    <row r="77" spans="1:10" s="11" customFormat="1" ht="45.75" customHeight="1">
      <c r="A77" s="21" t="s">
        <v>28</v>
      </c>
      <c r="B77" s="21" t="s">
        <v>711</v>
      </c>
      <c r="C77" s="48" t="s">
        <v>38</v>
      </c>
      <c r="D77" s="118">
        <v>10</v>
      </c>
      <c r="E77" s="23" t="s">
        <v>725</v>
      </c>
      <c r="F77" s="43" t="s">
        <v>726</v>
      </c>
      <c r="G77" s="18">
        <v>53240000</v>
      </c>
      <c r="H77" s="20" t="s">
        <v>22</v>
      </c>
      <c r="I77" s="22"/>
      <c r="J77" s="126" t="s">
        <v>123</v>
      </c>
    </row>
    <row r="78" spans="1:10" s="11" customFormat="1" ht="45.75" customHeight="1">
      <c r="A78" s="21" t="s">
        <v>28</v>
      </c>
      <c r="B78" s="21" t="s">
        <v>37</v>
      </c>
      <c r="C78" s="129" t="s">
        <v>38</v>
      </c>
      <c r="D78" s="118">
        <v>11</v>
      </c>
      <c r="E78" s="23" t="s">
        <v>39</v>
      </c>
      <c r="F78" s="43" t="s">
        <v>757</v>
      </c>
      <c r="G78" s="18">
        <v>1175508</v>
      </c>
      <c r="H78" s="20" t="s">
        <v>6</v>
      </c>
      <c r="I78" s="22"/>
      <c r="J78" s="126"/>
    </row>
    <row r="79" spans="1:10" s="11" customFormat="1" ht="45.75" customHeight="1">
      <c r="A79" s="21" t="s">
        <v>28</v>
      </c>
      <c r="B79" s="21" t="s">
        <v>64</v>
      </c>
      <c r="C79" s="48" t="s">
        <v>38</v>
      </c>
      <c r="D79" s="118">
        <v>12</v>
      </c>
      <c r="E79" s="23" t="s">
        <v>702</v>
      </c>
      <c r="F79" s="43" t="s">
        <v>703</v>
      </c>
      <c r="G79" s="18">
        <v>4287800</v>
      </c>
      <c r="H79" s="20" t="s">
        <v>22</v>
      </c>
      <c r="I79" s="22" t="s">
        <v>67</v>
      </c>
      <c r="J79" s="126" t="s">
        <v>152</v>
      </c>
    </row>
    <row r="80" spans="1:10" s="11" customFormat="1" ht="45.75" customHeight="1">
      <c r="A80" s="21" t="s">
        <v>28</v>
      </c>
      <c r="B80" s="21" t="s">
        <v>239</v>
      </c>
      <c r="C80" s="48" t="s">
        <v>38</v>
      </c>
      <c r="D80" s="118">
        <v>13</v>
      </c>
      <c r="E80" s="23" t="s">
        <v>240</v>
      </c>
      <c r="F80" s="43" t="s">
        <v>758</v>
      </c>
      <c r="G80" s="18">
        <v>1749000</v>
      </c>
      <c r="H80" s="20" t="s">
        <v>22</v>
      </c>
      <c r="I80" s="22"/>
      <c r="J80" s="126" t="s">
        <v>152</v>
      </c>
    </row>
    <row r="81" spans="1:10" s="11" customFormat="1" ht="45.75" customHeight="1">
      <c r="A81" s="21" t="s">
        <v>28</v>
      </c>
      <c r="B81" s="21" t="s">
        <v>64</v>
      </c>
      <c r="C81" s="48" t="s">
        <v>38</v>
      </c>
      <c r="D81" s="118">
        <v>14</v>
      </c>
      <c r="E81" s="23" t="s">
        <v>704</v>
      </c>
      <c r="F81" s="43" t="s">
        <v>705</v>
      </c>
      <c r="G81" s="18">
        <v>321562000</v>
      </c>
      <c r="H81" s="20" t="s">
        <v>87</v>
      </c>
      <c r="I81" s="22" t="s">
        <v>67</v>
      </c>
      <c r="J81" s="126" t="s">
        <v>128</v>
      </c>
    </row>
    <row r="82" spans="1:10" s="11" customFormat="1" ht="45.75" customHeight="1">
      <c r="A82" s="21" t="s">
        <v>28</v>
      </c>
      <c r="B82" s="21" t="s">
        <v>72</v>
      </c>
      <c r="C82" s="48" t="s">
        <v>38</v>
      </c>
      <c r="D82" s="118">
        <v>15</v>
      </c>
      <c r="E82" s="23" t="s">
        <v>73</v>
      </c>
      <c r="F82" s="43" t="s">
        <v>74</v>
      </c>
      <c r="G82" s="18">
        <v>2673101</v>
      </c>
      <c r="H82" s="20" t="s">
        <v>6</v>
      </c>
      <c r="I82" s="22"/>
      <c r="J82" s="126" t="s">
        <v>128</v>
      </c>
    </row>
    <row r="83" spans="1:10" s="11" customFormat="1" ht="45.75" customHeight="1">
      <c r="A83" s="21" t="s">
        <v>28</v>
      </c>
      <c r="B83" s="21" t="s">
        <v>77</v>
      </c>
      <c r="C83" s="48" t="s">
        <v>38</v>
      </c>
      <c r="D83" s="118">
        <v>16</v>
      </c>
      <c r="E83" s="23" t="s">
        <v>80</v>
      </c>
      <c r="F83" s="43" t="s">
        <v>759</v>
      </c>
      <c r="G83" s="18">
        <v>316800</v>
      </c>
      <c r="H83" s="20" t="s">
        <v>44</v>
      </c>
      <c r="I83" s="22"/>
      <c r="J83" s="126"/>
    </row>
    <row r="84" spans="1:10" s="11" customFormat="1" ht="45.75" customHeight="1">
      <c r="A84" s="21" t="s">
        <v>28</v>
      </c>
      <c r="B84" s="21" t="s">
        <v>77</v>
      </c>
      <c r="C84" s="48" t="s">
        <v>38</v>
      </c>
      <c r="D84" s="118">
        <v>17</v>
      </c>
      <c r="E84" s="23" t="s">
        <v>82</v>
      </c>
      <c r="F84" s="23" t="s">
        <v>760</v>
      </c>
      <c r="G84" s="18">
        <v>137148</v>
      </c>
      <c r="H84" s="20" t="s">
        <v>6</v>
      </c>
      <c r="I84" s="22"/>
      <c r="J84" s="126" t="s">
        <v>152</v>
      </c>
    </row>
    <row r="85" spans="1:10" s="11" customFormat="1" ht="45.75" customHeight="1">
      <c r="A85" s="21" t="s">
        <v>28</v>
      </c>
      <c r="B85" s="21" t="s">
        <v>77</v>
      </c>
      <c r="C85" s="48" t="s">
        <v>38</v>
      </c>
      <c r="D85" s="118">
        <v>43</v>
      </c>
      <c r="E85" s="23" t="s">
        <v>92</v>
      </c>
      <c r="F85" s="43" t="s">
        <v>761</v>
      </c>
      <c r="G85" s="18">
        <v>3137922</v>
      </c>
      <c r="H85" s="20" t="s">
        <v>6</v>
      </c>
      <c r="I85" s="22"/>
      <c r="J85" s="126"/>
    </row>
    <row r="86" spans="1:10" s="11" customFormat="1" ht="45.75" customHeight="1">
      <c r="A86" s="21" t="s">
        <v>28</v>
      </c>
      <c r="B86" s="21" t="s">
        <v>711</v>
      </c>
      <c r="C86" s="48" t="s">
        <v>38</v>
      </c>
      <c r="D86" s="118">
        <v>44</v>
      </c>
      <c r="E86" s="23" t="s">
        <v>727</v>
      </c>
      <c r="F86" s="43" t="s">
        <v>728</v>
      </c>
      <c r="G86" s="18">
        <v>198000</v>
      </c>
      <c r="H86" s="20" t="s">
        <v>6</v>
      </c>
      <c r="I86" s="22"/>
      <c r="J86" s="126" t="s">
        <v>152</v>
      </c>
    </row>
    <row r="87" spans="1:10" s="11" customFormat="1" ht="45.75" customHeight="1">
      <c r="A87" s="21" t="s">
        <v>28</v>
      </c>
      <c r="B87" s="21" t="s">
        <v>37</v>
      </c>
      <c r="C87" s="129" t="s">
        <v>38</v>
      </c>
      <c r="D87" s="118">
        <v>45</v>
      </c>
      <c r="E87" s="23" t="s">
        <v>42</v>
      </c>
      <c r="F87" s="43" t="s">
        <v>782</v>
      </c>
      <c r="G87" s="18">
        <v>25080</v>
      </c>
      <c r="H87" s="20" t="s">
        <v>44</v>
      </c>
      <c r="I87" s="22" t="s">
        <v>45</v>
      </c>
      <c r="J87" s="126"/>
    </row>
    <row r="88" spans="1:10" s="11" customFormat="1" ht="45.75" customHeight="1">
      <c r="A88" s="21" t="s">
        <v>28</v>
      </c>
      <c r="B88" s="21" t="s">
        <v>711</v>
      </c>
      <c r="C88" s="48" t="s">
        <v>38</v>
      </c>
      <c r="D88" s="118">
        <v>46</v>
      </c>
      <c r="E88" s="23" t="s">
        <v>729</v>
      </c>
      <c r="F88" s="43" t="s">
        <v>736</v>
      </c>
      <c r="G88" s="18">
        <v>793430</v>
      </c>
      <c r="H88" s="20" t="s">
        <v>22</v>
      </c>
      <c r="I88" s="22" t="s">
        <v>67</v>
      </c>
      <c r="J88" s="126" t="s">
        <v>128</v>
      </c>
    </row>
    <row r="89" spans="1:10" s="11" customFormat="1" ht="45.75" customHeight="1">
      <c r="A89" s="21" t="s">
        <v>819</v>
      </c>
      <c r="B89" s="21" t="s">
        <v>806</v>
      </c>
      <c r="C89" s="48" t="s">
        <v>38</v>
      </c>
      <c r="D89" s="118">
        <v>47</v>
      </c>
      <c r="E89" s="23" t="s">
        <v>807</v>
      </c>
      <c r="F89" s="43" t="s">
        <v>820</v>
      </c>
      <c r="G89" s="18">
        <v>2035000</v>
      </c>
      <c r="H89" s="20" t="s">
        <v>6</v>
      </c>
      <c r="I89" s="22"/>
      <c r="J89" s="126"/>
    </row>
    <row r="90" spans="1:10" s="11" customFormat="1" ht="45.75" customHeight="1">
      <c r="A90" s="21" t="s">
        <v>819</v>
      </c>
      <c r="B90" s="21" t="s">
        <v>806</v>
      </c>
      <c r="C90" s="48" t="s">
        <v>38</v>
      </c>
      <c r="D90" s="118">
        <v>48</v>
      </c>
      <c r="E90" s="23" t="s">
        <v>808</v>
      </c>
      <c r="F90" s="43" t="s">
        <v>821</v>
      </c>
      <c r="G90" s="18">
        <v>2024000</v>
      </c>
      <c r="H90" s="20" t="s">
        <v>6</v>
      </c>
      <c r="I90" s="22"/>
      <c r="J90" s="126"/>
    </row>
    <row r="91" spans="1:10" s="11" customFormat="1" ht="45.75" customHeight="1">
      <c r="A91" s="21" t="s">
        <v>819</v>
      </c>
      <c r="B91" s="21" t="s">
        <v>806</v>
      </c>
      <c r="C91" s="48" t="s">
        <v>38</v>
      </c>
      <c r="D91" s="118">
        <v>49</v>
      </c>
      <c r="E91" s="23" t="s">
        <v>809</v>
      </c>
      <c r="F91" s="43" t="s">
        <v>821</v>
      </c>
      <c r="G91" s="18">
        <v>2640000</v>
      </c>
      <c r="H91" s="20" t="s">
        <v>6</v>
      </c>
      <c r="I91" s="22"/>
      <c r="J91" s="126"/>
    </row>
    <row r="92" spans="1:10" s="11" customFormat="1" ht="45.75" customHeight="1">
      <c r="A92" s="21" t="s">
        <v>819</v>
      </c>
      <c r="B92" s="21" t="s">
        <v>806</v>
      </c>
      <c r="C92" s="48" t="s">
        <v>38</v>
      </c>
      <c r="D92" s="118">
        <v>50</v>
      </c>
      <c r="E92" s="23" t="s">
        <v>810</v>
      </c>
      <c r="F92" s="43" t="s">
        <v>821</v>
      </c>
      <c r="G92" s="18">
        <v>1870000</v>
      </c>
      <c r="H92" s="20" t="s">
        <v>6</v>
      </c>
      <c r="I92" s="22"/>
      <c r="J92" s="126"/>
    </row>
    <row r="93" spans="1:10" s="11" customFormat="1" ht="45.75" customHeight="1">
      <c r="A93" s="21" t="s">
        <v>819</v>
      </c>
      <c r="B93" s="21" t="s">
        <v>806</v>
      </c>
      <c r="C93" s="48" t="s">
        <v>38</v>
      </c>
      <c r="D93" s="118">
        <v>51</v>
      </c>
      <c r="E93" s="23" t="s">
        <v>811</v>
      </c>
      <c r="F93" s="43" t="s">
        <v>822</v>
      </c>
      <c r="G93" s="18">
        <v>770000</v>
      </c>
      <c r="H93" s="20" t="s">
        <v>6</v>
      </c>
      <c r="I93" s="22"/>
      <c r="J93" s="126"/>
    </row>
    <row r="94" spans="1:10" s="11" customFormat="1" ht="45.75" customHeight="1">
      <c r="A94" s="21" t="s">
        <v>819</v>
      </c>
      <c r="B94" s="21" t="s">
        <v>806</v>
      </c>
      <c r="C94" s="48" t="s">
        <v>38</v>
      </c>
      <c r="D94" s="118">
        <v>52</v>
      </c>
      <c r="E94" s="23" t="s">
        <v>812</v>
      </c>
      <c r="F94" s="43" t="s">
        <v>823</v>
      </c>
      <c r="G94" s="18">
        <v>5687000</v>
      </c>
      <c r="H94" s="20" t="s">
        <v>6</v>
      </c>
      <c r="I94" s="22"/>
      <c r="J94" s="126"/>
    </row>
    <row r="95" spans="1:10" s="11" customFormat="1" ht="45.75" customHeight="1">
      <c r="A95" s="21" t="s">
        <v>819</v>
      </c>
      <c r="B95" s="21" t="s">
        <v>806</v>
      </c>
      <c r="C95" s="48" t="s">
        <v>38</v>
      </c>
      <c r="D95" s="118">
        <v>53</v>
      </c>
      <c r="E95" s="23" t="s">
        <v>813</v>
      </c>
      <c r="F95" s="43" t="s">
        <v>823</v>
      </c>
      <c r="G95" s="18">
        <v>836000</v>
      </c>
      <c r="H95" s="20" t="s">
        <v>6</v>
      </c>
      <c r="I95" s="22"/>
      <c r="J95" s="126"/>
    </row>
    <row r="96" spans="1:10" s="11" customFormat="1" ht="45.75" customHeight="1">
      <c r="A96" s="21" t="s">
        <v>819</v>
      </c>
      <c r="B96" s="21" t="s">
        <v>806</v>
      </c>
      <c r="C96" s="48" t="s">
        <v>38</v>
      </c>
      <c r="D96" s="118">
        <v>54</v>
      </c>
      <c r="E96" s="23" t="s">
        <v>814</v>
      </c>
      <c r="F96" s="43" t="s">
        <v>824</v>
      </c>
      <c r="G96" s="18">
        <v>748000</v>
      </c>
      <c r="H96" s="20" t="s">
        <v>6</v>
      </c>
      <c r="I96" s="22"/>
      <c r="J96" s="126"/>
    </row>
    <row r="97" spans="1:10" s="11" customFormat="1" ht="45.75" customHeight="1">
      <c r="A97" s="21" t="s">
        <v>819</v>
      </c>
      <c r="B97" s="21" t="s">
        <v>806</v>
      </c>
      <c r="C97" s="48" t="s">
        <v>38</v>
      </c>
      <c r="D97" s="118">
        <v>55</v>
      </c>
      <c r="E97" s="23" t="s">
        <v>815</v>
      </c>
      <c r="F97" s="43" t="s">
        <v>823</v>
      </c>
      <c r="G97" s="18">
        <v>913000</v>
      </c>
      <c r="H97" s="20" t="s">
        <v>6</v>
      </c>
      <c r="I97" s="22"/>
      <c r="J97" s="126"/>
    </row>
    <row r="98" spans="1:10" s="11" customFormat="1" ht="45.75" customHeight="1">
      <c r="A98" s="21" t="s">
        <v>819</v>
      </c>
      <c r="B98" s="21" t="s">
        <v>806</v>
      </c>
      <c r="C98" s="48" t="s">
        <v>38</v>
      </c>
      <c r="D98" s="118">
        <v>56</v>
      </c>
      <c r="E98" s="23" t="s">
        <v>816</v>
      </c>
      <c r="F98" s="43" t="s">
        <v>824</v>
      </c>
      <c r="G98" s="18">
        <v>1837000</v>
      </c>
      <c r="H98" s="20" t="s">
        <v>6</v>
      </c>
      <c r="I98" s="22"/>
      <c r="J98" s="126"/>
    </row>
    <row r="99" spans="1:10" s="11" customFormat="1" ht="45.75" customHeight="1">
      <c r="A99" s="21" t="s">
        <v>819</v>
      </c>
      <c r="B99" s="21" t="s">
        <v>806</v>
      </c>
      <c r="C99" s="48" t="s">
        <v>38</v>
      </c>
      <c r="D99" s="118">
        <v>57</v>
      </c>
      <c r="E99" s="23" t="s">
        <v>817</v>
      </c>
      <c r="F99" s="43" t="s">
        <v>823</v>
      </c>
      <c r="G99" s="18">
        <v>913000</v>
      </c>
      <c r="H99" s="20" t="s">
        <v>6</v>
      </c>
      <c r="I99" s="22"/>
      <c r="J99" s="126"/>
    </row>
    <row r="100" spans="1:10" s="11" customFormat="1" ht="45.75" customHeight="1">
      <c r="A100" s="21" t="s">
        <v>819</v>
      </c>
      <c r="B100" s="21" t="s">
        <v>806</v>
      </c>
      <c r="C100" s="48" t="s">
        <v>38</v>
      </c>
      <c r="D100" s="118">
        <v>58</v>
      </c>
      <c r="E100" s="23" t="s">
        <v>818</v>
      </c>
      <c r="F100" s="43" t="s">
        <v>825</v>
      </c>
      <c r="G100" s="18">
        <v>1925000</v>
      </c>
      <c r="H100" s="20" t="s">
        <v>6</v>
      </c>
      <c r="I100" s="22"/>
      <c r="J100" s="126"/>
    </row>
    <row r="101" spans="1:10" s="11" customFormat="1" ht="45.75" customHeight="1">
      <c r="A101" s="21" t="s">
        <v>28</v>
      </c>
      <c r="B101" s="21" t="s">
        <v>77</v>
      </c>
      <c r="C101" s="48" t="s">
        <v>38</v>
      </c>
      <c r="D101" s="118">
        <v>59</v>
      </c>
      <c r="E101" s="23" t="s">
        <v>94</v>
      </c>
      <c r="F101" s="43" t="s">
        <v>783</v>
      </c>
      <c r="G101" s="18">
        <v>1067000</v>
      </c>
      <c r="H101" s="20" t="s">
        <v>6</v>
      </c>
      <c r="I101" s="22"/>
      <c r="J101" s="126" t="s">
        <v>123</v>
      </c>
    </row>
    <row r="102" spans="1:10" s="11" customFormat="1" ht="45.75" customHeight="1">
      <c r="A102" s="21" t="s">
        <v>28</v>
      </c>
      <c r="B102" s="21" t="s">
        <v>37</v>
      </c>
      <c r="C102" s="48" t="s">
        <v>38</v>
      </c>
      <c r="D102" s="118">
        <v>60</v>
      </c>
      <c r="E102" s="23" t="s">
        <v>47</v>
      </c>
      <c r="F102" s="43" t="s">
        <v>48</v>
      </c>
      <c r="G102" s="18">
        <v>159170</v>
      </c>
      <c r="H102" s="20" t="s">
        <v>22</v>
      </c>
      <c r="I102" s="22" t="s">
        <v>45</v>
      </c>
      <c r="J102" s="126" t="s">
        <v>152</v>
      </c>
    </row>
    <row r="103" spans="1:10" s="11" customFormat="1" ht="45.75" customHeight="1">
      <c r="A103" s="21" t="s">
        <v>28</v>
      </c>
      <c r="B103" s="21" t="s">
        <v>711</v>
      </c>
      <c r="C103" s="48" t="s">
        <v>38</v>
      </c>
      <c r="D103" s="118">
        <v>64</v>
      </c>
      <c r="E103" s="23" t="s">
        <v>97</v>
      </c>
      <c r="F103" s="43" t="s">
        <v>730</v>
      </c>
      <c r="G103" s="18">
        <v>66220</v>
      </c>
      <c r="H103" s="20" t="s">
        <v>6</v>
      </c>
      <c r="I103" s="22"/>
      <c r="J103" s="126"/>
    </row>
    <row r="104" spans="1:10" s="11" customFormat="1" ht="45.75" customHeight="1">
      <c r="A104" s="21" t="s">
        <v>28</v>
      </c>
      <c r="B104" s="21" t="s">
        <v>709</v>
      </c>
      <c r="C104" s="48" t="s">
        <v>38</v>
      </c>
      <c r="D104" s="118">
        <v>65</v>
      </c>
      <c r="E104" s="23" t="s">
        <v>97</v>
      </c>
      <c r="F104" s="23" t="s">
        <v>730</v>
      </c>
      <c r="G104" s="18">
        <v>14615</v>
      </c>
      <c r="H104" s="20" t="s">
        <v>6</v>
      </c>
      <c r="I104" s="22"/>
      <c r="J104" s="126" t="s">
        <v>143</v>
      </c>
    </row>
    <row r="105" spans="1:10" s="11" customFormat="1" ht="45.75" customHeight="1">
      <c r="A105" s="21" t="s">
        <v>28</v>
      </c>
      <c r="B105" s="21" t="s">
        <v>711</v>
      </c>
      <c r="C105" s="48" t="s">
        <v>38</v>
      </c>
      <c r="D105" s="118">
        <v>66</v>
      </c>
      <c r="E105" s="23" t="s">
        <v>731</v>
      </c>
      <c r="F105" s="43" t="s">
        <v>736</v>
      </c>
      <c r="G105" s="18">
        <v>1742400</v>
      </c>
      <c r="H105" s="20" t="s">
        <v>22</v>
      </c>
      <c r="I105" s="22" t="s">
        <v>67</v>
      </c>
      <c r="J105" s="126" t="s">
        <v>152</v>
      </c>
    </row>
    <row r="106" spans="1:10" s="11" customFormat="1" ht="45.75" customHeight="1">
      <c r="A106" s="21" t="s">
        <v>28</v>
      </c>
      <c r="B106" s="21" t="s">
        <v>77</v>
      </c>
      <c r="C106" s="48" t="s">
        <v>38</v>
      </c>
      <c r="D106" s="118">
        <v>67</v>
      </c>
      <c r="E106" s="23" t="s">
        <v>99</v>
      </c>
      <c r="F106" s="43" t="s">
        <v>759</v>
      </c>
      <c r="G106" s="18">
        <v>1848000</v>
      </c>
      <c r="H106" s="20" t="s">
        <v>44</v>
      </c>
      <c r="I106" s="22"/>
      <c r="J106" s="126" t="s">
        <v>123</v>
      </c>
    </row>
    <row r="107" spans="1:10" s="11" customFormat="1" ht="45.75" customHeight="1">
      <c r="A107" s="21" t="s">
        <v>28</v>
      </c>
      <c r="B107" s="21" t="s">
        <v>77</v>
      </c>
      <c r="C107" s="48" t="s">
        <v>38</v>
      </c>
      <c r="D107" s="118">
        <v>68</v>
      </c>
      <c r="E107" s="23" t="s">
        <v>100</v>
      </c>
      <c r="F107" s="43" t="s">
        <v>762</v>
      </c>
      <c r="G107" s="18">
        <v>29391312</v>
      </c>
      <c r="H107" s="20" t="s">
        <v>44</v>
      </c>
      <c r="I107" s="22"/>
      <c r="J107" s="126" t="s">
        <v>123</v>
      </c>
    </row>
    <row r="108" spans="1:10" s="11" customFormat="1" ht="45.75" customHeight="1">
      <c r="A108" s="21" t="s">
        <v>28</v>
      </c>
      <c r="B108" s="21" t="s">
        <v>77</v>
      </c>
      <c r="C108" s="48" t="s">
        <v>38</v>
      </c>
      <c r="D108" s="118">
        <v>69</v>
      </c>
      <c r="E108" s="23" t="s">
        <v>102</v>
      </c>
      <c r="F108" s="43" t="s">
        <v>762</v>
      </c>
      <c r="G108" s="18">
        <v>26734319</v>
      </c>
      <c r="H108" s="20" t="s">
        <v>44</v>
      </c>
      <c r="I108" s="22"/>
      <c r="J108" s="126"/>
    </row>
    <row r="109" spans="1:10" s="11" customFormat="1" ht="45.75" customHeight="1">
      <c r="A109" s="21" t="s">
        <v>28</v>
      </c>
      <c r="B109" s="21" t="s">
        <v>77</v>
      </c>
      <c r="C109" s="48" t="s">
        <v>38</v>
      </c>
      <c r="D109" s="118">
        <v>70</v>
      </c>
      <c r="E109" s="23" t="s">
        <v>103</v>
      </c>
      <c r="F109" s="43" t="s">
        <v>762</v>
      </c>
      <c r="G109" s="18">
        <v>76369887</v>
      </c>
      <c r="H109" s="20" t="s">
        <v>44</v>
      </c>
      <c r="I109" s="22" t="s">
        <v>67</v>
      </c>
      <c r="J109" s="126" t="s">
        <v>215</v>
      </c>
    </row>
    <row r="110" spans="1:10" s="11" customFormat="1" ht="45.75" customHeight="1">
      <c r="A110" s="21" t="s">
        <v>28</v>
      </c>
      <c r="B110" s="21" t="s">
        <v>77</v>
      </c>
      <c r="C110" s="48" t="s">
        <v>38</v>
      </c>
      <c r="D110" s="118">
        <v>71</v>
      </c>
      <c r="E110" s="23" t="s">
        <v>104</v>
      </c>
      <c r="F110" s="23" t="s">
        <v>762</v>
      </c>
      <c r="G110" s="18">
        <v>15013207</v>
      </c>
      <c r="H110" s="20" t="s">
        <v>44</v>
      </c>
      <c r="I110" s="22"/>
      <c r="J110" s="126" t="s">
        <v>152</v>
      </c>
    </row>
    <row r="111" spans="1:10" s="11" customFormat="1" ht="45.75" customHeight="1">
      <c r="A111" s="21" t="s">
        <v>28</v>
      </c>
      <c r="B111" s="21" t="s">
        <v>239</v>
      </c>
      <c r="C111" s="48" t="s">
        <v>38</v>
      </c>
      <c r="D111" s="118">
        <v>72</v>
      </c>
      <c r="E111" s="23" t="s">
        <v>242</v>
      </c>
      <c r="F111" s="23" t="s">
        <v>763</v>
      </c>
      <c r="G111" s="18">
        <v>7692300</v>
      </c>
      <c r="H111" s="20" t="s">
        <v>44</v>
      </c>
      <c r="I111" s="22" t="s">
        <v>137</v>
      </c>
      <c r="J111" s="126" t="s">
        <v>143</v>
      </c>
    </row>
    <row r="112" spans="1:10" s="11" customFormat="1" ht="45.75" customHeight="1">
      <c r="A112" s="21" t="s">
        <v>28</v>
      </c>
      <c r="B112" s="21" t="s">
        <v>77</v>
      </c>
      <c r="C112" s="48" t="s">
        <v>38</v>
      </c>
      <c r="D112" s="118">
        <v>73</v>
      </c>
      <c r="E112" s="23" t="s">
        <v>105</v>
      </c>
      <c r="F112" s="23" t="s">
        <v>284</v>
      </c>
      <c r="G112" s="18">
        <v>0</v>
      </c>
      <c r="H112" s="20" t="s">
        <v>44</v>
      </c>
      <c r="I112" s="22"/>
      <c r="J112" s="126" t="s">
        <v>143</v>
      </c>
    </row>
    <row r="113" spans="1:10" s="11" customFormat="1" ht="45.75" customHeight="1">
      <c r="A113" s="21" t="s">
        <v>28</v>
      </c>
      <c r="B113" s="21" t="s">
        <v>77</v>
      </c>
      <c r="C113" s="48" t="s">
        <v>38</v>
      </c>
      <c r="D113" s="118">
        <v>76</v>
      </c>
      <c r="E113" s="23" t="s">
        <v>107</v>
      </c>
      <c r="F113" s="128" t="s">
        <v>471</v>
      </c>
      <c r="G113" s="18">
        <v>2660</v>
      </c>
      <c r="H113" s="20" t="s">
        <v>6</v>
      </c>
      <c r="I113" s="22"/>
      <c r="J113" s="126"/>
    </row>
    <row r="114" spans="1:10" s="11" customFormat="1" ht="45.75" customHeight="1">
      <c r="A114" s="21" t="s">
        <v>28</v>
      </c>
      <c r="B114" s="21" t="s">
        <v>37</v>
      </c>
      <c r="C114" s="48" t="s">
        <v>38</v>
      </c>
      <c r="D114" s="118">
        <v>77</v>
      </c>
      <c r="E114" s="23" t="s">
        <v>50</v>
      </c>
      <c r="F114" s="43" t="s">
        <v>51</v>
      </c>
      <c r="G114" s="18">
        <v>1983</v>
      </c>
      <c r="H114" s="20" t="s">
        <v>6</v>
      </c>
      <c r="I114" s="22"/>
      <c r="J114" s="126" t="s">
        <v>123</v>
      </c>
    </row>
    <row r="115" spans="1:10" s="11" customFormat="1" ht="45.75" customHeight="1">
      <c r="A115" s="21" t="s">
        <v>28</v>
      </c>
      <c r="B115" s="21" t="s">
        <v>77</v>
      </c>
      <c r="C115" s="48" t="s">
        <v>38</v>
      </c>
      <c r="D115" s="118">
        <v>78</v>
      </c>
      <c r="E115" s="23" t="s">
        <v>109</v>
      </c>
      <c r="F115" s="43" t="s">
        <v>762</v>
      </c>
      <c r="G115" s="18">
        <v>6501783</v>
      </c>
      <c r="H115" s="20" t="s">
        <v>44</v>
      </c>
      <c r="I115" s="22"/>
      <c r="J115" s="126"/>
    </row>
    <row r="116" spans="1:10" s="11" customFormat="1" ht="45.75" customHeight="1">
      <c r="A116" s="21" t="s">
        <v>28</v>
      </c>
      <c r="B116" s="21" t="s">
        <v>37</v>
      </c>
      <c r="C116" s="48" t="s">
        <v>38</v>
      </c>
      <c r="D116" s="118">
        <v>79</v>
      </c>
      <c r="E116" s="23" t="s">
        <v>53</v>
      </c>
      <c r="F116" s="23" t="s">
        <v>51</v>
      </c>
      <c r="G116" s="18">
        <v>1888920</v>
      </c>
      <c r="H116" s="20" t="s">
        <v>6</v>
      </c>
      <c r="I116" s="22"/>
      <c r="J116" s="126" t="s">
        <v>143</v>
      </c>
    </row>
    <row r="117" spans="1:10" s="11" customFormat="1" ht="45.75" customHeight="1">
      <c r="A117" s="21" t="s">
        <v>28</v>
      </c>
      <c r="B117" s="21" t="s">
        <v>239</v>
      </c>
      <c r="C117" s="48" t="s">
        <v>38</v>
      </c>
      <c r="D117" s="118">
        <v>79</v>
      </c>
      <c r="E117" s="23" t="s">
        <v>50</v>
      </c>
      <c r="F117" s="43" t="s">
        <v>471</v>
      </c>
      <c r="G117" s="18">
        <v>7778</v>
      </c>
      <c r="H117" s="20" t="s">
        <v>6</v>
      </c>
      <c r="I117" s="22"/>
      <c r="J117" s="126"/>
    </row>
    <row r="118" spans="1:10" s="11" customFormat="1" ht="45.75" customHeight="1">
      <c r="A118" s="21" t="s">
        <v>28</v>
      </c>
      <c r="B118" s="21" t="s">
        <v>711</v>
      </c>
      <c r="C118" s="48" t="s">
        <v>38</v>
      </c>
      <c r="D118" s="118">
        <v>81</v>
      </c>
      <c r="E118" s="23" t="s">
        <v>732</v>
      </c>
      <c r="F118" s="43" t="s">
        <v>733</v>
      </c>
      <c r="G118" s="18">
        <v>0</v>
      </c>
      <c r="H118" s="20" t="s">
        <v>6</v>
      </c>
      <c r="I118" s="22"/>
      <c r="J118" s="126"/>
    </row>
    <row r="119" spans="1:10" s="11" customFormat="1" ht="45.75" customHeight="1">
      <c r="A119" s="21" t="s">
        <v>28</v>
      </c>
      <c r="B119" s="21" t="s">
        <v>77</v>
      </c>
      <c r="C119" s="48" t="s">
        <v>38</v>
      </c>
      <c r="D119" s="118">
        <v>82</v>
      </c>
      <c r="E119" s="23" t="s">
        <v>82</v>
      </c>
      <c r="F119" s="130" t="s">
        <v>760</v>
      </c>
      <c r="G119" s="18">
        <v>0</v>
      </c>
      <c r="H119" s="20" t="s">
        <v>6</v>
      </c>
      <c r="I119" s="22"/>
      <c r="J119" s="126" t="s">
        <v>143</v>
      </c>
    </row>
    <row r="120" spans="1:10" s="11" customFormat="1" ht="45.75" customHeight="1">
      <c r="A120" s="21" t="s">
        <v>28</v>
      </c>
      <c r="B120" s="21" t="s">
        <v>77</v>
      </c>
      <c r="C120" s="48" t="s">
        <v>38</v>
      </c>
      <c r="D120" s="118">
        <v>83</v>
      </c>
      <c r="E120" s="23" t="s">
        <v>110</v>
      </c>
      <c r="F120" s="43" t="s">
        <v>762</v>
      </c>
      <c r="G120" s="18">
        <v>0</v>
      </c>
      <c r="H120" s="20" t="s">
        <v>7</v>
      </c>
      <c r="I120" s="22"/>
      <c r="J120" s="126"/>
    </row>
    <row r="121" spans="1:10" s="11" customFormat="1" ht="45.75" customHeight="1">
      <c r="A121" s="21" t="s">
        <v>28</v>
      </c>
      <c r="B121" s="21" t="s">
        <v>77</v>
      </c>
      <c r="C121" s="48" t="s">
        <v>38</v>
      </c>
      <c r="D121" s="123">
        <v>84</v>
      </c>
      <c r="E121" s="23" t="s">
        <v>111</v>
      </c>
      <c r="F121" s="23" t="s">
        <v>762</v>
      </c>
      <c r="G121" s="18">
        <v>0</v>
      </c>
      <c r="H121" s="20" t="s">
        <v>7</v>
      </c>
      <c r="I121" s="22"/>
      <c r="J121" s="126"/>
    </row>
    <row r="122" spans="1:10" s="11" customFormat="1" ht="45.75" customHeight="1">
      <c r="A122" s="21" t="s">
        <v>28</v>
      </c>
      <c r="B122" s="21" t="s">
        <v>77</v>
      </c>
      <c r="C122" s="48" t="s">
        <v>38</v>
      </c>
      <c r="D122" s="123" t="s">
        <v>84</v>
      </c>
      <c r="E122" s="23" t="s">
        <v>85</v>
      </c>
      <c r="F122" s="23" t="s">
        <v>86</v>
      </c>
      <c r="G122" s="18">
        <v>4726102989</v>
      </c>
      <c r="H122" s="20" t="s">
        <v>87</v>
      </c>
      <c r="I122" s="22" t="s">
        <v>67</v>
      </c>
      <c r="J122" s="126"/>
    </row>
    <row r="123" spans="1:10" s="11" customFormat="1" ht="45.75" customHeight="1">
      <c r="A123" s="21" t="s">
        <v>28</v>
      </c>
      <c r="B123" s="21" t="s">
        <v>77</v>
      </c>
      <c r="C123" s="48" t="s">
        <v>38</v>
      </c>
      <c r="D123" s="118" t="s">
        <v>88</v>
      </c>
      <c r="E123" s="23" t="s">
        <v>89</v>
      </c>
      <c r="F123" s="43" t="s">
        <v>86</v>
      </c>
      <c r="G123" s="18">
        <v>2760885159</v>
      </c>
      <c r="H123" s="20" t="s">
        <v>87</v>
      </c>
      <c r="I123" s="22" t="s">
        <v>67</v>
      </c>
      <c r="J123" s="126"/>
    </row>
    <row r="124" spans="1:10" s="11" customFormat="1" ht="45.75" customHeight="1">
      <c r="A124" s="21" t="s">
        <v>28</v>
      </c>
      <c r="B124" s="21" t="s">
        <v>77</v>
      </c>
      <c r="C124" s="48" t="s">
        <v>38</v>
      </c>
      <c r="D124" s="118" t="s">
        <v>90</v>
      </c>
      <c r="E124" s="23" t="s">
        <v>91</v>
      </c>
      <c r="F124" s="23" t="s">
        <v>86</v>
      </c>
      <c r="G124" s="18">
        <v>1853990660</v>
      </c>
      <c r="H124" s="20" t="s">
        <v>87</v>
      </c>
      <c r="I124" s="22" t="s">
        <v>67</v>
      </c>
      <c r="J124" s="126"/>
    </row>
    <row r="125" spans="1:10" s="11" customFormat="1" ht="45.75" customHeight="1">
      <c r="A125" s="21" t="s">
        <v>28</v>
      </c>
      <c r="B125" s="21" t="s">
        <v>77</v>
      </c>
      <c r="C125" s="48" t="s">
        <v>38</v>
      </c>
      <c r="D125" s="118" t="s">
        <v>96</v>
      </c>
      <c r="E125" s="23" t="s">
        <v>97</v>
      </c>
      <c r="F125" s="23" t="s">
        <v>740</v>
      </c>
      <c r="G125" s="18">
        <v>76399</v>
      </c>
      <c r="H125" s="20" t="s">
        <v>6</v>
      </c>
      <c r="I125" s="22"/>
    </row>
    <row r="126" spans="1:10" s="11" customFormat="1" ht="45.75" customHeight="1">
      <c r="A126" s="21" t="s">
        <v>28</v>
      </c>
      <c r="B126" s="21" t="s">
        <v>64</v>
      </c>
      <c r="C126" s="48" t="s">
        <v>32</v>
      </c>
      <c r="D126" s="118">
        <v>1</v>
      </c>
      <c r="E126" s="23" t="s">
        <v>65</v>
      </c>
      <c r="F126" s="23" t="s">
        <v>784</v>
      </c>
      <c r="G126" s="18">
        <v>50845608</v>
      </c>
      <c r="H126" s="20" t="s">
        <v>6</v>
      </c>
      <c r="I126" s="22" t="s">
        <v>67</v>
      </c>
    </row>
    <row r="127" spans="1:10" s="11" customFormat="1" ht="45.75" customHeight="1">
      <c r="A127" s="21" t="s">
        <v>28</v>
      </c>
      <c r="B127" s="21" t="s">
        <v>246</v>
      </c>
      <c r="C127" s="48" t="s">
        <v>32</v>
      </c>
      <c r="D127" s="118">
        <v>2</v>
      </c>
      <c r="E127" s="23" t="s">
        <v>264</v>
      </c>
      <c r="F127" s="23" t="s">
        <v>265</v>
      </c>
      <c r="G127" s="18">
        <v>12522400</v>
      </c>
      <c r="H127" s="20" t="s">
        <v>6</v>
      </c>
      <c r="I127" s="22"/>
    </row>
    <row r="128" spans="1:10" s="11" customFormat="1" ht="45.75" customHeight="1">
      <c r="A128" s="21" t="s">
        <v>28</v>
      </c>
      <c r="B128" s="21" t="s">
        <v>246</v>
      </c>
      <c r="C128" s="48" t="s">
        <v>32</v>
      </c>
      <c r="D128" s="118">
        <v>3</v>
      </c>
      <c r="E128" s="23" t="s">
        <v>267</v>
      </c>
      <c r="F128" s="23" t="s">
        <v>268</v>
      </c>
      <c r="G128" s="18">
        <v>15950000</v>
      </c>
      <c r="H128" s="20" t="s">
        <v>44</v>
      </c>
      <c r="I128" s="22"/>
    </row>
    <row r="129" spans="1:10" s="11" customFormat="1" ht="45.75" customHeight="1">
      <c r="A129" s="21" t="s">
        <v>28</v>
      </c>
      <c r="B129" s="21" t="s">
        <v>246</v>
      </c>
      <c r="C129" s="48" t="s">
        <v>32</v>
      </c>
      <c r="D129" s="118">
        <v>4</v>
      </c>
      <c r="E129" s="23" t="s">
        <v>272</v>
      </c>
      <c r="F129" s="23" t="s">
        <v>273</v>
      </c>
      <c r="G129" s="18">
        <v>4606200</v>
      </c>
      <c r="H129" s="20" t="s">
        <v>44</v>
      </c>
      <c r="I129" s="22"/>
    </row>
    <row r="130" spans="1:10" s="11" customFormat="1" ht="45.75" customHeight="1">
      <c r="A130" s="21" t="s">
        <v>28</v>
      </c>
      <c r="B130" s="21" t="s">
        <v>246</v>
      </c>
      <c r="C130" s="48" t="s">
        <v>32</v>
      </c>
      <c r="D130" s="118">
        <v>5</v>
      </c>
      <c r="E130" s="23" t="s">
        <v>274</v>
      </c>
      <c r="F130" s="23" t="s">
        <v>275</v>
      </c>
      <c r="G130" s="18">
        <v>11844400</v>
      </c>
      <c r="H130" s="20" t="s">
        <v>44</v>
      </c>
      <c r="I130" s="22"/>
    </row>
    <row r="131" spans="1:10" s="11" customFormat="1" ht="45.75" customHeight="1">
      <c r="A131" s="21" t="s">
        <v>28</v>
      </c>
      <c r="B131" s="21" t="s">
        <v>246</v>
      </c>
      <c r="C131" s="48" t="s">
        <v>32</v>
      </c>
      <c r="D131" s="118">
        <v>6</v>
      </c>
      <c r="E131" s="23" t="s">
        <v>276</v>
      </c>
      <c r="F131" s="23" t="s">
        <v>277</v>
      </c>
      <c r="G131" s="18">
        <v>14049000</v>
      </c>
      <c r="H131" s="20" t="s">
        <v>44</v>
      </c>
      <c r="I131" s="22"/>
    </row>
    <row r="132" spans="1:10" s="11" customFormat="1" ht="45.75" customHeight="1">
      <c r="A132" s="21" t="s">
        <v>28</v>
      </c>
      <c r="B132" s="21" t="s">
        <v>246</v>
      </c>
      <c r="C132" s="48" t="s">
        <v>32</v>
      </c>
      <c r="D132" s="118">
        <v>7</v>
      </c>
      <c r="E132" s="23" t="s">
        <v>278</v>
      </c>
      <c r="F132" s="23" t="s">
        <v>277</v>
      </c>
      <c r="G132" s="18">
        <v>12666500</v>
      </c>
      <c r="H132" s="20" t="s">
        <v>44</v>
      </c>
      <c r="I132" s="22"/>
    </row>
    <row r="133" spans="1:10" s="11" customFormat="1" ht="45.75" customHeight="1">
      <c r="A133" s="21" t="s">
        <v>28</v>
      </c>
      <c r="B133" s="21" t="s">
        <v>246</v>
      </c>
      <c r="C133" s="48" t="s">
        <v>32</v>
      </c>
      <c r="D133" s="118">
        <v>8</v>
      </c>
      <c r="E133" s="23" t="s">
        <v>279</v>
      </c>
      <c r="F133" s="23" t="s">
        <v>280</v>
      </c>
      <c r="G133" s="18">
        <v>2339100</v>
      </c>
      <c r="H133" s="20" t="s">
        <v>44</v>
      </c>
      <c r="I133" s="22"/>
    </row>
    <row r="134" spans="1:10" s="11" customFormat="1" ht="45.75" customHeight="1">
      <c r="A134" s="21" t="s">
        <v>28</v>
      </c>
      <c r="B134" s="21" t="s">
        <v>246</v>
      </c>
      <c r="C134" s="48" t="s">
        <v>32</v>
      </c>
      <c r="D134" s="118">
        <v>9</v>
      </c>
      <c r="E134" s="23" t="s">
        <v>281</v>
      </c>
      <c r="F134" s="23" t="s">
        <v>282</v>
      </c>
      <c r="G134" s="18">
        <v>29733000</v>
      </c>
      <c r="H134" s="20" t="s">
        <v>44</v>
      </c>
      <c r="I134" s="22"/>
    </row>
    <row r="135" spans="1:10" s="11" customFormat="1" ht="45.75" customHeight="1">
      <c r="A135" s="21" t="s">
        <v>28</v>
      </c>
      <c r="B135" s="21" t="s">
        <v>246</v>
      </c>
      <c r="C135" s="48" t="s">
        <v>32</v>
      </c>
      <c r="D135" s="118">
        <v>10</v>
      </c>
      <c r="E135" s="23" t="s">
        <v>283</v>
      </c>
      <c r="F135" s="23" t="s">
        <v>284</v>
      </c>
      <c r="G135" s="18">
        <v>13904000</v>
      </c>
      <c r="H135" s="20" t="s">
        <v>44</v>
      </c>
      <c r="I135" s="22"/>
    </row>
    <row r="136" spans="1:10" s="11" customFormat="1" ht="45.75" customHeight="1">
      <c r="A136" s="21" t="s">
        <v>28</v>
      </c>
      <c r="B136" s="21" t="s">
        <v>246</v>
      </c>
      <c r="C136" s="48" t="s">
        <v>32</v>
      </c>
      <c r="D136" s="118">
        <v>11</v>
      </c>
      <c r="E136" s="23" t="s">
        <v>285</v>
      </c>
      <c r="F136" s="23" t="s">
        <v>286</v>
      </c>
      <c r="G136" s="18">
        <v>1848000</v>
      </c>
      <c r="H136" s="20" t="s">
        <v>6</v>
      </c>
      <c r="I136" s="22"/>
    </row>
    <row r="137" spans="1:10" s="11" customFormat="1" ht="45.75" customHeight="1">
      <c r="A137" s="21" t="s">
        <v>28</v>
      </c>
      <c r="B137" s="21" t="s">
        <v>246</v>
      </c>
      <c r="C137" s="48" t="s">
        <v>32</v>
      </c>
      <c r="D137" s="118">
        <v>12</v>
      </c>
      <c r="E137" s="23" t="s">
        <v>287</v>
      </c>
      <c r="F137" s="23" t="s">
        <v>288</v>
      </c>
      <c r="G137" s="18">
        <v>14080000</v>
      </c>
      <c r="H137" s="20" t="s">
        <v>44</v>
      </c>
      <c r="I137" s="22"/>
    </row>
    <row r="138" spans="1:10" s="11" customFormat="1" ht="45.75" customHeight="1">
      <c r="A138" s="21" t="s">
        <v>28</v>
      </c>
      <c r="B138" s="21" t="s">
        <v>246</v>
      </c>
      <c r="C138" s="48" t="s">
        <v>32</v>
      </c>
      <c r="D138" s="118">
        <v>13</v>
      </c>
      <c r="E138" s="23" t="s">
        <v>289</v>
      </c>
      <c r="F138" s="23" t="s">
        <v>288</v>
      </c>
      <c r="G138" s="18">
        <v>3267000</v>
      </c>
      <c r="H138" s="20" t="s">
        <v>44</v>
      </c>
      <c r="I138" s="22"/>
      <c r="J138" s="131"/>
    </row>
    <row r="139" spans="1:10" s="11" customFormat="1" ht="45.75" customHeight="1">
      <c r="A139" s="21" t="s">
        <v>28</v>
      </c>
      <c r="B139" s="21" t="s">
        <v>246</v>
      </c>
      <c r="C139" s="48" t="s">
        <v>32</v>
      </c>
      <c r="D139" s="118">
        <v>14</v>
      </c>
      <c r="E139" s="23" t="s">
        <v>290</v>
      </c>
      <c r="F139" s="23" t="s">
        <v>291</v>
      </c>
      <c r="G139" s="18">
        <v>4345000</v>
      </c>
      <c r="H139" s="20" t="s">
        <v>44</v>
      </c>
      <c r="I139" s="22"/>
      <c r="J139" s="131"/>
    </row>
    <row r="140" spans="1:10" s="11" customFormat="1" ht="45.75" customHeight="1">
      <c r="A140" s="21" t="s">
        <v>28</v>
      </c>
      <c r="B140" s="21" t="s">
        <v>246</v>
      </c>
      <c r="C140" s="48" t="s">
        <v>32</v>
      </c>
      <c r="D140" s="118">
        <v>15</v>
      </c>
      <c r="E140" s="23" t="s">
        <v>292</v>
      </c>
      <c r="F140" s="23" t="s">
        <v>293</v>
      </c>
      <c r="G140" s="18">
        <v>2277000</v>
      </c>
      <c r="H140" s="20" t="s">
        <v>44</v>
      </c>
      <c r="I140" s="22"/>
      <c r="J140" s="131"/>
    </row>
    <row r="141" spans="1:10" s="11" customFormat="1" ht="45.75" customHeight="1">
      <c r="A141" s="21" t="s">
        <v>28</v>
      </c>
      <c r="B141" s="21" t="s">
        <v>246</v>
      </c>
      <c r="C141" s="48" t="s">
        <v>32</v>
      </c>
      <c r="D141" s="118">
        <v>16</v>
      </c>
      <c r="E141" s="23" t="s">
        <v>294</v>
      </c>
      <c r="F141" s="23" t="s">
        <v>284</v>
      </c>
      <c r="G141" s="18">
        <v>0</v>
      </c>
      <c r="H141" s="20" t="s">
        <v>44</v>
      </c>
      <c r="I141" s="22"/>
      <c r="J141" s="131"/>
    </row>
    <row r="142" spans="1:10" s="11" customFormat="1" ht="45.75" customHeight="1">
      <c r="A142" s="21" t="s">
        <v>28</v>
      </c>
      <c r="B142" s="21" t="s">
        <v>246</v>
      </c>
      <c r="C142" s="48" t="s">
        <v>32</v>
      </c>
      <c r="D142" s="118">
        <v>17</v>
      </c>
      <c r="E142" s="23" t="s">
        <v>295</v>
      </c>
      <c r="F142" s="23" t="s">
        <v>291</v>
      </c>
      <c r="G142" s="18">
        <v>0</v>
      </c>
      <c r="H142" s="20" t="s">
        <v>44</v>
      </c>
      <c r="I142" s="22"/>
      <c r="J142" s="131"/>
    </row>
    <row r="143" spans="1:10" s="11" customFormat="1" ht="45.75" customHeight="1">
      <c r="A143" s="21" t="s">
        <v>28</v>
      </c>
      <c r="B143" s="21" t="s">
        <v>246</v>
      </c>
      <c r="C143" s="48" t="s">
        <v>32</v>
      </c>
      <c r="D143" s="118">
        <v>18</v>
      </c>
      <c r="E143" s="23" t="s">
        <v>296</v>
      </c>
      <c r="F143" s="23" t="s">
        <v>288</v>
      </c>
      <c r="G143" s="18">
        <v>9729500</v>
      </c>
      <c r="H143" s="20" t="s">
        <v>44</v>
      </c>
      <c r="I143" s="22"/>
      <c r="J143" s="131"/>
    </row>
    <row r="144" spans="1:10" s="11" customFormat="1" ht="45.75" customHeight="1">
      <c r="A144" s="21" t="s">
        <v>28</v>
      </c>
      <c r="B144" s="21" t="s">
        <v>64</v>
      </c>
      <c r="C144" s="48" t="s">
        <v>32</v>
      </c>
      <c r="D144" s="118">
        <v>19</v>
      </c>
      <c r="E144" s="23" t="s">
        <v>68</v>
      </c>
      <c r="F144" s="23" t="s">
        <v>803</v>
      </c>
      <c r="G144" s="18">
        <v>885500</v>
      </c>
      <c r="H144" s="20" t="s">
        <v>44</v>
      </c>
      <c r="I144" s="22"/>
      <c r="J144" s="131"/>
    </row>
    <row r="145" spans="1:10" s="11" customFormat="1" ht="45.75" customHeight="1">
      <c r="A145" s="21" t="s">
        <v>28</v>
      </c>
      <c r="B145" s="21" t="s">
        <v>246</v>
      </c>
      <c r="C145" s="48" t="s">
        <v>32</v>
      </c>
      <c r="D145" s="118">
        <v>20</v>
      </c>
      <c r="E145" s="23" t="s">
        <v>297</v>
      </c>
      <c r="F145" s="23" t="s">
        <v>298</v>
      </c>
      <c r="G145" s="18">
        <v>0</v>
      </c>
      <c r="H145" s="20" t="s">
        <v>44</v>
      </c>
      <c r="I145" s="22"/>
      <c r="J145" s="131"/>
    </row>
    <row r="146" spans="1:10" s="11" customFormat="1" ht="45.75" customHeight="1">
      <c r="A146" s="21" t="s">
        <v>28</v>
      </c>
      <c r="B146" s="21" t="s">
        <v>633</v>
      </c>
      <c r="C146" s="48" t="s">
        <v>32</v>
      </c>
      <c r="D146" s="118">
        <v>21</v>
      </c>
      <c r="E146" s="23" t="s">
        <v>634</v>
      </c>
      <c r="F146" s="23" t="s">
        <v>86</v>
      </c>
      <c r="G146" s="18">
        <v>24969079</v>
      </c>
      <c r="H146" s="20" t="s">
        <v>6</v>
      </c>
      <c r="I146" s="22"/>
      <c r="J146" s="131"/>
    </row>
    <row r="147" spans="1:10" s="11" customFormat="1" ht="45.75" customHeight="1">
      <c r="A147" s="21" t="s">
        <v>28</v>
      </c>
      <c r="B147" s="21" t="s">
        <v>633</v>
      </c>
      <c r="C147" s="48" t="s">
        <v>32</v>
      </c>
      <c r="D147" s="118">
        <v>22</v>
      </c>
      <c r="E147" s="23" t="s">
        <v>634</v>
      </c>
      <c r="F147" s="23" t="s">
        <v>86</v>
      </c>
      <c r="G147" s="18">
        <v>33946921</v>
      </c>
      <c r="H147" s="20" t="s">
        <v>6</v>
      </c>
      <c r="I147" s="22"/>
      <c r="J147" s="131"/>
    </row>
    <row r="148" spans="1:10" s="11" customFormat="1" ht="45.75" customHeight="1">
      <c r="A148" s="21" t="s">
        <v>28</v>
      </c>
      <c r="B148" s="21" t="s">
        <v>246</v>
      </c>
      <c r="C148" s="48" t="s">
        <v>32</v>
      </c>
      <c r="D148" s="118">
        <v>23</v>
      </c>
      <c r="E148" s="23" t="s">
        <v>299</v>
      </c>
      <c r="F148" s="23" t="s">
        <v>300</v>
      </c>
      <c r="G148" s="18">
        <v>2842400</v>
      </c>
      <c r="H148" s="20" t="s">
        <v>44</v>
      </c>
      <c r="I148" s="22"/>
      <c r="J148" s="131"/>
    </row>
    <row r="149" spans="1:10" s="11" customFormat="1" ht="45.75" customHeight="1">
      <c r="A149" s="21" t="s">
        <v>28</v>
      </c>
      <c r="B149" s="21" t="s">
        <v>246</v>
      </c>
      <c r="C149" s="48" t="s">
        <v>32</v>
      </c>
      <c r="D149" s="118">
        <v>24</v>
      </c>
      <c r="E149" s="23" t="s">
        <v>301</v>
      </c>
      <c r="F149" s="23" t="s">
        <v>288</v>
      </c>
      <c r="G149" s="18">
        <v>8487600</v>
      </c>
      <c r="H149" s="20" t="s">
        <v>44</v>
      </c>
      <c r="I149" s="22"/>
      <c r="J149" s="131"/>
    </row>
    <row r="150" spans="1:10" s="11" customFormat="1" ht="45.75" customHeight="1">
      <c r="A150" s="21" t="s">
        <v>28</v>
      </c>
      <c r="B150" s="21" t="s">
        <v>246</v>
      </c>
      <c r="C150" s="48" t="s">
        <v>32</v>
      </c>
      <c r="D150" s="118">
        <v>25</v>
      </c>
      <c r="E150" s="23" t="s">
        <v>302</v>
      </c>
      <c r="F150" s="23" t="s">
        <v>293</v>
      </c>
      <c r="G150" s="18">
        <v>0</v>
      </c>
      <c r="H150" s="20" t="s">
        <v>44</v>
      </c>
      <c r="I150" s="22"/>
      <c r="J150" s="131"/>
    </row>
    <row r="151" spans="1:10" s="11" customFormat="1" ht="45.75" customHeight="1">
      <c r="A151" s="21" t="s">
        <v>28</v>
      </c>
      <c r="B151" s="21" t="s">
        <v>246</v>
      </c>
      <c r="C151" s="48" t="s">
        <v>32</v>
      </c>
      <c r="D151" s="118">
        <v>26</v>
      </c>
      <c r="E151" s="23" t="s">
        <v>303</v>
      </c>
      <c r="F151" s="23" t="s">
        <v>291</v>
      </c>
      <c r="G151" s="18">
        <v>19341300</v>
      </c>
      <c r="H151" s="20" t="s">
        <v>44</v>
      </c>
      <c r="I151" s="22"/>
      <c r="J151" s="131"/>
    </row>
    <row r="152" spans="1:10" s="11" customFormat="1" ht="45.75" customHeight="1">
      <c r="A152" s="21" t="s">
        <v>28</v>
      </c>
      <c r="B152" s="21" t="s">
        <v>246</v>
      </c>
      <c r="C152" s="48" t="s">
        <v>32</v>
      </c>
      <c r="D152" s="118">
        <v>27</v>
      </c>
      <c r="E152" s="23" t="s">
        <v>304</v>
      </c>
      <c r="F152" s="23" t="s">
        <v>293</v>
      </c>
      <c r="G152" s="18">
        <v>9999000</v>
      </c>
      <c r="H152" s="20" t="s">
        <v>44</v>
      </c>
      <c r="I152" s="22"/>
      <c r="J152" s="131"/>
    </row>
    <row r="153" spans="1:10" s="11" customFormat="1" ht="45.75" customHeight="1">
      <c r="A153" s="21" t="s">
        <v>28</v>
      </c>
      <c r="B153" s="21" t="s">
        <v>246</v>
      </c>
      <c r="C153" s="48" t="s">
        <v>32</v>
      </c>
      <c r="D153" s="118">
        <v>28</v>
      </c>
      <c r="E153" s="23" t="s">
        <v>305</v>
      </c>
      <c r="F153" s="23" t="s">
        <v>284</v>
      </c>
      <c r="G153" s="18">
        <v>9983600</v>
      </c>
      <c r="H153" s="20" t="s">
        <v>44</v>
      </c>
      <c r="I153" s="22"/>
      <c r="J153" s="131"/>
    </row>
    <row r="154" spans="1:10" s="11" customFormat="1" ht="45.75" customHeight="1">
      <c r="A154" s="21" t="s">
        <v>28</v>
      </c>
      <c r="B154" s="21" t="s">
        <v>246</v>
      </c>
      <c r="C154" s="48" t="s">
        <v>32</v>
      </c>
      <c r="D154" s="118">
        <v>29</v>
      </c>
      <c r="E154" s="23" t="s">
        <v>306</v>
      </c>
      <c r="F154" s="23" t="s">
        <v>298</v>
      </c>
      <c r="G154" s="18">
        <v>6344800</v>
      </c>
      <c r="H154" s="20" t="s">
        <v>44</v>
      </c>
      <c r="I154" s="22"/>
      <c r="J154" s="131"/>
    </row>
    <row r="155" spans="1:10" s="11" customFormat="1" ht="45.75" customHeight="1">
      <c r="A155" s="21" t="s">
        <v>28</v>
      </c>
      <c r="B155" s="21" t="s">
        <v>246</v>
      </c>
      <c r="C155" s="48" t="s">
        <v>32</v>
      </c>
      <c r="D155" s="118">
        <v>30</v>
      </c>
      <c r="E155" s="23" t="s">
        <v>307</v>
      </c>
      <c r="F155" s="23" t="s">
        <v>293</v>
      </c>
      <c r="G155" s="18">
        <v>9350000</v>
      </c>
      <c r="H155" s="20" t="s">
        <v>44</v>
      </c>
      <c r="I155" s="22"/>
      <c r="J155" s="131"/>
    </row>
    <row r="156" spans="1:10" s="11" customFormat="1" ht="45.75" customHeight="1">
      <c r="A156" s="21" t="s">
        <v>28</v>
      </c>
      <c r="B156" s="21" t="s">
        <v>246</v>
      </c>
      <c r="C156" s="48" t="s">
        <v>32</v>
      </c>
      <c r="D156" s="118">
        <v>31</v>
      </c>
      <c r="E156" s="23" t="s">
        <v>308</v>
      </c>
      <c r="F156" s="43" t="s">
        <v>298</v>
      </c>
      <c r="G156" s="18">
        <v>0</v>
      </c>
      <c r="H156" s="20" t="s">
        <v>44</v>
      </c>
      <c r="I156" s="22"/>
      <c r="J156" s="131"/>
    </row>
    <row r="157" spans="1:10" s="11" customFormat="1" ht="45.75" customHeight="1">
      <c r="A157" s="21" t="s">
        <v>28</v>
      </c>
      <c r="B157" s="21" t="s">
        <v>246</v>
      </c>
      <c r="C157" s="48" t="s">
        <v>32</v>
      </c>
      <c r="D157" s="118">
        <v>32</v>
      </c>
      <c r="E157" s="23" t="s">
        <v>309</v>
      </c>
      <c r="F157" s="43" t="s">
        <v>288</v>
      </c>
      <c r="G157" s="18">
        <v>0</v>
      </c>
      <c r="H157" s="20" t="s">
        <v>44</v>
      </c>
      <c r="I157" s="22"/>
      <c r="J157" s="131"/>
    </row>
    <row r="158" spans="1:10" s="11" customFormat="1" ht="45.75" customHeight="1">
      <c r="A158" s="21" t="s">
        <v>28</v>
      </c>
      <c r="B158" s="21" t="s">
        <v>246</v>
      </c>
      <c r="C158" s="48" t="s">
        <v>32</v>
      </c>
      <c r="D158" s="118">
        <v>33</v>
      </c>
      <c r="E158" s="23" t="s">
        <v>310</v>
      </c>
      <c r="F158" s="43" t="s">
        <v>298</v>
      </c>
      <c r="G158" s="18">
        <v>0</v>
      </c>
      <c r="H158" s="20" t="s">
        <v>44</v>
      </c>
      <c r="I158" s="22"/>
      <c r="J158" s="131"/>
    </row>
    <row r="159" spans="1:10" s="11" customFormat="1" ht="45.75" customHeight="1">
      <c r="A159" s="21" t="s">
        <v>28</v>
      </c>
      <c r="B159" s="21" t="s">
        <v>246</v>
      </c>
      <c r="C159" s="48" t="s">
        <v>32</v>
      </c>
      <c r="D159" s="118">
        <v>34</v>
      </c>
      <c r="E159" s="23" t="s">
        <v>311</v>
      </c>
      <c r="F159" s="43" t="s">
        <v>312</v>
      </c>
      <c r="G159" s="18">
        <v>6238100</v>
      </c>
      <c r="H159" s="20" t="s">
        <v>44</v>
      </c>
      <c r="I159" s="22"/>
      <c r="J159" s="131"/>
    </row>
    <row r="160" spans="1:10" s="11" customFormat="1" ht="45.75" customHeight="1">
      <c r="A160" s="21" t="s">
        <v>28</v>
      </c>
      <c r="B160" s="21" t="s">
        <v>246</v>
      </c>
      <c r="C160" s="48" t="s">
        <v>32</v>
      </c>
      <c r="D160" s="118">
        <v>35</v>
      </c>
      <c r="E160" s="23" t="s">
        <v>313</v>
      </c>
      <c r="F160" s="43" t="s">
        <v>288</v>
      </c>
      <c r="G160" s="18">
        <v>0</v>
      </c>
      <c r="H160" s="20" t="s">
        <v>44</v>
      </c>
      <c r="I160" s="22"/>
      <c r="J160" s="131"/>
    </row>
    <row r="161" spans="1:10" s="11" customFormat="1" ht="45.75" customHeight="1">
      <c r="A161" s="21" t="s">
        <v>28</v>
      </c>
      <c r="B161" s="21" t="s">
        <v>246</v>
      </c>
      <c r="C161" s="48" t="s">
        <v>32</v>
      </c>
      <c r="D161" s="118">
        <v>36</v>
      </c>
      <c r="E161" s="23" t="s">
        <v>314</v>
      </c>
      <c r="F161" s="43" t="s">
        <v>312</v>
      </c>
      <c r="G161" s="18">
        <v>6783700</v>
      </c>
      <c r="H161" s="20" t="s">
        <v>44</v>
      </c>
      <c r="I161" s="22"/>
      <c r="J161" s="131"/>
    </row>
    <row r="162" spans="1:10" s="11" customFormat="1" ht="45.75" customHeight="1">
      <c r="A162" s="21" t="s">
        <v>28</v>
      </c>
      <c r="B162" s="21" t="s">
        <v>64</v>
      </c>
      <c r="C162" s="48" t="s">
        <v>32</v>
      </c>
      <c r="D162" s="118">
        <v>37</v>
      </c>
      <c r="E162" s="23" t="s">
        <v>70</v>
      </c>
      <c r="F162" s="43" t="s">
        <v>785</v>
      </c>
      <c r="G162" s="18">
        <v>31295504</v>
      </c>
      <c r="H162" s="20" t="s">
        <v>6</v>
      </c>
      <c r="I162" s="22"/>
      <c r="J162" s="131"/>
    </row>
    <row r="163" spans="1:10" s="11" customFormat="1" ht="45.75" customHeight="1">
      <c r="A163" s="21" t="s">
        <v>28</v>
      </c>
      <c r="B163" s="21" t="s">
        <v>246</v>
      </c>
      <c r="C163" s="48" t="s">
        <v>32</v>
      </c>
      <c r="D163" s="118">
        <v>38</v>
      </c>
      <c r="E163" s="23" t="s">
        <v>315</v>
      </c>
      <c r="F163" s="43" t="s">
        <v>316</v>
      </c>
      <c r="G163" s="18">
        <v>10662800</v>
      </c>
      <c r="H163" s="20" t="s">
        <v>44</v>
      </c>
      <c r="I163" s="22"/>
      <c r="J163" s="131"/>
    </row>
    <row r="164" spans="1:10" s="11" customFormat="1" ht="45.75" customHeight="1">
      <c r="A164" s="21" t="s">
        <v>28</v>
      </c>
      <c r="B164" s="21" t="s">
        <v>246</v>
      </c>
      <c r="C164" s="48" t="s">
        <v>32</v>
      </c>
      <c r="D164" s="118">
        <v>39</v>
      </c>
      <c r="E164" s="23" t="s">
        <v>317</v>
      </c>
      <c r="F164" s="43" t="s">
        <v>318</v>
      </c>
      <c r="G164" s="18">
        <v>1404700</v>
      </c>
      <c r="H164" s="20" t="s">
        <v>6</v>
      </c>
      <c r="I164" s="22"/>
      <c r="J164" s="131"/>
    </row>
    <row r="165" spans="1:10" s="11" customFormat="1" ht="45.75" customHeight="1">
      <c r="A165" s="21" t="s">
        <v>28</v>
      </c>
      <c r="B165" s="21" t="s">
        <v>246</v>
      </c>
      <c r="C165" s="48" t="s">
        <v>32</v>
      </c>
      <c r="D165" s="118">
        <v>40</v>
      </c>
      <c r="E165" s="23" t="s">
        <v>319</v>
      </c>
      <c r="F165" s="43" t="s">
        <v>320</v>
      </c>
      <c r="G165" s="18">
        <v>10744810</v>
      </c>
      <c r="H165" s="20" t="s">
        <v>44</v>
      </c>
      <c r="I165" s="22"/>
      <c r="J165" s="131"/>
    </row>
    <row r="166" spans="1:10" s="11" customFormat="1" ht="45.75" customHeight="1">
      <c r="A166" s="21" t="s">
        <v>28</v>
      </c>
      <c r="B166" s="21" t="s">
        <v>246</v>
      </c>
      <c r="C166" s="48" t="s">
        <v>32</v>
      </c>
      <c r="D166" s="118">
        <v>41</v>
      </c>
      <c r="E166" s="23" t="s">
        <v>321</v>
      </c>
      <c r="F166" s="43" t="s">
        <v>318</v>
      </c>
      <c r="G166" s="18">
        <v>1316700</v>
      </c>
      <c r="H166" s="20" t="s">
        <v>6</v>
      </c>
      <c r="I166" s="22"/>
      <c r="J166" s="131"/>
    </row>
    <row r="167" spans="1:10" s="11" customFormat="1" ht="45.75" customHeight="1">
      <c r="A167" s="21" t="s">
        <v>28</v>
      </c>
      <c r="B167" s="21" t="s">
        <v>246</v>
      </c>
      <c r="C167" s="48" t="s">
        <v>32</v>
      </c>
      <c r="D167" s="118">
        <v>42</v>
      </c>
      <c r="E167" s="23" t="s">
        <v>322</v>
      </c>
      <c r="F167" s="43" t="s">
        <v>323</v>
      </c>
      <c r="G167" s="18">
        <v>17875200</v>
      </c>
      <c r="H167" s="20" t="s">
        <v>44</v>
      </c>
      <c r="I167" s="22"/>
      <c r="J167" s="131"/>
    </row>
    <row r="168" spans="1:10" s="11" customFormat="1" ht="45.75" customHeight="1">
      <c r="A168" s="21" t="s">
        <v>28</v>
      </c>
      <c r="B168" s="21" t="s">
        <v>246</v>
      </c>
      <c r="C168" s="48" t="s">
        <v>32</v>
      </c>
      <c r="D168" s="118">
        <v>43</v>
      </c>
      <c r="E168" s="23" t="s">
        <v>324</v>
      </c>
      <c r="F168" s="43" t="s">
        <v>325</v>
      </c>
      <c r="G168" s="18">
        <v>3159200</v>
      </c>
      <c r="H168" s="20" t="s">
        <v>6</v>
      </c>
      <c r="I168" s="22"/>
      <c r="J168" s="131"/>
    </row>
    <row r="169" spans="1:10" s="11" customFormat="1" ht="45.75" customHeight="1">
      <c r="A169" s="21" t="s">
        <v>28</v>
      </c>
      <c r="B169" s="21" t="s">
        <v>246</v>
      </c>
      <c r="C169" s="48" t="s">
        <v>32</v>
      </c>
      <c r="D169" s="118">
        <v>44</v>
      </c>
      <c r="E169" s="23" t="s">
        <v>326</v>
      </c>
      <c r="F169" s="43" t="s">
        <v>327</v>
      </c>
      <c r="G169" s="18">
        <v>23729100</v>
      </c>
      <c r="H169" s="20" t="s">
        <v>44</v>
      </c>
      <c r="I169" s="22"/>
      <c r="J169" s="131"/>
    </row>
    <row r="170" spans="1:10" s="11" customFormat="1" ht="45.75" customHeight="1">
      <c r="A170" s="21" t="s">
        <v>28</v>
      </c>
      <c r="B170" s="21" t="s">
        <v>246</v>
      </c>
      <c r="C170" s="48" t="s">
        <v>32</v>
      </c>
      <c r="D170" s="118">
        <v>45</v>
      </c>
      <c r="E170" s="23" t="s">
        <v>328</v>
      </c>
      <c r="F170" s="43" t="s">
        <v>318</v>
      </c>
      <c r="G170" s="18">
        <v>4122700</v>
      </c>
      <c r="H170" s="20" t="s">
        <v>6</v>
      </c>
      <c r="I170" s="22"/>
      <c r="J170" s="131"/>
    </row>
    <row r="171" spans="1:10" s="11" customFormat="1" ht="45.75" customHeight="1">
      <c r="A171" s="21" t="s">
        <v>28</v>
      </c>
      <c r="B171" s="21" t="s">
        <v>246</v>
      </c>
      <c r="C171" s="48" t="s">
        <v>32</v>
      </c>
      <c r="D171" s="118">
        <v>46</v>
      </c>
      <c r="E171" s="23" t="s">
        <v>328</v>
      </c>
      <c r="F171" s="43" t="s">
        <v>318</v>
      </c>
      <c r="G171" s="18">
        <v>1220000</v>
      </c>
      <c r="H171" s="20" t="s">
        <v>6</v>
      </c>
      <c r="I171" s="22"/>
      <c r="J171" s="131"/>
    </row>
    <row r="172" spans="1:10" s="11" customFormat="1" ht="45.75" customHeight="1">
      <c r="A172" s="21" t="s">
        <v>28</v>
      </c>
      <c r="B172" s="21" t="s">
        <v>246</v>
      </c>
      <c r="C172" s="48" t="s">
        <v>32</v>
      </c>
      <c r="D172" s="118">
        <v>47</v>
      </c>
      <c r="E172" s="23" t="s">
        <v>329</v>
      </c>
      <c r="F172" s="43" t="s">
        <v>330</v>
      </c>
      <c r="G172" s="18">
        <v>9272810</v>
      </c>
      <c r="H172" s="44" t="s">
        <v>44</v>
      </c>
      <c r="I172" s="77"/>
      <c r="J172" s="131"/>
    </row>
    <row r="173" spans="1:10" s="11" customFormat="1" ht="45.75" customHeight="1">
      <c r="A173" s="21" t="s">
        <v>28</v>
      </c>
      <c r="B173" s="21" t="s">
        <v>246</v>
      </c>
      <c r="C173" s="48" t="s">
        <v>32</v>
      </c>
      <c r="D173" s="118">
        <v>48</v>
      </c>
      <c r="E173" s="23" t="s">
        <v>331</v>
      </c>
      <c r="F173" s="43" t="s">
        <v>332</v>
      </c>
      <c r="G173" s="18">
        <v>1166000</v>
      </c>
      <c r="H173" s="44" t="s">
        <v>6</v>
      </c>
      <c r="I173" s="77"/>
      <c r="J173" s="131"/>
    </row>
    <row r="174" spans="1:10" s="11" customFormat="1" ht="45.75" customHeight="1">
      <c r="A174" s="21" t="s">
        <v>28</v>
      </c>
      <c r="B174" s="21" t="s">
        <v>246</v>
      </c>
      <c r="C174" s="48" t="s">
        <v>32</v>
      </c>
      <c r="D174" s="118">
        <v>49</v>
      </c>
      <c r="E174" s="23" t="s">
        <v>333</v>
      </c>
      <c r="F174" s="43" t="s">
        <v>334</v>
      </c>
      <c r="G174" s="18">
        <v>13413300</v>
      </c>
      <c r="H174" s="44" t="s">
        <v>44</v>
      </c>
      <c r="I174" s="77"/>
      <c r="J174" s="131"/>
    </row>
    <row r="175" spans="1:10" s="11" customFormat="1" ht="45.75" customHeight="1">
      <c r="A175" s="21" t="s">
        <v>28</v>
      </c>
      <c r="B175" s="21" t="s">
        <v>246</v>
      </c>
      <c r="C175" s="48" t="s">
        <v>32</v>
      </c>
      <c r="D175" s="118">
        <v>50</v>
      </c>
      <c r="E175" s="23" t="s">
        <v>335</v>
      </c>
      <c r="F175" s="43" t="s">
        <v>336</v>
      </c>
      <c r="G175" s="18">
        <v>1815000</v>
      </c>
      <c r="H175" s="44" t="s">
        <v>6</v>
      </c>
      <c r="I175" s="77"/>
      <c r="J175" s="131"/>
    </row>
    <row r="176" spans="1:10" s="11" customFormat="1" ht="45.75" customHeight="1">
      <c r="A176" s="21" t="s">
        <v>28</v>
      </c>
      <c r="B176" s="21" t="s">
        <v>246</v>
      </c>
      <c r="C176" s="48" t="s">
        <v>32</v>
      </c>
      <c r="D176" s="118">
        <v>51</v>
      </c>
      <c r="E176" s="23" t="s">
        <v>337</v>
      </c>
      <c r="F176" s="43" t="s">
        <v>338</v>
      </c>
      <c r="G176" s="18">
        <v>5181700</v>
      </c>
      <c r="H176" s="44" t="s">
        <v>44</v>
      </c>
      <c r="I176" s="77"/>
      <c r="J176" s="131"/>
    </row>
    <row r="177" spans="1:10" s="11" customFormat="1" ht="45.75" customHeight="1">
      <c r="A177" s="21" t="s">
        <v>28</v>
      </c>
      <c r="B177" s="21" t="s">
        <v>246</v>
      </c>
      <c r="C177" s="48" t="s">
        <v>32</v>
      </c>
      <c r="D177" s="118">
        <v>52</v>
      </c>
      <c r="E177" s="23" t="s">
        <v>339</v>
      </c>
      <c r="F177" s="43" t="s">
        <v>288</v>
      </c>
      <c r="G177" s="18">
        <v>0</v>
      </c>
      <c r="H177" s="44" t="s">
        <v>44</v>
      </c>
      <c r="I177" s="77"/>
      <c r="J177" s="131"/>
    </row>
    <row r="178" spans="1:10" s="11" customFormat="1" ht="45.75" customHeight="1">
      <c r="A178" s="21" t="s">
        <v>28</v>
      </c>
      <c r="B178" s="21" t="s">
        <v>246</v>
      </c>
      <c r="C178" s="48" t="s">
        <v>32</v>
      </c>
      <c r="D178" s="118">
        <v>53</v>
      </c>
      <c r="E178" s="23" t="s">
        <v>340</v>
      </c>
      <c r="F178" s="43" t="s">
        <v>284</v>
      </c>
      <c r="G178" s="18">
        <v>4125000</v>
      </c>
      <c r="H178" s="44" t="s">
        <v>44</v>
      </c>
      <c r="I178" s="77"/>
      <c r="J178" s="131"/>
    </row>
    <row r="179" spans="1:10" s="11" customFormat="1" ht="45.75" customHeight="1">
      <c r="A179" s="21" t="s">
        <v>28</v>
      </c>
      <c r="B179" s="21" t="s">
        <v>246</v>
      </c>
      <c r="C179" s="48" t="s">
        <v>32</v>
      </c>
      <c r="D179" s="118">
        <v>54</v>
      </c>
      <c r="E179" s="23" t="s">
        <v>341</v>
      </c>
      <c r="F179" s="43" t="s">
        <v>342</v>
      </c>
      <c r="G179" s="18">
        <v>0</v>
      </c>
      <c r="H179" s="44" t="s">
        <v>44</v>
      </c>
      <c r="I179" s="77"/>
      <c r="J179" s="131"/>
    </row>
    <row r="180" spans="1:10" s="11" customFormat="1" ht="45.75" customHeight="1">
      <c r="A180" s="21" t="s">
        <v>28</v>
      </c>
      <c r="B180" s="21" t="s">
        <v>246</v>
      </c>
      <c r="C180" s="48" t="s">
        <v>32</v>
      </c>
      <c r="D180" s="118">
        <v>55</v>
      </c>
      <c r="E180" s="23" t="s">
        <v>343</v>
      </c>
      <c r="F180" s="43" t="s">
        <v>344</v>
      </c>
      <c r="G180" s="18">
        <v>0</v>
      </c>
      <c r="H180" s="44" t="s">
        <v>44</v>
      </c>
      <c r="I180" s="77"/>
      <c r="J180" s="131"/>
    </row>
    <row r="181" spans="1:10" s="11" customFormat="1" ht="45.75" customHeight="1">
      <c r="A181" s="21" t="s">
        <v>28</v>
      </c>
      <c r="B181" s="21" t="s">
        <v>246</v>
      </c>
      <c r="C181" s="48" t="s">
        <v>32</v>
      </c>
      <c r="D181" s="118">
        <v>56</v>
      </c>
      <c r="E181" s="23" t="s">
        <v>345</v>
      </c>
      <c r="F181" s="43" t="s">
        <v>346</v>
      </c>
      <c r="G181" s="18">
        <v>0</v>
      </c>
      <c r="H181" s="44" t="s">
        <v>44</v>
      </c>
      <c r="I181" s="77"/>
      <c r="J181" s="131"/>
    </row>
    <row r="182" spans="1:10" s="11" customFormat="1" ht="45.75" customHeight="1">
      <c r="A182" s="21" t="s">
        <v>28</v>
      </c>
      <c r="B182" s="21" t="s">
        <v>246</v>
      </c>
      <c r="C182" s="48" t="s">
        <v>32</v>
      </c>
      <c r="D182" s="118">
        <v>57</v>
      </c>
      <c r="E182" s="23" t="s">
        <v>347</v>
      </c>
      <c r="F182" s="43" t="s">
        <v>348</v>
      </c>
      <c r="G182" s="18">
        <v>0</v>
      </c>
      <c r="H182" s="44" t="s">
        <v>44</v>
      </c>
      <c r="I182" s="77"/>
      <c r="J182" s="131"/>
    </row>
    <row r="183" spans="1:10" s="11" customFormat="1" ht="45.75" customHeight="1">
      <c r="A183" s="21" t="s">
        <v>28</v>
      </c>
      <c r="B183" s="21" t="s">
        <v>246</v>
      </c>
      <c r="C183" s="48" t="s">
        <v>32</v>
      </c>
      <c r="D183" s="118">
        <v>58</v>
      </c>
      <c r="E183" s="23" t="s">
        <v>349</v>
      </c>
      <c r="F183" s="43" t="s">
        <v>346</v>
      </c>
      <c r="G183" s="18">
        <v>0</v>
      </c>
      <c r="H183" s="44" t="s">
        <v>44</v>
      </c>
      <c r="I183" s="77"/>
      <c r="J183" s="131"/>
    </row>
    <row r="184" spans="1:10" s="11" customFormat="1" ht="45.75" customHeight="1">
      <c r="A184" s="21" t="s">
        <v>28</v>
      </c>
      <c r="B184" s="21" t="s">
        <v>246</v>
      </c>
      <c r="C184" s="48" t="s">
        <v>32</v>
      </c>
      <c r="D184" s="118">
        <v>59</v>
      </c>
      <c r="E184" s="23" t="s">
        <v>350</v>
      </c>
      <c r="F184" s="43" t="s">
        <v>351</v>
      </c>
      <c r="G184" s="18">
        <v>0</v>
      </c>
      <c r="H184" s="44" t="s">
        <v>44</v>
      </c>
      <c r="I184" s="77" t="s">
        <v>352</v>
      </c>
      <c r="J184" s="131"/>
    </row>
    <row r="185" spans="1:10" s="11" customFormat="1" ht="45.75" customHeight="1">
      <c r="A185" s="21" t="s">
        <v>28</v>
      </c>
      <c r="B185" s="21" t="s">
        <v>246</v>
      </c>
      <c r="C185" s="48" t="s">
        <v>32</v>
      </c>
      <c r="D185" s="118">
        <v>60</v>
      </c>
      <c r="E185" s="23" t="s">
        <v>353</v>
      </c>
      <c r="F185" s="43" t="s">
        <v>342</v>
      </c>
      <c r="G185" s="18">
        <v>0</v>
      </c>
      <c r="H185" s="44" t="s">
        <v>44</v>
      </c>
      <c r="I185" s="77"/>
      <c r="J185" s="131"/>
    </row>
    <row r="186" spans="1:10" s="11" customFormat="1" ht="45.75" customHeight="1">
      <c r="A186" s="21" t="s">
        <v>28</v>
      </c>
      <c r="B186" s="21" t="s">
        <v>246</v>
      </c>
      <c r="C186" s="48" t="s">
        <v>32</v>
      </c>
      <c r="D186" s="118">
        <v>61</v>
      </c>
      <c r="E186" s="23" t="s">
        <v>354</v>
      </c>
      <c r="F186" s="43" t="s">
        <v>346</v>
      </c>
      <c r="G186" s="18">
        <v>22261000</v>
      </c>
      <c r="H186" s="44" t="s">
        <v>44</v>
      </c>
      <c r="I186" s="77"/>
      <c r="J186" s="131"/>
    </row>
    <row r="187" spans="1:10" s="11" customFormat="1" ht="45.75" customHeight="1">
      <c r="A187" s="21" t="s">
        <v>28</v>
      </c>
      <c r="B187" s="21" t="s">
        <v>246</v>
      </c>
      <c r="C187" s="48" t="s">
        <v>32</v>
      </c>
      <c r="D187" s="118">
        <v>62</v>
      </c>
      <c r="E187" s="23" t="s">
        <v>355</v>
      </c>
      <c r="F187" s="43" t="s">
        <v>298</v>
      </c>
      <c r="G187" s="18">
        <v>5797000</v>
      </c>
      <c r="H187" s="44" t="s">
        <v>44</v>
      </c>
      <c r="I187" s="77"/>
      <c r="J187" s="131"/>
    </row>
    <row r="188" spans="1:10" s="11" customFormat="1" ht="45.75" customHeight="1">
      <c r="A188" s="21" t="s">
        <v>28</v>
      </c>
      <c r="B188" s="21" t="s">
        <v>246</v>
      </c>
      <c r="C188" s="48" t="s">
        <v>32</v>
      </c>
      <c r="D188" s="118">
        <v>63</v>
      </c>
      <c r="E188" s="23" t="s">
        <v>356</v>
      </c>
      <c r="F188" s="43" t="s">
        <v>357</v>
      </c>
      <c r="G188" s="18">
        <v>1529000</v>
      </c>
      <c r="H188" s="44" t="s">
        <v>44</v>
      </c>
      <c r="I188" s="77"/>
      <c r="J188" s="131"/>
    </row>
    <row r="189" spans="1:10" s="11" customFormat="1" ht="45.75" customHeight="1">
      <c r="A189" s="21" t="s">
        <v>28</v>
      </c>
      <c r="B189" s="21" t="s">
        <v>246</v>
      </c>
      <c r="C189" s="48" t="s">
        <v>32</v>
      </c>
      <c r="D189" s="118">
        <v>64</v>
      </c>
      <c r="E189" s="23" t="s">
        <v>358</v>
      </c>
      <c r="F189" s="43" t="s">
        <v>318</v>
      </c>
      <c r="G189" s="18">
        <v>964700</v>
      </c>
      <c r="H189" s="44" t="s">
        <v>6</v>
      </c>
      <c r="I189" s="77"/>
      <c r="J189" s="131"/>
    </row>
    <row r="190" spans="1:10" s="11" customFormat="1" ht="45.75" customHeight="1">
      <c r="A190" s="21" t="s">
        <v>28</v>
      </c>
      <c r="B190" s="21" t="s">
        <v>246</v>
      </c>
      <c r="C190" s="48" t="s">
        <v>32</v>
      </c>
      <c r="D190" s="118">
        <v>65</v>
      </c>
      <c r="E190" s="23" t="s">
        <v>359</v>
      </c>
      <c r="F190" s="43" t="s">
        <v>360</v>
      </c>
      <c r="G190" s="18">
        <v>907500</v>
      </c>
      <c r="H190" s="44" t="s">
        <v>6</v>
      </c>
      <c r="I190" s="77"/>
      <c r="J190" s="131"/>
    </row>
    <row r="191" spans="1:10" s="11" customFormat="1" ht="45.75" customHeight="1">
      <c r="A191" s="21" t="s">
        <v>28</v>
      </c>
      <c r="B191" s="21" t="s">
        <v>246</v>
      </c>
      <c r="C191" s="48" t="s">
        <v>32</v>
      </c>
      <c r="D191" s="118">
        <v>66</v>
      </c>
      <c r="E191" s="23" t="s">
        <v>361</v>
      </c>
      <c r="F191" s="43" t="s">
        <v>362</v>
      </c>
      <c r="G191" s="18">
        <v>5952000</v>
      </c>
      <c r="H191" s="44" t="s">
        <v>44</v>
      </c>
      <c r="I191" s="77" t="s">
        <v>352</v>
      </c>
      <c r="J191" s="131"/>
    </row>
    <row r="192" spans="1:10" s="11" customFormat="1" ht="45.75" customHeight="1">
      <c r="A192" s="21" t="s">
        <v>28</v>
      </c>
      <c r="B192" s="21" t="s">
        <v>246</v>
      </c>
      <c r="C192" s="48" t="s">
        <v>32</v>
      </c>
      <c r="D192" s="118">
        <v>67</v>
      </c>
      <c r="E192" s="23" t="s">
        <v>363</v>
      </c>
      <c r="F192" s="43" t="s">
        <v>327</v>
      </c>
      <c r="G192" s="18">
        <v>4205000</v>
      </c>
      <c r="H192" s="44" t="s">
        <v>44</v>
      </c>
      <c r="I192" s="77"/>
      <c r="J192" s="131"/>
    </row>
    <row r="193" spans="1:10" s="11" customFormat="1" ht="45.75" customHeight="1">
      <c r="A193" s="21" t="s">
        <v>28</v>
      </c>
      <c r="B193" s="21" t="s">
        <v>246</v>
      </c>
      <c r="C193" s="48" t="s">
        <v>32</v>
      </c>
      <c r="D193" s="118">
        <v>68</v>
      </c>
      <c r="E193" s="23" t="s">
        <v>364</v>
      </c>
      <c r="F193" s="43" t="s">
        <v>365</v>
      </c>
      <c r="G193" s="18">
        <v>5808000</v>
      </c>
      <c r="H193" s="44" t="s">
        <v>44</v>
      </c>
      <c r="I193" s="77" t="s">
        <v>352</v>
      </c>
      <c r="J193" s="131"/>
    </row>
    <row r="194" spans="1:10" s="11" customFormat="1" ht="45.75" customHeight="1">
      <c r="A194" s="21" t="s">
        <v>28</v>
      </c>
      <c r="B194" s="21" t="s">
        <v>246</v>
      </c>
      <c r="C194" s="48" t="s">
        <v>32</v>
      </c>
      <c r="D194" s="118">
        <v>69</v>
      </c>
      <c r="E194" s="23" t="s">
        <v>366</v>
      </c>
      <c r="F194" s="43" t="s">
        <v>367</v>
      </c>
      <c r="G194" s="18">
        <v>10111480</v>
      </c>
      <c r="H194" s="44" t="s">
        <v>44</v>
      </c>
      <c r="I194" s="77" t="s">
        <v>45</v>
      </c>
      <c r="J194" s="131"/>
    </row>
    <row r="195" spans="1:10" s="11" customFormat="1" ht="45.75" customHeight="1">
      <c r="A195" s="21" t="s">
        <v>28</v>
      </c>
      <c r="B195" s="21" t="s">
        <v>246</v>
      </c>
      <c r="C195" s="48" t="s">
        <v>32</v>
      </c>
      <c r="D195" s="118">
        <v>70</v>
      </c>
      <c r="E195" s="23" t="s">
        <v>368</v>
      </c>
      <c r="F195" s="43" t="s">
        <v>369</v>
      </c>
      <c r="G195" s="18">
        <v>4395600</v>
      </c>
      <c r="H195" s="44" t="s">
        <v>6</v>
      </c>
      <c r="I195" s="77"/>
      <c r="J195" s="131"/>
    </row>
    <row r="196" spans="1:10" s="11" customFormat="1" ht="45.75" customHeight="1">
      <c r="A196" s="21" t="s">
        <v>28</v>
      </c>
      <c r="B196" s="21" t="s">
        <v>246</v>
      </c>
      <c r="C196" s="48" t="s">
        <v>32</v>
      </c>
      <c r="D196" s="118">
        <v>71</v>
      </c>
      <c r="E196" s="23" t="s">
        <v>370</v>
      </c>
      <c r="F196" s="43" t="s">
        <v>371</v>
      </c>
      <c r="G196" s="18">
        <v>5307500</v>
      </c>
      <c r="H196" s="44" t="s">
        <v>6</v>
      </c>
      <c r="I196" s="77"/>
      <c r="J196" s="131"/>
    </row>
    <row r="197" spans="1:10" s="11" customFormat="1" ht="45.75" customHeight="1">
      <c r="A197" s="21" t="s">
        <v>28</v>
      </c>
      <c r="B197" s="21" t="s">
        <v>246</v>
      </c>
      <c r="C197" s="48" t="s">
        <v>32</v>
      </c>
      <c r="D197" s="118">
        <v>72</v>
      </c>
      <c r="E197" s="23" t="s">
        <v>372</v>
      </c>
      <c r="F197" s="43" t="s">
        <v>284</v>
      </c>
      <c r="G197" s="18">
        <v>2387000</v>
      </c>
      <c r="H197" s="44" t="s">
        <v>44</v>
      </c>
      <c r="I197" s="77"/>
      <c r="J197" s="131"/>
    </row>
    <row r="198" spans="1:10" s="11" customFormat="1" ht="45.75" customHeight="1">
      <c r="A198" s="21" t="s">
        <v>28</v>
      </c>
      <c r="B198" s="21" t="s">
        <v>246</v>
      </c>
      <c r="C198" s="48" t="s">
        <v>32</v>
      </c>
      <c r="D198" s="118">
        <v>73</v>
      </c>
      <c r="E198" s="23" t="s">
        <v>373</v>
      </c>
      <c r="F198" s="43" t="s">
        <v>293</v>
      </c>
      <c r="G198" s="18">
        <v>0</v>
      </c>
      <c r="H198" s="44" t="s">
        <v>44</v>
      </c>
      <c r="I198" s="77"/>
      <c r="J198" s="131"/>
    </row>
    <row r="199" spans="1:10" s="11" customFormat="1" ht="45.75" customHeight="1">
      <c r="A199" s="21" t="s">
        <v>28</v>
      </c>
      <c r="B199" s="21" t="s">
        <v>246</v>
      </c>
      <c r="C199" s="48" t="s">
        <v>32</v>
      </c>
      <c r="D199" s="118">
        <v>74</v>
      </c>
      <c r="E199" s="23" t="s">
        <v>374</v>
      </c>
      <c r="F199" s="43" t="s">
        <v>375</v>
      </c>
      <c r="G199" s="18">
        <v>15163500</v>
      </c>
      <c r="H199" s="44" t="s">
        <v>6</v>
      </c>
      <c r="I199" s="77" t="s">
        <v>67</v>
      </c>
      <c r="J199" s="131"/>
    </row>
    <row r="200" spans="1:10" s="11" customFormat="1" ht="45.75" customHeight="1">
      <c r="A200" s="21" t="s">
        <v>28</v>
      </c>
      <c r="B200" s="21" t="s">
        <v>246</v>
      </c>
      <c r="C200" s="48" t="s">
        <v>32</v>
      </c>
      <c r="D200" s="118">
        <v>75</v>
      </c>
      <c r="E200" s="23" t="s">
        <v>376</v>
      </c>
      <c r="F200" s="43" t="s">
        <v>377</v>
      </c>
      <c r="G200" s="18">
        <v>16001700</v>
      </c>
      <c r="H200" s="44" t="s">
        <v>6</v>
      </c>
      <c r="I200" s="77" t="s">
        <v>67</v>
      </c>
      <c r="J200" s="131"/>
    </row>
    <row r="201" spans="1:10" s="11" customFormat="1" ht="45.75" customHeight="1">
      <c r="A201" s="21" t="s">
        <v>28</v>
      </c>
      <c r="B201" s="21" t="s">
        <v>246</v>
      </c>
      <c r="C201" s="48" t="s">
        <v>32</v>
      </c>
      <c r="D201" s="118">
        <v>76</v>
      </c>
      <c r="E201" s="23" t="s">
        <v>378</v>
      </c>
      <c r="F201" s="43" t="s">
        <v>379</v>
      </c>
      <c r="G201" s="18">
        <v>11361900</v>
      </c>
      <c r="H201" s="44" t="s">
        <v>6</v>
      </c>
      <c r="I201" s="77" t="s">
        <v>67</v>
      </c>
      <c r="J201" s="131"/>
    </row>
    <row r="202" spans="1:10" s="11" customFormat="1" ht="45.75" customHeight="1">
      <c r="A202" s="21" t="s">
        <v>28</v>
      </c>
      <c r="B202" s="21" t="s">
        <v>246</v>
      </c>
      <c r="C202" s="48" t="s">
        <v>32</v>
      </c>
      <c r="D202" s="118">
        <v>77</v>
      </c>
      <c r="E202" s="23" t="s">
        <v>380</v>
      </c>
      <c r="F202" s="43" t="s">
        <v>381</v>
      </c>
      <c r="G202" s="18">
        <v>4456100</v>
      </c>
      <c r="H202" s="44" t="s">
        <v>6</v>
      </c>
      <c r="I202" s="77"/>
      <c r="J202" s="131"/>
    </row>
    <row r="203" spans="1:10" s="11" customFormat="1" ht="45.75" customHeight="1">
      <c r="A203" s="21" t="s">
        <v>28</v>
      </c>
      <c r="B203" s="21" t="s">
        <v>246</v>
      </c>
      <c r="C203" s="48" t="s">
        <v>32</v>
      </c>
      <c r="D203" s="118">
        <v>78</v>
      </c>
      <c r="E203" s="23" t="s">
        <v>382</v>
      </c>
      <c r="F203" s="43" t="s">
        <v>383</v>
      </c>
      <c r="G203" s="18">
        <v>3221900</v>
      </c>
      <c r="H203" s="44" t="s">
        <v>6</v>
      </c>
      <c r="I203" s="77" t="s">
        <v>352</v>
      </c>
      <c r="J203" s="131"/>
    </row>
    <row r="204" spans="1:10" s="11" customFormat="1" ht="45.75" customHeight="1">
      <c r="A204" s="21" t="s">
        <v>28</v>
      </c>
      <c r="B204" s="21" t="s">
        <v>246</v>
      </c>
      <c r="C204" s="48" t="s">
        <v>32</v>
      </c>
      <c r="D204" s="118">
        <v>79</v>
      </c>
      <c r="E204" s="23" t="s">
        <v>384</v>
      </c>
      <c r="F204" s="43" t="s">
        <v>385</v>
      </c>
      <c r="G204" s="18">
        <v>3774100</v>
      </c>
      <c r="H204" s="44" t="s">
        <v>6</v>
      </c>
      <c r="I204" s="77"/>
      <c r="J204" s="131"/>
    </row>
    <row r="205" spans="1:10" s="11" customFormat="1" ht="45.75" customHeight="1">
      <c r="A205" s="21" t="s">
        <v>28</v>
      </c>
      <c r="B205" s="21" t="s">
        <v>633</v>
      </c>
      <c r="C205" s="48" t="s">
        <v>32</v>
      </c>
      <c r="D205" s="118">
        <v>80</v>
      </c>
      <c r="E205" s="23" t="s">
        <v>635</v>
      </c>
      <c r="F205" s="43" t="s">
        <v>786</v>
      </c>
      <c r="G205" s="18">
        <v>661925</v>
      </c>
      <c r="H205" s="44" t="s">
        <v>44</v>
      </c>
      <c r="I205" s="77" t="s">
        <v>67</v>
      </c>
      <c r="J205" s="131"/>
    </row>
    <row r="206" spans="1:10" s="11" customFormat="1" ht="45.75" customHeight="1">
      <c r="A206" s="21" t="s">
        <v>28</v>
      </c>
      <c r="B206" s="21" t="s">
        <v>246</v>
      </c>
      <c r="C206" s="48" t="s">
        <v>32</v>
      </c>
      <c r="D206" s="118">
        <v>81</v>
      </c>
      <c r="E206" s="23" t="s">
        <v>386</v>
      </c>
      <c r="F206" s="43" t="s">
        <v>387</v>
      </c>
      <c r="G206" s="18">
        <v>5392200</v>
      </c>
      <c r="H206" s="44" t="s">
        <v>44</v>
      </c>
      <c r="I206" s="77"/>
      <c r="J206" s="131"/>
    </row>
    <row r="207" spans="1:10" s="11" customFormat="1" ht="45.75" customHeight="1">
      <c r="A207" s="21" t="s">
        <v>28</v>
      </c>
      <c r="B207" s="21" t="s">
        <v>246</v>
      </c>
      <c r="C207" s="48" t="s">
        <v>32</v>
      </c>
      <c r="D207" s="118">
        <v>82</v>
      </c>
      <c r="E207" s="23" t="s">
        <v>388</v>
      </c>
      <c r="F207" s="43" t="s">
        <v>389</v>
      </c>
      <c r="G207" s="18">
        <v>10494000</v>
      </c>
      <c r="H207" s="44" t="s">
        <v>6</v>
      </c>
      <c r="I207" s="77"/>
      <c r="J207" s="131"/>
    </row>
    <row r="208" spans="1:10" s="11" customFormat="1" ht="45.75" customHeight="1">
      <c r="A208" s="21" t="s">
        <v>28</v>
      </c>
      <c r="B208" s="21" t="s">
        <v>246</v>
      </c>
      <c r="C208" s="48" t="s">
        <v>32</v>
      </c>
      <c r="D208" s="118">
        <v>93</v>
      </c>
      <c r="E208" s="23" t="s">
        <v>390</v>
      </c>
      <c r="F208" s="43" t="s">
        <v>336</v>
      </c>
      <c r="G208" s="18">
        <v>935000</v>
      </c>
      <c r="H208" s="44" t="s">
        <v>44</v>
      </c>
      <c r="I208" s="77"/>
      <c r="J208" s="131"/>
    </row>
    <row r="209" spans="1:10" s="11" customFormat="1" ht="45.75" customHeight="1">
      <c r="A209" s="21" t="s">
        <v>28</v>
      </c>
      <c r="B209" s="21" t="s">
        <v>246</v>
      </c>
      <c r="C209" s="48" t="s">
        <v>32</v>
      </c>
      <c r="D209" s="118">
        <v>94</v>
      </c>
      <c r="E209" s="23" t="s">
        <v>391</v>
      </c>
      <c r="F209" s="43" t="s">
        <v>392</v>
      </c>
      <c r="G209" s="18">
        <v>6461700</v>
      </c>
      <c r="H209" s="44" t="s">
        <v>44</v>
      </c>
      <c r="I209" s="77"/>
      <c r="J209" s="131"/>
    </row>
    <row r="210" spans="1:10" s="11" customFormat="1" ht="45.75" customHeight="1">
      <c r="A210" s="21" t="s">
        <v>28</v>
      </c>
      <c r="B210" s="21" t="s">
        <v>246</v>
      </c>
      <c r="C210" s="48" t="s">
        <v>32</v>
      </c>
      <c r="D210" s="118">
        <v>95</v>
      </c>
      <c r="E210" s="23" t="s">
        <v>393</v>
      </c>
      <c r="F210" s="43" t="s">
        <v>320</v>
      </c>
      <c r="G210" s="18">
        <v>2649400</v>
      </c>
      <c r="H210" s="44" t="s">
        <v>44</v>
      </c>
      <c r="I210" s="22"/>
      <c r="J210" s="131"/>
    </row>
    <row r="211" spans="1:10" s="11" customFormat="1" ht="45.75" customHeight="1">
      <c r="A211" s="21" t="s">
        <v>28</v>
      </c>
      <c r="B211" s="21" t="s">
        <v>246</v>
      </c>
      <c r="C211" s="48" t="s">
        <v>32</v>
      </c>
      <c r="D211" s="118">
        <v>96</v>
      </c>
      <c r="E211" s="23" t="s">
        <v>394</v>
      </c>
      <c r="F211" s="43" t="s">
        <v>360</v>
      </c>
      <c r="G211" s="18">
        <v>187000</v>
      </c>
      <c r="H211" s="44" t="s">
        <v>44</v>
      </c>
      <c r="I211" s="77"/>
      <c r="J211" s="131"/>
    </row>
    <row r="212" spans="1:10" s="11" customFormat="1" ht="45.75" customHeight="1">
      <c r="A212" s="21" t="s">
        <v>28</v>
      </c>
      <c r="B212" s="21" t="s">
        <v>637</v>
      </c>
      <c r="C212" s="48" t="s">
        <v>32</v>
      </c>
      <c r="D212" s="118">
        <v>97</v>
      </c>
      <c r="E212" s="23" t="s">
        <v>638</v>
      </c>
      <c r="F212" s="43" t="s">
        <v>787</v>
      </c>
      <c r="G212" s="18">
        <v>1485000</v>
      </c>
      <c r="H212" s="44" t="s">
        <v>6</v>
      </c>
      <c r="I212" s="77"/>
      <c r="J212" s="131"/>
    </row>
    <row r="213" spans="1:10" s="11" customFormat="1" ht="45.75" customHeight="1">
      <c r="A213" s="21" t="s">
        <v>28</v>
      </c>
      <c r="B213" s="21" t="s">
        <v>246</v>
      </c>
      <c r="C213" s="48" t="s">
        <v>32</v>
      </c>
      <c r="D213" s="118">
        <v>98</v>
      </c>
      <c r="E213" s="23" t="s">
        <v>395</v>
      </c>
      <c r="F213" s="43" t="s">
        <v>396</v>
      </c>
      <c r="G213" s="18">
        <v>17038700</v>
      </c>
      <c r="H213" s="44" t="s">
        <v>44</v>
      </c>
      <c r="I213" s="77"/>
      <c r="J213" s="131"/>
    </row>
    <row r="214" spans="1:10" s="11" customFormat="1" ht="45.75" customHeight="1">
      <c r="A214" s="21" t="s">
        <v>28</v>
      </c>
      <c r="B214" s="21" t="s">
        <v>246</v>
      </c>
      <c r="C214" s="48" t="s">
        <v>32</v>
      </c>
      <c r="D214" s="118">
        <v>99</v>
      </c>
      <c r="E214" s="23" t="s">
        <v>397</v>
      </c>
      <c r="F214" s="43" t="s">
        <v>398</v>
      </c>
      <c r="G214" s="18">
        <v>14565000</v>
      </c>
      <c r="H214" s="20" t="s">
        <v>44</v>
      </c>
      <c r="I214" s="22"/>
      <c r="J214" s="131"/>
    </row>
    <row r="215" spans="1:10" s="11" customFormat="1" ht="45.75" customHeight="1">
      <c r="A215" s="21" t="s">
        <v>28</v>
      </c>
      <c r="B215" s="21" t="s">
        <v>246</v>
      </c>
      <c r="C215" s="48" t="s">
        <v>32</v>
      </c>
      <c r="D215" s="118">
        <v>100</v>
      </c>
      <c r="E215" s="23" t="s">
        <v>399</v>
      </c>
      <c r="F215" s="43" t="s">
        <v>277</v>
      </c>
      <c r="G215" s="18">
        <v>6207300</v>
      </c>
      <c r="H215" s="44" t="s">
        <v>44</v>
      </c>
      <c r="I215" s="77"/>
      <c r="J215" s="131"/>
    </row>
    <row r="216" spans="1:10" s="11" customFormat="1" ht="45.75" customHeight="1">
      <c r="A216" s="21" t="s">
        <v>28</v>
      </c>
      <c r="B216" s="21" t="s">
        <v>246</v>
      </c>
      <c r="C216" s="48" t="s">
        <v>32</v>
      </c>
      <c r="D216" s="118">
        <v>101</v>
      </c>
      <c r="E216" s="23" t="s">
        <v>400</v>
      </c>
      <c r="F216" s="43" t="s">
        <v>338</v>
      </c>
      <c r="G216" s="18">
        <v>19157000</v>
      </c>
      <c r="H216" s="44" t="s">
        <v>44</v>
      </c>
      <c r="I216" s="77"/>
      <c r="J216" s="131"/>
    </row>
    <row r="217" spans="1:10" s="11" customFormat="1" ht="45.75" customHeight="1">
      <c r="A217" s="21" t="s">
        <v>28</v>
      </c>
      <c r="B217" s="21" t="s">
        <v>246</v>
      </c>
      <c r="C217" s="48" t="s">
        <v>32</v>
      </c>
      <c r="D217" s="118">
        <v>102</v>
      </c>
      <c r="E217" s="23" t="s">
        <v>401</v>
      </c>
      <c r="F217" s="43" t="s">
        <v>402</v>
      </c>
      <c r="G217" s="18">
        <v>20699000</v>
      </c>
      <c r="H217" s="20" t="s">
        <v>44</v>
      </c>
      <c r="I217" s="22"/>
      <c r="J217" s="131"/>
    </row>
    <row r="218" spans="1:10" s="11" customFormat="1" ht="45.75" customHeight="1">
      <c r="A218" s="21" t="s">
        <v>28</v>
      </c>
      <c r="B218" s="21" t="s">
        <v>246</v>
      </c>
      <c r="C218" s="48" t="s">
        <v>32</v>
      </c>
      <c r="D218" s="118">
        <v>103</v>
      </c>
      <c r="E218" s="23" t="s">
        <v>403</v>
      </c>
      <c r="F218" s="43" t="s">
        <v>404</v>
      </c>
      <c r="G218" s="18">
        <v>2113800</v>
      </c>
      <c r="H218" s="20" t="s">
        <v>44</v>
      </c>
      <c r="I218" s="22"/>
      <c r="J218" s="131"/>
    </row>
    <row r="219" spans="1:10" s="11" customFormat="1" ht="45.75" customHeight="1">
      <c r="A219" s="21" t="s">
        <v>28</v>
      </c>
      <c r="B219" s="21" t="s">
        <v>246</v>
      </c>
      <c r="C219" s="48" t="s">
        <v>32</v>
      </c>
      <c r="D219" s="118">
        <v>104</v>
      </c>
      <c r="E219" s="23" t="s">
        <v>405</v>
      </c>
      <c r="F219" s="43" t="s">
        <v>320</v>
      </c>
      <c r="G219" s="18">
        <v>13267000</v>
      </c>
      <c r="H219" s="44" t="s">
        <v>44</v>
      </c>
      <c r="I219" s="77"/>
      <c r="J219" s="131"/>
    </row>
    <row r="220" spans="1:10" s="11" customFormat="1" ht="45.75" customHeight="1">
      <c r="A220" s="21" t="s">
        <v>28</v>
      </c>
      <c r="B220" s="21" t="s">
        <v>246</v>
      </c>
      <c r="C220" s="48" t="s">
        <v>32</v>
      </c>
      <c r="D220" s="118">
        <v>105</v>
      </c>
      <c r="E220" s="23" t="s">
        <v>406</v>
      </c>
      <c r="F220" s="43" t="s">
        <v>407</v>
      </c>
      <c r="G220" s="18">
        <v>3221500</v>
      </c>
      <c r="H220" s="20" t="s">
        <v>44</v>
      </c>
      <c r="I220" s="22"/>
      <c r="J220" s="131"/>
    </row>
    <row r="221" spans="1:10" s="11" customFormat="1" ht="45.75" customHeight="1">
      <c r="A221" s="21" t="s">
        <v>28</v>
      </c>
      <c r="B221" s="21" t="s">
        <v>246</v>
      </c>
      <c r="C221" s="48" t="s">
        <v>32</v>
      </c>
      <c r="D221" s="118">
        <v>106</v>
      </c>
      <c r="E221" s="23" t="s">
        <v>408</v>
      </c>
      <c r="F221" s="43" t="s">
        <v>280</v>
      </c>
      <c r="G221" s="18">
        <v>4132700</v>
      </c>
      <c r="H221" s="20" t="s">
        <v>44</v>
      </c>
      <c r="I221" s="22"/>
      <c r="J221" s="131"/>
    </row>
    <row r="222" spans="1:10" s="11" customFormat="1" ht="45.75" customHeight="1">
      <c r="A222" s="21" t="s">
        <v>28</v>
      </c>
      <c r="B222" s="21" t="s">
        <v>246</v>
      </c>
      <c r="C222" s="48" t="s">
        <v>32</v>
      </c>
      <c r="D222" s="118">
        <v>107</v>
      </c>
      <c r="E222" s="23" t="s">
        <v>409</v>
      </c>
      <c r="F222" s="43" t="s">
        <v>396</v>
      </c>
      <c r="G222" s="18">
        <v>17359400</v>
      </c>
      <c r="H222" s="20" t="s">
        <v>44</v>
      </c>
      <c r="I222" s="22"/>
      <c r="J222" s="131"/>
    </row>
    <row r="223" spans="1:10" s="11" customFormat="1" ht="45.75" customHeight="1">
      <c r="A223" s="21" t="s">
        <v>28</v>
      </c>
      <c r="B223" s="21" t="s">
        <v>246</v>
      </c>
      <c r="C223" s="48" t="s">
        <v>32</v>
      </c>
      <c r="D223" s="118">
        <v>108</v>
      </c>
      <c r="E223" s="23" t="s">
        <v>410</v>
      </c>
      <c r="F223" s="43" t="s">
        <v>280</v>
      </c>
      <c r="G223" s="18">
        <v>17996700</v>
      </c>
      <c r="H223" s="20" t="s">
        <v>44</v>
      </c>
      <c r="I223" s="22"/>
      <c r="J223" s="131"/>
    </row>
    <row r="224" spans="1:10" s="11" customFormat="1" ht="45.75" customHeight="1">
      <c r="A224" s="21" t="s">
        <v>28</v>
      </c>
      <c r="B224" s="21" t="s">
        <v>246</v>
      </c>
      <c r="C224" s="48" t="s">
        <v>32</v>
      </c>
      <c r="D224" s="118">
        <v>109</v>
      </c>
      <c r="E224" s="23" t="s">
        <v>411</v>
      </c>
      <c r="F224" s="43" t="s">
        <v>334</v>
      </c>
      <c r="G224" s="18">
        <v>719400</v>
      </c>
      <c r="H224" s="20" t="s">
        <v>44</v>
      </c>
      <c r="I224" s="22"/>
      <c r="J224" s="131"/>
    </row>
    <row r="225" spans="1:10" s="11" customFormat="1" ht="45.75" customHeight="1">
      <c r="A225" s="21" t="s">
        <v>28</v>
      </c>
      <c r="B225" s="21" t="s">
        <v>246</v>
      </c>
      <c r="C225" s="48" t="s">
        <v>32</v>
      </c>
      <c r="D225" s="118">
        <v>110</v>
      </c>
      <c r="E225" s="23" t="s">
        <v>412</v>
      </c>
      <c r="F225" s="43" t="s">
        <v>348</v>
      </c>
      <c r="G225" s="18">
        <v>5300000</v>
      </c>
      <c r="H225" s="20" t="s">
        <v>44</v>
      </c>
      <c r="I225" s="22"/>
      <c r="J225" s="131"/>
    </row>
    <row r="226" spans="1:10" s="11" customFormat="1" ht="45.75" customHeight="1">
      <c r="A226" s="21" t="s">
        <v>28</v>
      </c>
      <c r="B226" s="21" t="s">
        <v>633</v>
      </c>
      <c r="C226" s="48" t="s">
        <v>32</v>
      </c>
      <c r="D226" s="118">
        <v>111</v>
      </c>
      <c r="E226" s="23" t="s">
        <v>640</v>
      </c>
      <c r="F226" s="43" t="s">
        <v>788</v>
      </c>
      <c r="G226" s="18">
        <v>6897000</v>
      </c>
      <c r="H226" s="20" t="s">
        <v>6</v>
      </c>
      <c r="I226" s="22" t="s">
        <v>67</v>
      </c>
      <c r="J226" s="131"/>
    </row>
    <row r="227" spans="1:10" s="11" customFormat="1" ht="45.75" customHeight="1">
      <c r="A227" s="21" t="s">
        <v>28</v>
      </c>
      <c r="B227" s="21" t="s">
        <v>246</v>
      </c>
      <c r="C227" s="48" t="s">
        <v>32</v>
      </c>
      <c r="D227" s="118">
        <v>112</v>
      </c>
      <c r="E227" s="23" t="s">
        <v>413</v>
      </c>
      <c r="F227" s="43" t="s">
        <v>407</v>
      </c>
      <c r="G227" s="18">
        <v>10144100</v>
      </c>
      <c r="H227" s="20" t="s">
        <v>44</v>
      </c>
      <c r="I227" s="22"/>
      <c r="J227" s="131"/>
    </row>
    <row r="228" spans="1:10" s="11" customFormat="1" ht="45.75" customHeight="1">
      <c r="A228" s="21" t="s">
        <v>28</v>
      </c>
      <c r="B228" s="21" t="s">
        <v>246</v>
      </c>
      <c r="C228" s="48" t="s">
        <v>32</v>
      </c>
      <c r="D228" s="118">
        <v>113</v>
      </c>
      <c r="E228" s="23" t="s">
        <v>414</v>
      </c>
      <c r="F228" s="43" t="s">
        <v>346</v>
      </c>
      <c r="G228" s="18">
        <v>9755000</v>
      </c>
      <c r="H228" s="20" t="s">
        <v>44</v>
      </c>
      <c r="I228" s="22"/>
      <c r="J228" s="131"/>
    </row>
    <row r="229" spans="1:10" s="11" customFormat="1" ht="45.75" customHeight="1">
      <c r="A229" s="21" t="s">
        <v>28</v>
      </c>
      <c r="B229" s="21" t="s">
        <v>246</v>
      </c>
      <c r="C229" s="48" t="s">
        <v>32</v>
      </c>
      <c r="D229" s="118">
        <v>114</v>
      </c>
      <c r="E229" s="23" t="s">
        <v>415</v>
      </c>
      <c r="F229" s="43" t="s">
        <v>416</v>
      </c>
      <c r="G229" s="18">
        <v>5798200</v>
      </c>
      <c r="H229" s="20" t="s">
        <v>44</v>
      </c>
      <c r="I229" s="22"/>
      <c r="J229" s="131"/>
    </row>
    <row r="230" spans="1:10" s="11" customFormat="1" ht="45.75" customHeight="1">
      <c r="A230" s="21" t="s">
        <v>28</v>
      </c>
      <c r="B230" s="21" t="s">
        <v>637</v>
      </c>
      <c r="C230" s="48" t="s">
        <v>32</v>
      </c>
      <c r="D230" s="118">
        <v>115</v>
      </c>
      <c r="E230" s="23" t="s">
        <v>642</v>
      </c>
      <c r="F230" s="43" t="s">
        <v>298</v>
      </c>
      <c r="G230" s="18">
        <v>4739900</v>
      </c>
      <c r="H230" s="20" t="s">
        <v>6</v>
      </c>
      <c r="I230" s="22"/>
      <c r="J230" s="131"/>
    </row>
    <row r="231" spans="1:10" s="11" customFormat="1" ht="45.75" customHeight="1">
      <c r="A231" s="21" t="s">
        <v>28</v>
      </c>
      <c r="B231" s="21" t="s">
        <v>246</v>
      </c>
      <c r="C231" s="48" t="s">
        <v>32</v>
      </c>
      <c r="D231" s="118">
        <v>116</v>
      </c>
      <c r="E231" s="23" t="s">
        <v>417</v>
      </c>
      <c r="F231" s="43" t="s">
        <v>418</v>
      </c>
      <c r="G231" s="18">
        <v>20075000</v>
      </c>
      <c r="H231" s="44" t="s">
        <v>44</v>
      </c>
      <c r="I231" s="77"/>
      <c r="J231" s="131"/>
    </row>
    <row r="232" spans="1:10" s="11" customFormat="1" ht="45.75" customHeight="1">
      <c r="A232" s="21" t="s">
        <v>28</v>
      </c>
      <c r="B232" s="21" t="s">
        <v>246</v>
      </c>
      <c r="C232" s="48" t="s">
        <v>32</v>
      </c>
      <c r="D232" s="118">
        <v>117</v>
      </c>
      <c r="E232" s="23" t="s">
        <v>419</v>
      </c>
      <c r="F232" s="43" t="s">
        <v>392</v>
      </c>
      <c r="G232" s="18">
        <v>22356000</v>
      </c>
      <c r="H232" s="44" t="s">
        <v>44</v>
      </c>
      <c r="I232" s="77"/>
      <c r="J232" s="131"/>
    </row>
    <row r="233" spans="1:10" s="11" customFormat="1" ht="45.75" customHeight="1">
      <c r="A233" s="21" t="s">
        <v>28</v>
      </c>
      <c r="B233" s="21" t="s">
        <v>706</v>
      </c>
      <c r="C233" s="48" t="s">
        <v>32</v>
      </c>
      <c r="D233" s="118">
        <v>118</v>
      </c>
      <c r="E233" s="23" t="s">
        <v>707</v>
      </c>
      <c r="F233" s="43" t="s">
        <v>829</v>
      </c>
      <c r="G233" s="18">
        <v>9999000</v>
      </c>
      <c r="H233" s="20" t="s">
        <v>44</v>
      </c>
      <c r="I233" s="22" t="s">
        <v>352</v>
      </c>
      <c r="J233" s="131"/>
    </row>
    <row r="234" spans="1:10" s="11" customFormat="1" ht="45.75" customHeight="1">
      <c r="A234" s="21" t="s">
        <v>28</v>
      </c>
      <c r="B234" s="21" t="s">
        <v>246</v>
      </c>
      <c r="C234" s="48" t="s">
        <v>32</v>
      </c>
      <c r="D234" s="118">
        <v>119</v>
      </c>
      <c r="E234" s="23" t="s">
        <v>420</v>
      </c>
      <c r="F234" s="43" t="s">
        <v>298</v>
      </c>
      <c r="G234" s="18">
        <v>0</v>
      </c>
      <c r="H234" s="20" t="s">
        <v>44</v>
      </c>
      <c r="I234" s="22"/>
      <c r="J234" s="131"/>
    </row>
    <row r="235" spans="1:10" s="11" customFormat="1" ht="45.75" customHeight="1">
      <c r="A235" s="21" t="s">
        <v>28</v>
      </c>
      <c r="B235" s="21" t="s">
        <v>246</v>
      </c>
      <c r="C235" s="48" t="s">
        <v>32</v>
      </c>
      <c r="D235" s="118">
        <v>120</v>
      </c>
      <c r="E235" s="23" t="s">
        <v>421</v>
      </c>
      <c r="F235" s="43" t="s">
        <v>330</v>
      </c>
      <c r="G235" s="18">
        <v>319000</v>
      </c>
      <c r="H235" s="20" t="s">
        <v>44</v>
      </c>
      <c r="I235" s="22"/>
      <c r="J235" s="131"/>
    </row>
    <row r="236" spans="1:10" s="11" customFormat="1" ht="45.75" customHeight="1">
      <c r="A236" s="21" t="s">
        <v>28</v>
      </c>
      <c r="B236" s="21" t="s">
        <v>633</v>
      </c>
      <c r="C236" s="48" t="s">
        <v>32</v>
      </c>
      <c r="D236" s="118">
        <v>121</v>
      </c>
      <c r="E236" s="23" t="s">
        <v>644</v>
      </c>
      <c r="F236" s="43" t="s">
        <v>789</v>
      </c>
      <c r="G236" s="18">
        <v>6490000</v>
      </c>
      <c r="H236" s="44" t="s">
        <v>44</v>
      </c>
      <c r="I236" s="77"/>
      <c r="J236" s="131"/>
    </row>
    <row r="237" spans="1:10" s="11" customFormat="1" ht="45.75" customHeight="1">
      <c r="A237" s="21" t="s">
        <v>28</v>
      </c>
      <c r="B237" s="21" t="s">
        <v>246</v>
      </c>
      <c r="C237" s="48" t="s">
        <v>32</v>
      </c>
      <c r="D237" s="118">
        <v>122</v>
      </c>
      <c r="E237" s="23" t="s">
        <v>422</v>
      </c>
      <c r="F237" s="43" t="s">
        <v>360</v>
      </c>
      <c r="G237" s="18">
        <v>319000</v>
      </c>
      <c r="H237" s="20" t="s">
        <v>6</v>
      </c>
      <c r="I237" s="22"/>
      <c r="J237" s="131"/>
    </row>
    <row r="238" spans="1:10" s="11" customFormat="1" ht="45.75" customHeight="1">
      <c r="A238" s="21" t="s">
        <v>28</v>
      </c>
      <c r="B238" s="21" t="s">
        <v>246</v>
      </c>
      <c r="C238" s="48" t="s">
        <v>32</v>
      </c>
      <c r="D238" s="118">
        <v>123</v>
      </c>
      <c r="E238" s="23" t="s">
        <v>423</v>
      </c>
      <c r="F238" s="43" t="s">
        <v>402</v>
      </c>
      <c r="G238" s="18">
        <v>12837400</v>
      </c>
      <c r="H238" s="44" t="s">
        <v>44</v>
      </c>
      <c r="I238" s="77"/>
      <c r="J238" s="131"/>
    </row>
    <row r="239" spans="1:10" s="11" customFormat="1" ht="45.75" customHeight="1">
      <c r="A239" s="21" t="s">
        <v>28</v>
      </c>
      <c r="B239" s="21" t="s">
        <v>246</v>
      </c>
      <c r="C239" s="48" t="s">
        <v>32</v>
      </c>
      <c r="D239" s="118">
        <v>124</v>
      </c>
      <c r="E239" s="23" t="s">
        <v>424</v>
      </c>
      <c r="F239" s="43" t="s">
        <v>407</v>
      </c>
      <c r="G239" s="18">
        <v>17515000</v>
      </c>
      <c r="H239" s="44" t="s">
        <v>44</v>
      </c>
      <c r="I239" s="77"/>
      <c r="J239" s="131"/>
    </row>
    <row r="240" spans="1:10" s="11" customFormat="1" ht="45.75" customHeight="1">
      <c r="A240" s="21" t="s">
        <v>28</v>
      </c>
      <c r="B240" s="21" t="s">
        <v>246</v>
      </c>
      <c r="C240" s="48" t="s">
        <v>32</v>
      </c>
      <c r="D240" s="118">
        <v>125</v>
      </c>
      <c r="E240" s="23" t="s">
        <v>425</v>
      </c>
      <c r="F240" s="43" t="s">
        <v>298</v>
      </c>
      <c r="G240" s="18">
        <v>278300</v>
      </c>
      <c r="H240" s="44" t="s">
        <v>44</v>
      </c>
      <c r="I240" s="77"/>
      <c r="J240" s="131"/>
    </row>
    <row r="241" spans="1:10" s="11" customFormat="1" ht="45.75" customHeight="1">
      <c r="A241" s="21" t="s">
        <v>28</v>
      </c>
      <c r="B241" s="21" t="s">
        <v>246</v>
      </c>
      <c r="C241" s="48" t="s">
        <v>32</v>
      </c>
      <c r="D241" s="118">
        <v>126</v>
      </c>
      <c r="E241" s="23" t="s">
        <v>426</v>
      </c>
      <c r="F241" s="43" t="s">
        <v>402</v>
      </c>
      <c r="G241" s="18">
        <v>15350000</v>
      </c>
      <c r="H241" s="20" t="s">
        <v>44</v>
      </c>
      <c r="I241" s="22"/>
      <c r="J241" s="131"/>
    </row>
    <row r="242" spans="1:10" s="11" customFormat="1" ht="45.75" customHeight="1">
      <c r="A242" s="21" t="s">
        <v>28</v>
      </c>
      <c r="B242" s="21" t="s">
        <v>246</v>
      </c>
      <c r="C242" s="48" t="s">
        <v>32</v>
      </c>
      <c r="D242" s="118">
        <v>127</v>
      </c>
      <c r="E242" s="23" t="s">
        <v>427</v>
      </c>
      <c r="F242" s="43" t="s">
        <v>428</v>
      </c>
      <c r="G242" s="18">
        <v>9600200</v>
      </c>
      <c r="H242" s="20" t="s">
        <v>44</v>
      </c>
      <c r="I242" s="22"/>
      <c r="J242" s="131"/>
    </row>
    <row r="243" spans="1:10" s="11" customFormat="1" ht="45.75" customHeight="1">
      <c r="A243" s="21" t="s">
        <v>28</v>
      </c>
      <c r="B243" s="21" t="s">
        <v>246</v>
      </c>
      <c r="C243" s="48" t="s">
        <v>32</v>
      </c>
      <c r="D243" s="118">
        <v>128</v>
      </c>
      <c r="E243" s="23" t="s">
        <v>429</v>
      </c>
      <c r="F243" s="43" t="s">
        <v>430</v>
      </c>
      <c r="G243" s="18">
        <v>16834000</v>
      </c>
      <c r="H243" s="44" t="s">
        <v>44</v>
      </c>
      <c r="I243" s="77"/>
      <c r="J243" s="131"/>
    </row>
    <row r="244" spans="1:10" s="11" customFormat="1" ht="45.75" customHeight="1">
      <c r="A244" s="21" t="s">
        <v>28</v>
      </c>
      <c r="B244" s="21" t="s">
        <v>246</v>
      </c>
      <c r="C244" s="48" t="s">
        <v>32</v>
      </c>
      <c r="D244" s="118">
        <v>129</v>
      </c>
      <c r="E244" s="23" t="s">
        <v>431</v>
      </c>
      <c r="F244" s="43" t="s">
        <v>282</v>
      </c>
      <c r="G244" s="18">
        <v>10606200</v>
      </c>
      <c r="H244" s="20" t="s">
        <v>44</v>
      </c>
      <c r="I244" s="22"/>
      <c r="J244" s="131"/>
    </row>
    <row r="245" spans="1:10" s="11" customFormat="1" ht="45.75" customHeight="1">
      <c r="A245" s="21" t="s">
        <v>28</v>
      </c>
      <c r="B245" s="21" t="s">
        <v>246</v>
      </c>
      <c r="C245" s="48" t="s">
        <v>32</v>
      </c>
      <c r="D245" s="118">
        <v>130</v>
      </c>
      <c r="E245" s="23" t="s">
        <v>432</v>
      </c>
      <c r="F245" s="43" t="s">
        <v>433</v>
      </c>
      <c r="G245" s="18">
        <v>5071000</v>
      </c>
      <c r="H245" s="20" t="s">
        <v>6</v>
      </c>
      <c r="I245" s="22"/>
      <c r="J245" s="131"/>
    </row>
    <row r="246" spans="1:10" s="11" customFormat="1" ht="45.75" customHeight="1">
      <c r="A246" s="21" t="s">
        <v>28</v>
      </c>
      <c r="B246" s="21" t="s">
        <v>246</v>
      </c>
      <c r="C246" s="48" t="s">
        <v>32</v>
      </c>
      <c r="D246" s="118">
        <v>131</v>
      </c>
      <c r="E246" s="23" t="s">
        <v>434</v>
      </c>
      <c r="F246" s="43" t="s">
        <v>293</v>
      </c>
      <c r="G246" s="18">
        <v>0</v>
      </c>
      <c r="H246" s="20" t="s">
        <v>44</v>
      </c>
      <c r="I246" s="22"/>
      <c r="J246" s="131"/>
    </row>
    <row r="247" spans="1:10" s="11" customFormat="1" ht="45.75" customHeight="1">
      <c r="A247" s="21" t="s">
        <v>28</v>
      </c>
      <c r="B247" s="21" t="s">
        <v>246</v>
      </c>
      <c r="C247" s="48" t="s">
        <v>32</v>
      </c>
      <c r="D247" s="118">
        <v>132</v>
      </c>
      <c r="E247" s="23" t="s">
        <v>435</v>
      </c>
      <c r="F247" s="43" t="s">
        <v>436</v>
      </c>
      <c r="G247" s="18">
        <v>1831500</v>
      </c>
      <c r="H247" s="20" t="s">
        <v>6</v>
      </c>
      <c r="I247" s="22"/>
      <c r="J247" s="131"/>
    </row>
    <row r="248" spans="1:10" s="11" customFormat="1" ht="45.75" customHeight="1">
      <c r="A248" s="21" t="s">
        <v>28</v>
      </c>
      <c r="B248" s="21" t="s">
        <v>246</v>
      </c>
      <c r="C248" s="48" t="s">
        <v>32</v>
      </c>
      <c r="D248" s="118">
        <v>133</v>
      </c>
      <c r="E248" s="23" t="s">
        <v>437</v>
      </c>
      <c r="F248" s="43" t="s">
        <v>438</v>
      </c>
      <c r="G248" s="18">
        <v>5124900</v>
      </c>
      <c r="H248" s="44" t="s">
        <v>6</v>
      </c>
      <c r="I248" s="77"/>
      <c r="J248" s="131"/>
    </row>
    <row r="249" spans="1:10" s="11" customFormat="1" ht="45.75" customHeight="1">
      <c r="A249" s="21" t="s">
        <v>28</v>
      </c>
      <c r="B249" s="21" t="s">
        <v>246</v>
      </c>
      <c r="C249" s="48" t="s">
        <v>32</v>
      </c>
      <c r="D249" s="118">
        <v>134</v>
      </c>
      <c r="E249" s="23" t="s">
        <v>439</v>
      </c>
      <c r="F249" s="43" t="s">
        <v>440</v>
      </c>
      <c r="G249" s="18">
        <v>9816000</v>
      </c>
      <c r="H249" s="44" t="s">
        <v>44</v>
      </c>
      <c r="I249" s="77"/>
      <c r="J249" s="131"/>
    </row>
    <row r="250" spans="1:10" s="11" customFormat="1" ht="45.75" customHeight="1">
      <c r="A250" s="21" t="s">
        <v>28</v>
      </c>
      <c r="B250" s="21" t="s">
        <v>637</v>
      </c>
      <c r="C250" s="48" t="s">
        <v>32</v>
      </c>
      <c r="D250" s="118">
        <v>135</v>
      </c>
      <c r="E250" s="23" t="s">
        <v>646</v>
      </c>
      <c r="F250" s="43" t="s">
        <v>790</v>
      </c>
      <c r="G250" s="18">
        <v>5159600</v>
      </c>
      <c r="H250" s="44" t="s">
        <v>6</v>
      </c>
      <c r="I250" s="77"/>
      <c r="J250" s="131"/>
    </row>
    <row r="251" spans="1:10" s="11" customFormat="1" ht="45.75" customHeight="1">
      <c r="A251" s="21" t="s">
        <v>28</v>
      </c>
      <c r="B251" s="21" t="s">
        <v>246</v>
      </c>
      <c r="C251" s="48" t="s">
        <v>32</v>
      </c>
      <c r="D251" s="118">
        <v>136</v>
      </c>
      <c r="E251" s="23" t="s">
        <v>441</v>
      </c>
      <c r="F251" s="43" t="s">
        <v>442</v>
      </c>
      <c r="G251" s="18">
        <v>4535000</v>
      </c>
      <c r="H251" s="44" t="s">
        <v>44</v>
      </c>
      <c r="I251" s="77"/>
      <c r="J251" s="131"/>
    </row>
    <row r="252" spans="1:10" s="11" customFormat="1" ht="45.75" customHeight="1">
      <c r="A252" s="21" t="s">
        <v>28</v>
      </c>
      <c r="B252" s="21" t="s">
        <v>246</v>
      </c>
      <c r="C252" s="48" t="s">
        <v>32</v>
      </c>
      <c r="D252" s="118">
        <v>137</v>
      </c>
      <c r="E252" s="23" t="s">
        <v>443</v>
      </c>
      <c r="F252" s="43" t="s">
        <v>342</v>
      </c>
      <c r="G252" s="18">
        <v>12880000</v>
      </c>
      <c r="H252" s="20" t="s">
        <v>44</v>
      </c>
      <c r="I252" s="22"/>
      <c r="J252" s="131"/>
    </row>
    <row r="253" spans="1:10" s="11" customFormat="1" ht="45.75" customHeight="1">
      <c r="A253" s="21" t="s">
        <v>28</v>
      </c>
      <c r="B253" s="21" t="s">
        <v>246</v>
      </c>
      <c r="C253" s="48" t="s">
        <v>32</v>
      </c>
      <c r="D253" s="118">
        <v>138</v>
      </c>
      <c r="E253" s="23" t="s">
        <v>444</v>
      </c>
      <c r="F253" s="43" t="s">
        <v>342</v>
      </c>
      <c r="G253" s="18">
        <v>671000</v>
      </c>
      <c r="H253" s="20" t="s">
        <v>44</v>
      </c>
      <c r="I253" s="22"/>
      <c r="J253" s="131"/>
    </row>
    <row r="254" spans="1:10" s="11" customFormat="1" ht="45.75" customHeight="1">
      <c r="A254" s="21" t="s">
        <v>28</v>
      </c>
      <c r="B254" s="21" t="s">
        <v>246</v>
      </c>
      <c r="C254" s="48" t="s">
        <v>32</v>
      </c>
      <c r="D254" s="118">
        <v>139</v>
      </c>
      <c r="E254" s="23" t="s">
        <v>445</v>
      </c>
      <c r="F254" s="43" t="s">
        <v>360</v>
      </c>
      <c r="G254" s="18">
        <v>550000</v>
      </c>
      <c r="H254" s="44" t="s">
        <v>44</v>
      </c>
      <c r="I254" s="77"/>
      <c r="J254" s="131"/>
    </row>
    <row r="255" spans="1:10" s="11" customFormat="1" ht="45.75" customHeight="1">
      <c r="A255" s="21" t="s">
        <v>28</v>
      </c>
      <c r="B255" s="21" t="s">
        <v>246</v>
      </c>
      <c r="C255" s="48" t="s">
        <v>32</v>
      </c>
      <c r="D255" s="118">
        <v>140</v>
      </c>
      <c r="E255" s="23" t="s">
        <v>446</v>
      </c>
      <c r="F255" s="43" t="s">
        <v>447</v>
      </c>
      <c r="G255" s="18">
        <v>0</v>
      </c>
      <c r="H255" s="44" t="s">
        <v>44</v>
      </c>
      <c r="I255" s="77"/>
      <c r="J255" s="131"/>
    </row>
    <row r="256" spans="1:10" s="11" customFormat="1" ht="45.75" customHeight="1">
      <c r="A256" s="21" t="s">
        <v>28</v>
      </c>
      <c r="B256" s="21" t="s">
        <v>246</v>
      </c>
      <c r="C256" s="48" t="s">
        <v>32</v>
      </c>
      <c r="D256" s="118">
        <v>141</v>
      </c>
      <c r="E256" s="23" t="s">
        <v>448</v>
      </c>
      <c r="F256" s="43" t="s">
        <v>447</v>
      </c>
      <c r="G256" s="18">
        <v>0</v>
      </c>
      <c r="H256" s="44" t="s">
        <v>44</v>
      </c>
      <c r="I256" s="77"/>
      <c r="J256" s="131"/>
    </row>
    <row r="257" spans="1:10" s="11" customFormat="1" ht="45.75" customHeight="1">
      <c r="A257" s="21" t="s">
        <v>28</v>
      </c>
      <c r="B257" s="21" t="s">
        <v>246</v>
      </c>
      <c r="C257" s="48" t="s">
        <v>32</v>
      </c>
      <c r="D257" s="118">
        <v>142</v>
      </c>
      <c r="E257" s="23" t="s">
        <v>449</v>
      </c>
      <c r="F257" s="43" t="s">
        <v>450</v>
      </c>
      <c r="G257" s="18">
        <v>3553000</v>
      </c>
      <c r="H257" s="44" t="s">
        <v>6</v>
      </c>
      <c r="I257" s="77"/>
      <c r="J257" s="131"/>
    </row>
    <row r="258" spans="1:10" s="11" customFormat="1" ht="45.75" customHeight="1">
      <c r="A258" s="21" t="s">
        <v>28</v>
      </c>
      <c r="B258" s="21" t="s">
        <v>246</v>
      </c>
      <c r="C258" s="48" t="s">
        <v>32</v>
      </c>
      <c r="D258" s="118">
        <v>143</v>
      </c>
      <c r="E258" s="23" t="s">
        <v>451</v>
      </c>
      <c r="F258" s="43" t="s">
        <v>452</v>
      </c>
      <c r="G258" s="18">
        <v>1892000</v>
      </c>
      <c r="H258" s="44" t="s">
        <v>6</v>
      </c>
      <c r="I258" s="77"/>
      <c r="J258" s="131"/>
    </row>
    <row r="259" spans="1:10" s="11" customFormat="1" ht="45.75" customHeight="1">
      <c r="A259" s="21" t="s">
        <v>28</v>
      </c>
      <c r="B259" s="21" t="s">
        <v>246</v>
      </c>
      <c r="C259" s="48" t="s">
        <v>32</v>
      </c>
      <c r="D259" s="118">
        <v>144</v>
      </c>
      <c r="E259" s="23" t="s">
        <v>453</v>
      </c>
      <c r="F259" s="43" t="s">
        <v>336</v>
      </c>
      <c r="G259" s="18">
        <v>567137</v>
      </c>
      <c r="H259" s="44" t="s">
        <v>6</v>
      </c>
      <c r="I259" s="77"/>
      <c r="J259" s="131"/>
    </row>
    <row r="260" spans="1:10" s="11" customFormat="1" ht="45.75" customHeight="1">
      <c r="A260" s="21" t="s">
        <v>28</v>
      </c>
      <c r="B260" s="21" t="s">
        <v>246</v>
      </c>
      <c r="C260" s="48" t="s">
        <v>32</v>
      </c>
      <c r="D260" s="118">
        <v>145</v>
      </c>
      <c r="E260" s="23" t="s">
        <v>454</v>
      </c>
      <c r="F260" s="43" t="s">
        <v>298</v>
      </c>
      <c r="G260" s="18">
        <v>0</v>
      </c>
      <c r="H260" s="44" t="s">
        <v>44</v>
      </c>
      <c r="I260" s="77"/>
      <c r="J260" s="131"/>
    </row>
    <row r="261" spans="1:10" s="11" customFormat="1" ht="45.75" customHeight="1">
      <c r="A261" s="21" t="s">
        <v>28</v>
      </c>
      <c r="B261" s="21" t="s">
        <v>246</v>
      </c>
      <c r="C261" s="48" t="s">
        <v>32</v>
      </c>
      <c r="D261" s="118">
        <v>146</v>
      </c>
      <c r="E261" s="23" t="s">
        <v>455</v>
      </c>
      <c r="F261" s="43" t="s">
        <v>456</v>
      </c>
      <c r="G261" s="18">
        <v>946825</v>
      </c>
      <c r="H261" s="44" t="s">
        <v>6</v>
      </c>
      <c r="I261" s="77"/>
      <c r="J261" s="131"/>
    </row>
    <row r="262" spans="1:10" s="11" customFormat="1" ht="45.75" customHeight="1">
      <c r="A262" s="21" t="s">
        <v>28</v>
      </c>
      <c r="B262" s="21" t="s">
        <v>246</v>
      </c>
      <c r="C262" s="48" t="s">
        <v>32</v>
      </c>
      <c r="D262" s="118">
        <v>147</v>
      </c>
      <c r="E262" s="23" t="s">
        <v>457</v>
      </c>
      <c r="F262" s="43" t="s">
        <v>351</v>
      </c>
      <c r="G262" s="18">
        <v>4756400</v>
      </c>
      <c r="H262" s="44" t="s">
        <v>44</v>
      </c>
      <c r="I262" s="77"/>
      <c r="J262" s="131"/>
    </row>
    <row r="263" spans="1:10" s="11" customFormat="1" ht="45.75" customHeight="1">
      <c r="A263" s="21" t="s">
        <v>28</v>
      </c>
      <c r="B263" s="21" t="s">
        <v>633</v>
      </c>
      <c r="C263" s="48" t="s">
        <v>32</v>
      </c>
      <c r="D263" s="118">
        <v>148</v>
      </c>
      <c r="E263" s="23" t="s">
        <v>648</v>
      </c>
      <c r="F263" s="43" t="s">
        <v>791</v>
      </c>
      <c r="G263" s="18">
        <v>428868</v>
      </c>
      <c r="H263" s="44" t="s">
        <v>6</v>
      </c>
      <c r="I263" s="77"/>
      <c r="J263" s="131"/>
    </row>
    <row r="264" spans="1:10" s="11" customFormat="1" ht="45.75" customHeight="1">
      <c r="A264" s="21" t="s">
        <v>28</v>
      </c>
      <c r="B264" s="21" t="s">
        <v>246</v>
      </c>
      <c r="C264" s="48" t="s">
        <v>32</v>
      </c>
      <c r="D264" s="118">
        <v>149</v>
      </c>
      <c r="E264" s="23" t="s">
        <v>458</v>
      </c>
      <c r="F264" s="43" t="s">
        <v>433</v>
      </c>
      <c r="G264" s="18">
        <v>13740100</v>
      </c>
      <c r="H264" s="44" t="s">
        <v>6</v>
      </c>
      <c r="I264" s="77"/>
      <c r="J264" s="131"/>
    </row>
    <row r="265" spans="1:10" s="11" customFormat="1" ht="45.75" customHeight="1">
      <c r="A265" s="21" t="s">
        <v>28</v>
      </c>
      <c r="B265" s="21" t="s">
        <v>246</v>
      </c>
      <c r="C265" s="48" t="s">
        <v>32</v>
      </c>
      <c r="D265" s="118">
        <v>150</v>
      </c>
      <c r="E265" s="23" t="s">
        <v>459</v>
      </c>
      <c r="F265" s="43" t="s">
        <v>433</v>
      </c>
      <c r="G265" s="18">
        <v>4794900</v>
      </c>
      <c r="H265" s="44" t="s">
        <v>6</v>
      </c>
      <c r="I265" s="77"/>
      <c r="J265" s="131"/>
    </row>
    <row r="266" spans="1:10" s="11" customFormat="1" ht="45.75" customHeight="1">
      <c r="A266" s="21" t="s">
        <v>28</v>
      </c>
      <c r="B266" s="21" t="s">
        <v>246</v>
      </c>
      <c r="C266" s="48" t="s">
        <v>32</v>
      </c>
      <c r="D266" s="118">
        <v>151</v>
      </c>
      <c r="E266" s="23" t="s">
        <v>460</v>
      </c>
      <c r="F266" s="43" t="s">
        <v>438</v>
      </c>
      <c r="G266" s="18">
        <v>9980300</v>
      </c>
      <c r="H266" s="44" t="s">
        <v>6</v>
      </c>
      <c r="I266" s="77"/>
      <c r="J266" s="131"/>
    </row>
    <row r="267" spans="1:10" s="11" customFormat="1" ht="45.75" customHeight="1">
      <c r="A267" s="21" t="s">
        <v>28</v>
      </c>
      <c r="B267" s="21" t="s">
        <v>246</v>
      </c>
      <c r="C267" s="48" t="s">
        <v>32</v>
      </c>
      <c r="D267" s="118">
        <v>152</v>
      </c>
      <c r="E267" s="23" t="s">
        <v>461</v>
      </c>
      <c r="F267" s="43" t="s">
        <v>462</v>
      </c>
      <c r="G267" s="18">
        <v>12190000</v>
      </c>
      <c r="H267" s="44" t="s">
        <v>44</v>
      </c>
      <c r="I267" s="77"/>
      <c r="J267" s="131"/>
    </row>
    <row r="268" spans="1:10" s="11" customFormat="1" ht="45.75" customHeight="1">
      <c r="A268" s="21" t="s">
        <v>28</v>
      </c>
      <c r="B268" s="21" t="s">
        <v>246</v>
      </c>
      <c r="C268" s="48" t="s">
        <v>32</v>
      </c>
      <c r="D268" s="118">
        <v>153</v>
      </c>
      <c r="E268" s="23" t="s">
        <v>463</v>
      </c>
      <c r="F268" s="43" t="s">
        <v>450</v>
      </c>
      <c r="G268" s="18">
        <v>572000</v>
      </c>
      <c r="H268" s="44" t="s">
        <v>6</v>
      </c>
      <c r="I268" s="77"/>
      <c r="J268" s="131"/>
    </row>
    <row r="269" spans="1:10" s="11" customFormat="1" ht="45.75" customHeight="1">
      <c r="A269" s="21" t="s">
        <v>28</v>
      </c>
      <c r="B269" s="21" t="s">
        <v>140</v>
      </c>
      <c r="C269" s="48" t="s">
        <v>32</v>
      </c>
      <c r="D269" s="118">
        <v>154</v>
      </c>
      <c r="E269" s="23" t="s">
        <v>237</v>
      </c>
      <c r="F269" s="127" t="s">
        <v>238</v>
      </c>
      <c r="G269" s="18">
        <v>11464200</v>
      </c>
      <c r="H269" s="44" t="s">
        <v>6</v>
      </c>
      <c r="I269" s="77"/>
      <c r="J269" s="131"/>
    </row>
    <row r="270" spans="1:10" s="11" customFormat="1" ht="45.75" customHeight="1">
      <c r="A270" s="21" t="s">
        <v>28</v>
      </c>
      <c r="B270" s="21" t="s">
        <v>246</v>
      </c>
      <c r="C270" s="48" t="s">
        <v>32</v>
      </c>
      <c r="D270" s="118">
        <v>155</v>
      </c>
      <c r="E270" s="23" t="s">
        <v>464</v>
      </c>
      <c r="F270" s="43" t="s">
        <v>465</v>
      </c>
      <c r="G270" s="18">
        <v>506000</v>
      </c>
      <c r="H270" s="44" t="s">
        <v>6</v>
      </c>
      <c r="I270" s="77"/>
      <c r="J270" s="131"/>
    </row>
    <row r="271" spans="1:10" s="11" customFormat="1" ht="45.75" customHeight="1">
      <c r="A271" s="21" t="s">
        <v>28</v>
      </c>
      <c r="B271" s="21" t="s">
        <v>246</v>
      </c>
      <c r="C271" s="48" t="s">
        <v>32</v>
      </c>
      <c r="D271" s="118">
        <v>156</v>
      </c>
      <c r="E271" s="23" t="s">
        <v>466</v>
      </c>
      <c r="F271" s="43" t="s">
        <v>467</v>
      </c>
      <c r="G271" s="18">
        <v>1815000</v>
      </c>
      <c r="H271" s="44" t="s">
        <v>6</v>
      </c>
      <c r="I271" s="77"/>
      <c r="J271" s="131"/>
    </row>
    <row r="272" spans="1:10" s="11" customFormat="1" ht="45.75" customHeight="1">
      <c r="A272" s="21" t="s">
        <v>28</v>
      </c>
      <c r="B272" s="21" t="s">
        <v>246</v>
      </c>
      <c r="C272" s="48" t="s">
        <v>32</v>
      </c>
      <c r="D272" s="118">
        <v>157</v>
      </c>
      <c r="E272" s="23" t="s">
        <v>468</v>
      </c>
      <c r="F272" s="43" t="s">
        <v>467</v>
      </c>
      <c r="G272" s="18">
        <v>3421000</v>
      </c>
      <c r="H272" s="44" t="s">
        <v>6</v>
      </c>
      <c r="I272" s="77"/>
      <c r="J272" s="131"/>
    </row>
    <row r="273" spans="1:10" s="11" customFormat="1" ht="45.75" customHeight="1">
      <c r="A273" s="21" t="s">
        <v>28</v>
      </c>
      <c r="B273" s="21" t="s">
        <v>633</v>
      </c>
      <c r="C273" s="48" t="s">
        <v>32</v>
      </c>
      <c r="D273" s="118">
        <v>158</v>
      </c>
      <c r="E273" s="23" t="s">
        <v>650</v>
      </c>
      <c r="F273" s="43" t="s">
        <v>792</v>
      </c>
      <c r="G273" s="18">
        <v>4946000</v>
      </c>
      <c r="H273" s="44" t="s">
        <v>6</v>
      </c>
      <c r="I273" s="77"/>
      <c r="J273" s="131"/>
    </row>
    <row r="274" spans="1:10" s="11" customFormat="1" ht="45.75" customHeight="1">
      <c r="A274" s="21" t="s">
        <v>28</v>
      </c>
      <c r="B274" s="21" t="s">
        <v>633</v>
      </c>
      <c r="C274" s="48" t="s">
        <v>32</v>
      </c>
      <c r="D274" s="118">
        <v>159</v>
      </c>
      <c r="E274" s="23" t="s">
        <v>652</v>
      </c>
      <c r="F274" s="43" t="s">
        <v>653</v>
      </c>
      <c r="G274" s="18">
        <v>27160100</v>
      </c>
      <c r="H274" s="44" t="s">
        <v>6</v>
      </c>
      <c r="I274" s="77"/>
      <c r="J274" s="131"/>
    </row>
    <row r="275" spans="1:10" s="11" customFormat="1" ht="45.75" customHeight="1">
      <c r="A275" s="21" t="s">
        <v>28</v>
      </c>
      <c r="B275" s="21" t="s">
        <v>246</v>
      </c>
      <c r="C275" s="48" t="s">
        <v>32</v>
      </c>
      <c r="D275" s="118">
        <v>160</v>
      </c>
      <c r="E275" s="23" t="s">
        <v>469</v>
      </c>
      <c r="F275" s="43" t="s">
        <v>284</v>
      </c>
      <c r="G275" s="18">
        <v>0</v>
      </c>
      <c r="H275" s="44" t="s">
        <v>44</v>
      </c>
      <c r="I275" s="77"/>
      <c r="J275" s="131"/>
    </row>
    <row r="276" spans="1:10" s="11" customFormat="1" ht="45.75" customHeight="1">
      <c r="A276" s="21" t="s">
        <v>28</v>
      </c>
      <c r="B276" s="21" t="s">
        <v>64</v>
      </c>
      <c r="C276" s="48" t="s">
        <v>32</v>
      </c>
      <c r="D276" s="118">
        <v>161</v>
      </c>
      <c r="E276" s="23" t="s">
        <v>75</v>
      </c>
      <c r="F276" s="43" t="s">
        <v>826</v>
      </c>
      <c r="G276" s="18">
        <v>8492000</v>
      </c>
      <c r="H276" s="44" t="s">
        <v>22</v>
      </c>
      <c r="I276" s="77"/>
      <c r="J276" s="131"/>
    </row>
    <row r="277" spans="1:10" s="11" customFormat="1" ht="45.75" customHeight="1">
      <c r="A277" s="21" t="s">
        <v>28</v>
      </c>
      <c r="B277" s="21" t="s">
        <v>246</v>
      </c>
      <c r="C277" s="48" t="s">
        <v>32</v>
      </c>
      <c r="D277" s="118">
        <v>162</v>
      </c>
      <c r="E277" s="23" t="s">
        <v>470</v>
      </c>
      <c r="F277" s="43" t="s">
        <v>471</v>
      </c>
      <c r="G277" s="18">
        <v>262900</v>
      </c>
      <c r="H277" s="44" t="s">
        <v>6</v>
      </c>
      <c r="I277" s="77"/>
      <c r="J277" s="131"/>
    </row>
    <row r="278" spans="1:10" s="11" customFormat="1" ht="45.75" customHeight="1">
      <c r="A278" s="21" t="s">
        <v>28</v>
      </c>
      <c r="B278" s="21" t="s">
        <v>246</v>
      </c>
      <c r="C278" s="48" t="s">
        <v>32</v>
      </c>
      <c r="D278" s="118">
        <v>163</v>
      </c>
      <c r="E278" s="23" t="s">
        <v>472</v>
      </c>
      <c r="F278" s="43" t="s">
        <v>473</v>
      </c>
      <c r="G278" s="18">
        <v>1181400</v>
      </c>
      <c r="H278" s="44" t="s">
        <v>6</v>
      </c>
      <c r="I278" s="77"/>
      <c r="J278" s="131"/>
    </row>
    <row r="279" spans="1:10" s="11" customFormat="1" ht="45.75" customHeight="1">
      <c r="A279" s="21" t="s">
        <v>28</v>
      </c>
      <c r="B279" s="21" t="s">
        <v>246</v>
      </c>
      <c r="C279" s="48" t="s">
        <v>32</v>
      </c>
      <c r="D279" s="118">
        <v>164</v>
      </c>
      <c r="E279" s="23" t="s">
        <v>474</v>
      </c>
      <c r="F279" s="43" t="s">
        <v>284</v>
      </c>
      <c r="G279" s="18">
        <v>385000</v>
      </c>
      <c r="H279" s="44" t="s">
        <v>44</v>
      </c>
      <c r="I279" s="77"/>
      <c r="J279" s="131"/>
    </row>
    <row r="280" spans="1:10" s="11" customFormat="1" ht="45.75" customHeight="1">
      <c r="A280" s="21" t="s">
        <v>28</v>
      </c>
      <c r="B280" s="21" t="s">
        <v>246</v>
      </c>
      <c r="C280" s="48" t="s">
        <v>32</v>
      </c>
      <c r="D280" s="118">
        <v>165</v>
      </c>
      <c r="E280" s="23" t="s">
        <v>475</v>
      </c>
      <c r="F280" s="43" t="s">
        <v>288</v>
      </c>
      <c r="G280" s="18">
        <v>0</v>
      </c>
      <c r="H280" s="44" t="s">
        <v>44</v>
      </c>
      <c r="I280" s="77"/>
      <c r="J280" s="131"/>
    </row>
    <row r="281" spans="1:10" s="11" customFormat="1" ht="45.75" customHeight="1">
      <c r="A281" s="21" t="s">
        <v>28</v>
      </c>
      <c r="B281" s="21" t="s">
        <v>246</v>
      </c>
      <c r="C281" s="48" t="s">
        <v>32</v>
      </c>
      <c r="D281" s="118">
        <v>166</v>
      </c>
      <c r="E281" s="23" t="s">
        <v>476</v>
      </c>
      <c r="F281" s="43" t="s">
        <v>284</v>
      </c>
      <c r="G281" s="18">
        <v>0</v>
      </c>
      <c r="H281" s="44" t="s">
        <v>44</v>
      </c>
      <c r="I281" s="77"/>
      <c r="J281" s="131"/>
    </row>
    <row r="282" spans="1:10" s="11" customFormat="1" ht="45.75" customHeight="1">
      <c r="A282" s="21" t="s">
        <v>28</v>
      </c>
      <c r="B282" s="21" t="s">
        <v>633</v>
      </c>
      <c r="C282" s="48" t="s">
        <v>32</v>
      </c>
      <c r="D282" s="118">
        <v>167</v>
      </c>
      <c r="E282" s="23" t="s">
        <v>654</v>
      </c>
      <c r="F282" s="43" t="s">
        <v>764</v>
      </c>
      <c r="G282" s="18">
        <v>3685000</v>
      </c>
      <c r="H282" s="44" t="s">
        <v>6</v>
      </c>
      <c r="I282" s="77"/>
      <c r="J282" s="131"/>
    </row>
    <row r="283" spans="1:10" s="11" customFormat="1" ht="45.75" customHeight="1">
      <c r="A283" s="21" t="s">
        <v>28</v>
      </c>
      <c r="B283" s="21" t="s">
        <v>246</v>
      </c>
      <c r="C283" s="48" t="s">
        <v>32</v>
      </c>
      <c r="D283" s="118">
        <v>168</v>
      </c>
      <c r="E283" s="23" t="s">
        <v>477</v>
      </c>
      <c r="F283" s="43" t="s">
        <v>478</v>
      </c>
      <c r="G283" s="18">
        <v>451000</v>
      </c>
      <c r="H283" s="44" t="s">
        <v>44</v>
      </c>
      <c r="I283" s="77"/>
      <c r="J283" s="131"/>
    </row>
    <row r="284" spans="1:10" s="11" customFormat="1" ht="45.75" customHeight="1">
      <c r="A284" s="21" t="s">
        <v>28</v>
      </c>
      <c r="B284" s="21" t="s">
        <v>246</v>
      </c>
      <c r="C284" s="48" t="s">
        <v>32</v>
      </c>
      <c r="D284" s="118">
        <v>169</v>
      </c>
      <c r="E284" s="23" t="s">
        <v>479</v>
      </c>
      <c r="F284" s="43" t="s">
        <v>480</v>
      </c>
      <c r="G284" s="18">
        <v>8167500</v>
      </c>
      <c r="H284" s="44" t="s">
        <v>44</v>
      </c>
      <c r="I284" s="77"/>
      <c r="J284" s="131"/>
    </row>
    <row r="285" spans="1:10" s="11" customFormat="1" ht="45.75" customHeight="1">
      <c r="A285" s="21" t="s">
        <v>28</v>
      </c>
      <c r="B285" s="21" t="s">
        <v>246</v>
      </c>
      <c r="C285" s="48" t="s">
        <v>32</v>
      </c>
      <c r="D285" s="118">
        <v>170</v>
      </c>
      <c r="E285" s="23" t="s">
        <v>481</v>
      </c>
      <c r="F285" s="43" t="s">
        <v>360</v>
      </c>
      <c r="G285" s="18">
        <v>1375000</v>
      </c>
      <c r="H285" s="44" t="s">
        <v>6</v>
      </c>
      <c r="I285" s="77"/>
      <c r="J285" s="131"/>
    </row>
    <row r="286" spans="1:10" s="11" customFormat="1" ht="45.75" customHeight="1">
      <c r="A286" s="21" t="s">
        <v>28</v>
      </c>
      <c r="B286" s="21" t="s">
        <v>246</v>
      </c>
      <c r="C286" s="48" t="s">
        <v>32</v>
      </c>
      <c r="D286" s="118">
        <v>171</v>
      </c>
      <c r="E286" s="23" t="s">
        <v>482</v>
      </c>
      <c r="F286" s="43" t="s">
        <v>483</v>
      </c>
      <c r="G286" s="18">
        <v>4734400</v>
      </c>
      <c r="H286" s="44" t="s">
        <v>6</v>
      </c>
      <c r="I286" s="77"/>
      <c r="J286" s="131"/>
    </row>
    <row r="287" spans="1:10" s="11" customFormat="1" ht="45.75" customHeight="1">
      <c r="A287" s="21" t="s">
        <v>28</v>
      </c>
      <c r="B287" s="21" t="s">
        <v>246</v>
      </c>
      <c r="C287" s="48" t="s">
        <v>32</v>
      </c>
      <c r="D287" s="118">
        <v>172</v>
      </c>
      <c r="E287" s="23" t="s">
        <v>484</v>
      </c>
      <c r="F287" s="43" t="s">
        <v>485</v>
      </c>
      <c r="G287" s="18">
        <v>0</v>
      </c>
      <c r="H287" s="44" t="s">
        <v>44</v>
      </c>
      <c r="I287" s="77" t="s">
        <v>352</v>
      </c>
      <c r="J287" s="131"/>
    </row>
    <row r="288" spans="1:10" s="11" customFormat="1" ht="45.75" customHeight="1">
      <c r="A288" s="21" t="s">
        <v>28</v>
      </c>
      <c r="B288" s="21" t="s">
        <v>246</v>
      </c>
      <c r="C288" s="48" t="s">
        <v>32</v>
      </c>
      <c r="D288" s="118">
        <v>173</v>
      </c>
      <c r="E288" s="23" t="s">
        <v>486</v>
      </c>
      <c r="F288" s="43" t="s">
        <v>298</v>
      </c>
      <c r="G288" s="18">
        <v>0</v>
      </c>
      <c r="H288" s="44" t="s">
        <v>44</v>
      </c>
      <c r="I288" s="77"/>
      <c r="J288" s="131"/>
    </row>
    <row r="289" spans="1:10" s="11" customFormat="1" ht="45.75" customHeight="1">
      <c r="A289" s="21" t="s">
        <v>28</v>
      </c>
      <c r="B289" s="21" t="s">
        <v>246</v>
      </c>
      <c r="C289" s="48" t="s">
        <v>32</v>
      </c>
      <c r="D289" s="118">
        <v>174</v>
      </c>
      <c r="E289" s="23" t="s">
        <v>487</v>
      </c>
      <c r="F289" s="43" t="s">
        <v>488</v>
      </c>
      <c r="G289" s="18">
        <v>638000</v>
      </c>
      <c r="H289" s="44" t="s">
        <v>6</v>
      </c>
      <c r="I289" s="22"/>
      <c r="J289" s="131"/>
    </row>
    <row r="290" spans="1:10" s="11" customFormat="1" ht="45.75" customHeight="1">
      <c r="A290" s="21" t="s">
        <v>28</v>
      </c>
      <c r="B290" s="21" t="s">
        <v>246</v>
      </c>
      <c r="C290" s="48" t="s">
        <v>32</v>
      </c>
      <c r="D290" s="118">
        <v>175</v>
      </c>
      <c r="E290" s="23" t="s">
        <v>489</v>
      </c>
      <c r="F290" s="43" t="s">
        <v>490</v>
      </c>
      <c r="G290" s="18">
        <v>4790000</v>
      </c>
      <c r="H290" s="44" t="s">
        <v>44</v>
      </c>
      <c r="I290" s="77"/>
      <c r="J290" s="131"/>
    </row>
    <row r="291" spans="1:10" s="11" customFormat="1" ht="45.75" customHeight="1">
      <c r="A291" s="21" t="s">
        <v>28</v>
      </c>
      <c r="B291" s="21" t="s">
        <v>246</v>
      </c>
      <c r="C291" s="48" t="s">
        <v>32</v>
      </c>
      <c r="D291" s="118">
        <v>176</v>
      </c>
      <c r="E291" s="23" t="s">
        <v>491</v>
      </c>
      <c r="F291" s="43" t="s">
        <v>407</v>
      </c>
      <c r="G291" s="18">
        <v>2178000</v>
      </c>
      <c r="H291" s="44" t="s">
        <v>6</v>
      </c>
      <c r="I291" s="77"/>
      <c r="J291" s="131"/>
    </row>
    <row r="292" spans="1:10" s="11" customFormat="1" ht="45.75" customHeight="1">
      <c r="A292" s="21" t="s">
        <v>28</v>
      </c>
      <c r="B292" s="21" t="s">
        <v>246</v>
      </c>
      <c r="C292" s="48" t="s">
        <v>32</v>
      </c>
      <c r="D292" s="118">
        <v>177</v>
      </c>
      <c r="E292" s="23" t="s">
        <v>492</v>
      </c>
      <c r="F292" s="43" t="s">
        <v>407</v>
      </c>
      <c r="G292" s="18">
        <v>1980000</v>
      </c>
      <c r="H292" s="44" t="s">
        <v>6</v>
      </c>
      <c r="I292" s="77"/>
      <c r="J292" s="131"/>
    </row>
    <row r="293" spans="1:10" s="11" customFormat="1" ht="45.75" customHeight="1">
      <c r="A293" s="21" t="s">
        <v>28</v>
      </c>
      <c r="B293" s="21" t="s">
        <v>246</v>
      </c>
      <c r="C293" s="48" t="s">
        <v>32</v>
      </c>
      <c r="D293" s="118">
        <v>178</v>
      </c>
      <c r="E293" s="23" t="s">
        <v>493</v>
      </c>
      <c r="F293" s="43" t="s">
        <v>494</v>
      </c>
      <c r="G293" s="18">
        <v>9999000</v>
      </c>
      <c r="H293" s="44" t="s">
        <v>44</v>
      </c>
      <c r="I293" s="77" t="s">
        <v>67</v>
      </c>
      <c r="J293" s="131"/>
    </row>
    <row r="294" spans="1:10" s="11" customFormat="1" ht="45.75" customHeight="1">
      <c r="A294" s="21" t="s">
        <v>819</v>
      </c>
      <c r="B294" s="21" t="s">
        <v>633</v>
      </c>
      <c r="C294" s="48" t="s">
        <v>32</v>
      </c>
      <c r="D294" s="118">
        <v>179</v>
      </c>
      <c r="E294" s="23" t="s">
        <v>832</v>
      </c>
      <c r="F294" s="43" t="s">
        <v>833</v>
      </c>
      <c r="G294" s="18">
        <v>1632400</v>
      </c>
      <c r="H294" s="44" t="s">
        <v>6</v>
      </c>
      <c r="I294" s="77"/>
      <c r="J294" s="131"/>
    </row>
    <row r="295" spans="1:10" s="11" customFormat="1" ht="45.75" customHeight="1">
      <c r="A295" s="21" t="s">
        <v>28</v>
      </c>
      <c r="B295" s="21" t="s">
        <v>246</v>
      </c>
      <c r="C295" s="48" t="s">
        <v>32</v>
      </c>
      <c r="D295" s="118">
        <v>180</v>
      </c>
      <c r="E295" s="23" t="s">
        <v>495</v>
      </c>
      <c r="F295" s="43" t="s">
        <v>473</v>
      </c>
      <c r="G295" s="18">
        <v>2261160</v>
      </c>
      <c r="H295" s="44" t="s">
        <v>6</v>
      </c>
      <c r="I295" s="77"/>
      <c r="J295" s="131"/>
    </row>
    <row r="296" spans="1:10" s="11" customFormat="1" ht="45.75" customHeight="1">
      <c r="A296" s="21" t="s">
        <v>28</v>
      </c>
      <c r="B296" s="21" t="s">
        <v>246</v>
      </c>
      <c r="C296" s="48" t="s">
        <v>32</v>
      </c>
      <c r="D296" s="118">
        <v>181</v>
      </c>
      <c r="E296" s="23" t="s">
        <v>496</v>
      </c>
      <c r="F296" s="43" t="s">
        <v>497</v>
      </c>
      <c r="G296" s="18">
        <v>550000</v>
      </c>
      <c r="H296" s="44" t="s">
        <v>44</v>
      </c>
      <c r="I296" s="77"/>
      <c r="J296" s="131"/>
    </row>
    <row r="297" spans="1:10" s="11" customFormat="1" ht="45.75" customHeight="1">
      <c r="A297" s="21" t="s">
        <v>28</v>
      </c>
      <c r="B297" s="21" t="s">
        <v>246</v>
      </c>
      <c r="C297" s="48" t="s">
        <v>32</v>
      </c>
      <c r="D297" s="118">
        <v>182</v>
      </c>
      <c r="E297" s="23" t="s">
        <v>498</v>
      </c>
      <c r="F297" s="43" t="s">
        <v>499</v>
      </c>
      <c r="G297" s="18">
        <v>0</v>
      </c>
      <c r="H297" s="44" t="s">
        <v>44</v>
      </c>
      <c r="I297" s="77"/>
      <c r="J297" s="131"/>
    </row>
    <row r="298" spans="1:10" s="11" customFormat="1" ht="45.75" customHeight="1">
      <c r="A298" s="21" t="s">
        <v>28</v>
      </c>
      <c r="B298" s="21" t="s">
        <v>246</v>
      </c>
      <c r="C298" s="48" t="s">
        <v>32</v>
      </c>
      <c r="D298" s="118">
        <v>183</v>
      </c>
      <c r="E298" s="23" t="s">
        <v>500</v>
      </c>
      <c r="F298" s="43" t="s">
        <v>346</v>
      </c>
      <c r="G298" s="18">
        <v>150700</v>
      </c>
      <c r="H298" s="44" t="s">
        <v>44</v>
      </c>
      <c r="I298" s="77"/>
      <c r="J298" s="131"/>
    </row>
    <row r="299" spans="1:10" s="11" customFormat="1" ht="45.75" customHeight="1">
      <c r="A299" s="21" t="s">
        <v>28</v>
      </c>
      <c r="B299" s="21" t="s">
        <v>637</v>
      </c>
      <c r="C299" s="48" t="s">
        <v>32</v>
      </c>
      <c r="D299" s="118">
        <v>184</v>
      </c>
      <c r="E299" s="23" t="s">
        <v>656</v>
      </c>
      <c r="F299" s="43" t="s">
        <v>793</v>
      </c>
      <c r="G299" s="18">
        <v>1729200</v>
      </c>
      <c r="H299" s="44" t="s">
        <v>6</v>
      </c>
      <c r="I299" s="77"/>
      <c r="J299" s="131"/>
    </row>
    <row r="300" spans="1:10" s="11" customFormat="1" ht="45.75" customHeight="1">
      <c r="A300" s="21" t="s">
        <v>28</v>
      </c>
      <c r="B300" s="21" t="s">
        <v>637</v>
      </c>
      <c r="C300" s="48" t="s">
        <v>32</v>
      </c>
      <c r="D300" s="118">
        <v>185</v>
      </c>
      <c r="E300" s="23" t="s">
        <v>658</v>
      </c>
      <c r="F300" s="43" t="s">
        <v>794</v>
      </c>
      <c r="G300" s="18">
        <v>1673100</v>
      </c>
      <c r="H300" s="44" t="s">
        <v>6</v>
      </c>
      <c r="I300" s="77"/>
      <c r="J300" s="131"/>
    </row>
    <row r="301" spans="1:10" s="11" customFormat="1" ht="45.75" customHeight="1">
      <c r="A301" s="21" t="s">
        <v>28</v>
      </c>
      <c r="B301" s="21" t="s">
        <v>246</v>
      </c>
      <c r="C301" s="48" t="s">
        <v>32</v>
      </c>
      <c r="D301" s="118">
        <v>186</v>
      </c>
      <c r="E301" s="23" t="s">
        <v>501</v>
      </c>
      <c r="F301" s="43" t="s">
        <v>332</v>
      </c>
      <c r="G301" s="18">
        <v>374000</v>
      </c>
      <c r="H301" s="44" t="s">
        <v>44</v>
      </c>
      <c r="I301" s="77"/>
      <c r="J301" s="131"/>
    </row>
    <row r="302" spans="1:10" s="11" customFormat="1" ht="45.75" customHeight="1">
      <c r="A302" s="21" t="s">
        <v>28</v>
      </c>
      <c r="B302" s="21" t="s">
        <v>246</v>
      </c>
      <c r="C302" s="48" t="s">
        <v>32</v>
      </c>
      <c r="D302" s="118">
        <v>187</v>
      </c>
      <c r="E302" s="23" t="s">
        <v>502</v>
      </c>
      <c r="F302" s="43" t="s">
        <v>503</v>
      </c>
      <c r="G302" s="18">
        <v>5898200</v>
      </c>
      <c r="H302" s="44" t="s">
        <v>6</v>
      </c>
      <c r="I302" s="22" t="s">
        <v>45</v>
      </c>
      <c r="J302" s="131"/>
    </row>
    <row r="303" spans="1:10" s="11" customFormat="1" ht="45.75" customHeight="1">
      <c r="A303" s="21" t="s">
        <v>28</v>
      </c>
      <c r="B303" s="21" t="s">
        <v>246</v>
      </c>
      <c r="C303" s="48" t="s">
        <v>32</v>
      </c>
      <c r="D303" s="118">
        <v>188</v>
      </c>
      <c r="E303" s="23" t="s">
        <v>504</v>
      </c>
      <c r="F303" s="43" t="s">
        <v>298</v>
      </c>
      <c r="G303" s="18">
        <v>0</v>
      </c>
      <c r="H303" s="44" t="s">
        <v>44</v>
      </c>
      <c r="I303" s="77"/>
      <c r="J303" s="131"/>
    </row>
    <row r="304" spans="1:10" s="11" customFormat="1" ht="45.75" customHeight="1">
      <c r="A304" s="21" t="s">
        <v>28</v>
      </c>
      <c r="B304" s="21" t="s">
        <v>246</v>
      </c>
      <c r="C304" s="48" t="s">
        <v>32</v>
      </c>
      <c r="D304" s="118">
        <v>189</v>
      </c>
      <c r="E304" s="23" t="s">
        <v>505</v>
      </c>
      <c r="F304" s="43" t="s">
        <v>332</v>
      </c>
      <c r="G304" s="18">
        <v>220000</v>
      </c>
      <c r="H304" s="44" t="s">
        <v>44</v>
      </c>
      <c r="I304" s="77"/>
      <c r="J304" s="131"/>
    </row>
    <row r="305" spans="1:10" s="11" customFormat="1" ht="45.75" customHeight="1">
      <c r="A305" s="21" t="s">
        <v>28</v>
      </c>
      <c r="B305" s="21" t="s">
        <v>246</v>
      </c>
      <c r="C305" s="48" t="s">
        <v>32</v>
      </c>
      <c r="D305" s="118">
        <v>190</v>
      </c>
      <c r="E305" s="23" t="s">
        <v>506</v>
      </c>
      <c r="F305" s="43" t="s">
        <v>465</v>
      </c>
      <c r="G305" s="18">
        <v>1650000</v>
      </c>
      <c r="H305" s="44" t="s">
        <v>6</v>
      </c>
      <c r="I305" s="77"/>
      <c r="J305" s="131"/>
    </row>
    <row r="306" spans="1:10" s="11" customFormat="1" ht="45.75" customHeight="1">
      <c r="A306" s="21" t="s">
        <v>28</v>
      </c>
      <c r="B306" s="21" t="s">
        <v>246</v>
      </c>
      <c r="C306" s="48" t="s">
        <v>32</v>
      </c>
      <c r="D306" s="118">
        <v>191</v>
      </c>
      <c r="E306" s="23" t="s">
        <v>507</v>
      </c>
      <c r="F306" s="43" t="s">
        <v>508</v>
      </c>
      <c r="G306" s="18">
        <v>1353000</v>
      </c>
      <c r="H306" s="44" t="s">
        <v>6</v>
      </c>
      <c r="I306" s="77"/>
      <c r="J306" s="131"/>
    </row>
    <row r="307" spans="1:10" s="11" customFormat="1" ht="45.75" customHeight="1">
      <c r="A307" s="21" t="s">
        <v>28</v>
      </c>
      <c r="B307" s="21" t="s">
        <v>246</v>
      </c>
      <c r="C307" s="48" t="s">
        <v>32</v>
      </c>
      <c r="D307" s="118">
        <v>193</v>
      </c>
      <c r="E307" s="23" t="s">
        <v>509</v>
      </c>
      <c r="F307" s="43" t="s">
        <v>188</v>
      </c>
      <c r="G307" s="18">
        <v>1865600</v>
      </c>
      <c r="H307" s="44" t="s">
        <v>6</v>
      </c>
      <c r="I307" s="77"/>
      <c r="J307" s="131"/>
    </row>
    <row r="308" spans="1:10" s="11" customFormat="1" ht="45.75" customHeight="1">
      <c r="A308" s="21" t="s">
        <v>28</v>
      </c>
      <c r="B308" s="21" t="s">
        <v>246</v>
      </c>
      <c r="C308" s="48" t="s">
        <v>32</v>
      </c>
      <c r="D308" s="118">
        <v>194</v>
      </c>
      <c r="E308" s="23" t="s">
        <v>510</v>
      </c>
      <c r="F308" s="43" t="s">
        <v>511</v>
      </c>
      <c r="G308" s="18">
        <v>5929000</v>
      </c>
      <c r="H308" s="44" t="s">
        <v>6</v>
      </c>
      <c r="I308" s="77" t="s">
        <v>67</v>
      </c>
      <c r="J308" s="131"/>
    </row>
    <row r="309" spans="1:10" s="11" customFormat="1" ht="45.75" customHeight="1">
      <c r="A309" s="21" t="s">
        <v>28</v>
      </c>
      <c r="B309" s="21" t="s">
        <v>246</v>
      </c>
      <c r="C309" s="48" t="s">
        <v>32</v>
      </c>
      <c r="D309" s="118">
        <v>195</v>
      </c>
      <c r="E309" s="23" t="s">
        <v>512</v>
      </c>
      <c r="F309" s="43" t="s">
        <v>330</v>
      </c>
      <c r="G309" s="18">
        <v>935000</v>
      </c>
      <c r="H309" s="44" t="s">
        <v>44</v>
      </c>
      <c r="I309" s="77"/>
      <c r="J309" s="131"/>
    </row>
    <row r="310" spans="1:10" s="11" customFormat="1" ht="45.75" customHeight="1">
      <c r="A310" s="21" t="s">
        <v>28</v>
      </c>
      <c r="B310" s="21" t="s">
        <v>246</v>
      </c>
      <c r="C310" s="48" t="s">
        <v>32</v>
      </c>
      <c r="D310" s="118">
        <v>196</v>
      </c>
      <c r="E310" s="23" t="s">
        <v>513</v>
      </c>
      <c r="F310" s="43" t="s">
        <v>514</v>
      </c>
      <c r="G310" s="18">
        <v>2602600</v>
      </c>
      <c r="H310" s="44" t="s">
        <v>6</v>
      </c>
      <c r="I310" s="77"/>
      <c r="J310" s="131"/>
    </row>
    <row r="311" spans="1:10" s="11" customFormat="1" ht="45.75" customHeight="1">
      <c r="A311" s="21" t="s">
        <v>28</v>
      </c>
      <c r="B311" s="21" t="s">
        <v>633</v>
      </c>
      <c r="C311" s="48" t="s">
        <v>32</v>
      </c>
      <c r="D311" s="118">
        <v>197</v>
      </c>
      <c r="E311" s="23" t="s">
        <v>660</v>
      </c>
      <c r="F311" s="43" t="s">
        <v>795</v>
      </c>
      <c r="G311" s="18">
        <v>484000</v>
      </c>
      <c r="H311" s="44" t="s">
        <v>6</v>
      </c>
      <c r="I311" s="77"/>
      <c r="J311" s="131"/>
    </row>
    <row r="312" spans="1:10" s="11" customFormat="1" ht="45.75" customHeight="1">
      <c r="A312" s="21" t="s">
        <v>28</v>
      </c>
      <c r="B312" s="21" t="s">
        <v>633</v>
      </c>
      <c r="C312" s="48" t="s">
        <v>32</v>
      </c>
      <c r="D312" s="118">
        <v>198</v>
      </c>
      <c r="E312" s="23" t="s">
        <v>662</v>
      </c>
      <c r="F312" s="43" t="s">
        <v>663</v>
      </c>
      <c r="G312" s="18">
        <v>1617000</v>
      </c>
      <c r="H312" s="44" t="s">
        <v>6</v>
      </c>
      <c r="I312" s="77"/>
      <c r="J312" s="131"/>
    </row>
    <row r="313" spans="1:10" s="11" customFormat="1" ht="45.75" customHeight="1">
      <c r="A313" s="21" t="s">
        <v>28</v>
      </c>
      <c r="B313" s="21" t="s">
        <v>246</v>
      </c>
      <c r="C313" s="48" t="s">
        <v>32</v>
      </c>
      <c r="D313" s="118">
        <v>199</v>
      </c>
      <c r="E313" s="23" t="s">
        <v>515</v>
      </c>
      <c r="F313" s="43" t="s">
        <v>516</v>
      </c>
      <c r="G313" s="18">
        <v>8001</v>
      </c>
      <c r="H313" s="44" t="s">
        <v>44</v>
      </c>
      <c r="I313" s="77"/>
      <c r="J313" s="131"/>
    </row>
    <row r="314" spans="1:10" s="11" customFormat="1" ht="45.75" customHeight="1">
      <c r="A314" s="21" t="s">
        <v>28</v>
      </c>
      <c r="B314" s="21" t="s">
        <v>246</v>
      </c>
      <c r="C314" s="48" t="s">
        <v>32</v>
      </c>
      <c r="D314" s="118">
        <v>200</v>
      </c>
      <c r="E314" s="23" t="s">
        <v>517</v>
      </c>
      <c r="F314" s="43" t="s">
        <v>336</v>
      </c>
      <c r="G314" s="18">
        <v>0</v>
      </c>
      <c r="H314" s="44" t="s">
        <v>6</v>
      </c>
      <c r="I314" s="77"/>
      <c r="J314" s="131"/>
    </row>
    <row r="315" spans="1:10" s="11" customFormat="1" ht="45.75" customHeight="1">
      <c r="A315" s="21" t="s">
        <v>28</v>
      </c>
      <c r="B315" s="21" t="s">
        <v>246</v>
      </c>
      <c r="C315" s="48" t="s">
        <v>32</v>
      </c>
      <c r="D315" s="118">
        <v>201</v>
      </c>
      <c r="E315" s="23" t="s">
        <v>518</v>
      </c>
      <c r="F315" s="43" t="s">
        <v>284</v>
      </c>
      <c r="G315" s="18">
        <v>0</v>
      </c>
      <c r="H315" s="44" t="s">
        <v>44</v>
      </c>
      <c r="I315" s="77"/>
      <c r="J315" s="131"/>
    </row>
    <row r="316" spans="1:10" s="11" customFormat="1" ht="45.75" customHeight="1">
      <c r="A316" s="21" t="s">
        <v>28</v>
      </c>
      <c r="B316" s="21" t="s">
        <v>246</v>
      </c>
      <c r="C316" s="48" t="s">
        <v>32</v>
      </c>
      <c r="D316" s="118">
        <v>202</v>
      </c>
      <c r="E316" s="23" t="s">
        <v>519</v>
      </c>
      <c r="F316" s="43" t="s">
        <v>318</v>
      </c>
      <c r="G316" s="18">
        <v>1107700</v>
      </c>
      <c r="H316" s="44" t="s">
        <v>6</v>
      </c>
      <c r="I316" s="77"/>
      <c r="J316" s="131"/>
    </row>
    <row r="317" spans="1:10" s="11" customFormat="1" ht="45.75" customHeight="1">
      <c r="A317" s="21" t="s">
        <v>28</v>
      </c>
      <c r="B317" s="21" t="s">
        <v>246</v>
      </c>
      <c r="C317" s="48" t="s">
        <v>32</v>
      </c>
      <c r="D317" s="118">
        <v>203</v>
      </c>
      <c r="E317" s="23" t="s">
        <v>520</v>
      </c>
      <c r="F317" s="43" t="s">
        <v>521</v>
      </c>
      <c r="G317" s="18">
        <v>979000</v>
      </c>
      <c r="H317" s="44" t="s">
        <v>44</v>
      </c>
      <c r="I317" s="77"/>
      <c r="J317" s="131"/>
    </row>
    <row r="318" spans="1:10" s="11" customFormat="1" ht="45.75" customHeight="1">
      <c r="A318" s="21" t="s">
        <v>28</v>
      </c>
      <c r="B318" s="21" t="s">
        <v>246</v>
      </c>
      <c r="C318" s="48" t="s">
        <v>32</v>
      </c>
      <c r="D318" s="118">
        <v>204</v>
      </c>
      <c r="E318" s="23" t="s">
        <v>522</v>
      </c>
      <c r="F318" s="43" t="s">
        <v>360</v>
      </c>
      <c r="G318" s="18">
        <v>187000</v>
      </c>
      <c r="H318" s="44" t="s">
        <v>44</v>
      </c>
      <c r="I318" s="77"/>
      <c r="J318" s="131"/>
    </row>
    <row r="319" spans="1:10" s="11" customFormat="1" ht="45.75" customHeight="1">
      <c r="A319" s="21" t="s">
        <v>28</v>
      </c>
      <c r="B319" s="21" t="s">
        <v>246</v>
      </c>
      <c r="C319" s="48" t="s">
        <v>32</v>
      </c>
      <c r="D319" s="118">
        <v>205</v>
      </c>
      <c r="E319" s="23" t="s">
        <v>523</v>
      </c>
      <c r="F319" s="43" t="s">
        <v>524</v>
      </c>
      <c r="G319" s="18">
        <v>198000</v>
      </c>
      <c r="H319" s="44" t="s">
        <v>44</v>
      </c>
      <c r="I319" s="77"/>
      <c r="J319" s="131"/>
    </row>
    <row r="320" spans="1:10" s="11" customFormat="1" ht="45.75" customHeight="1">
      <c r="A320" s="21" t="s">
        <v>28</v>
      </c>
      <c r="B320" s="21" t="s">
        <v>246</v>
      </c>
      <c r="C320" s="48" t="s">
        <v>32</v>
      </c>
      <c r="D320" s="118">
        <v>206</v>
      </c>
      <c r="E320" s="23" t="s">
        <v>525</v>
      </c>
      <c r="F320" s="43" t="s">
        <v>526</v>
      </c>
      <c r="G320" s="18">
        <v>0</v>
      </c>
      <c r="H320" s="44" t="s">
        <v>44</v>
      </c>
      <c r="I320" s="77"/>
      <c r="J320" s="131"/>
    </row>
    <row r="321" spans="1:10" s="11" customFormat="1" ht="45.75" customHeight="1">
      <c r="A321" s="21" t="s">
        <v>28</v>
      </c>
      <c r="B321" s="21" t="s">
        <v>246</v>
      </c>
      <c r="C321" s="48" t="s">
        <v>32</v>
      </c>
      <c r="D321" s="118">
        <v>207</v>
      </c>
      <c r="E321" s="23" t="s">
        <v>527</v>
      </c>
      <c r="F321" s="43" t="s">
        <v>528</v>
      </c>
      <c r="G321" s="18">
        <v>123426</v>
      </c>
      <c r="H321" s="44" t="s">
        <v>6</v>
      </c>
      <c r="I321" s="77"/>
      <c r="J321" s="131"/>
    </row>
    <row r="322" spans="1:10" s="11" customFormat="1" ht="45.75" customHeight="1">
      <c r="A322" s="21" t="s">
        <v>28</v>
      </c>
      <c r="B322" s="21" t="s">
        <v>246</v>
      </c>
      <c r="C322" s="48" t="s">
        <v>32</v>
      </c>
      <c r="D322" s="118">
        <v>208</v>
      </c>
      <c r="E322" s="23" t="s">
        <v>527</v>
      </c>
      <c r="F322" s="43" t="s">
        <v>528</v>
      </c>
      <c r="G322" s="18">
        <v>410436</v>
      </c>
      <c r="H322" s="44" t="s">
        <v>6</v>
      </c>
      <c r="I322" s="77"/>
      <c r="J322" s="131"/>
    </row>
    <row r="323" spans="1:10" s="11" customFormat="1" ht="45.75" customHeight="1">
      <c r="A323" s="21" t="s">
        <v>28</v>
      </c>
      <c r="B323" s="21" t="s">
        <v>246</v>
      </c>
      <c r="C323" s="48" t="s">
        <v>32</v>
      </c>
      <c r="D323" s="118">
        <v>209</v>
      </c>
      <c r="E323" s="23" t="s">
        <v>527</v>
      </c>
      <c r="F323" s="43" t="s">
        <v>528</v>
      </c>
      <c r="G323" s="18">
        <v>3884838</v>
      </c>
      <c r="H323" s="44" t="s">
        <v>6</v>
      </c>
      <c r="I323" s="77"/>
      <c r="J323" s="131"/>
    </row>
    <row r="324" spans="1:10" s="11" customFormat="1" ht="45.75" customHeight="1">
      <c r="A324" s="21" t="s">
        <v>28</v>
      </c>
      <c r="B324" s="21" t="s">
        <v>246</v>
      </c>
      <c r="C324" s="48" t="s">
        <v>32</v>
      </c>
      <c r="D324" s="118">
        <v>210</v>
      </c>
      <c r="E324" s="23" t="s">
        <v>529</v>
      </c>
      <c r="F324" s="43" t="s">
        <v>528</v>
      </c>
      <c r="G324" s="18">
        <v>137759</v>
      </c>
      <c r="H324" s="44" t="s">
        <v>6</v>
      </c>
      <c r="I324" s="77"/>
      <c r="J324" s="131"/>
    </row>
    <row r="325" spans="1:10" s="11" customFormat="1" ht="45.75" customHeight="1">
      <c r="A325" s="21" t="s">
        <v>28</v>
      </c>
      <c r="B325" s="21" t="s">
        <v>246</v>
      </c>
      <c r="C325" s="48" t="s">
        <v>32</v>
      </c>
      <c r="D325" s="118">
        <v>211</v>
      </c>
      <c r="E325" s="23" t="s">
        <v>529</v>
      </c>
      <c r="F325" s="43" t="s">
        <v>528</v>
      </c>
      <c r="G325" s="18">
        <v>5068541</v>
      </c>
      <c r="H325" s="44" t="s">
        <v>6</v>
      </c>
      <c r="I325" s="77"/>
      <c r="J325" s="131"/>
    </row>
    <row r="326" spans="1:10" s="11" customFormat="1" ht="45.75" customHeight="1">
      <c r="A326" s="21" t="s">
        <v>28</v>
      </c>
      <c r="B326" s="21" t="s">
        <v>246</v>
      </c>
      <c r="C326" s="48" t="s">
        <v>32</v>
      </c>
      <c r="D326" s="118">
        <v>212</v>
      </c>
      <c r="E326" s="23" t="s">
        <v>530</v>
      </c>
      <c r="F326" s="43" t="s">
        <v>396</v>
      </c>
      <c r="G326" s="18">
        <v>8049000</v>
      </c>
      <c r="H326" s="44" t="s">
        <v>44</v>
      </c>
      <c r="I326" s="77"/>
      <c r="J326" s="131"/>
    </row>
    <row r="327" spans="1:10" s="11" customFormat="1" ht="45.75" customHeight="1">
      <c r="A327" s="21" t="s">
        <v>28</v>
      </c>
      <c r="B327" s="21" t="s">
        <v>246</v>
      </c>
      <c r="C327" s="48" t="s">
        <v>32</v>
      </c>
      <c r="D327" s="118">
        <v>213</v>
      </c>
      <c r="E327" s="23" t="s">
        <v>531</v>
      </c>
      <c r="F327" s="43" t="s">
        <v>280</v>
      </c>
      <c r="G327" s="18">
        <v>5441700</v>
      </c>
      <c r="H327" s="44" t="s">
        <v>44</v>
      </c>
      <c r="I327" s="77"/>
      <c r="J327" s="131"/>
    </row>
    <row r="328" spans="1:10" s="11" customFormat="1" ht="45.75" customHeight="1">
      <c r="A328" s="21" t="s">
        <v>28</v>
      </c>
      <c r="B328" s="21" t="s">
        <v>246</v>
      </c>
      <c r="C328" s="48" t="s">
        <v>32</v>
      </c>
      <c r="D328" s="118">
        <v>214</v>
      </c>
      <c r="E328" s="23" t="s">
        <v>532</v>
      </c>
      <c r="F328" s="43" t="s">
        <v>320</v>
      </c>
      <c r="G328" s="18">
        <v>444400</v>
      </c>
      <c r="H328" s="44" t="s">
        <v>44</v>
      </c>
      <c r="I328" s="77"/>
      <c r="J328" s="131"/>
    </row>
    <row r="329" spans="1:10" s="11" customFormat="1" ht="45.75" customHeight="1">
      <c r="A329" s="21" t="s">
        <v>28</v>
      </c>
      <c r="B329" s="21" t="s">
        <v>246</v>
      </c>
      <c r="C329" s="48" t="s">
        <v>32</v>
      </c>
      <c r="D329" s="118">
        <v>215</v>
      </c>
      <c r="E329" s="23" t="s">
        <v>533</v>
      </c>
      <c r="F329" s="43" t="s">
        <v>360</v>
      </c>
      <c r="G329" s="18">
        <v>220000</v>
      </c>
      <c r="H329" s="44" t="s">
        <v>44</v>
      </c>
      <c r="I329" s="77"/>
      <c r="J329" s="131"/>
    </row>
    <row r="330" spans="1:10" s="11" customFormat="1" ht="45.75" customHeight="1">
      <c r="A330" s="21" t="s">
        <v>28</v>
      </c>
      <c r="B330" s="21" t="s">
        <v>246</v>
      </c>
      <c r="C330" s="48" t="s">
        <v>32</v>
      </c>
      <c r="D330" s="118">
        <v>216</v>
      </c>
      <c r="E330" s="23" t="s">
        <v>534</v>
      </c>
      <c r="F330" s="43" t="s">
        <v>360</v>
      </c>
      <c r="G330" s="18">
        <v>854700</v>
      </c>
      <c r="H330" s="44" t="s">
        <v>6</v>
      </c>
      <c r="I330" s="77"/>
      <c r="J330" s="131"/>
    </row>
    <row r="331" spans="1:10" s="11" customFormat="1" ht="45.75" customHeight="1">
      <c r="A331" s="21" t="s">
        <v>28</v>
      </c>
      <c r="B331" s="21" t="s">
        <v>246</v>
      </c>
      <c r="C331" s="48" t="s">
        <v>32</v>
      </c>
      <c r="D331" s="118">
        <v>217</v>
      </c>
      <c r="E331" s="23" t="s">
        <v>535</v>
      </c>
      <c r="F331" s="43" t="s">
        <v>442</v>
      </c>
      <c r="G331" s="18">
        <v>8628400</v>
      </c>
      <c r="H331" s="44" t="s">
        <v>44</v>
      </c>
      <c r="I331" s="77"/>
      <c r="J331" s="131"/>
    </row>
    <row r="332" spans="1:10" s="11" customFormat="1" ht="45.75" customHeight="1">
      <c r="A332" s="21" t="s">
        <v>28</v>
      </c>
      <c r="B332" s="21" t="s">
        <v>246</v>
      </c>
      <c r="C332" s="48" t="s">
        <v>32</v>
      </c>
      <c r="D332" s="118">
        <v>218</v>
      </c>
      <c r="E332" s="23" t="s">
        <v>536</v>
      </c>
      <c r="F332" s="43" t="s">
        <v>336</v>
      </c>
      <c r="G332" s="18">
        <v>836000</v>
      </c>
      <c r="H332" s="44" t="s">
        <v>44</v>
      </c>
      <c r="I332" s="77"/>
      <c r="J332" s="131"/>
    </row>
    <row r="333" spans="1:10" s="11" customFormat="1" ht="45.75" customHeight="1">
      <c r="A333" s="21" t="s">
        <v>28</v>
      </c>
      <c r="B333" s="21" t="s">
        <v>246</v>
      </c>
      <c r="C333" s="48" t="s">
        <v>32</v>
      </c>
      <c r="D333" s="118">
        <v>219</v>
      </c>
      <c r="E333" s="23" t="s">
        <v>537</v>
      </c>
      <c r="F333" s="43" t="s">
        <v>318</v>
      </c>
      <c r="G333" s="18">
        <v>603900</v>
      </c>
      <c r="H333" s="44" t="s">
        <v>44</v>
      </c>
      <c r="I333" s="77"/>
      <c r="J333" s="131"/>
    </row>
    <row r="334" spans="1:10" s="11" customFormat="1" ht="45.75" customHeight="1">
      <c r="A334" s="21" t="s">
        <v>28</v>
      </c>
      <c r="B334" s="21" t="s">
        <v>246</v>
      </c>
      <c r="C334" s="48" t="s">
        <v>32</v>
      </c>
      <c r="D334" s="118">
        <v>220</v>
      </c>
      <c r="E334" s="23" t="s">
        <v>538</v>
      </c>
      <c r="F334" s="43" t="s">
        <v>539</v>
      </c>
      <c r="G334" s="18">
        <v>6877200</v>
      </c>
      <c r="H334" s="44" t="s">
        <v>6</v>
      </c>
      <c r="I334" s="77"/>
      <c r="J334" s="131"/>
    </row>
    <row r="335" spans="1:10" s="11" customFormat="1" ht="45.75" customHeight="1">
      <c r="A335" s="21" t="s">
        <v>28</v>
      </c>
      <c r="B335" s="21" t="s">
        <v>246</v>
      </c>
      <c r="C335" s="48" t="s">
        <v>32</v>
      </c>
      <c r="D335" s="118">
        <v>221</v>
      </c>
      <c r="E335" s="23" t="s">
        <v>540</v>
      </c>
      <c r="F335" s="43" t="s">
        <v>541</v>
      </c>
      <c r="G335" s="18">
        <v>825000</v>
      </c>
      <c r="H335" s="44" t="s">
        <v>6</v>
      </c>
      <c r="I335" s="77"/>
      <c r="J335" s="131"/>
    </row>
    <row r="336" spans="1:10" s="11" customFormat="1" ht="45.75" customHeight="1">
      <c r="A336" s="21" t="s">
        <v>28</v>
      </c>
      <c r="B336" s="21" t="s">
        <v>246</v>
      </c>
      <c r="C336" s="48" t="s">
        <v>32</v>
      </c>
      <c r="D336" s="118">
        <v>222</v>
      </c>
      <c r="E336" s="23" t="s">
        <v>542</v>
      </c>
      <c r="F336" s="43" t="s">
        <v>407</v>
      </c>
      <c r="G336" s="18">
        <v>2961860</v>
      </c>
      <c r="H336" s="44" t="s">
        <v>44</v>
      </c>
      <c r="I336" s="77"/>
      <c r="J336" s="131"/>
    </row>
    <row r="337" spans="1:10" s="11" customFormat="1" ht="45.75" customHeight="1">
      <c r="A337" s="21" t="s">
        <v>28</v>
      </c>
      <c r="B337" s="21" t="s">
        <v>246</v>
      </c>
      <c r="C337" s="48" t="s">
        <v>32</v>
      </c>
      <c r="D337" s="118">
        <v>223</v>
      </c>
      <c r="E337" s="23" t="s">
        <v>543</v>
      </c>
      <c r="F337" s="43" t="s">
        <v>360</v>
      </c>
      <c r="G337" s="18">
        <v>1540000</v>
      </c>
      <c r="H337" s="44" t="s">
        <v>6</v>
      </c>
      <c r="I337" s="77"/>
      <c r="J337" s="131"/>
    </row>
    <row r="338" spans="1:10" s="11" customFormat="1" ht="45.75" customHeight="1">
      <c r="A338" s="21" t="s">
        <v>28</v>
      </c>
      <c r="B338" s="21" t="s">
        <v>246</v>
      </c>
      <c r="C338" s="48" t="s">
        <v>32</v>
      </c>
      <c r="D338" s="118">
        <v>224</v>
      </c>
      <c r="E338" s="23" t="s">
        <v>544</v>
      </c>
      <c r="F338" s="43" t="s">
        <v>332</v>
      </c>
      <c r="G338" s="18">
        <v>1441000</v>
      </c>
      <c r="H338" s="44" t="s">
        <v>6</v>
      </c>
      <c r="I338" s="77"/>
      <c r="J338" s="131"/>
    </row>
    <row r="339" spans="1:10" s="11" customFormat="1" ht="45.75" customHeight="1">
      <c r="A339" s="21" t="s">
        <v>28</v>
      </c>
      <c r="B339" s="21" t="s">
        <v>246</v>
      </c>
      <c r="C339" s="48" t="s">
        <v>32</v>
      </c>
      <c r="D339" s="118">
        <v>225</v>
      </c>
      <c r="E339" s="23" t="s">
        <v>545</v>
      </c>
      <c r="F339" s="43" t="s">
        <v>346</v>
      </c>
      <c r="G339" s="18">
        <v>436700</v>
      </c>
      <c r="H339" s="44" t="s">
        <v>44</v>
      </c>
      <c r="I339" s="77"/>
      <c r="J339" s="131"/>
    </row>
    <row r="340" spans="1:10" s="11" customFormat="1" ht="45.75" customHeight="1">
      <c r="A340" s="21" t="s">
        <v>28</v>
      </c>
      <c r="B340" s="21" t="s">
        <v>246</v>
      </c>
      <c r="C340" s="48" t="s">
        <v>32</v>
      </c>
      <c r="D340" s="118">
        <v>226</v>
      </c>
      <c r="E340" s="23" t="s">
        <v>546</v>
      </c>
      <c r="F340" s="43" t="s">
        <v>291</v>
      </c>
      <c r="G340" s="18">
        <v>0</v>
      </c>
      <c r="H340" s="44" t="s">
        <v>44</v>
      </c>
      <c r="I340" s="77"/>
      <c r="J340" s="131"/>
    </row>
    <row r="341" spans="1:10" s="11" customFormat="1" ht="45.75" customHeight="1">
      <c r="A341" s="21" t="s">
        <v>28</v>
      </c>
      <c r="B341" s="21" t="s">
        <v>246</v>
      </c>
      <c r="C341" s="48" t="s">
        <v>32</v>
      </c>
      <c r="D341" s="118">
        <v>227</v>
      </c>
      <c r="E341" s="23" t="s">
        <v>547</v>
      </c>
      <c r="F341" s="43" t="s">
        <v>526</v>
      </c>
      <c r="G341" s="18">
        <v>0</v>
      </c>
      <c r="H341" s="44" t="s">
        <v>44</v>
      </c>
      <c r="I341" s="77"/>
      <c r="J341" s="131"/>
    </row>
    <row r="342" spans="1:10" s="11" customFormat="1" ht="45.75" customHeight="1">
      <c r="A342" s="21" t="s">
        <v>28</v>
      </c>
      <c r="B342" s="21" t="s">
        <v>246</v>
      </c>
      <c r="C342" s="48" t="s">
        <v>32</v>
      </c>
      <c r="D342" s="118">
        <v>228</v>
      </c>
      <c r="E342" s="23" t="s">
        <v>548</v>
      </c>
      <c r="F342" s="43" t="s">
        <v>282</v>
      </c>
      <c r="G342" s="18">
        <v>6480000</v>
      </c>
      <c r="H342" s="44" t="s">
        <v>44</v>
      </c>
      <c r="I342" s="77"/>
      <c r="J342" s="131"/>
    </row>
    <row r="343" spans="1:10" s="11" customFormat="1" ht="45.75" customHeight="1">
      <c r="A343" s="21" t="s">
        <v>28</v>
      </c>
      <c r="B343" s="21" t="s">
        <v>246</v>
      </c>
      <c r="C343" s="48" t="s">
        <v>32</v>
      </c>
      <c r="D343" s="118">
        <v>229</v>
      </c>
      <c r="E343" s="23" t="s">
        <v>549</v>
      </c>
      <c r="F343" s="43" t="s">
        <v>550</v>
      </c>
      <c r="G343" s="18">
        <v>4851000</v>
      </c>
      <c r="H343" s="44" t="s">
        <v>44</v>
      </c>
      <c r="I343" s="77"/>
      <c r="J343" s="131"/>
    </row>
    <row r="344" spans="1:10" s="11" customFormat="1" ht="45.75" customHeight="1">
      <c r="A344" s="21" t="s">
        <v>28</v>
      </c>
      <c r="B344" s="21" t="s">
        <v>246</v>
      </c>
      <c r="C344" s="48" t="s">
        <v>32</v>
      </c>
      <c r="D344" s="118">
        <v>230</v>
      </c>
      <c r="E344" s="23" t="s">
        <v>551</v>
      </c>
      <c r="F344" s="43" t="s">
        <v>360</v>
      </c>
      <c r="G344" s="18">
        <v>352000</v>
      </c>
      <c r="H344" s="44" t="s">
        <v>44</v>
      </c>
      <c r="I344" s="77"/>
      <c r="J344" s="131"/>
    </row>
    <row r="345" spans="1:10" s="11" customFormat="1" ht="45.75" customHeight="1">
      <c r="A345" s="21" t="s">
        <v>28</v>
      </c>
      <c r="B345" s="21" t="s">
        <v>246</v>
      </c>
      <c r="C345" s="48" t="s">
        <v>32</v>
      </c>
      <c r="D345" s="118">
        <v>231</v>
      </c>
      <c r="E345" s="23" t="s">
        <v>552</v>
      </c>
      <c r="F345" s="43" t="s">
        <v>508</v>
      </c>
      <c r="G345" s="18">
        <v>1469600</v>
      </c>
      <c r="H345" s="44" t="s">
        <v>6</v>
      </c>
      <c r="I345" s="77"/>
      <c r="J345" s="131"/>
    </row>
    <row r="346" spans="1:10" s="11" customFormat="1" ht="45.75" customHeight="1">
      <c r="A346" s="21" t="s">
        <v>28</v>
      </c>
      <c r="B346" s="21" t="s">
        <v>246</v>
      </c>
      <c r="C346" s="48" t="s">
        <v>32</v>
      </c>
      <c r="D346" s="118">
        <v>232</v>
      </c>
      <c r="E346" s="23" t="s">
        <v>553</v>
      </c>
      <c r="F346" s="43" t="s">
        <v>332</v>
      </c>
      <c r="G346" s="18">
        <v>869000</v>
      </c>
      <c r="H346" s="44" t="s">
        <v>44</v>
      </c>
      <c r="I346" s="77"/>
      <c r="J346" s="131"/>
    </row>
    <row r="347" spans="1:10" s="11" customFormat="1" ht="45.75" customHeight="1">
      <c r="A347" s="21" t="s">
        <v>28</v>
      </c>
      <c r="B347" s="21" t="s">
        <v>246</v>
      </c>
      <c r="C347" s="48" t="s">
        <v>32</v>
      </c>
      <c r="D347" s="118">
        <v>233</v>
      </c>
      <c r="E347" s="23" t="s">
        <v>50</v>
      </c>
      <c r="F347" s="43" t="s">
        <v>471</v>
      </c>
      <c r="G347" s="18">
        <v>8019</v>
      </c>
      <c r="H347" s="44" t="s">
        <v>6</v>
      </c>
      <c r="I347" s="77"/>
      <c r="J347" s="131"/>
    </row>
    <row r="348" spans="1:10" s="11" customFormat="1" ht="45.75" customHeight="1">
      <c r="A348" s="21" t="s">
        <v>28</v>
      </c>
      <c r="B348" s="21" t="s">
        <v>246</v>
      </c>
      <c r="C348" s="48" t="s">
        <v>32</v>
      </c>
      <c r="D348" s="118">
        <v>234</v>
      </c>
      <c r="E348" s="23" t="s">
        <v>554</v>
      </c>
      <c r="F348" s="43" t="s">
        <v>291</v>
      </c>
      <c r="G348" s="18">
        <v>0</v>
      </c>
      <c r="H348" s="44" t="s">
        <v>44</v>
      </c>
      <c r="I348" s="77"/>
      <c r="J348" s="131"/>
    </row>
    <row r="349" spans="1:10" s="11" customFormat="1" ht="45.75" customHeight="1">
      <c r="A349" s="21" t="s">
        <v>28</v>
      </c>
      <c r="B349" s="21" t="s">
        <v>246</v>
      </c>
      <c r="C349" s="48" t="s">
        <v>32</v>
      </c>
      <c r="D349" s="118">
        <v>235</v>
      </c>
      <c r="E349" s="23" t="s">
        <v>555</v>
      </c>
      <c r="F349" s="43" t="s">
        <v>282</v>
      </c>
      <c r="G349" s="18">
        <v>5030300</v>
      </c>
      <c r="H349" s="44" t="s">
        <v>44</v>
      </c>
      <c r="I349" s="77"/>
      <c r="J349" s="131"/>
    </row>
    <row r="350" spans="1:10" s="11" customFormat="1" ht="45.75" customHeight="1">
      <c r="A350" s="21" t="s">
        <v>28</v>
      </c>
      <c r="B350" s="21" t="s">
        <v>246</v>
      </c>
      <c r="C350" s="48" t="s">
        <v>32</v>
      </c>
      <c r="D350" s="118">
        <v>236</v>
      </c>
      <c r="E350" s="23" t="s">
        <v>556</v>
      </c>
      <c r="F350" s="43" t="s">
        <v>557</v>
      </c>
      <c r="G350" s="18">
        <v>658000</v>
      </c>
      <c r="H350" s="44" t="s">
        <v>44</v>
      </c>
      <c r="I350" s="77"/>
      <c r="J350" s="131"/>
    </row>
    <row r="351" spans="1:10" s="11" customFormat="1" ht="45.75" customHeight="1">
      <c r="A351" s="21" t="s">
        <v>28</v>
      </c>
      <c r="B351" s="21" t="s">
        <v>246</v>
      </c>
      <c r="C351" s="48" t="s">
        <v>32</v>
      </c>
      <c r="D351" s="118">
        <v>237</v>
      </c>
      <c r="E351" s="23" t="s">
        <v>558</v>
      </c>
      <c r="F351" s="43" t="s">
        <v>332</v>
      </c>
      <c r="G351" s="18">
        <v>847000</v>
      </c>
      <c r="H351" s="44" t="s">
        <v>6</v>
      </c>
      <c r="I351" s="77"/>
      <c r="J351" s="131"/>
    </row>
    <row r="352" spans="1:10" s="11" customFormat="1" ht="45.75" customHeight="1">
      <c r="A352" s="21" t="s">
        <v>28</v>
      </c>
      <c r="B352" s="21" t="s">
        <v>246</v>
      </c>
      <c r="C352" s="48" t="s">
        <v>32</v>
      </c>
      <c r="D352" s="118">
        <v>238</v>
      </c>
      <c r="E352" s="23" t="s">
        <v>559</v>
      </c>
      <c r="F352" s="43" t="s">
        <v>560</v>
      </c>
      <c r="G352" s="18">
        <v>7265500</v>
      </c>
      <c r="H352" s="44" t="s">
        <v>6</v>
      </c>
      <c r="I352" s="77"/>
      <c r="J352" s="131"/>
    </row>
    <row r="353" spans="1:10" s="11" customFormat="1" ht="45.75" customHeight="1">
      <c r="A353" s="21" t="s">
        <v>28</v>
      </c>
      <c r="B353" s="21" t="s">
        <v>246</v>
      </c>
      <c r="C353" s="48" t="s">
        <v>32</v>
      </c>
      <c r="D353" s="118">
        <v>239</v>
      </c>
      <c r="E353" s="23" t="s">
        <v>561</v>
      </c>
      <c r="F353" s="43" t="s">
        <v>562</v>
      </c>
      <c r="G353" s="18">
        <v>438900</v>
      </c>
      <c r="H353" s="44" t="s">
        <v>6</v>
      </c>
      <c r="I353" s="77"/>
      <c r="J353" s="131"/>
    </row>
    <row r="354" spans="1:10" s="11" customFormat="1" ht="45.75" customHeight="1">
      <c r="A354" s="21" t="s">
        <v>28</v>
      </c>
      <c r="B354" s="21" t="s">
        <v>246</v>
      </c>
      <c r="C354" s="48" t="s">
        <v>32</v>
      </c>
      <c r="D354" s="118">
        <v>240</v>
      </c>
      <c r="E354" s="23" t="s">
        <v>563</v>
      </c>
      <c r="F354" s="43" t="s">
        <v>320</v>
      </c>
      <c r="G354" s="18">
        <v>4776000</v>
      </c>
      <c r="H354" s="44" t="s">
        <v>44</v>
      </c>
      <c r="I354" s="77"/>
      <c r="J354" s="131"/>
    </row>
    <row r="355" spans="1:10" s="11" customFormat="1" ht="45.75" customHeight="1">
      <c r="A355" s="21" t="s">
        <v>28</v>
      </c>
      <c r="B355" s="21" t="s">
        <v>246</v>
      </c>
      <c r="C355" s="48" t="s">
        <v>32</v>
      </c>
      <c r="D355" s="118">
        <v>241</v>
      </c>
      <c r="E355" s="23" t="s">
        <v>564</v>
      </c>
      <c r="F355" s="43" t="s">
        <v>275</v>
      </c>
      <c r="G355" s="18">
        <v>0</v>
      </c>
      <c r="H355" s="44" t="s">
        <v>44</v>
      </c>
      <c r="I355" s="77"/>
      <c r="J355" s="131"/>
    </row>
    <row r="356" spans="1:10" s="11" customFormat="1" ht="45.75" customHeight="1">
      <c r="A356" s="21" t="s">
        <v>28</v>
      </c>
      <c r="B356" s="21" t="s">
        <v>246</v>
      </c>
      <c r="C356" s="48" t="s">
        <v>32</v>
      </c>
      <c r="D356" s="118">
        <v>242</v>
      </c>
      <c r="E356" s="23" t="s">
        <v>565</v>
      </c>
      <c r="F356" s="43" t="s">
        <v>288</v>
      </c>
      <c r="G356" s="18">
        <v>0</v>
      </c>
      <c r="H356" s="44" t="s">
        <v>44</v>
      </c>
      <c r="I356" s="77"/>
      <c r="J356" s="131"/>
    </row>
    <row r="357" spans="1:10" s="11" customFormat="1" ht="45.75" customHeight="1">
      <c r="A357" s="21" t="s">
        <v>28</v>
      </c>
      <c r="B357" s="21" t="s">
        <v>246</v>
      </c>
      <c r="C357" s="48" t="s">
        <v>32</v>
      </c>
      <c r="D357" s="118">
        <v>243</v>
      </c>
      <c r="E357" s="23" t="s">
        <v>566</v>
      </c>
      <c r="F357" s="43" t="s">
        <v>416</v>
      </c>
      <c r="G357" s="18">
        <v>5231000</v>
      </c>
      <c r="H357" s="44" t="s">
        <v>44</v>
      </c>
      <c r="I357" s="77" t="s">
        <v>45</v>
      </c>
      <c r="J357" s="131"/>
    </row>
    <row r="358" spans="1:10" s="11" customFormat="1" ht="45.75" customHeight="1">
      <c r="A358" s="21" t="s">
        <v>28</v>
      </c>
      <c r="B358" s="21" t="s">
        <v>246</v>
      </c>
      <c r="C358" s="48" t="s">
        <v>32</v>
      </c>
      <c r="D358" s="118">
        <v>244</v>
      </c>
      <c r="E358" s="23" t="s">
        <v>567</v>
      </c>
      <c r="F358" s="43" t="s">
        <v>325</v>
      </c>
      <c r="G358" s="18">
        <v>0</v>
      </c>
      <c r="H358" s="44" t="s">
        <v>6</v>
      </c>
      <c r="I358" s="77"/>
      <c r="J358" s="131"/>
    </row>
    <row r="359" spans="1:10" s="11" customFormat="1" ht="45.75" customHeight="1">
      <c r="A359" s="21" t="s">
        <v>28</v>
      </c>
      <c r="B359" s="21" t="s">
        <v>246</v>
      </c>
      <c r="C359" s="48" t="s">
        <v>32</v>
      </c>
      <c r="D359" s="118">
        <v>245</v>
      </c>
      <c r="E359" s="23" t="s">
        <v>568</v>
      </c>
      <c r="F359" s="43" t="s">
        <v>336</v>
      </c>
      <c r="G359" s="18">
        <v>0</v>
      </c>
      <c r="H359" s="44" t="s">
        <v>6</v>
      </c>
      <c r="I359" s="77"/>
      <c r="J359" s="131"/>
    </row>
    <row r="360" spans="1:10" s="11" customFormat="1" ht="45.75" customHeight="1">
      <c r="A360" s="21" t="s">
        <v>28</v>
      </c>
      <c r="B360" s="21" t="s">
        <v>246</v>
      </c>
      <c r="C360" s="48" t="s">
        <v>32</v>
      </c>
      <c r="D360" s="118">
        <v>246</v>
      </c>
      <c r="E360" s="23" t="s">
        <v>569</v>
      </c>
      <c r="F360" s="43" t="s">
        <v>570</v>
      </c>
      <c r="G360" s="18">
        <v>3454000</v>
      </c>
      <c r="H360" s="44" t="s">
        <v>6</v>
      </c>
      <c r="I360" s="77"/>
      <c r="J360" s="131"/>
    </row>
    <row r="361" spans="1:10" s="11" customFormat="1" ht="45.75" customHeight="1">
      <c r="A361" s="21" t="s">
        <v>28</v>
      </c>
      <c r="B361" s="21" t="s">
        <v>246</v>
      </c>
      <c r="C361" s="48" t="s">
        <v>32</v>
      </c>
      <c r="D361" s="118">
        <v>247</v>
      </c>
      <c r="E361" s="23" t="s">
        <v>571</v>
      </c>
      <c r="F361" s="43" t="s">
        <v>318</v>
      </c>
      <c r="G361" s="18">
        <v>0</v>
      </c>
      <c r="H361" s="44" t="s">
        <v>6</v>
      </c>
      <c r="I361" s="77"/>
      <c r="J361" s="131"/>
    </row>
    <row r="362" spans="1:10" s="11" customFormat="1" ht="45.75" customHeight="1">
      <c r="A362" s="21" t="s">
        <v>28</v>
      </c>
      <c r="B362" s="21" t="s">
        <v>246</v>
      </c>
      <c r="C362" s="48" t="s">
        <v>32</v>
      </c>
      <c r="D362" s="118">
        <v>248</v>
      </c>
      <c r="E362" s="23" t="s">
        <v>572</v>
      </c>
      <c r="F362" s="43" t="s">
        <v>573</v>
      </c>
      <c r="G362" s="18">
        <v>3576100</v>
      </c>
      <c r="H362" s="44" t="s">
        <v>6</v>
      </c>
      <c r="I362" s="77"/>
      <c r="J362" s="131"/>
    </row>
    <row r="363" spans="1:10" s="11" customFormat="1" ht="45.75" customHeight="1">
      <c r="A363" s="21" t="s">
        <v>28</v>
      </c>
      <c r="B363" s="21" t="s">
        <v>246</v>
      </c>
      <c r="C363" s="48" t="s">
        <v>32</v>
      </c>
      <c r="D363" s="118">
        <v>249</v>
      </c>
      <c r="E363" s="23" t="s">
        <v>574</v>
      </c>
      <c r="F363" s="43" t="s">
        <v>456</v>
      </c>
      <c r="G363" s="18">
        <v>893000</v>
      </c>
      <c r="H363" s="44" t="s">
        <v>6</v>
      </c>
      <c r="I363" s="77"/>
      <c r="J363" s="131"/>
    </row>
    <row r="364" spans="1:10" s="11" customFormat="1" ht="45.75" customHeight="1">
      <c r="A364" s="21" t="s">
        <v>28</v>
      </c>
      <c r="B364" s="21" t="s">
        <v>246</v>
      </c>
      <c r="C364" s="48" t="s">
        <v>32</v>
      </c>
      <c r="D364" s="118">
        <v>250</v>
      </c>
      <c r="E364" s="23" t="s">
        <v>575</v>
      </c>
      <c r="F364" s="43" t="s">
        <v>332</v>
      </c>
      <c r="G364" s="18">
        <v>1001000</v>
      </c>
      <c r="H364" s="44" t="s">
        <v>6</v>
      </c>
      <c r="I364" s="77"/>
      <c r="J364" s="131"/>
    </row>
    <row r="365" spans="1:10" s="11" customFormat="1" ht="45.75" customHeight="1">
      <c r="A365" s="21" t="s">
        <v>28</v>
      </c>
      <c r="B365" s="21" t="s">
        <v>246</v>
      </c>
      <c r="C365" s="48" t="s">
        <v>32</v>
      </c>
      <c r="D365" s="118">
        <v>251</v>
      </c>
      <c r="E365" s="23" t="s">
        <v>576</v>
      </c>
      <c r="F365" s="43" t="s">
        <v>332</v>
      </c>
      <c r="G365" s="18">
        <v>506000</v>
      </c>
      <c r="H365" s="44" t="s">
        <v>44</v>
      </c>
      <c r="I365" s="77"/>
      <c r="J365" s="131"/>
    </row>
    <row r="366" spans="1:10" s="11" customFormat="1" ht="45.75" customHeight="1">
      <c r="A366" s="21" t="s">
        <v>28</v>
      </c>
      <c r="B366" s="21" t="s">
        <v>246</v>
      </c>
      <c r="C366" s="48" t="s">
        <v>32</v>
      </c>
      <c r="D366" s="118">
        <v>252</v>
      </c>
      <c r="E366" s="23" t="s">
        <v>577</v>
      </c>
      <c r="F366" s="43" t="s">
        <v>293</v>
      </c>
      <c r="G366" s="18">
        <v>0</v>
      </c>
      <c r="H366" s="44" t="s">
        <v>44</v>
      </c>
      <c r="I366" s="77"/>
      <c r="J366" s="131"/>
    </row>
    <row r="367" spans="1:10" s="11" customFormat="1" ht="45.75" customHeight="1">
      <c r="A367" s="21" t="s">
        <v>28</v>
      </c>
      <c r="B367" s="21" t="s">
        <v>246</v>
      </c>
      <c r="C367" s="48" t="s">
        <v>32</v>
      </c>
      <c r="D367" s="118">
        <v>253</v>
      </c>
      <c r="E367" s="23" t="s">
        <v>515</v>
      </c>
      <c r="F367" s="43" t="s">
        <v>516</v>
      </c>
      <c r="G367" s="18">
        <v>10396</v>
      </c>
      <c r="H367" s="44" t="s">
        <v>44</v>
      </c>
      <c r="I367" s="77"/>
      <c r="J367" s="131"/>
    </row>
    <row r="368" spans="1:10" s="11" customFormat="1" ht="45.75" customHeight="1">
      <c r="A368" s="21" t="s">
        <v>28</v>
      </c>
      <c r="B368" s="21" t="s">
        <v>246</v>
      </c>
      <c r="C368" s="48" t="s">
        <v>32</v>
      </c>
      <c r="D368" s="118">
        <v>260</v>
      </c>
      <c r="E368" s="23" t="s">
        <v>578</v>
      </c>
      <c r="F368" s="43" t="s">
        <v>327</v>
      </c>
      <c r="G368" s="18">
        <v>371800</v>
      </c>
      <c r="H368" s="44" t="s">
        <v>44</v>
      </c>
      <c r="I368" s="77"/>
      <c r="J368" s="131"/>
    </row>
    <row r="369" spans="1:10" s="11" customFormat="1" ht="45.75" customHeight="1">
      <c r="A369" s="21" t="s">
        <v>28</v>
      </c>
      <c r="B369" s="21" t="s">
        <v>246</v>
      </c>
      <c r="C369" s="48" t="s">
        <v>32</v>
      </c>
      <c r="D369" s="118">
        <v>261</v>
      </c>
      <c r="E369" s="23" t="s">
        <v>579</v>
      </c>
      <c r="F369" s="43" t="s">
        <v>416</v>
      </c>
      <c r="G369" s="18">
        <v>0</v>
      </c>
      <c r="H369" s="44" t="s">
        <v>44</v>
      </c>
      <c r="I369" s="77"/>
      <c r="J369" s="131"/>
    </row>
    <row r="370" spans="1:10" s="11" customFormat="1" ht="45.75" customHeight="1">
      <c r="A370" s="21" t="s">
        <v>28</v>
      </c>
      <c r="B370" s="21" t="s">
        <v>246</v>
      </c>
      <c r="C370" s="48" t="s">
        <v>32</v>
      </c>
      <c r="D370" s="118">
        <v>262</v>
      </c>
      <c r="E370" s="23" t="s">
        <v>580</v>
      </c>
      <c r="F370" s="43" t="s">
        <v>318</v>
      </c>
      <c r="G370" s="18">
        <v>889900</v>
      </c>
      <c r="H370" s="44" t="s">
        <v>44</v>
      </c>
      <c r="I370" s="77"/>
      <c r="J370" s="131"/>
    </row>
    <row r="371" spans="1:10" s="11" customFormat="1" ht="45.75" customHeight="1">
      <c r="A371" s="21" t="s">
        <v>28</v>
      </c>
      <c r="B371" s="21" t="s">
        <v>246</v>
      </c>
      <c r="C371" s="48" t="s">
        <v>32</v>
      </c>
      <c r="D371" s="118">
        <v>263</v>
      </c>
      <c r="E371" s="23" t="s">
        <v>581</v>
      </c>
      <c r="F371" s="43" t="s">
        <v>318</v>
      </c>
      <c r="G371" s="18">
        <v>858000</v>
      </c>
      <c r="H371" s="44" t="s">
        <v>44</v>
      </c>
      <c r="I371" s="77"/>
      <c r="J371" s="131"/>
    </row>
    <row r="372" spans="1:10" s="11" customFormat="1" ht="45.75" customHeight="1">
      <c r="A372" s="21" t="s">
        <v>28</v>
      </c>
      <c r="B372" s="21" t="s">
        <v>246</v>
      </c>
      <c r="C372" s="48" t="s">
        <v>32</v>
      </c>
      <c r="D372" s="118">
        <v>264</v>
      </c>
      <c r="E372" s="23" t="s">
        <v>582</v>
      </c>
      <c r="F372" s="43" t="s">
        <v>336</v>
      </c>
      <c r="G372" s="18">
        <v>0</v>
      </c>
      <c r="H372" s="44" t="s">
        <v>6</v>
      </c>
      <c r="I372" s="77"/>
      <c r="J372" s="131"/>
    </row>
    <row r="373" spans="1:10" s="11" customFormat="1" ht="45.75" customHeight="1">
      <c r="A373" s="21" t="s">
        <v>28</v>
      </c>
      <c r="B373" s="21" t="s">
        <v>246</v>
      </c>
      <c r="C373" s="48" t="s">
        <v>32</v>
      </c>
      <c r="D373" s="118">
        <v>265</v>
      </c>
      <c r="E373" s="23" t="s">
        <v>583</v>
      </c>
      <c r="F373" s="43" t="s">
        <v>336</v>
      </c>
      <c r="G373" s="18">
        <v>0</v>
      </c>
      <c r="H373" s="44" t="s">
        <v>6</v>
      </c>
      <c r="I373" s="77"/>
      <c r="J373" s="131"/>
    </row>
    <row r="374" spans="1:10" s="11" customFormat="1" ht="45.75" customHeight="1">
      <c r="A374" s="21" t="s">
        <v>28</v>
      </c>
      <c r="B374" s="21" t="s">
        <v>246</v>
      </c>
      <c r="C374" s="48" t="s">
        <v>32</v>
      </c>
      <c r="D374" s="118">
        <v>266</v>
      </c>
      <c r="E374" s="23" t="s">
        <v>584</v>
      </c>
      <c r="F374" s="43" t="s">
        <v>585</v>
      </c>
      <c r="G374" s="18">
        <v>459800</v>
      </c>
      <c r="H374" s="44" t="s">
        <v>44</v>
      </c>
      <c r="I374" s="77"/>
      <c r="J374" s="131"/>
    </row>
    <row r="375" spans="1:10" s="11" customFormat="1" ht="45.75" customHeight="1">
      <c r="A375" s="21" t="s">
        <v>28</v>
      </c>
      <c r="B375" s="21" t="s">
        <v>246</v>
      </c>
      <c r="C375" s="48" t="s">
        <v>32</v>
      </c>
      <c r="D375" s="118">
        <v>267</v>
      </c>
      <c r="E375" s="23" t="s">
        <v>586</v>
      </c>
      <c r="F375" s="43" t="s">
        <v>336</v>
      </c>
      <c r="G375" s="18">
        <v>415800</v>
      </c>
      <c r="H375" s="44" t="s">
        <v>44</v>
      </c>
      <c r="I375" s="77"/>
      <c r="J375" s="131"/>
    </row>
    <row r="376" spans="1:10" s="11" customFormat="1" ht="45.75" customHeight="1">
      <c r="A376" s="21" t="s">
        <v>28</v>
      </c>
      <c r="B376" s="21" t="s">
        <v>246</v>
      </c>
      <c r="C376" s="48" t="s">
        <v>32</v>
      </c>
      <c r="D376" s="118">
        <v>268</v>
      </c>
      <c r="E376" s="23" t="s">
        <v>587</v>
      </c>
      <c r="F376" s="43" t="s">
        <v>338</v>
      </c>
      <c r="G376" s="18">
        <v>0</v>
      </c>
      <c r="H376" s="44" t="s">
        <v>44</v>
      </c>
      <c r="I376" s="77"/>
      <c r="J376" s="131"/>
    </row>
    <row r="377" spans="1:10" s="11" customFormat="1" ht="45.75" customHeight="1">
      <c r="A377" s="21" t="s">
        <v>28</v>
      </c>
      <c r="B377" s="21" t="s">
        <v>246</v>
      </c>
      <c r="C377" s="48" t="s">
        <v>32</v>
      </c>
      <c r="D377" s="118">
        <v>269</v>
      </c>
      <c r="E377" s="23" t="s">
        <v>588</v>
      </c>
      <c r="F377" s="43" t="s">
        <v>293</v>
      </c>
      <c r="G377" s="18">
        <v>0</v>
      </c>
      <c r="H377" s="44" t="s">
        <v>44</v>
      </c>
      <c r="I377" s="77"/>
      <c r="J377" s="131"/>
    </row>
    <row r="378" spans="1:10" s="11" customFormat="1" ht="45.75" customHeight="1">
      <c r="A378" s="21" t="s">
        <v>28</v>
      </c>
      <c r="B378" s="21" t="s">
        <v>246</v>
      </c>
      <c r="C378" s="48" t="s">
        <v>32</v>
      </c>
      <c r="D378" s="118">
        <v>270</v>
      </c>
      <c r="E378" s="23" t="s">
        <v>589</v>
      </c>
      <c r="F378" s="43" t="s">
        <v>342</v>
      </c>
      <c r="G378" s="18">
        <v>297000</v>
      </c>
      <c r="H378" s="44" t="s">
        <v>44</v>
      </c>
      <c r="I378" s="77"/>
      <c r="J378" s="131"/>
    </row>
    <row r="379" spans="1:10" s="11" customFormat="1" ht="45.75" customHeight="1">
      <c r="A379" s="21" t="s">
        <v>28</v>
      </c>
      <c r="B379" s="21" t="s">
        <v>246</v>
      </c>
      <c r="C379" s="48" t="s">
        <v>32</v>
      </c>
      <c r="D379" s="118">
        <v>271</v>
      </c>
      <c r="E379" s="23" t="s">
        <v>590</v>
      </c>
      <c r="F379" s="43" t="s">
        <v>288</v>
      </c>
      <c r="G379" s="18">
        <v>86900</v>
      </c>
      <c r="H379" s="44" t="s">
        <v>44</v>
      </c>
      <c r="I379" s="77"/>
      <c r="J379" s="131"/>
    </row>
    <row r="380" spans="1:10" s="11" customFormat="1" ht="45.75" customHeight="1">
      <c r="A380" s="21" t="s">
        <v>28</v>
      </c>
      <c r="B380" s="21" t="s">
        <v>246</v>
      </c>
      <c r="C380" s="48" t="s">
        <v>32</v>
      </c>
      <c r="D380" s="118">
        <v>272</v>
      </c>
      <c r="E380" s="23" t="s">
        <v>525</v>
      </c>
      <c r="F380" s="43" t="s">
        <v>526</v>
      </c>
      <c r="G380" s="18">
        <v>2103000</v>
      </c>
      <c r="H380" s="44" t="s">
        <v>44</v>
      </c>
      <c r="I380" s="77"/>
      <c r="J380" s="131"/>
    </row>
    <row r="381" spans="1:10" s="11" customFormat="1" ht="45.75" customHeight="1">
      <c r="A381" s="21" t="s">
        <v>28</v>
      </c>
      <c r="B381" s="21" t="s">
        <v>246</v>
      </c>
      <c r="C381" s="48" t="s">
        <v>32</v>
      </c>
      <c r="D381" s="118">
        <v>273</v>
      </c>
      <c r="E381" s="23" t="s">
        <v>591</v>
      </c>
      <c r="F381" s="43" t="s">
        <v>592</v>
      </c>
      <c r="G381" s="18">
        <v>930000</v>
      </c>
      <c r="H381" s="44" t="s">
        <v>6</v>
      </c>
      <c r="I381" s="77"/>
      <c r="J381" s="131"/>
    </row>
    <row r="382" spans="1:10" s="11" customFormat="1" ht="45.75" customHeight="1">
      <c r="A382" s="21" t="s">
        <v>28</v>
      </c>
      <c r="B382" s="21" t="s">
        <v>633</v>
      </c>
      <c r="C382" s="48" t="s">
        <v>32</v>
      </c>
      <c r="D382" s="118">
        <v>274</v>
      </c>
      <c r="E382" s="23" t="s">
        <v>664</v>
      </c>
      <c r="F382" s="43" t="s">
        <v>796</v>
      </c>
      <c r="G382" s="18">
        <v>1855700</v>
      </c>
      <c r="H382" s="44" t="s">
        <v>44</v>
      </c>
      <c r="I382" s="77"/>
      <c r="J382" s="131"/>
    </row>
    <row r="383" spans="1:10" s="11" customFormat="1" ht="45.75" customHeight="1">
      <c r="A383" s="21" t="s">
        <v>28</v>
      </c>
      <c r="B383" s="21" t="s">
        <v>246</v>
      </c>
      <c r="C383" s="48" t="s">
        <v>32</v>
      </c>
      <c r="D383" s="118">
        <v>275</v>
      </c>
      <c r="E383" s="23" t="s">
        <v>593</v>
      </c>
      <c r="F383" s="43" t="s">
        <v>557</v>
      </c>
      <c r="G383" s="18">
        <v>0</v>
      </c>
      <c r="H383" s="44" t="s">
        <v>44</v>
      </c>
      <c r="I383" s="77"/>
      <c r="J383" s="131"/>
    </row>
    <row r="384" spans="1:10" s="11" customFormat="1" ht="45.75" customHeight="1">
      <c r="A384" s="21" t="s">
        <v>28</v>
      </c>
      <c r="B384" s="21" t="s">
        <v>246</v>
      </c>
      <c r="C384" s="48" t="s">
        <v>32</v>
      </c>
      <c r="D384" s="118">
        <v>276</v>
      </c>
      <c r="E384" s="23" t="s">
        <v>594</v>
      </c>
      <c r="F384" s="43" t="s">
        <v>447</v>
      </c>
      <c r="G384" s="18">
        <v>990000</v>
      </c>
      <c r="H384" s="44" t="s">
        <v>44</v>
      </c>
      <c r="I384" s="77"/>
      <c r="J384" s="131"/>
    </row>
    <row r="385" spans="1:10" s="11" customFormat="1" ht="45.75" customHeight="1">
      <c r="A385" s="21" t="s">
        <v>28</v>
      </c>
      <c r="B385" s="21" t="s">
        <v>246</v>
      </c>
      <c r="C385" s="48" t="s">
        <v>32</v>
      </c>
      <c r="D385" s="118">
        <v>277</v>
      </c>
      <c r="E385" s="23" t="s">
        <v>595</v>
      </c>
      <c r="F385" s="43" t="s">
        <v>336</v>
      </c>
      <c r="G385" s="18">
        <v>499400</v>
      </c>
      <c r="H385" s="44" t="s">
        <v>44</v>
      </c>
      <c r="I385" s="77"/>
      <c r="J385" s="131"/>
    </row>
    <row r="386" spans="1:10" s="11" customFormat="1" ht="45.75" customHeight="1">
      <c r="A386" s="21" t="s">
        <v>28</v>
      </c>
      <c r="B386" s="21" t="s">
        <v>637</v>
      </c>
      <c r="C386" s="48" t="s">
        <v>32</v>
      </c>
      <c r="D386" s="118">
        <v>278</v>
      </c>
      <c r="E386" s="23" t="s">
        <v>666</v>
      </c>
      <c r="F386" s="43" t="s">
        <v>804</v>
      </c>
      <c r="G386" s="18">
        <v>19147700</v>
      </c>
      <c r="H386" s="44" t="s">
        <v>6</v>
      </c>
      <c r="I386" s="77"/>
      <c r="J386" s="131"/>
    </row>
    <row r="387" spans="1:10" s="11" customFormat="1" ht="45.75" customHeight="1">
      <c r="A387" s="21" t="s">
        <v>28</v>
      </c>
      <c r="B387" s="21" t="s">
        <v>246</v>
      </c>
      <c r="C387" s="48" t="s">
        <v>32</v>
      </c>
      <c r="D387" s="118">
        <v>279</v>
      </c>
      <c r="E387" s="23" t="s">
        <v>596</v>
      </c>
      <c r="F387" s="43" t="s">
        <v>342</v>
      </c>
      <c r="G387" s="18">
        <v>509300</v>
      </c>
      <c r="H387" s="20" t="s">
        <v>44</v>
      </c>
      <c r="I387" s="22"/>
      <c r="J387" s="131"/>
    </row>
    <row r="388" spans="1:10" s="11" customFormat="1" ht="45.75" customHeight="1">
      <c r="A388" s="21" t="s">
        <v>28</v>
      </c>
      <c r="B388" s="21" t="s">
        <v>246</v>
      </c>
      <c r="C388" s="48" t="s">
        <v>32</v>
      </c>
      <c r="D388" s="118">
        <v>280</v>
      </c>
      <c r="E388" s="23" t="s">
        <v>597</v>
      </c>
      <c r="F388" s="43" t="s">
        <v>557</v>
      </c>
      <c r="G388" s="18">
        <v>0</v>
      </c>
      <c r="H388" s="44" t="s">
        <v>44</v>
      </c>
      <c r="I388" s="77"/>
      <c r="J388" s="131"/>
    </row>
    <row r="389" spans="1:10" s="11" customFormat="1" ht="45.75" customHeight="1">
      <c r="A389" s="21" t="s">
        <v>28</v>
      </c>
      <c r="B389" s="21" t="s">
        <v>246</v>
      </c>
      <c r="C389" s="48" t="s">
        <v>32</v>
      </c>
      <c r="D389" s="118">
        <v>281</v>
      </c>
      <c r="E389" s="23" t="s">
        <v>598</v>
      </c>
      <c r="F389" s="43" t="s">
        <v>599</v>
      </c>
      <c r="G389" s="18">
        <v>288200</v>
      </c>
      <c r="H389" s="44" t="s">
        <v>44</v>
      </c>
      <c r="I389" s="77"/>
      <c r="J389" s="131"/>
    </row>
    <row r="390" spans="1:10" s="11" customFormat="1" ht="45.75" customHeight="1">
      <c r="A390" s="21" t="s">
        <v>28</v>
      </c>
      <c r="B390" s="21" t="s">
        <v>246</v>
      </c>
      <c r="C390" s="48" t="s">
        <v>32</v>
      </c>
      <c r="D390" s="118">
        <v>282</v>
      </c>
      <c r="E390" s="23" t="s">
        <v>600</v>
      </c>
      <c r="F390" s="43" t="s">
        <v>601</v>
      </c>
      <c r="G390" s="18">
        <v>267388</v>
      </c>
      <c r="H390" s="44" t="s">
        <v>44</v>
      </c>
      <c r="I390" s="77"/>
      <c r="J390" s="131"/>
    </row>
    <row r="391" spans="1:10" s="11" customFormat="1" ht="45.75" customHeight="1">
      <c r="A391" s="21" t="s">
        <v>28</v>
      </c>
      <c r="B391" s="21" t="s">
        <v>31</v>
      </c>
      <c r="C391" s="48" t="s">
        <v>32</v>
      </c>
      <c r="D391" s="118">
        <v>283</v>
      </c>
      <c r="E391" s="23" t="s">
        <v>33</v>
      </c>
      <c r="F391" s="43" t="s">
        <v>34</v>
      </c>
      <c r="G391" s="18">
        <v>133815</v>
      </c>
      <c r="H391" s="44" t="s">
        <v>6</v>
      </c>
      <c r="I391" s="77"/>
      <c r="J391" s="131"/>
    </row>
    <row r="392" spans="1:10" s="11" customFormat="1" ht="45.75" customHeight="1">
      <c r="A392" s="21" t="s">
        <v>28</v>
      </c>
      <c r="B392" s="21" t="s">
        <v>35</v>
      </c>
      <c r="C392" s="48" t="s">
        <v>32</v>
      </c>
      <c r="D392" s="118">
        <v>284</v>
      </c>
      <c r="E392" s="23" t="s">
        <v>33</v>
      </c>
      <c r="F392" s="43" t="s">
        <v>765</v>
      </c>
      <c r="G392" s="18">
        <v>133815</v>
      </c>
      <c r="H392" s="44" t="s">
        <v>6</v>
      </c>
      <c r="I392" s="77"/>
      <c r="J392" s="131"/>
    </row>
    <row r="393" spans="1:10" s="11" customFormat="1" ht="45.75" customHeight="1">
      <c r="A393" s="21" t="s">
        <v>28</v>
      </c>
      <c r="B393" s="21" t="s">
        <v>246</v>
      </c>
      <c r="C393" s="48" t="s">
        <v>32</v>
      </c>
      <c r="D393" s="118">
        <v>285</v>
      </c>
      <c r="E393" s="23" t="s">
        <v>602</v>
      </c>
      <c r="F393" s="43" t="s">
        <v>320</v>
      </c>
      <c r="G393" s="18">
        <v>224400</v>
      </c>
      <c r="H393" s="44" t="s">
        <v>44</v>
      </c>
      <c r="I393" s="77"/>
      <c r="J393" s="131"/>
    </row>
    <row r="394" spans="1:10" s="11" customFormat="1" ht="45.75" customHeight="1">
      <c r="A394" s="21" t="s">
        <v>28</v>
      </c>
      <c r="B394" s="21" t="s">
        <v>246</v>
      </c>
      <c r="C394" s="48" t="s">
        <v>32</v>
      </c>
      <c r="D394" s="118">
        <v>286</v>
      </c>
      <c r="E394" s="23" t="s">
        <v>604</v>
      </c>
      <c r="F394" s="43" t="s">
        <v>508</v>
      </c>
      <c r="G394" s="18">
        <v>501800</v>
      </c>
      <c r="H394" s="44" t="s">
        <v>6</v>
      </c>
      <c r="I394" s="77"/>
      <c r="J394" s="131"/>
    </row>
    <row r="395" spans="1:10" s="11" customFormat="1" ht="45.75" customHeight="1">
      <c r="A395" s="21" t="s">
        <v>28</v>
      </c>
      <c r="B395" s="21" t="s">
        <v>246</v>
      </c>
      <c r="C395" s="48" t="s">
        <v>32</v>
      </c>
      <c r="D395" s="118">
        <v>287</v>
      </c>
      <c r="E395" s="23" t="s">
        <v>606</v>
      </c>
      <c r="F395" s="43" t="s">
        <v>766</v>
      </c>
      <c r="G395" s="18">
        <v>723000</v>
      </c>
      <c r="H395" s="44" t="s">
        <v>6</v>
      </c>
      <c r="I395" s="77"/>
      <c r="J395" s="131"/>
    </row>
    <row r="396" spans="1:10" s="11" customFormat="1" ht="45.75" customHeight="1">
      <c r="A396" s="21" t="s">
        <v>28</v>
      </c>
      <c r="B396" s="21" t="s">
        <v>246</v>
      </c>
      <c r="C396" s="48" t="s">
        <v>32</v>
      </c>
      <c r="D396" s="118">
        <v>288</v>
      </c>
      <c r="E396" s="23" t="s">
        <v>608</v>
      </c>
      <c r="F396" s="43" t="s">
        <v>318</v>
      </c>
      <c r="G396" s="18">
        <v>999900</v>
      </c>
      <c r="H396" s="44" t="s">
        <v>44</v>
      </c>
      <c r="I396" s="77"/>
      <c r="J396" s="131"/>
    </row>
    <row r="397" spans="1:10" s="11" customFormat="1" ht="45.75" customHeight="1">
      <c r="A397" s="21" t="s">
        <v>28</v>
      </c>
      <c r="B397" s="21" t="s">
        <v>246</v>
      </c>
      <c r="C397" s="48" t="s">
        <v>32</v>
      </c>
      <c r="D397" s="118">
        <v>289</v>
      </c>
      <c r="E397" s="23" t="s">
        <v>609</v>
      </c>
      <c r="F397" s="43" t="s">
        <v>332</v>
      </c>
      <c r="G397" s="18">
        <v>946000</v>
      </c>
      <c r="H397" s="44" t="s">
        <v>44</v>
      </c>
      <c r="I397" s="77"/>
      <c r="J397" s="131"/>
    </row>
    <row r="398" spans="1:10" s="11" customFormat="1" ht="45.75" customHeight="1">
      <c r="A398" s="21" t="s">
        <v>28</v>
      </c>
      <c r="B398" s="21" t="s">
        <v>246</v>
      </c>
      <c r="C398" s="48" t="s">
        <v>32</v>
      </c>
      <c r="D398" s="118">
        <v>290</v>
      </c>
      <c r="E398" s="23" t="s">
        <v>610</v>
      </c>
      <c r="F398" s="43" t="s">
        <v>336</v>
      </c>
      <c r="G398" s="18">
        <v>719400</v>
      </c>
      <c r="H398" s="44" t="s">
        <v>44</v>
      </c>
      <c r="I398" s="77"/>
      <c r="J398" s="131"/>
    </row>
    <row r="399" spans="1:10" s="11" customFormat="1" ht="45.75" customHeight="1">
      <c r="A399" s="21" t="s">
        <v>28</v>
      </c>
      <c r="B399" s="21" t="s">
        <v>246</v>
      </c>
      <c r="C399" s="48" t="s">
        <v>32</v>
      </c>
      <c r="D399" s="118">
        <v>291</v>
      </c>
      <c r="E399" s="23" t="s">
        <v>611</v>
      </c>
      <c r="F399" s="43" t="s">
        <v>831</v>
      </c>
      <c r="G399" s="18">
        <v>1465900</v>
      </c>
      <c r="H399" s="44" t="s">
        <v>6</v>
      </c>
      <c r="I399" s="77"/>
      <c r="J399" s="131"/>
    </row>
    <row r="400" spans="1:10" s="11" customFormat="1" ht="45.75" customHeight="1">
      <c r="A400" s="21" t="s">
        <v>28</v>
      </c>
      <c r="B400" s="21" t="s">
        <v>246</v>
      </c>
      <c r="C400" s="48" t="s">
        <v>32</v>
      </c>
      <c r="D400" s="118">
        <v>292</v>
      </c>
      <c r="E400" s="23" t="s">
        <v>615</v>
      </c>
      <c r="F400" s="43" t="s">
        <v>442</v>
      </c>
      <c r="G400" s="18">
        <v>0</v>
      </c>
      <c r="H400" s="44" t="s">
        <v>44</v>
      </c>
      <c r="I400" s="77"/>
      <c r="J400" s="131"/>
    </row>
    <row r="401" spans="1:10" s="11" customFormat="1" ht="45.75" customHeight="1">
      <c r="A401" s="21" t="s">
        <v>28</v>
      </c>
      <c r="B401" s="21" t="s">
        <v>246</v>
      </c>
      <c r="C401" s="48" t="s">
        <v>32</v>
      </c>
      <c r="D401" s="118">
        <v>293</v>
      </c>
      <c r="E401" s="23" t="s">
        <v>616</v>
      </c>
      <c r="F401" s="43" t="s">
        <v>416</v>
      </c>
      <c r="G401" s="18">
        <v>0</v>
      </c>
      <c r="H401" s="44" t="s">
        <v>44</v>
      </c>
      <c r="I401" s="77"/>
      <c r="J401" s="131"/>
    </row>
    <row r="402" spans="1:10" s="11" customFormat="1" ht="45.75" customHeight="1">
      <c r="A402" s="21" t="s">
        <v>28</v>
      </c>
      <c r="B402" s="21" t="s">
        <v>246</v>
      </c>
      <c r="C402" s="48" t="s">
        <v>32</v>
      </c>
      <c r="D402" s="118">
        <v>294</v>
      </c>
      <c r="E402" s="23" t="s">
        <v>617</v>
      </c>
      <c r="F402" s="43" t="s">
        <v>277</v>
      </c>
      <c r="G402" s="18">
        <v>0</v>
      </c>
      <c r="H402" s="44" t="s">
        <v>44</v>
      </c>
      <c r="I402" s="77"/>
      <c r="J402" s="131"/>
    </row>
    <row r="403" spans="1:10" s="11" customFormat="1" ht="45.75" customHeight="1">
      <c r="A403" s="21" t="s">
        <v>28</v>
      </c>
      <c r="B403" s="21" t="s">
        <v>246</v>
      </c>
      <c r="C403" s="48" t="s">
        <v>32</v>
      </c>
      <c r="D403" s="118">
        <v>295</v>
      </c>
      <c r="E403" s="23" t="s">
        <v>617</v>
      </c>
      <c r="F403" s="43" t="s">
        <v>277</v>
      </c>
      <c r="G403" s="18">
        <v>0</v>
      </c>
      <c r="H403" s="44" t="s">
        <v>44</v>
      </c>
      <c r="I403" s="77"/>
      <c r="J403" s="131"/>
    </row>
    <row r="404" spans="1:10" s="11" customFormat="1" ht="45.75" customHeight="1">
      <c r="A404" s="21" t="s">
        <v>28</v>
      </c>
      <c r="B404" s="21" t="s">
        <v>246</v>
      </c>
      <c r="C404" s="48" t="s">
        <v>32</v>
      </c>
      <c r="D404" s="118">
        <v>296</v>
      </c>
      <c r="E404" s="23" t="s">
        <v>618</v>
      </c>
      <c r="F404" s="43" t="s">
        <v>619</v>
      </c>
      <c r="G404" s="18">
        <v>640000</v>
      </c>
      <c r="H404" s="44" t="s">
        <v>6</v>
      </c>
      <c r="I404" s="77"/>
      <c r="J404" s="131"/>
    </row>
    <row r="405" spans="1:10" s="11" customFormat="1" ht="45.75" customHeight="1">
      <c r="A405" s="21" t="s">
        <v>28</v>
      </c>
      <c r="B405" s="21" t="s">
        <v>246</v>
      </c>
      <c r="C405" s="48" t="s">
        <v>32</v>
      </c>
      <c r="D405" s="118">
        <v>297</v>
      </c>
      <c r="E405" s="23" t="s">
        <v>620</v>
      </c>
      <c r="F405" s="43" t="s">
        <v>298</v>
      </c>
      <c r="G405" s="18">
        <v>0</v>
      </c>
      <c r="H405" s="20" t="s">
        <v>44</v>
      </c>
      <c r="I405" s="22"/>
      <c r="J405" s="131"/>
    </row>
    <row r="406" spans="1:10" s="11" customFormat="1" ht="45.75" customHeight="1">
      <c r="A406" s="21" t="s">
        <v>28</v>
      </c>
      <c r="B406" s="21" t="s">
        <v>668</v>
      </c>
      <c r="C406" s="48" t="s">
        <v>32</v>
      </c>
      <c r="D406" s="118">
        <v>298</v>
      </c>
      <c r="E406" s="23" t="s">
        <v>669</v>
      </c>
      <c r="F406" s="23" t="s">
        <v>797</v>
      </c>
      <c r="G406" s="18">
        <v>3190000</v>
      </c>
      <c r="H406" s="20" t="s">
        <v>44</v>
      </c>
      <c r="I406" s="22"/>
    </row>
    <row r="407" spans="1:10" s="11" customFormat="1" ht="45.75" customHeight="1">
      <c r="A407" s="21" t="s">
        <v>28</v>
      </c>
      <c r="B407" s="21" t="s">
        <v>246</v>
      </c>
      <c r="C407" s="48" t="s">
        <v>32</v>
      </c>
      <c r="D407" s="118">
        <v>299</v>
      </c>
      <c r="E407" s="23" t="s">
        <v>621</v>
      </c>
      <c r="F407" s="23" t="s">
        <v>320</v>
      </c>
      <c r="G407" s="18">
        <v>0</v>
      </c>
      <c r="H407" s="20" t="s">
        <v>44</v>
      </c>
      <c r="I407" s="22"/>
    </row>
    <row r="408" spans="1:10" s="11" customFormat="1" ht="45.75" customHeight="1">
      <c r="A408" s="21" t="s">
        <v>28</v>
      </c>
      <c r="B408" s="21" t="s">
        <v>246</v>
      </c>
      <c r="C408" s="48" t="s">
        <v>32</v>
      </c>
      <c r="D408" s="118">
        <v>300</v>
      </c>
      <c r="E408" s="23" t="s">
        <v>622</v>
      </c>
      <c r="F408" s="23" t="s">
        <v>288</v>
      </c>
      <c r="G408" s="18">
        <v>0</v>
      </c>
      <c r="H408" s="20" t="s">
        <v>44</v>
      </c>
      <c r="I408" s="22"/>
    </row>
    <row r="409" spans="1:10" s="11" customFormat="1" ht="45.75" customHeight="1">
      <c r="A409" s="21" t="s">
        <v>28</v>
      </c>
      <c r="B409" s="21" t="s">
        <v>246</v>
      </c>
      <c r="C409" s="48" t="s">
        <v>32</v>
      </c>
      <c r="D409" s="118">
        <v>301</v>
      </c>
      <c r="E409" s="23" t="s">
        <v>623</v>
      </c>
      <c r="F409" s="23" t="s">
        <v>288</v>
      </c>
      <c r="G409" s="18">
        <v>0</v>
      </c>
      <c r="H409" s="20" t="s">
        <v>44</v>
      </c>
      <c r="I409" s="22"/>
    </row>
    <row r="410" spans="1:10" s="11" customFormat="1" ht="45.75" customHeight="1">
      <c r="A410" s="21" t="s">
        <v>28</v>
      </c>
      <c r="B410" s="21" t="s">
        <v>246</v>
      </c>
      <c r="C410" s="48" t="s">
        <v>32</v>
      </c>
      <c r="D410" s="118">
        <v>302</v>
      </c>
      <c r="E410" s="23" t="s">
        <v>624</v>
      </c>
      <c r="F410" s="23" t="s">
        <v>442</v>
      </c>
      <c r="G410" s="18">
        <v>0</v>
      </c>
      <c r="H410" s="20" t="s">
        <v>44</v>
      </c>
      <c r="I410" s="22"/>
    </row>
    <row r="411" spans="1:10" s="11" customFormat="1" ht="45.75" customHeight="1">
      <c r="A411" s="21" t="s">
        <v>28</v>
      </c>
      <c r="B411" s="21" t="s">
        <v>246</v>
      </c>
      <c r="C411" s="48" t="s">
        <v>32</v>
      </c>
      <c r="D411" s="118">
        <v>303</v>
      </c>
      <c r="E411" s="23" t="s">
        <v>625</v>
      </c>
      <c r="F411" s="23" t="s">
        <v>626</v>
      </c>
      <c r="G411" s="18">
        <v>0</v>
      </c>
      <c r="H411" s="20" t="s">
        <v>44</v>
      </c>
      <c r="I411" s="22"/>
    </row>
    <row r="412" spans="1:10" s="11" customFormat="1" ht="45.75" customHeight="1">
      <c r="A412" s="21" t="s">
        <v>28</v>
      </c>
      <c r="B412" s="21" t="s">
        <v>246</v>
      </c>
      <c r="C412" s="48" t="s">
        <v>32</v>
      </c>
      <c r="D412" s="118">
        <v>304</v>
      </c>
      <c r="E412" s="23" t="s">
        <v>627</v>
      </c>
      <c r="F412" s="23" t="s">
        <v>396</v>
      </c>
      <c r="G412" s="18">
        <v>0</v>
      </c>
      <c r="H412" s="20" t="s">
        <v>44</v>
      </c>
      <c r="I412" s="22"/>
    </row>
    <row r="413" spans="1:10" s="11" customFormat="1" ht="45.75" customHeight="1">
      <c r="A413" s="21" t="s">
        <v>28</v>
      </c>
      <c r="B413" s="21" t="s">
        <v>246</v>
      </c>
      <c r="C413" s="48" t="s">
        <v>32</v>
      </c>
      <c r="D413" s="118">
        <v>305</v>
      </c>
      <c r="E413" s="23" t="s">
        <v>628</v>
      </c>
      <c r="F413" s="23" t="s">
        <v>275</v>
      </c>
      <c r="G413" s="18">
        <v>0</v>
      </c>
      <c r="H413" s="20" t="s">
        <v>44</v>
      </c>
      <c r="I413" s="22"/>
    </row>
    <row r="414" spans="1:10" s="11" customFormat="1" ht="45.75" customHeight="1">
      <c r="A414" s="21" t="s">
        <v>28</v>
      </c>
      <c r="B414" s="21" t="s">
        <v>246</v>
      </c>
      <c r="C414" s="48" t="s">
        <v>32</v>
      </c>
      <c r="D414" s="118">
        <v>306</v>
      </c>
      <c r="E414" s="23" t="s">
        <v>629</v>
      </c>
      <c r="F414" s="23" t="s">
        <v>268</v>
      </c>
      <c r="G414" s="18">
        <v>0</v>
      </c>
      <c r="H414" s="20" t="s">
        <v>44</v>
      </c>
      <c r="I414" s="22"/>
    </row>
    <row r="415" spans="1:10" s="11" customFormat="1" ht="45.75" customHeight="1">
      <c r="A415" s="21" t="s">
        <v>28</v>
      </c>
      <c r="B415" s="21" t="s">
        <v>246</v>
      </c>
      <c r="C415" s="48" t="s">
        <v>32</v>
      </c>
      <c r="D415" s="118">
        <v>307</v>
      </c>
      <c r="E415" s="23" t="s">
        <v>515</v>
      </c>
      <c r="F415" s="23" t="s">
        <v>516</v>
      </c>
      <c r="G415" s="18">
        <v>10676</v>
      </c>
      <c r="H415" s="20" t="s">
        <v>44</v>
      </c>
      <c r="I415" s="22"/>
    </row>
    <row r="416" spans="1:10" s="11" customFormat="1" ht="45.75" customHeight="1">
      <c r="A416" s="21" t="s">
        <v>28</v>
      </c>
      <c r="B416" s="21" t="s">
        <v>637</v>
      </c>
      <c r="C416" s="48" t="s">
        <v>32</v>
      </c>
      <c r="D416" s="118">
        <v>308</v>
      </c>
      <c r="E416" s="23" t="s">
        <v>671</v>
      </c>
      <c r="F416" s="23" t="s">
        <v>764</v>
      </c>
      <c r="G416" s="18">
        <v>4345000</v>
      </c>
      <c r="H416" s="20" t="s">
        <v>44</v>
      </c>
      <c r="I416" s="22"/>
    </row>
    <row r="417" spans="1:9" s="11" customFormat="1" ht="45.75" customHeight="1">
      <c r="A417" s="21" t="s">
        <v>28</v>
      </c>
      <c r="B417" s="21" t="s">
        <v>246</v>
      </c>
      <c r="C417" s="48" t="s">
        <v>32</v>
      </c>
      <c r="D417" s="118">
        <v>309</v>
      </c>
      <c r="E417" s="23" t="s">
        <v>630</v>
      </c>
      <c r="F417" s="23" t="s">
        <v>428</v>
      </c>
      <c r="G417" s="18">
        <v>0</v>
      </c>
      <c r="H417" s="20" t="s">
        <v>44</v>
      </c>
      <c r="I417" s="22"/>
    </row>
    <row r="418" spans="1:9" s="11" customFormat="1" ht="45.75" customHeight="1">
      <c r="A418" s="21" t="s">
        <v>28</v>
      </c>
      <c r="B418" s="21" t="s">
        <v>246</v>
      </c>
      <c r="C418" s="48" t="s">
        <v>32</v>
      </c>
      <c r="D418" s="118">
        <v>310</v>
      </c>
      <c r="E418" s="23" t="s">
        <v>631</v>
      </c>
      <c r="F418" s="23" t="s">
        <v>632</v>
      </c>
      <c r="G418" s="18">
        <v>0</v>
      </c>
      <c r="H418" s="20" t="s">
        <v>44</v>
      </c>
      <c r="I418" s="22"/>
    </row>
    <row r="419" spans="1:9" s="11" customFormat="1" ht="45.75" customHeight="1">
      <c r="A419" s="21" t="s">
        <v>28</v>
      </c>
      <c r="B419" s="21" t="s">
        <v>637</v>
      </c>
      <c r="C419" s="48" t="s">
        <v>32</v>
      </c>
      <c r="D419" s="118">
        <v>311</v>
      </c>
      <c r="E419" s="23" t="s">
        <v>672</v>
      </c>
      <c r="F419" s="23" t="s">
        <v>798</v>
      </c>
      <c r="G419" s="18">
        <v>209206</v>
      </c>
      <c r="H419" s="20" t="s">
        <v>6</v>
      </c>
      <c r="I419" s="22"/>
    </row>
    <row r="420" spans="1:9" s="11" customFormat="1" ht="45.75" customHeight="1">
      <c r="A420" s="21" t="s">
        <v>28</v>
      </c>
      <c r="B420" s="21" t="s">
        <v>637</v>
      </c>
      <c r="C420" s="48" t="s">
        <v>32</v>
      </c>
      <c r="D420" s="118">
        <v>312</v>
      </c>
      <c r="E420" s="23" t="s">
        <v>674</v>
      </c>
      <c r="F420" s="23" t="s">
        <v>799</v>
      </c>
      <c r="G420" s="18">
        <v>8553</v>
      </c>
      <c r="H420" s="20" t="s">
        <v>44</v>
      </c>
      <c r="I420" s="22"/>
    </row>
    <row r="421" spans="1:9" s="11" customFormat="1" ht="45.75" customHeight="1">
      <c r="A421" s="21" t="s">
        <v>28</v>
      </c>
      <c r="B421" s="21" t="s">
        <v>676</v>
      </c>
      <c r="C421" s="48" t="s">
        <v>32</v>
      </c>
      <c r="D421" s="118">
        <v>313</v>
      </c>
      <c r="E421" s="23" t="s">
        <v>677</v>
      </c>
      <c r="F421" s="23" t="s">
        <v>800</v>
      </c>
      <c r="G421" s="18">
        <v>5821</v>
      </c>
      <c r="H421" s="20" t="s">
        <v>7</v>
      </c>
      <c r="I421" s="22"/>
    </row>
    <row r="422" spans="1:9" s="11" customFormat="1" ht="45.75" customHeight="1">
      <c r="A422" s="21" t="s">
        <v>28</v>
      </c>
      <c r="B422" s="21" t="s">
        <v>676</v>
      </c>
      <c r="C422" s="48" t="s">
        <v>32</v>
      </c>
      <c r="D422" s="118">
        <v>314</v>
      </c>
      <c r="E422" s="23" t="s">
        <v>679</v>
      </c>
      <c r="F422" s="23" t="s">
        <v>756</v>
      </c>
      <c r="G422" s="18">
        <v>68280</v>
      </c>
      <c r="H422" s="20" t="s">
        <v>44</v>
      </c>
      <c r="I422" s="22"/>
    </row>
    <row r="423" spans="1:9" s="11" customFormat="1" ht="45.75" customHeight="1">
      <c r="A423" s="21" t="s">
        <v>28</v>
      </c>
      <c r="B423" s="21" t="s">
        <v>676</v>
      </c>
      <c r="C423" s="48" t="s">
        <v>32</v>
      </c>
      <c r="D423" s="118">
        <v>315</v>
      </c>
      <c r="E423" s="23" t="s">
        <v>681</v>
      </c>
      <c r="F423" s="23" t="s">
        <v>756</v>
      </c>
      <c r="G423" s="18">
        <v>215452</v>
      </c>
      <c r="H423" s="20" t="s">
        <v>44</v>
      </c>
      <c r="I423" s="22"/>
    </row>
    <row r="424" spans="1:9" s="11" customFormat="1" ht="45.75" customHeight="1">
      <c r="A424" s="21" t="s">
        <v>28</v>
      </c>
      <c r="B424" s="21" t="s">
        <v>246</v>
      </c>
      <c r="C424" s="48" t="s">
        <v>32</v>
      </c>
      <c r="D424" s="118">
        <v>316</v>
      </c>
      <c r="E424" s="23" t="s">
        <v>515</v>
      </c>
      <c r="F424" s="23" t="s">
        <v>516</v>
      </c>
      <c r="G424" s="18">
        <v>9310</v>
      </c>
      <c r="H424" s="20" t="s">
        <v>44</v>
      </c>
      <c r="I424" s="22"/>
    </row>
    <row r="425" spans="1:9" s="11" customFormat="1" ht="45.75" customHeight="1">
      <c r="A425" s="21" t="s">
        <v>28</v>
      </c>
      <c r="B425" s="21" t="s">
        <v>676</v>
      </c>
      <c r="C425" s="48" t="s">
        <v>32</v>
      </c>
      <c r="D425" s="118">
        <v>316</v>
      </c>
      <c r="E425" s="23" t="s">
        <v>682</v>
      </c>
      <c r="F425" s="43" t="s">
        <v>756</v>
      </c>
      <c r="G425" s="18">
        <v>15034</v>
      </c>
      <c r="H425" s="44" t="s">
        <v>44</v>
      </c>
      <c r="I425" s="22"/>
    </row>
    <row r="426" spans="1:9" s="11" customFormat="1" ht="45.75" customHeight="1">
      <c r="A426" s="21" t="s">
        <v>28</v>
      </c>
      <c r="B426" s="21" t="s">
        <v>676</v>
      </c>
      <c r="C426" s="48" t="s">
        <v>32</v>
      </c>
      <c r="D426" s="118">
        <v>317</v>
      </c>
      <c r="E426" s="23" t="s">
        <v>683</v>
      </c>
      <c r="F426" s="43" t="s">
        <v>756</v>
      </c>
      <c r="G426" s="18">
        <v>39103</v>
      </c>
      <c r="H426" s="20" t="s">
        <v>44</v>
      </c>
      <c r="I426" s="22"/>
    </row>
    <row r="427" spans="1:9" s="11" customFormat="1" ht="45.75" customHeight="1">
      <c r="A427" s="21" t="s">
        <v>28</v>
      </c>
      <c r="B427" s="21" t="s">
        <v>676</v>
      </c>
      <c r="C427" s="48" t="s">
        <v>32</v>
      </c>
      <c r="D427" s="118">
        <v>318</v>
      </c>
      <c r="E427" s="23" t="s">
        <v>684</v>
      </c>
      <c r="F427" s="43" t="s">
        <v>756</v>
      </c>
      <c r="G427" s="18">
        <v>18428</v>
      </c>
      <c r="H427" s="44" t="s">
        <v>44</v>
      </c>
      <c r="I427" s="22"/>
    </row>
    <row r="428" spans="1:9" s="11" customFormat="1" ht="45.75" customHeight="1">
      <c r="A428" s="21" t="s">
        <v>28</v>
      </c>
      <c r="B428" s="21" t="s">
        <v>676</v>
      </c>
      <c r="C428" s="48" t="s">
        <v>32</v>
      </c>
      <c r="D428" s="118">
        <v>319</v>
      </c>
      <c r="E428" s="23" t="s">
        <v>685</v>
      </c>
      <c r="F428" s="43" t="s">
        <v>756</v>
      </c>
      <c r="G428" s="18">
        <v>63338</v>
      </c>
      <c r="H428" s="44" t="s">
        <v>44</v>
      </c>
      <c r="I428" s="22"/>
    </row>
    <row r="429" spans="1:9" s="11" customFormat="1" ht="45.75" customHeight="1">
      <c r="A429" s="21" t="s">
        <v>28</v>
      </c>
      <c r="B429" s="21" t="s">
        <v>676</v>
      </c>
      <c r="C429" s="48" t="s">
        <v>32</v>
      </c>
      <c r="D429" s="118">
        <v>320</v>
      </c>
      <c r="E429" s="23" t="s">
        <v>686</v>
      </c>
      <c r="F429" s="43" t="s">
        <v>756</v>
      </c>
      <c r="G429" s="18">
        <v>49590</v>
      </c>
      <c r="H429" s="44" t="s">
        <v>44</v>
      </c>
      <c r="I429" s="22"/>
    </row>
    <row r="430" spans="1:9" s="11" customFormat="1" ht="45.75" customHeight="1">
      <c r="A430" s="21" t="s">
        <v>28</v>
      </c>
      <c r="B430" s="21" t="s">
        <v>676</v>
      </c>
      <c r="C430" s="48" t="s">
        <v>32</v>
      </c>
      <c r="D430" s="118">
        <v>321</v>
      </c>
      <c r="E430" s="23" t="s">
        <v>687</v>
      </c>
      <c r="F430" s="43" t="s">
        <v>756</v>
      </c>
      <c r="G430" s="18">
        <v>56435</v>
      </c>
      <c r="H430" s="44" t="s">
        <v>44</v>
      </c>
      <c r="I430" s="22"/>
    </row>
    <row r="431" spans="1:9" s="11" customFormat="1" ht="45.75" customHeight="1">
      <c r="A431" s="21" t="s">
        <v>28</v>
      </c>
      <c r="B431" s="21" t="s">
        <v>676</v>
      </c>
      <c r="C431" s="48" t="s">
        <v>32</v>
      </c>
      <c r="D431" s="118">
        <v>322</v>
      </c>
      <c r="E431" s="23" t="s">
        <v>688</v>
      </c>
      <c r="F431" s="43" t="s">
        <v>756</v>
      </c>
      <c r="G431" s="18">
        <v>13682</v>
      </c>
      <c r="H431" s="44" t="s">
        <v>44</v>
      </c>
      <c r="I431" s="22"/>
    </row>
    <row r="432" spans="1:9" s="11" customFormat="1" ht="45.75" customHeight="1">
      <c r="A432" s="21" t="s">
        <v>28</v>
      </c>
      <c r="B432" s="21" t="s">
        <v>676</v>
      </c>
      <c r="C432" s="48" t="s">
        <v>32</v>
      </c>
      <c r="D432" s="118">
        <v>323</v>
      </c>
      <c r="E432" s="23" t="s">
        <v>689</v>
      </c>
      <c r="F432" s="43" t="s">
        <v>756</v>
      </c>
      <c r="G432" s="18">
        <v>1386</v>
      </c>
      <c r="H432" s="44" t="s">
        <v>44</v>
      </c>
      <c r="I432" s="22"/>
    </row>
    <row r="433" spans="1:9" s="11" customFormat="1" ht="45.75" customHeight="1">
      <c r="A433" s="21" t="s">
        <v>28</v>
      </c>
      <c r="B433" s="21" t="s">
        <v>676</v>
      </c>
      <c r="C433" s="48" t="s">
        <v>32</v>
      </c>
      <c r="D433" s="118">
        <v>324</v>
      </c>
      <c r="E433" s="23" t="s">
        <v>690</v>
      </c>
      <c r="F433" s="43" t="s">
        <v>691</v>
      </c>
      <c r="G433" s="18">
        <v>3400100</v>
      </c>
      <c r="H433" s="44" t="s">
        <v>44</v>
      </c>
      <c r="I433" s="22"/>
    </row>
    <row r="434" spans="1:9" s="11" customFormat="1" ht="45.75" customHeight="1">
      <c r="A434" s="21" t="s">
        <v>28</v>
      </c>
      <c r="B434" s="21" t="s">
        <v>676</v>
      </c>
      <c r="C434" s="48" t="s">
        <v>32</v>
      </c>
      <c r="D434" s="118">
        <v>325</v>
      </c>
      <c r="E434" s="23" t="s">
        <v>692</v>
      </c>
      <c r="F434" s="43" t="s">
        <v>691</v>
      </c>
      <c r="G434" s="18">
        <v>1530100</v>
      </c>
      <c r="H434" s="44" t="s">
        <v>44</v>
      </c>
      <c r="I434" s="22"/>
    </row>
    <row r="435" spans="1:9" s="11" customFormat="1" ht="45.75" customHeight="1">
      <c r="A435" s="21" t="s">
        <v>28</v>
      </c>
      <c r="B435" s="21" t="s">
        <v>676</v>
      </c>
      <c r="C435" s="48" t="s">
        <v>32</v>
      </c>
      <c r="D435" s="118">
        <v>326</v>
      </c>
      <c r="E435" s="23" t="s">
        <v>693</v>
      </c>
      <c r="F435" s="43" t="s">
        <v>691</v>
      </c>
      <c r="G435" s="18">
        <v>3227400</v>
      </c>
      <c r="H435" s="44" t="s">
        <v>44</v>
      </c>
      <c r="I435" s="22"/>
    </row>
    <row r="436" spans="1:9" s="11" customFormat="1" ht="45.75" customHeight="1">
      <c r="A436" s="21" t="s">
        <v>28</v>
      </c>
      <c r="B436" s="21" t="s">
        <v>676</v>
      </c>
      <c r="C436" s="48" t="s">
        <v>32</v>
      </c>
      <c r="D436" s="118">
        <v>326</v>
      </c>
      <c r="E436" s="23" t="s">
        <v>694</v>
      </c>
      <c r="F436" s="43" t="s">
        <v>691</v>
      </c>
      <c r="G436" s="18">
        <v>3117400</v>
      </c>
      <c r="H436" s="44" t="s">
        <v>44</v>
      </c>
      <c r="I436" s="22"/>
    </row>
    <row r="437" spans="1:9" s="11" customFormat="1" ht="45.75" customHeight="1">
      <c r="A437" s="21" t="s">
        <v>28</v>
      </c>
      <c r="B437" s="21" t="s">
        <v>676</v>
      </c>
      <c r="C437" s="48" t="s">
        <v>32</v>
      </c>
      <c r="D437" s="118">
        <v>327</v>
      </c>
      <c r="E437" s="23" t="s">
        <v>695</v>
      </c>
      <c r="F437" s="43" t="s">
        <v>691</v>
      </c>
      <c r="G437" s="18">
        <v>2836900</v>
      </c>
      <c r="H437" s="44" t="s">
        <v>44</v>
      </c>
      <c r="I437" s="22"/>
    </row>
    <row r="438" spans="1:9" s="11" customFormat="1" ht="45.75" customHeight="1">
      <c r="A438" s="21" t="s">
        <v>28</v>
      </c>
      <c r="B438" s="21" t="s">
        <v>676</v>
      </c>
      <c r="C438" s="48" t="s">
        <v>32</v>
      </c>
      <c r="D438" s="118">
        <v>328</v>
      </c>
      <c r="E438" s="23" t="s">
        <v>696</v>
      </c>
      <c r="F438" s="43" t="s">
        <v>691</v>
      </c>
      <c r="G438" s="18">
        <v>1764400</v>
      </c>
      <c r="H438" s="44" t="s">
        <v>44</v>
      </c>
      <c r="I438" s="22"/>
    </row>
    <row r="439" spans="1:9" s="11" customFormat="1" ht="45.75" customHeight="1">
      <c r="A439" s="21" t="s">
        <v>28</v>
      </c>
      <c r="B439" s="21" t="s">
        <v>77</v>
      </c>
      <c r="C439" s="48" t="s">
        <v>32</v>
      </c>
      <c r="D439" s="118" t="s">
        <v>116</v>
      </c>
      <c r="E439" s="23" t="s">
        <v>85</v>
      </c>
      <c r="F439" s="43" t="s">
        <v>86</v>
      </c>
      <c r="G439" s="18">
        <v>381941450</v>
      </c>
      <c r="H439" s="44" t="s">
        <v>87</v>
      </c>
      <c r="I439" s="22" t="s">
        <v>67</v>
      </c>
    </row>
    <row r="440" spans="1:9" s="11" customFormat="1" ht="45.75" customHeight="1">
      <c r="A440" s="21" t="s">
        <v>28</v>
      </c>
      <c r="B440" s="21" t="s">
        <v>77</v>
      </c>
      <c r="C440" s="48" t="s">
        <v>32</v>
      </c>
      <c r="D440" s="118" t="s">
        <v>117</v>
      </c>
      <c r="E440" s="23" t="s">
        <v>89</v>
      </c>
      <c r="F440" s="43" t="s">
        <v>86</v>
      </c>
      <c r="G440" s="18">
        <v>237515180</v>
      </c>
      <c r="H440" s="44" t="s">
        <v>87</v>
      </c>
      <c r="I440" s="22" t="s">
        <v>67</v>
      </c>
    </row>
    <row r="441" spans="1:9" s="11" customFormat="1" ht="45.75" customHeight="1">
      <c r="A441" s="21" t="s">
        <v>28</v>
      </c>
      <c r="B441" s="21" t="s">
        <v>77</v>
      </c>
      <c r="C441" s="48" t="s">
        <v>32</v>
      </c>
      <c r="D441" s="118" t="s">
        <v>118</v>
      </c>
      <c r="E441" s="23" t="s">
        <v>91</v>
      </c>
      <c r="F441" s="43" t="s">
        <v>86</v>
      </c>
      <c r="G441" s="18">
        <v>80770700</v>
      </c>
      <c r="H441" s="44" t="s">
        <v>87</v>
      </c>
      <c r="I441" s="22" t="s">
        <v>67</v>
      </c>
    </row>
    <row r="442" spans="1:9" s="11" customFormat="1" ht="54">
      <c r="A442" s="21" t="s">
        <v>28</v>
      </c>
      <c r="B442" s="21" t="s">
        <v>37</v>
      </c>
      <c r="C442" s="129" t="s">
        <v>54</v>
      </c>
      <c r="D442" s="118">
        <v>1</v>
      </c>
      <c r="E442" s="23" t="s">
        <v>55</v>
      </c>
      <c r="F442" s="43" t="s">
        <v>56</v>
      </c>
      <c r="G442" s="18">
        <v>307599</v>
      </c>
      <c r="H442" s="44" t="s">
        <v>17</v>
      </c>
      <c r="I442" s="22" t="s">
        <v>45</v>
      </c>
    </row>
    <row r="443" spans="1:9" s="11" customFormat="1" ht="45.75" customHeight="1">
      <c r="A443" s="21" t="s">
        <v>28</v>
      </c>
      <c r="B443" s="21" t="s">
        <v>37</v>
      </c>
      <c r="C443" s="129" t="s">
        <v>54</v>
      </c>
      <c r="D443" s="118">
        <v>2</v>
      </c>
      <c r="E443" s="23" t="s">
        <v>58</v>
      </c>
      <c r="F443" s="43" t="s">
        <v>767</v>
      </c>
      <c r="G443" s="18">
        <v>1546600</v>
      </c>
      <c r="H443" s="44" t="s">
        <v>22</v>
      </c>
      <c r="I443" s="22"/>
    </row>
    <row r="444" spans="1:9" s="11" customFormat="1" ht="45.75" customHeight="1">
      <c r="A444" s="21" t="s">
        <v>28</v>
      </c>
      <c r="B444" s="21" t="s">
        <v>37</v>
      </c>
      <c r="C444" s="129" t="s">
        <v>54</v>
      </c>
      <c r="D444" s="118">
        <v>3</v>
      </c>
      <c r="E444" s="23" t="s">
        <v>61</v>
      </c>
      <c r="F444" s="43" t="s">
        <v>62</v>
      </c>
      <c r="G444" s="18">
        <v>30600</v>
      </c>
      <c r="H444" s="44" t="s">
        <v>6</v>
      </c>
      <c r="I444" s="22"/>
    </row>
    <row r="445" spans="1:9" s="11" customFormat="1" ht="45.75" customHeight="1">
      <c r="A445" s="21" t="s">
        <v>28</v>
      </c>
      <c r="B445" s="21" t="s">
        <v>239</v>
      </c>
      <c r="C445" s="48" t="s">
        <v>54</v>
      </c>
      <c r="D445" s="118">
        <v>4</v>
      </c>
      <c r="E445" s="23" t="s">
        <v>244</v>
      </c>
      <c r="F445" s="43" t="s">
        <v>266</v>
      </c>
      <c r="G445" s="18">
        <v>346170</v>
      </c>
      <c r="H445" s="44" t="s">
        <v>6</v>
      </c>
      <c r="I445" s="22"/>
    </row>
    <row r="446" spans="1:9" s="11" customFormat="1" ht="45.75" customHeight="1">
      <c r="A446" s="21" t="s">
        <v>28</v>
      </c>
      <c r="B446" s="21" t="s">
        <v>77</v>
      </c>
      <c r="C446" s="48" t="s">
        <v>54</v>
      </c>
      <c r="D446" s="118">
        <v>5</v>
      </c>
      <c r="E446" s="23" t="s">
        <v>112</v>
      </c>
      <c r="F446" s="132" t="s">
        <v>113</v>
      </c>
      <c r="G446" s="18">
        <v>133250</v>
      </c>
      <c r="H446" s="44" t="s">
        <v>7</v>
      </c>
      <c r="I446" s="22"/>
    </row>
    <row r="447" spans="1:9" s="11" customFormat="1" ht="45.75" customHeight="1">
      <c r="A447" s="21" t="s">
        <v>28</v>
      </c>
      <c r="B447" s="21" t="s">
        <v>77</v>
      </c>
      <c r="C447" s="48" t="s">
        <v>54</v>
      </c>
      <c r="D447" s="118">
        <v>6</v>
      </c>
      <c r="E447" s="43" t="s">
        <v>114</v>
      </c>
      <c r="F447" s="43" t="s">
        <v>768</v>
      </c>
      <c r="G447" s="18">
        <v>11000</v>
      </c>
      <c r="H447" s="44" t="s">
        <v>6</v>
      </c>
      <c r="I447" s="22"/>
    </row>
    <row r="448" spans="1:9" s="11" customFormat="1" ht="45.75" customHeight="1">
      <c r="A448" s="21" t="s">
        <v>28</v>
      </c>
      <c r="B448" s="21" t="s">
        <v>246</v>
      </c>
      <c r="C448" s="48" t="s">
        <v>247</v>
      </c>
      <c r="D448" s="118">
        <v>1</v>
      </c>
      <c r="E448" s="23" t="s">
        <v>248</v>
      </c>
      <c r="F448" s="23" t="s">
        <v>249</v>
      </c>
      <c r="G448" s="18">
        <v>304700</v>
      </c>
      <c r="H448" s="20" t="s">
        <v>22</v>
      </c>
      <c r="I448" s="22"/>
    </row>
    <row r="449" spans="1:9" s="11" customFormat="1" ht="45.75" customHeight="1">
      <c r="A449" s="21" t="s">
        <v>28</v>
      </c>
      <c r="B449" s="21" t="s">
        <v>246</v>
      </c>
      <c r="C449" s="48" t="s">
        <v>247</v>
      </c>
      <c r="D449" s="118">
        <v>1</v>
      </c>
      <c r="E449" s="23" t="s">
        <v>250</v>
      </c>
      <c r="F449" s="23" t="s">
        <v>251</v>
      </c>
      <c r="G449" s="18">
        <v>589600</v>
      </c>
      <c r="H449" s="20" t="s">
        <v>22</v>
      </c>
      <c r="I449" s="22"/>
    </row>
    <row r="450" spans="1:9" s="11" customFormat="1" ht="45.75" customHeight="1">
      <c r="A450" s="21" t="s">
        <v>28</v>
      </c>
      <c r="B450" s="21" t="s">
        <v>246</v>
      </c>
      <c r="C450" s="48" t="s">
        <v>247</v>
      </c>
      <c r="D450" s="118">
        <v>1</v>
      </c>
      <c r="E450" s="23" t="s">
        <v>252</v>
      </c>
      <c r="F450" s="23" t="s">
        <v>253</v>
      </c>
      <c r="G450" s="18">
        <v>251900</v>
      </c>
      <c r="H450" s="20" t="s">
        <v>22</v>
      </c>
      <c r="I450" s="22"/>
    </row>
    <row r="451" spans="1:9" s="11" customFormat="1" ht="45.75" customHeight="1">
      <c r="A451" s="21" t="s">
        <v>28</v>
      </c>
      <c r="B451" s="21" t="s">
        <v>246</v>
      </c>
      <c r="C451" s="48" t="s">
        <v>247</v>
      </c>
      <c r="D451" s="118">
        <v>1</v>
      </c>
      <c r="E451" s="23" t="s">
        <v>254</v>
      </c>
      <c r="F451" s="23" t="s">
        <v>255</v>
      </c>
      <c r="G451" s="18">
        <v>386100</v>
      </c>
      <c r="H451" s="20" t="s">
        <v>22</v>
      </c>
      <c r="I451" s="22"/>
    </row>
    <row r="452" spans="1:9" s="11" customFormat="1" ht="45.75" customHeight="1">
      <c r="A452" s="21" t="s">
        <v>28</v>
      </c>
      <c r="B452" s="21" t="s">
        <v>246</v>
      </c>
      <c r="C452" s="48" t="s">
        <v>247</v>
      </c>
      <c r="D452" s="118">
        <v>1</v>
      </c>
      <c r="E452" s="23" t="s">
        <v>256</v>
      </c>
      <c r="F452" s="23" t="s">
        <v>257</v>
      </c>
      <c r="G452" s="18">
        <v>941600</v>
      </c>
      <c r="H452" s="20" t="s">
        <v>22</v>
      </c>
      <c r="I452" s="22"/>
    </row>
    <row r="453" spans="1:9" s="11" customFormat="1" ht="45.75" customHeight="1">
      <c r="A453" s="21" t="s">
        <v>28</v>
      </c>
      <c r="B453" s="21" t="s">
        <v>246</v>
      </c>
      <c r="C453" s="48" t="s">
        <v>247</v>
      </c>
      <c r="D453" s="118">
        <v>1</v>
      </c>
      <c r="E453" s="23" t="s">
        <v>258</v>
      </c>
      <c r="F453" s="23" t="s">
        <v>259</v>
      </c>
      <c r="G453" s="18">
        <v>620400</v>
      </c>
      <c r="H453" s="20" t="s">
        <v>22</v>
      </c>
      <c r="I453" s="22"/>
    </row>
    <row r="454" spans="1:9" s="11" customFormat="1" ht="45.75" customHeight="1">
      <c r="A454" s="21" t="s">
        <v>28</v>
      </c>
      <c r="B454" s="21" t="s">
        <v>246</v>
      </c>
      <c r="C454" s="48" t="s">
        <v>247</v>
      </c>
      <c r="D454" s="118">
        <v>1</v>
      </c>
      <c r="E454" s="23" t="s">
        <v>260</v>
      </c>
      <c r="F454" s="23" t="s">
        <v>261</v>
      </c>
      <c r="G454" s="18">
        <v>714613</v>
      </c>
      <c r="H454" s="20" t="s">
        <v>22</v>
      </c>
      <c r="I454" s="22"/>
    </row>
    <row r="455" spans="1:9" s="11" customFormat="1" ht="45.75" customHeight="1">
      <c r="A455" s="21" t="s">
        <v>28</v>
      </c>
      <c r="B455" s="21" t="s">
        <v>246</v>
      </c>
      <c r="C455" s="48" t="s">
        <v>247</v>
      </c>
      <c r="D455" s="118">
        <v>1</v>
      </c>
      <c r="E455" s="23" t="s">
        <v>262</v>
      </c>
      <c r="F455" s="23" t="s">
        <v>263</v>
      </c>
      <c r="G455" s="18">
        <v>232498</v>
      </c>
      <c r="H455" s="20" t="s">
        <v>22</v>
      </c>
      <c r="I455" s="22"/>
    </row>
    <row r="456" spans="1:9" s="11" customFormat="1" ht="45.75" customHeight="1">
      <c r="A456" s="21" t="s">
        <v>28</v>
      </c>
      <c r="B456" s="21" t="s">
        <v>246</v>
      </c>
      <c r="C456" s="48" t="s">
        <v>247</v>
      </c>
      <c r="D456" s="118">
        <v>2</v>
      </c>
      <c r="E456" s="23" t="s">
        <v>244</v>
      </c>
      <c r="F456" s="23" t="s">
        <v>266</v>
      </c>
      <c r="G456" s="18">
        <v>276870</v>
      </c>
      <c r="H456" s="20" t="s">
        <v>6</v>
      </c>
      <c r="I456" s="22"/>
    </row>
    <row r="457" spans="1:9" s="11" customFormat="1" ht="45.75" customHeight="1">
      <c r="A457" s="21" t="s">
        <v>28</v>
      </c>
      <c r="B457" s="21" t="s">
        <v>246</v>
      </c>
      <c r="C457" s="48" t="s">
        <v>247</v>
      </c>
      <c r="D457" s="118">
        <v>3</v>
      </c>
      <c r="E457" s="23" t="s">
        <v>269</v>
      </c>
      <c r="F457" s="23" t="s">
        <v>270</v>
      </c>
      <c r="G457" s="18">
        <v>53630885</v>
      </c>
      <c r="H457" s="20" t="s">
        <v>271</v>
      </c>
      <c r="I457" s="22"/>
    </row>
    <row r="458" spans="1:9" s="11" customFormat="1" ht="45.75" customHeight="1">
      <c r="A458" s="21" t="s">
        <v>28</v>
      </c>
      <c r="B458" s="21" t="s">
        <v>676</v>
      </c>
      <c r="C458" s="48" t="s">
        <v>247</v>
      </c>
      <c r="D458" s="118">
        <v>4</v>
      </c>
      <c r="E458" s="23" t="s">
        <v>697</v>
      </c>
      <c r="F458" s="23" t="s">
        <v>801</v>
      </c>
      <c r="G458" s="18">
        <v>16202462</v>
      </c>
      <c r="H458" s="20" t="s">
        <v>6</v>
      </c>
      <c r="I458" s="22" t="s">
        <v>67</v>
      </c>
    </row>
    <row r="459" spans="1:9" s="11" customFormat="1" ht="45.75" customHeight="1">
      <c r="A459" s="21" t="s">
        <v>28</v>
      </c>
      <c r="B459" s="21" t="s">
        <v>633</v>
      </c>
      <c r="C459" s="48" t="s">
        <v>247</v>
      </c>
      <c r="D459" s="118">
        <v>5</v>
      </c>
      <c r="E459" s="133" t="s">
        <v>699</v>
      </c>
      <c r="F459" s="23" t="s">
        <v>801</v>
      </c>
      <c r="G459" s="18">
        <v>4576538</v>
      </c>
      <c r="H459" s="20" t="s">
        <v>6</v>
      </c>
      <c r="I459" s="22" t="s">
        <v>67</v>
      </c>
    </row>
    <row r="460" spans="1:9" s="11" customFormat="1" ht="45.75" customHeight="1">
      <c r="A460" s="21" t="s">
        <v>28</v>
      </c>
      <c r="B460" s="21" t="s">
        <v>676</v>
      </c>
      <c r="C460" s="48" t="s">
        <v>247</v>
      </c>
      <c r="D460" s="118">
        <v>6</v>
      </c>
      <c r="E460" s="23" t="s">
        <v>700</v>
      </c>
      <c r="F460" s="23" t="s">
        <v>701</v>
      </c>
      <c r="G460" s="18">
        <v>140800</v>
      </c>
      <c r="H460" s="20" t="s">
        <v>44</v>
      </c>
      <c r="I460" s="22"/>
    </row>
    <row r="461" spans="1:9" s="11" customFormat="1" ht="45.75" customHeight="1">
      <c r="A461" s="21" t="s">
        <v>28</v>
      </c>
      <c r="B461" s="21" t="s">
        <v>119</v>
      </c>
      <c r="C461" s="48" t="s">
        <v>227</v>
      </c>
      <c r="D461" s="118">
        <v>1</v>
      </c>
      <c r="E461" s="119" t="s">
        <v>228</v>
      </c>
      <c r="F461" s="23" t="s">
        <v>769</v>
      </c>
      <c r="G461" s="84">
        <v>22209000</v>
      </c>
      <c r="H461" s="20" t="s">
        <v>6</v>
      </c>
      <c r="I461" s="22"/>
    </row>
    <row r="462" spans="1:9" s="11" customFormat="1" ht="45.75" customHeight="1">
      <c r="A462" s="21" t="s">
        <v>28</v>
      </c>
      <c r="B462" s="21" t="s">
        <v>119</v>
      </c>
      <c r="C462" s="48" t="s">
        <v>227</v>
      </c>
      <c r="D462" s="118">
        <v>2</v>
      </c>
      <c r="E462" s="23" t="s">
        <v>230</v>
      </c>
      <c r="F462" s="23" t="s">
        <v>770</v>
      </c>
      <c r="G462" s="18">
        <v>5360300</v>
      </c>
      <c r="H462" s="20" t="s">
        <v>22</v>
      </c>
      <c r="I462" s="22" t="s">
        <v>67</v>
      </c>
    </row>
    <row r="463" spans="1:9" s="11" customFormat="1" ht="45.75" customHeight="1">
      <c r="A463" s="21" t="s">
        <v>28</v>
      </c>
      <c r="B463" s="21" t="s">
        <v>119</v>
      </c>
      <c r="C463" s="48" t="s">
        <v>227</v>
      </c>
      <c r="D463" s="118">
        <v>2</v>
      </c>
      <c r="E463" s="23" t="s">
        <v>232</v>
      </c>
      <c r="F463" s="23" t="s">
        <v>771</v>
      </c>
      <c r="G463" s="18">
        <v>21786820</v>
      </c>
      <c r="H463" s="20" t="s">
        <v>6</v>
      </c>
      <c r="I463" s="22"/>
    </row>
    <row r="464" spans="1:9" s="11" customFormat="1" ht="46.5" customHeight="1">
      <c r="A464" s="21" t="s">
        <v>28</v>
      </c>
      <c r="B464" s="21" t="s">
        <v>119</v>
      </c>
      <c r="C464" s="48" t="s">
        <v>227</v>
      </c>
      <c r="D464" s="118">
        <v>3</v>
      </c>
      <c r="E464" s="119" t="s">
        <v>58</v>
      </c>
      <c r="F464" s="23" t="s">
        <v>802</v>
      </c>
      <c r="G464" s="84">
        <v>251900</v>
      </c>
      <c r="H464" s="134" t="s">
        <v>22</v>
      </c>
      <c r="I464" s="20"/>
    </row>
    <row r="465" spans="1:9" s="11" customFormat="1" ht="45.75" customHeight="1">
      <c r="A465" s="21" t="s">
        <v>28</v>
      </c>
      <c r="B465" s="21" t="s">
        <v>119</v>
      </c>
      <c r="C465" s="48" t="s">
        <v>227</v>
      </c>
      <c r="D465" s="118">
        <v>4</v>
      </c>
      <c r="E465" s="23" t="s">
        <v>235</v>
      </c>
      <c r="F465" s="23" t="s">
        <v>236</v>
      </c>
      <c r="G465" s="18">
        <v>943327</v>
      </c>
      <c r="H465" s="20" t="s">
        <v>6</v>
      </c>
      <c r="I465" s="22"/>
    </row>
    <row r="466" spans="1:9" s="11" customFormat="1" ht="45.75" customHeight="1">
      <c r="A466" s="21" t="s">
        <v>28</v>
      </c>
      <c r="B466" s="21"/>
      <c r="C466" s="48"/>
      <c r="D466" s="21"/>
      <c r="E466" s="23"/>
      <c r="F466" s="43"/>
      <c r="G466" s="18"/>
      <c r="H466" s="44"/>
      <c r="I466" s="45"/>
    </row>
    <row r="467" spans="1:9" ht="45.75" customHeight="1">
      <c r="A467" s="142" t="s">
        <v>9</v>
      </c>
      <c r="B467" s="143"/>
      <c r="C467" s="143"/>
      <c r="D467" s="143"/>
      <c r="E467" s="143"/>
      <c r="F467" s="146"/>
      <c r="G467" s="12">
        <f>SUM(G5:G465)</f>
        <v>13241386852</v>
      </c>
      <c r="H467" s="144"/>
      <c r="I467" s="145"/>
    </row>
    <row r="468" spans="1:9" ht="45.75" customHeight="1">
      <c r="A468" s="103"/>
      <c r="B468" s="103"/>
      <c r="C468" s="104"/>
      <c r="D468" s="103"/>
      <c r="E468" s="105"/>
      <c r="F468" s="106" t="s">
        <v>10</v>
      </c>
      <c r="G468" s="107"/>
      <c r="H468" s="108"/>
      <c r="I468" s="109"/>
    </row>
    <row r="469" spans="1:9" ht="45.75" customHeight="1">
      <c r="A469" s="110"/>
      <c r="B469" s="110"/>
      <c r="C469" s="111"/>
      <c r="D469" s="110"/>
      <c r="E469" s="112"/>
      <c r="F469" s="113" t="s">
        <v>11</v>
      </c>
      <c r="G469" s="114">
        <f t="shared" ref="G469:G475" si="0">SUMIF(H$5:H$465,H469,G$5:G$465)</f>
        <v>1310533247</v>
      </c>
      <c r="H469" s="20" t="s">
        <v>6</v>
      </c>
      <c r="I469" s="109"/>
    </row>
    <row r="470" spans="1:9" ht="45.75" customHeight="1">
      <c r="A470" s="110"/>
      <c r="B470" s="110"/>
      <c r="C470" s="111"/>
      <c r="D470" s="110"/>
      <c r="E470" s="112"/>
      <c r="F470" s="113" t="s">
        <v>12</v>
      </c>
      <c r="G470" s="114">
        <f t="shared" si="0"/>
        <v>53630885</v>
      </c>
      <c r="H470" s="37" t="s">
        <v>13</v>
      </c>
      <c r="I470" s="109"/>
    </row>
    <row r="471" spans="1:9" ht="45.75" customHeight="1">
      <c r="A471" s="110"/>
      <c r="B471" s="110"/>
      <c r="C471" s="111"/>
      <c r="D471" s="110"/>
      <c r="E471" s="112"/>
      <c r="F471" s="113" t="s">
        <v>14</v>
      </c>
      <c r="G471" s="114">
        <f t="shared" si="0"/>
        <v>0</v>
      </c>
      <c r="H471" s="20" t="s">
        <v>15</v>
      </c>
      <c r="I471" s="109"/>
    </row>
    <row r="472" spans="1:9" ht="45.75" customHeight="1">
      <c r="A472" s="110"/>
      <c r="B472" s="110"/>
      <c r="C472" s="111"/>
      <c r="D472" s="110"/>
      <c r="E472" s="112"/>
      <c r="F472" s="113" t="s">
        <v>16</v>
      </c>
      <c r="G472" s="114">
        <f t="shared" si="0"/>
        <v>10368090053</v>
      </c>
      <c r="H472" s="20" t="s">
        <v>17</v>
      </c>
      <c r="I472" s="109"/>
    </row>
    <row r="473" spans="1:9" ht="45.75" customHeight="1">
      <c r="A473" s="110"/>
      <c r="B473" s="110"/>
      <c r="C473" s="111"/>
      <c r="D473" s="110"/>
      <c r="E473" s="112"/>
      <c r="F473" s="113" t="s">
        <v>18</v>
      </c>
      <c r="G473" s="114">
        <f t="shared" si="0"/>
        <v>0</v>
      </c>
      <c r="H473" s="20" t="s">
        <v>19</v>
      </c>
      <c r="I473" s="109"/>
    </row>
    <row r="474" spans="1:9" ht="45.75" customHeight="1">
      <c r="A474" s="110"/>
      <c r="B474" s="110"/>
      <c r="C474" s="111"/>
      <c r="D474" s="110"/>
      <c r="E474" s="112"/>
      <c r="F474" s="113" t="s">
        <v>20</v>
      </c>
      <c r="G474" s="114">
        <f t="shared" si="0"/>
        <v>139071</v>
      </c>
      <c r="H474" s="20" t="s">
        <v>7</v>
      </c>
      <c r="I474" s="115"/>
    </row>
    <row r="475" spans="1:9" ht="45.75" customHeight="1">
      <c r="A475" s="110"/>
      <c r="B475" s="110"/>
      <c r="C475" s="111"/>
      <c r="D475" s="110"/>
      <c r="E475" s="112"/>
      <c r="F475" s="113" t="s">
        <v>21</v>
      </c>
      <c r="G475" s="114">
        <f t="shared" si="0"/>
        <v>1508993596</v>
      </c>
      <c r="H475" s="20" t="s">
        <v>22</v>
      </c>
      <c r="I475" s="109"/>
    </row>
    <row r="476" spans="1:9" ht="45.75" customHeight="1">
      <c r="A476" s="110"/>
      <c r="B476" s="110"/>
      <c r="C476" s="111"/>
      <c r="D476" s="110"/>
      <c r="E476" s="112"/>
      <c r="F476" s="113" t="s">
        <v>23</v>
      </c>
      <c r="G476" s="116">
        <f>G475/G477</f>
        <v>0.11396038895820639</v>
      </c>
      <c r="H476" s="40"/>
      <c r="I476" s="109"/>
    </row>
    <row r="477" spans="1:9" ht="45.75" customHeight="1">
      <c r="A477" s="110"/>
      <c r="B477" s="110"/>
      <c r="C477" s="111"/>
      <c r="D477" s="110"/>
      <c r="E477" s="112"/>
      <c r="F477" s="113" t="s">
        <v>24</v>
      </c>
      <c r="G477" s="114">
        <f>SUM(G469:G475)</f>
        <v>13241386852</v>
      </c>
      <c r="H477" s="40"/>
      <c r="I477" s="109"/>
    </row>
    <row r="478" spans="1:9" ht="45.75" customHeight="1">
      <c r="A478" s="110"/>
      <c r="B478" s="110"/>
      <c r="C478" s="111"/>
      <c r="D478" s="110"/>
      <c r="E478" s="112"/>
      <c r="F478" s="112"/>
      <c r="G478" s="117"/>
      <c r="H478" s="108"/>
      <c r="I478" s="109"/>
    </row>
    <row r="479" spans="1:9" ht="45.75" customHeight="1">
      <c r="H479" s="25"/>
      <c r="I479" s="26"/>
    </row>
  </sheetData>
  <autoFilter ref="A4:I477" xr:uid="{00000000-0009-0000-0000-000001000000}"/>
  <sortState xmlns:xlrd2="http://schemas.microsoft.com/office/spreadsheetml/2017/richdata2" ref="A5:I465">
    <sortCondition ref="C5:C465"/>
    <sortCondition ref="D5:D465"/>
  </sortState>
  <mergeCells count="4">
    <mergeCell ref="A467:F467"/>
    <mergeCell ref="H467:I467"/>
    <mergeCell ref="H1:I1"/>
    <mergeCell ref="A2:I2"/>
  </mergeCells>
  <phoneticPr fontId="36"/>
  <dataValidations count="13">
    <dataValidation type="list" allowBlank="1" showInputMessage="1" showErrorMessage="1" sqref="H464 H462 H452:H460" xr:uid="{81B8527D-E4EF-4D8D-9E30-C65F524D4357}">
      <formula1>$H$48:$H$54</formula1>
    </dataValidation>
    <dataValidation type="list" allowBlank="1" showInputMessage="1" showErrorMessage="1" sqref="H406" xr:uid="{7FBB5C11-BF82-4A72-85E8-28E049ADBCE7}">
      <formula1>$H$60:$H$66</formula1>
    </dataValidation>
    <dataValidation type="list" allowBlank="1" showInputMessage="1" showErrorMessage="1" sqref="H130:H137" xr:uid="{CE18535C-2FAC-4236-A7E3-AD83B2AF96BC}">
      <formula1>$H$296:$H$302</formula1>
    </dataValidation>
    <dataValidation type="list" allowBlank="1" showInputMessage="1" showErrorMessage="1" sqref="H126" xr:uid="{E849A0C4-1BB2-47CD-8ADF-BC5F276CF0E7}">
      <formula1>$H$11:$H$17</formula1>
    </dataValidation>
    <dataValidation type="list" allowBlank="1" showInputMessage="1" showErrorMessage="1" sqref="H45" xr:uid="{8C47B37B-C358-44B4-AB8F-31203CBBE3C3}">
      <formula1>$H$75:$H$81</formula1>
    </dataValidation>
    <dataValidation type="list" allowBlank="1" showInputMessage="1" showErrorMessage="1" sqref="H20" xr:uid="{659A31A2-CB72-44D7-91F7-6FB6E5C17792}">
      <formula1>$H$32:$H$38</formula1>
    </dataValidation>
    <dataValidation type="list" allowBlank="1" showInputMessage="1" showErrorMessage="1" sqref="H19" xr:uid="{78A7C506-A8B3-460E-A3A3-723EFF4E2424}">
      <formula1>$H$8:$H$14</formula1>
    </dataValidation>
    <dataValidation type="list" allowBlank="1" showInputMessage="1" showErrorMessage="1" sqref="H18 H121 H448 H450:H451" xr:uid="{F8CC8783-4337-4025-AE69-994011D13B76}">
      <formula1>$H$47:$H$53</formula1>
    </dataValidation>
    <dataValidation type="list" allowBlank="1" showInputMessage="1" showErrorMessage="1" sqref="H15 H125" xr:uid="{762801E2-5E98-4B4D-AF8A-F4FB6C411B9E}">
      <formula1>$H$10:$H$16</formula1>
    </dataValidation>
    <dataValidation type="list" allowBlank="1" showInputMessage="1" showErrorMessage="1" sqref="H9:H14" xr:uid="{D5002BA3-06BA-4D56-A41C-992ACF146E29}">
      <formula1>$H$46:$H$52</formula1>
    </dataValidation>
    <dataValidation type="list" allowBlank="1" showInputMessage="1" showErrorMessage="1" sqref="H5" xr:uid="{A146E510-BE52-42D5-96D4-52CF44EE7D72}">
      <formula1>$H$9:$H$15</formula1>
    </dataValidation>
    <dataValidation type="list" allowBlank="1" showInputMessage="1" showErrorMessage="1" sqref="C5:C130 C138:C466" xr:uid="{A05666CE-E853-4ED8-A40A-0513D8FF1532}">
      <formula1>"8-5-8,8-5-8(配付),8-5-9,10-1-2,10-1-2(配付),10-1-3,10-1-3(配付)"</formula1>
    </dataValidation>
    <dataValidation type="list" allowBlank="1" showInputMessage="1" showErrorMessage="1" sqref="H46:H120 H127:H129 H21:H44 H16:H17 H6:H8 I123 H122 H124 H407:H447 H449 H461 H463 H465:H466 H138:H405" xr:uid="{9732CBDF-A2FD-4B62-B594-394A3D1C0B6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59" fitToHeight="0" orientation="portrait" useFirstPageNumber="1" r:id="rId1"/>
  <headerFooter scaleWithDoc="0" alignWithMargins="0">
    <oddFooter>&amp;C&amp;"ＭＳ 明朝,標準"&amp;10－&amp;P－</oddFooter>
  </headerFooter>
  <rowBreaks count="2" manualBreakCount="2">
    <brk id="437" max="8" man="1"/>
    <brk id="46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F8E01-B055-49F4-A03A-881FF32C6E20}">
  <dimension ref="A1:G408"/>
  <sheetViews>
    <sheetView tabSelected="1" view="pageBreakPreview" zoomScale="85" zoomScaleNormal="85" zoomScaleSheetLayoutView="85" workbookViewId="0">
      <selection activeCell="C76" sqref="C76"/>
    </sheetView>
  </sheetViews>
  <sheetFormatPr defaultRowHeight="13.5"/>
  <cols>
    <col min="1" max="1" width="11.625" style="2" customWidth="1"/>
    <col min="2" max="2" width="37.25" style="3" customWidth="1"/>
    <col min="3" max="3" width="31.375" style="3" customWidth="1"/>
    <col min="4" max="4" width="14.75" style="12" customWidth="1"/>
    <col min="5" max="5" width="7" style="1" customWidth="1"/>
    <col min="6" max="6" width="8.875" style="13" customWidth="1"/>
    <col min="7" max="16384" width="9" style="14"/>
  </cols>
  <sheetData>
    <row r="1" spans="1:7" ht="22.5" customHeight="1">
      <c r="A1" s="19"/>
      <c r="B1" s="4"/>
      <c r="C1" s="5"/>
      <c r="D1" s="16"/>
      <c r="E1" s="138" t="s">
        <v>25</v>
      </c>
      <c r="F1" s="139"/>
    </row>
    <row r="2" spans="1:7" ht="17.25" customHeight="1">
      <c r="A2" s="140" t="s">
        <v>30</v>
      </c>
      <c r="B2" s="140"/>
      <c r="C2" s="140"/>
      <c r="D2" s="141"/>
      <c r="E2" s="140"/>
      <c r="F2" s="140"/>
    </row>
    <row r="3" spans="1:7">
      <c r="A3" s="6"/>
      <c r="B3" s="7"/>
      <c r="C3" s="8"/>
      <c r="D3" s="17"/>
      <c r="E3" s="24"/>
      <c r="F3" s="9" t="s">
        <v>8</v>
      </c>
    </row>
    <row r="4" spans="1:7" ht="40.5" customHeight="1">
      <c r="A4" s="21" t="s">
        <v>0</v>
      </c>
      <c r="B4" s="20" t="s">
        <v>1</v>
      </c>
      <c r="C4" s="20" t="s">
        <v>2</v>
      </c>
      <c r="D4" s="15" t="s">
        <v>3</v>
      </c>
      <c r="E4" s="20" t="s">
        <v>4</v>
      </c>
      <c r="F4" s="10" t="s">
        <v>5</v>
      </c>
    </row>
    <row r="5" spans="1:7" s="11" customFormat="1" ht="45.75" customHeight="1">
      <c r="A5" s="21" t="s">
        <v>28</v>
      </c>
      <c r="B5" s="119" t="s">
        <v>121</v>
      </c>
      <c r="C5" s="23" t="s">
        <v>834</v>
      </c>
      <c r="D5" s="84">
        <v>1042428</v>
      </c>
      <c r="E5" s="20" t="s">
        <v>6</v>
      </c>
      <c r="F5" s="22"/>
    </row>
    <row r="6" spans="1:7" s="11" customFormat="1" ht="45.75" customHeight="1">
      <c r="A6" s="21" t="s">
        <v>28</v>
      </c>
      <c r="B6" s="119" t="s">
        <v>124</v>
      </c>
      <c r="C6" s="23" t="s">
        <v>734</v>
      </c>
      <c r="D6" s="84">
        <v>473880</v>
      </c>
      <c r="E6" s="20" t="s">
        <v>87</v>
      </c>
      <c r="F6" s="22"/>
    </row>
    <row r="7" spans="1:7" s="11" customFormat="1" ht="45.75" customHeight="1">
      <c r="A7" s="21" t="s">
        <v>28</v>
      </c>
      <c r="B7" s="119" t="s">
        <v>840</v>
      </c>
      <c r="C7" s="23" t="s">
        <v>772</v>
      </c>
      <c r="D7" s="84">
        <v>4123536</v>
      </c>
      <c r="E7" s="20" t="s">
        <v>87</v>
      </c>
      <c r="F7" s="22"/>
      <c r="G7" s="120"/>
    </row>
    <row r="8" spans="1:7" s="11" customFormat="1" ht="45.75" customHeight="1">
      <c r="A8" s="21" t="s">
        <v>28</v>
      </c>
      <c r="B8" s="119" t="s">
        <v>129</v>
      </c>
      <c r="C8" s="23" t="s">
        <v>830</v>
      </c>
      <c r="D8" s="84">
        <f>(159546247/567615455)*445933180</f>
        <v>125343601.2974232</v>
      </c>
      <c r="E8" s="20" t="s">
        <v>6</v>
      </c>
      <c r="F8" s="22"/>
      <c r="G8" s="120"/>
    </row>
    <row r="9" spans="1:7" s="11" customFormat="1" ht="45.75" customHeight="1">
      <c r="A9" s="21" t="s">
        <v>28</v>
      </c>
      <c r="B9" s="119" t="s">
        <v>841</v>
      </c>
      <c r="C9" s="23" t="s">
        <v>830</v>
      </c>
      <c r="D9" s="84">
        <f>(159546247/567615455)*115305135</f>
        <v>32410149.137109637</v>
      </c>
      <c r="E9" s="20" t="s">
        <v>6</v>
      </c>
      <c r="F9" s="22"/>
      <c r="G9" s="120"/>
    </row>
    <row r="10" spans="1:7" s="11" customFormat="1" ht="45.75" customHeight="1">
      <c r="A10" s="21" t="s">
        <v>28</v>
      </c>
      <c r="B10" s="119" t="s">
        <v>842</v>
      </c>
      <c r="C10" s="23" t="s">
        <v>830</v>
      </c>
      <c r="D10" s="84">
        <f>(159546247/567615455)*4177360</f>
        <v>1174178.934870475</v>
      </c>
      <c r="E10" s="20" t="s">
        <v>6</v>
      </c>
      <c r="F10" s="22"/>
      <c r="G10" s="121"/>
    </row>
    <row r="11" spans="1:7" s="11" customFormat="1" ht="45.75" customHeight="1">
      <c r="A11" s="21" t="s">
        <v>28</v>
      </c>
      <c r="B11" s="119" t="s">
        <v>843</v>
      </c>
      <c r="C11" s="23" t="s">
        <v>830</v>
      </c>
      <c r="D11" s="84">
        <f>(159546247/567615455)*2199780</f>
        <v>618317.63059668627</v>
      </c>
      <c r="E11" s="20" t="s">
        <v>6</v>
      </c>
      <c r="F11" s="22" t="s">
        <v>137</v>
      </c>
      <c r="G11" s="120"/>
    </row>
    <row r="12" spans="1:7" s="120" customFormat="1" ht="45.75" customHeight="1">
      <c r="A12" s="21" t="s">
        <v>28</v>
      </c>
      <c r="B12" s="119" t="s">
        <v>129</v>
      </c>
      <c r="C12" s="23" t="s">
        <v>830</v>
      </c>
      <c r="D12" s="84">
        <f>(408069208/567615455)*445933180</f>
        <v>320589578.70257676</v>
      </c>
      <c r="E12" s="20" t="s">
        <v>6</v>
      </c>
      <c r="F12" s="22"/>
    </row>
    <row r="13" spans="1:7" s="11" customFormat="1" ht="45.75" customHeight="1">
      <c r="A13" s="21" t="s">
        <v>28</v>
      </c>
      <c r="B13" s="119" t="s">
        <v>841</v>
      </c>
      <c r="C13" s="23" t="s">
        <v>830</v>
      </c>
      <c r="D13" s="84">
        <f>(408069208/567615455)*115305135</f>
        <v>82894985.862890363</v>
      </c>
      <c r="E13" s="20" t="s">
        <v>6</v>
      </c>
      <c r="F13" s="22"/>
      <c r="G13" s="120"/>
    </row>
    <row r="14" spans="1:7" s="11" customFormat="1" ht="45.75" customHeight="1">
      <c r="A14" s="21" t="s">
        <v>28</v>
      </c>
      <c r="B14" s="119" t="s">
        <v>842</v>
      </c>
      <c r="C14" s="23" t="s">
        <v>830</v>
      </c>
      <c r="D14" s="84">
        <f>(408069208/567615455)*4177360</f>
        <v>3003181.065129525</v>
      </c>
      <c r="E14" s="20" t="s">
        <v>6</v>
      </c>
      <c r="F14" s="22"/>
      <c r="G14" s="120"/>
    </row>
    <row r="15" spans="1:7" s="11" customFormat="1" ht="45.75" customHeight="1">
      <c r="A15" s="21" t="s">
        <v>28</v>
      </c>
      <c r="B15" s="119" t="s">
        <v>843</v>
      </c>
      <c r="C15" s="23" t="s">
        <v>830</v>
      </c>
      <c r="D15" s="84">
        <f>(408069208/567615455)*2199780</f>
        <v>1581462.3694033136</v>
      </c>
      <c r="E15" s="20" t="s">
        <v>6</v>
      </c>
      <c r="F15" s="22" t="s">
        <v>137</v>
      </c>
    </row>
    <row r="16" spans="1:7" s="11" customFormat="1" ht="45.75" customHeight="1">
      <c r="A16" s="21" t="s">
        <v>28</v>
      </c>
      <c r="B16" s="119" t="s">
        <v>138</v>
      </c>
      <c r="C16" s="23" t="s">
        <v>139</v>
      </c>
      <c r="D16" s="84">
        <v>14580500</v>
      </c>
      <c r="E16" s="20" t="s">
        <v>6</v>
      </c>
      <c r="F16" s="22" t="s">
        <v>137</v>
      </c>
    </row>
    <row r="17" spans="1:6" s="11" customFormat="1" ht="45.75" customHeight="1">
      <c r="A17" s="21" t="s">
        <v>28</v>
      </c>
      <c r="B17" s="119" t="s">
        <v>141</v>
      </c>
      <c r="C17" s="124" t="s">
        <v>735</v>
      </c>
      <c r="D17" s="84">
        <v>10175000</v>
      </c>
      <c r="E17" s="20" t="s">
        <v>6</v>
      </c>
      <c r="F17" s="22" t="s">
        <v>67</v>
      </c>
    </row>
    <row r="18" spans="1:6" s="11" customFormat="1" ht="45.75" customHeight="1">
      <c r="A18" s="21" t="s">
        <v>28</v>
      </c>
      <c r="B18" s="119" t="s">
        <v>144</v>
      </c>
      <c r="C18" s="23" t="s">
        <v>773</v>
      </c>
      <c r="D18" s="84">
        <v>376200</v>
      </c>
      <c r="E18" s="20" t="s">
        <v>44</v>
      </c>
      <c r="F18" s="22"/>
    </row>
    <row r="19" spans="1:6" s="11" customFormat="1" ht="45.75" customHeight="1">
      <c r="A19" s="21" t="s">
        <v>28</v>
      </c>
      <c r="B19" s="119" t="s">
        <v>878</v>
      </c>
      <c r="C19" s="23" t="s">
        <v>147</v>
      </c>
      <c r="D19" s="84">
        <v>192610</v>
      </c>
      <c r="E19" s="20" t="s">
        <v>44</v>
      </c>
      <c r="F19" s="22" t="s">
        <v>137</v>
      </c>
    </row>
    <row r="20" spans="1:6" s="11" customFormat="1" ht="48" customHeight="1">
      <c r="A20" s="21" t="s">
        <v>28</v>
      </c>
      <c r="B20" s="119" t="s">
        <v>148</v>
      </c>
      <c r="C20" s="23" t="s">
        <v>147</v>
      </c>
      <c r="D20" s="84">
        <v>163790</v>
      </c>
      <c r="E20" s="20" t="s">
        <v>44</v>
      </c>
      <c r="F20" s="22"/>
    </row>
    <row r="21" spans="1:6" s="11" customFormat="1" ht="48" customHeight="1">
      <c r="A21" s="21" t="s">
        <v>28</v>
      </c>
      <c r="B21" s="119" t="s">
        <v>149</v>
      </c>
      <c r="C21" s="23" t="s">
        <v>147</v>
      </c>
      <c r="D21" s="84">
        <v>22990</v>
      </c>
      <c r="E21" s="20" t="s">
        <v>44</v>
      </c>
      <c r="F21" s="22"/>
    </row>
    <row r="22" spans="1:6" s="11" customFormat="1" ht="54">
      <c r="A22" s="21" t="s">
        <v>28</v>
      </c>
      <c r="B22" s="119" t="s">
        <v>879</v>
      </c>
      <c r="C22" s="23" t="s">
        <v>835</v>
      </c>
      <c r="D22" s="84">
        <v>4612080</v>
      </c>
      <c r="E22" s="20" t="s">
        <v>44</v>
      </c>
      <c r="F22" s="22" t="s">
        <v>137</v>
      </c>
    </row>
    <row r="23" spans="1:6" s="11" customFormat="1" ht="48" customHeight="1">
      <c r="A23" s="21" t="s">
        <v>28</v>
      </c>
      <c r="B23" s="119" t="s">
        <v>153</v>
      </c>
      <c r="C23" s="23" t="s">
        <v>738</v>
      </c>
      <c r="D23" s="84">
        <v>194233</v>
      </c>
      <c r="E23" s="20" t="s">
        <v>6</v>
      </c>
      <c r="F23" s="22"/>
    </row>
    <row r="24" spans="1:6" s="11" customFormat="1" ht="48" customHeight="1">
      <c r="A24" s="21" t="s">
        <v>28</v>
      </c>
      <c r="B24" s="119" t="s">
        <v>155</v>
      </c>
      <c r="C24" s="23" t="s">
        <v>471</v>
      </c>
      <c r="D24" s="84">
        <v>245454</v>
      </c>
      <c r="E24" s="20" t="s">
        <v>6</v>
      </c>
      <c r="F24" s="22"/>
    </row>
    <row r="25" spans="1:6" s="11" customFormat="1" ht="48" customHeight="1">
      <c r="A25" s="21" t="s">
        <v>28</v>
      </c>
      <c r="B25" s="119" t="s">
        <v>156</v>
      </c>
      <c r="C25" s="23" t="s">
        <v>157</v>
      </c>
      <c r="D25" s="84">
        <v>2023340</v>
      </c>
      <c r="E25" s="20" t="s">
        <v>44</v>
      </c>
      <c r="F25" s="22" t="s">
        <v>67</v>
      </c>
    </row>
    <row r="26" spans="1:6" s="11" customFormat="1" ht="48" customHeight="1">
      <c r="A26" s="21" t="s">
        <v>28</v>
      </c>
      <c r="B26" s="23" t="s">
        <v>158</v>
      </c>
      <c r="C26" s="23" t="s">
        <v>774</v>
      </c>
      <c r="D26" s="84">
        <v>6171550</v>
      </c>
      <c r="E26" s="20" t="s">
        <v>44</v>
      </c>
      <c r="F26" s="22"/>
    </row>
    <row r="27" spans="1:6" s="11" customFormat="1" ht="48" customHeight="1">
      <c r="A27" s="21" t="s">
        <v>28</v>
      </c>
      <c r="B27" s="119" t="s">
        <v>160</v>
      </c>
      <c r="C27" s="124" t="s">
        <v>739</v>
      </c>
      <c r="D27" s="84">
        <v>9013400</v>
      </c>
      <c r="E27" s="20" t="s">
        <v>6</v>
      </c>
      <c r="F27" s="22" t="s">
        <v>67</v>
      </c>
    </row>
    <row r="28" spans="1:6" s="11" customFormat="1" ht="48" customHeight="1">
      <c r="A28" s="21" t="s">
        <v>28</v>
      </c>
      <c r="B28" s="119" t="s">
        <v>891</v>
      </c>
      <c r="C28" s="23" t="s">
        <v>741</v>
      </c>
      <c r="D28" s="84">
        <v>47432</v>
      </c>
      <c r="E28" s="20" t="s">
        <v>6</v>
      </c>
      <c r="F28" s="22"/>
    </row>
    <row r="29" spans="1:6" s="11" customFormat="1" ht="48" customHeight="1">
      <c r="A29" s="21" t="s">
        <v>28</v>
      </c>
      <c r="B29" s="119" t="s">
        <v>844</v>
      </c>
      <c r="C29" s="124" t="s">
        <v>830</v>
      </c>
      <c r="D29" s="84">
        <v>15592885</v>
      </c>
      <c r="E29" s="20" t="s">
        <v>6</v>
      </c>
      <c r="F29" s="22"/>
    </row>
    <row r="30" spans="1:6" s="11" customFormat="1" ht="48" customHeight="1">
      <c r="A30" s="21" t="s">
        <v>28</v>
      </c>
      <c r="B30" s="119" t="s">
        <v>167</v>
      </c>
      <c r="C30" s="23" t="s">
        <v>836</v>
      </c>
      <c r="D30" s="84">
        <v>993960</v>
      </c>
      <c r="E30" s="20" t="s">
        <v>44</v>
      </c>
      <c r="F30" s="22"/>
    </row>
    <row r="31" spans="1:6" s="11" customFormat="1" ht="48" customHeight="1">
      <c r="A31" s="21" t="s">
        <v>28</v>
      </c>
      <c r="B31" s="119" t="s">
        <v>169</v>
      </c>
      <c r="C31" s="23" t="s">
        <v>836</v>
      </c>
      <c r="D31" s="84">
        <v>1715340</v>
      </c>
      <c r="E31" s="20" t="s">
        <v>44</v>
      </c>
      <c r="F31" s="22"/>
    </row>
    <row r="32" spans="1:6" s="11" customFormat="1" ht="48" customHeight="1">
      <c r="A32" s="21" t="s">
        <v>28</v>
      </c>
      <c r="B32" s="119" t="s">
        <v>170</v>
      </c>
      <c r="C32" s="23" t="s">
        <v>774</v>
      </c>
      <c r="D32" s="84">
        <v>440880</v>
      </c>
      <c r="E32" s="20" t="s">
        <v>44</v>
      </c>
      <c r="F32" s="22"/>
    </row>
    <row r="33" spans="1:7" s="11" customFormat="1" ht="48" customHeight="1">
      <c r="A33" s="21" t="s">
        <v>28</v>
      </c>
      <c r="B33" s="119" t="s">
        <v>171</v>
      </c>
      <c r="C33" s="119" t="s">
        <v>742</v>
      </c>
      <c r="D33" s="84">
        <v>8690000</v>
      </c>
      <c r="E33" s="20" t="s">
        <v>44</v>
      </c>
      <c r="F33" s="22" t="s">
        <v>67</v>
      </c>
    </row>
    <row r="34" spans="1:7" s="11" customFormat="1" ht="48" customHeight="1">
      <c r="A34" s="21" t="s">
        <v>28</v>
      </c>
      <c r="B34" s="119" t="s">
        <v>173</v>
      </c>
      <c r="C34" s="23" t="s">
        <v>776</v>
      </c>
      <c r="D34" s="84">
        <v>1555400</v>
      </c>
      <c r="E34" s="20" t="s">
        <v>6</v>
      </c>
      <c r="F34" s="22" t="s">
        <v>137</v>
      </c>
    </row>
    <row r="35" spans="1:7" s="11" customFormat="1" ht="48" customHeight="1">
      <c r="A35" s="21" t="s">
        <v>28</v>
      </c>
      <c r="B35" s="119" t="s">
        <v>175</v>
      </c>
      <c r="C35" s="23" t="s">
        <v>743</v>
      </c>
      <c r="D35" s="84">
        <v>3069000</v>
      </c>
      <c r="E35" s="20" t="s">
        <v>44</v>
      </c>
      <c r="F35" s="22"/>
    </row>
    <row r="36" spans="1:7" s="11" customFormat="1" ht="56.45" customHeight="1">
      <c r="A36" s="21" t="s">
        <v>28</v>
      </c>
      <c r="B36" s="119" t="s">
        <v>177</v>
      </c>
      <c r="C36" s="23" t="s">
        <v>744</v>
      </c>
      <c r="D36" s="84">
        <v>251900</v>
      </c>
      <c r="E36" s="20" t="s">
        <v>44</v>
      </c>
      <c r="F36" s="22"/>
    </row>
    <row r="37" spans="1:7" s="11" customFormat="1" ht="48" customHeight="1">
      <c r="A37" s="21" t="s">
        <v>28</v>
      </c>
      <c r="B37" s="119" t="s">
        <v>179</v>
      </c>
      <c r="C37" s="23" t="s">
        <v>745</v>
      </c>
      <c r="D37" s="84">
        <v>251900</v>
      </c>
      <c r="E37" s="20" t="s">
        <v>44</v>
      </c>
      <c r="F37" s="22"/>
    </row>
    <row r="38" spans="1:7" s="11" customFormat="1" ht="48" customHeight="1">
      <c r="A38" s="21" t="s">
        <v>28</v>
      </c>
      <c r="B38" s="119" t="s">
        <v>181</v>
      </c>
      <c r="C38" s="23" t="s">
        <v>746</v>
      </c>
      <c r="D38" s="84">
        <v>10463068</v>
      </c>
      <c r="E38" s="20" t="s">
        <v>6</v>
      </c>
      <c r="F38" s="22" t="s">
        <v>45</v>
      </c>
    </row>
    <row r="39" spans="1:7" s="11" customFormat="1" ht="48" customHeight="1">
      <c r="A39" s="21" t="s">
        <v>28</v>
      </c>
      <c r="B39" s="119" t="s">
        <v>183</v>
      </c>
      <c r="C39" s="23" t="s">
        <v>774</v>
      </c>
      <c r="D39" s="84">
        <v>835450</v>
      </c>
      <c r="E39" s="20" t="s">
        <v>44</v>
      </c>
      <c r="F39" s="22"/>
    </row>
    <row r="40" spans="1:7" s="11" customFormat="1" ht="48" customHeight="1">
      <c r="A40" s="21" t="s">
        <v>28</v>
      </c>
      <c r="B40" s="119" t="s">
        <v>184</v>
      </c>
      <c r="C40" s="23" t="s">
        <v>774</v>
      </c>
      <c r="D40" s="84">
        <v>1373350</v>
      </c>
      <c r="E40" s="20" t="s">
        <v>44</v>
      </c>
      <c r="F40" s="22"/>
    </row>
    <row r="41" spans="1:7" s="11" customFormat="1" ht="48" customHeight="1">
      <c r="A41" s="21" t="s">
        <v>28</v>
      </c>
      <c r="B41" s="119" t="s">
        <v>185</v>
      </c>
      <c r="C41" s="23" t="s">
        <v>777</v>
      </c>
      <c r="D41" s="84">
        <v>416900</v>
      </c>
      <c r="E41" s="20" t="s">
        <v>87</v>
      </c>
      <c r="F41" s="22"/>
    </row>
    <row r="42" spans="1:7" s="11" customFormat="1" ht="48" customHeight="1">
      <c r="A42" s="21" t="s">
        <v>28</v>
      </c>
      <c r="B42" s="119" t="s">
        <v>187</v>
      </c>
      <c r="C42" s="23" t="s">
        <v>188</v>
      </c>
      <c r="D42" s="84">
        <v>1645600</v>
      </c>
      <c r="E42" s="22" t="s">
        <v>6</v>
      </c>
      <c r="F42" s="137"/>
    </row>
    <row r="43" spans="1:7" s="11" customFormat="1" ht="48" customHeight="1">
      <c r="A43" s="21" t="s">
        <v>28</v>
      </c>
      <c r="B43" s="119" t="s">
        <v>189</v>
      </c>
      <c r="C43" s="23" t="s">
        <v>747</v>
      </c>
      <c r="D43" s="84">
        <v>1973400</v>
      </c>
      <c r="E43" s="20" t="s">
        <v>6</v>
      </c>
      <c r="F43" s="22"/>
    </row>
    <row r="44" spans="1:7" s="11" customFormat="1" ht="48" customHeight="1">
      <c r="A44" s="21" t="s">
        <v>28</v>
      </c>
      <c r="B44" s="119" t="s">
        <v>191</v>
      </c>
      <c r="C44" s="23" t="s">
        <v>157</v>
      </c>
      <c r="D44" s="84">
        <v>1583560</v>
      </c>
      <c r="E44" s="20" t="s">
        <v>44</v>
      </c>
      <c r="F44" s="22"/>
    </row>
    <row r="45" spans="1:7" s="11" customFormat="1" ht="45.75" customHeight="1">
      <c r="A45" s="21" t="s">
        <v>28</v>
      </c>
      <c r="B45" s="119" t="s">
        <v>845</v>
      </c>
      <c r="C45" s="23" t="s">
        <v>827</v>
      </c>
      <c r="D45" s="84">
        <v>1362900</v>
      </c>
      <c r="E45" s="20" t="s">
        <v>6</v>
      </c>
      <c r="F45" s="22"/>
      <c r="G45" s="126"/>
    </row>
    <row r="46" spans="1:7" s="11" customFormat="1" ht="45.75" customHeight="1">
      <c r="A46" s="21" t="s">
        <v>28</v>
      </c>
      <c r="B46" s="119" t="s">
        <v>194</v>
      </c>
      <c r="C46" s="23" t="s">
        <v>774</v>
      </c>
      <c r="D46" s="84">
        <v>36630</v>
      </c>
      <c r="E46" s="20" t="s">
        <v>44</v>
      </c>
      <c r="F46" s="22"/>
      <c r="G46" s="126"/>
    </row>
    <row r="47" spans="1:7" s="11" customFormat="1" ht="45.75" customHeight="1">
      <c r="A47" s="21" t="s">
        <v>28</v>
      </c>
      <c r="B47" s="119" t="s">
        <v>195</v>
      </c>
      <c r="C47" s="23" t="s">
        <v>748</v>
      </c>
      <c r="D47" s="84">
        <v>1197900</v>
      </c>
      <c r="E47" s="20" t="s">
        <v>6</v>
      </c>
      <c r="F47" s="22"/>
      <c r="G47" s="126"/>
    </row>
    <row r="48" spans="1:7" s="11" customFormat="1" ht="45.75" customHeight="1">
      <c r="A48" s="21" t="s">
        <v>28</v>
      </c>
      <c r="B48" s="119" t="s">
        <v>197</v>
      </c>
      <c r="C48" s="23" t="s">
        <v>778</v>
      </c>
      <c r="D48" s="84">
        <v>177100</v>
      </c>
      <c r="E48" s="20" t="s">
        <v>44</v>
      </c>
      <c r="F48" s="22"/>
      <c r="G48" s="126"/>
    </row>
    <row r="49" spans="1:7" s="11" customFormat="1" ht="45.75" customHeight="1">
      <c r="A49" s="21" t="s">
        <v>28</v>
      </c>
      <c r="B49" s="119" t="s">
        <v>846</v>
      </c>
      <c r="C49" s="23" t="s">
        <v>749</v>
      </c>
      <c r="D49" s="84">
        <v>10977800</v>
      </c>
      <c r="E49" s="20" t="s">
        <v>6</v>
      </c>
      <c r="F49" s="22"/>
      <c r="G49" s="126"/>
    </row>
    <row r="50" spans="1:7" s="11" customFormat="1" ht="45.75" customHeight="1">
      <c r="A50" s="21" t="s">
        <v>28</v>
      </c>
      <c r="B50" s="119" t="s">
        <v>201</v>
      </c>
      <c r="C50" s="23" t="s">
        <v>774</v>
      </c>
      <c r="D50" s="84">
        <v>424490</v>
      </c>
      <c r="E50" s="20" t="s">
        <v>44</v>
      </c>
      <c r="F50" s="22" t="s">
        <v>137</v>
      </c>
      <c r="G50" s="126"/>
    </row>
    <row r="51" spans="1:7" s="11" customFormat="1" ht="45.75" customHeight="1">
      <c r="A51" s="21" t="s">
        <v>28</v>
      </c>
      <c r="B51" s="119" t="s">
        <v>202</v>
      </c>
      <c r="C51" s="23" t="s">
        <v>750</v>
      </c>
      <c r="D51" s="84">
        <v>11305008</v>
      </c>
      <c r="E51" s="20" t="s">
        <v>6</v>
      </c>
      <c r="F51" s="22" t="s">
        <v>137</v>
      </c>
      <c r="G51" s="126"/>
    </row>
    <row r="52" spans="1:7" s="11" customFormat="1" ht="45.75" customHeight="1">
      <c r="A52" s="21" t="s">
        <v>28</v>
      </c>
      <c r="B52" s="119" t="s">
        <v>204</v>
      </c>
      <c r="C52" s="124" t="s">
        <v>779</v>
      </c>
      <c r="D52" s="84">
        <v>7796800</v>
      </c>
      <c r="E52" s="20" t="s">
        <v>6</v>
      </c>
      <c r="F52" s="22"/>
      <c r="G52" s="126"/>
    </row>
    <row r="53" spans="1:7" s="11" customFormat="1" ht="45.75" customHeight="1">
      <c r="A53" s="21" t="s">
        <v>28</v>
      </c>
      <c r="B53" s="119" t="s">
        <v>206</v>
      </c>
      <c r="C53" s="23" t="s">
        <v>776</v>
      </c>
      <c r="D53" s="84">
        <v>1192400</v>
      </c>
      <c r="E53" s="20" t="s">
        <v>6</v>
      </c>
      <c r="F53" s="22" t="s">
        <v>137</v>
      </c>
      <c r="G53" s="126"/>
    </row>
    <row r="54" spans="1:7" s="11" customFormat="1" ht="45.75" customHeight="1">
      <c r="A54" s="21" t="s">
        <v>28</v>
      </c>
      <c r="B54" s="119" t="s">
        <v>207</v>
      </c>
      <c r="C54" s="23" t="s">
        <v>751</v>
      </c>
      <c r="D54" s="84">
        <v>352000</v>
      </c>
      <c r="E54" s="20" t="s">
        <v>44</v>
      </c>
      <c r="F54" s="22"/>
      <c r="G54" s="126"/>
    </row>
    <row r="55" spans="1:7" s="11" customFormat="1" ht="45.75" customHeight="1">
      <c r="A55" s="21" t="s">
        <v>28</v>
      </c>
      <c r="B55" s="119" t="s">
        <v>209</v>
      </c>
      <c r="C55" s="23" t="s">
        <v>752</v>
      </c>
      <c r="D55" s="84">
        <v>382800</v>
      </c>
      <c r="E55" s="20" t="s">
        <v>44</v>
      </c>
      <c r="F55" s="22"/>
      <c r="G55" s="126"/>
    </row>
    <row r="56" spans="1:7" s="11" customFormat="1" ht="45.75" customHeight="1">
      <c r="A56" s="21" t="s">
        <v>28</v>
      </c>
      <c r="B56" s="119" t="s">
        <v>211</v>
      </c>
      <c r="C56" s="23" t="s">
        <v>753</v>
      </c>
      <c r="D56" s="84">
        <v>8102490</v>
      </c>
      <c r="E56" s="20" t="s">
        <v>6</v>
      </c>
      <c r="F56" s="22" t="s">
        <v>137</v>
      </c>
      <c r="G56" s="126"/>
    </row>
    <row r="57" spans="1:7" s="11" customFormat="1" ht="45.75" customHeight="1">
      <c r="A57" s="21" t="s">
        <v>28</v>
      </c>
      <c r="B57" s="119" t="s">
        <v>50</v>
      </c>
      <c r="C57" s="23" t="s">
        <v>471</v>
      </c>
      <c r="D57" s="84">
        <v>1076</v>
      </c>
      <c r="E57" s="20" t="s">
        <v>6</v>
      </c>
      <c r="F57" s="22"/>
      <c r="G57" s="126"/>
    </row>
    <row r="58" spans="1:7" s="11" customFormat="1" ht="45.75" customHeight="1">
      <c r="A58" s="21" t="s">
        <v>28</v>
      </c>
      <c r="B58" s="119" t="s">
        <v>216</v>
      </c>
      <c r="C58" s="23" t="s">
        <v>157</v>
      </c>
      <c r="D58" s="84">
        <v>136840</v>
      </c>
      <c r="E58" s="20" t="s">
        <v>44</v>
      </c>
      <c r="F58" s="22"/>
      <c r="G58" s="126"/>
    </row>
    <row r="59" spans="1:7" s="11" customFormat="1" ht="45.75" customHeight="1">
      <c r="A59" s="21" t="s">
        <v>28</v>
      </c>
      <c r="B59" s="119" t="s">
        <v>211</v>
      </c>
      <c r="C59" s="23" t="s">
        <v>753</v>
      </c>
      <c r="D59" s="84">
        <v>7612935</v>
      </c>
      <c r="E59" s="20" t="s">
        <v>6</v>
      </c>
      <c r="F59" s="22" t="s">
        <v>137</v>
      </c>
      <c r="G59" s="126"/>
    </row>
    <row r="60" spans="1:7" s="11" customFormat="1" ht="45.75" customHeight="1">
      <c r="A60" s="21" t="s">
        <v>28</v>
      </c>
      <c r="B60" s="119" t="s">
        <v>220</v>
      </c>
      <c r="C60" s="23" t="s">
        <v>541</v>
      </c>
      <c r="D60" s="84">
        <v>303600</v>
      </c>
      <c r="E60" s="20" t="s">
        <v>6</v>
      </c>
      <c r="F60" s="22"/>
      <c r="G60" s="126"/>
    </row>
    <row r="61" spans="1:7" s="11" customFormat="1" ht="45.75" customHeight="1">
      <c r="A61" s="21" t="s">
        <v>28</v>
      </c>
      <c r="B61" s="119" t="s">
        <v>211</v>
      </c>
      <c r="C61" s="23" t="s">
        <v>753</v>
      </c>
      <c r="D61" s="84">
        <v>13650780</v>
      </c>
      <c r="E61" s="20" t="s">
        <v>6</v>
      </c>
      <c r="F61" s="22" t="s">
        <v>137</v>
      </c>
      <c r="G61" s="126"/>
    </row>
    <row r="62" spans="1:7" s="11" customFormat="1" ht="45.75" customHeight="1">
      <c r="A62" s="21" t="s">
        <v>28</v>
      </c>
      <c r="B62" s="119" t="s">
        <v>222</v>
      </c>
      <c r="C62" s="124" t="s">
        <v>780</v>
      </c>
      <c r="D62" s="84">
        <v>7332600</v>
      </c>
      <c r="E62" s="20" t="s">
        <v>6</v>
      </c>
      <c r="F62" s="22"/>
      <c r="G62" s="126"/>
    </row>
    <row r="63" spans="1:7" s="11" customFormat="1" ht="45.75" customHeight="1">
      <c r="A63" s="21" t="s">
        <v>28</v>
      </c>
      <c r="B63" s="119" t="s">
        <v>181</v>
      </c>
      <c r="C63" s="23" t="s">
        <v>746</v>
      </c>
      <c r="D63" s="84">
        <v>12885796</v>
      </c>
      <c r="E63" s="20" t="s">
        <v>6</v>
      </c>
      <c r="F63" s="22" t="s">
        <v>137</v>
      </c>
      <c r="G63" s="126"/>
    </row>
    <row r="64" spans="1:7" s="11" customFormat="1" ht="45.75" customHeight="1">
      <c r="A64" s="21" t="s">
        <v>28</v>
      </c>
      <c r="B64" s="119" t="s">
        <v>880</v>
      </c>
      <c r="C64" s="135" t="s">
        <v>828</v>
      </c>
      <c r="D64" s="84">
        <v>551820</v>
      </c>
      <c r="E64" s="20" t="s">
        <v>6</v>
      </c>
      <c r="F64" s="22"/>
      <c r="G64" s="126"/>
    </row>
    <row r="65" spans="1:7" s="11" customFormat="1" ht="45.75" customHeight="1">
      <c r="A65" s="21" t="s">
        <v>28</v>
      </c>
      <c r="B65" s="119" t="s">
        <v>202</v>
      </c>
      <c r="C65" s="23" t="s">
        <v>750</v>
      </c>
      <c r="D65" s="84">
        <v>14355792</v>
      </c>
      <c r="E65" s="20" t="s">
        <v>6</v>
      </c>
      <c r="F65" s="22" t="s">
        <v>137</v>
      </c>
      <c r="G65" s="126"/>
    </row>
    <row r="66" spans="1:7" s="11" customFormat="1" ht="45.75" customHeight="1">
      <c r="A66" s="21" t="s">
        <v>28</v>
      </c>
      <c r="B66" s="23" t="s">
        <v>78</v>
      </c>
      <c r="C66" s="23" t="s">
        <v>781</v>
      </c>
      <c r="D66" s="18">
        <v>6796697</v>
      </c>
      <c r="E66" s="20" t="s">
        <v>6</v>
      </c>
      <c r="F66" s="22"/>
      <c r="G66" s="126"/>
    </row>
    <row r="67" spans="1:7" s="11" customFormat="1" ht="45.75" customHeight="1">
      <c r="A67" s="21" t="s">
        <v>28</v>
      </c>
      <c r="B67" s="23" t="s">
        <v>712</v>
      </c>
      <c r="C67" s="23" t="s">
        <v>713</v>
      </c>
      <c r="D67" s="18">
        <v>52800000</v>
      </c>
      <c r="E67" s="20" t="s">
        <v>22</v>
      </c>
      <c r="F67" s="22"/>
      <c r="G67" s="126"/>
    </row>
    <row r="68" spans="1:7" s="11" customFormat="1" ht="45.75" customHeight="1">
      <c r="A68" s="21" t="s">
        <v>28</v>
      </c>
      <c r="B68" s="23" t="s">
        <v>714</v>
      </c>
      <c r="C68" s="23" t="s">
        <v>715</v>
      </c>
      <c r="D68" s="18">
        <v>50996000</v>
      </c>
      <c r="E68" s="20" t="s">
        <v>22</v>
      </c>
      <c r="F68" s="22"/>
      <c r="G68" s="126"/>
    </row>
    <row r="69" spans="1:7" s="11" customFormat="1" ht="45.75" customHeight="1">
      <c r="A69" s="21" t="s">
        <v>28</v>
      </c>
      <c r="B69" s="23" t="s">
        <v>716</v>
      </c>
      <c r="C69" s="23" t="s">
        <v>715</v>
      </c>
      <c r="D69" s="18">
        <v>50996000</v>
      </c>
      <c r="E69" s="20" t="s">
        <v>22</v>
      </c>
      <c r="F69" s="22"/>
      <c r="G69" s="126"/>
    </row>
    <row r="70" spans="1:7" s="11" customFormat="1" ht="45.75" customHeight="1">
      <c r="A70" s="21" t="s">
        <v>28</v>
      </c>
      <c r="B70" s="23" t="s">
        <v>847</v>
      </c>
      <c r="C70" s="23" t="s">
        <v>715</v>
      </c>
      <c r="D70" s="18">
        <v>193358000</v>
      </c>
      <c r="E70" s="20" t="s">
        <v>22</v>
      </c>
      <c r="F70" s="22"/>
      <c r="G70" s="126"/>
    </row>
    <row r="71" spans="1:7" s="11" customFormat="1" ht="45.75" customHeight="1">
      <c r="A71" s="21" t="s">
        <v>28</v>
      </c>
      <c r="B71" s="23" t="s">
        <v>718</v>
      </c>
      <c r="C71" s="23" t="s">
        <v>736</v>
      </c>
      <c r="D71" s="18">
        <v>3851100</v>
      </c>
      <c r="E71" s="20" t="s">
        <v>22</v>
      </c>
      <c r="F71" s="22"/>
      <c r="G71" s="126"/>
    </row>
    <row r="72" spans="1:7" s="11" customFormat="1" ht="45.75" customHeight="1">
      <c r="A72" s="21" t="s">
        <v>28</v>
      </c>
      <c r="B72" s="23" t="s">
        <v>720</v>
      </c>
      <c r="C72" s="23" t="s">
        <v>691</v>
      </c>
      <c r="D72" s="18">
        <v>4041400</v>
      </c>
      <c r="E72" s="20" t="s">
        <v>22</v>
      </c>
      <c r="F72" s="22"/>
      <c r="G72" s="126"/>
    </row>
    <row r="73" spans="1:7" s="11" customFormat="1" ht="45.75" customHeight="1">
      <c r="A73" s="21" t="s">
        <v>28</v>
      </c>
      <c r="B73" s="23" t="s">
        <v>722</v>
      </c>
      <c r="C73" s="23" t="s">
        <v>736</v>
      </c>
      <c r="D73" s="18">
        <v>3851100</v>
      </c>
      <c r="E73" s="20" t="s">
        <v>22</v>
      </c>
      <c r="F73" s="22"/>
      <c r="G73" s="126"/>
    </row>
    <row r="74" spans="1:7" s="11" customFormat="1" ht="45.75" customHeight="1">
      <c r="A74" s="21" t="s">
        <v>28</v>
      </c>
      <c r="B74" s="23" t="s">
        <v>723</v>
      </c>
      <c r="C74" s="23" t="s">
        <v>724</v>
      </c>
      <c r="D74" s="18">
        <v>5060000</v>
      </c>
      <c r="E74" s="20" t="s">
        <v>22</v>
      </c>
      <c r="F74" s="22"/>
      <c r="G74" s="126"/>
    </row>
    <row r="75" spans="1:7" s="11" customFormat="1" ht="45.75" customHeight="1">
      <c r="A75" s="21" t="s">
        <v>28</v>
      </c>
      <c r="B75" s="23" t="s">
        <v>725</v>
      </c>
      <c r="C75" s="23" t="s">
        <v>48</v>
      </c>
      <c r="D75" s="18">
        <v>53240000</v>
      </c>
      <c r="E75" s="20" t="s">
        <v>22</v>
      </c>
      <c r="F75" s="22"/>
      <c r="G75" s="126"/>
    </row>
    <row r="76" spans="1:7" s="11" customFormat="1" ht="45.75" customHeight="1">
      <c r="A76" s="21" t="s">
        <v>28</v>
      </c>
      <c r="B76" s="23" t="s">
        <v>892</v>
      </c>
      <c r="C76" s="23" t="s">
        <v>757</v>
      </c>
      <c r="D76" s="18">
        <v>1175508</v>
      </c>
      <c r="E76" s="20" t="s">
        <v>6</v>
      </c>
      <c r="F76" s="22"/>
      <c r="G76" s="126"/>
    </row>
    <row r="77" spans="1:7" s="11" customFormat="1" ht="45.75" customHeight="1">
      <c r="A77" s="21" t="s">
        <v>28</v>
      </c>
      <c r="B77" s="23" t="s">
        <v>702</v>
      </c>
      <c r="C77" s="23" t="s">
        <v>703</v>
      </c>
      <c r="D77" s="18">
        <v>4287800</v>
      </c>
      <c r="E77" s="20" t="s">
        <v>22</v>
      </c>
      <c r="F77" s="22" t="s">
        <v>67</v>
      </c>
      <c r="G77" s="126"/>
    </row>
    <row r="78" spans="1:7" s="11" customFormat="1" ht="45.75" customHeight="1">
      <c r="A78" s="21" t="s">
        <v>28</v>
      </c>
      <c r="B78" s="23" t="s">
        <v>240</v>
      </c>
      <c r="C78" s="23" t="s">
        <v>758</v>
      </c>
      <c r="D78" s="18">
        <v>1749000</v>
      </c>
      <c r="E78" s="20" t="s">
        <v>22</v>
      </c>
      <c r="F78" s="22"/>
      <c r="G78" s="126"/>
    </row>
    <row r="79" spans="1:7" s="11" customFormat="1" ht="45.75" customHeight="1">
      <c r="A79" s="21" t="s">
        <v>28</v>
      </c>
      <c r="B79" s="23" t="s">
        <v>704</v>
      </c>
      <c r="C79" s="23" t="s">
        <v>705</v>
      </c>
      <c r="D79" s="18">
        <v>321562000</v>
      </c>
      <c r="E79" s="20" t="s">
        <v>87</v>
      </c>
      <c r="F79" s="22" t="s">
        <v>67</v>
      </c>
      <c r="G79" s="126"/>
    </row>
    <row r="80" spans="1:7" s="11" customFormat="1" ht="45.75" customHeight="1">
      <c r="A80" s="21" t="s">
        <v>28</v>
      </c>
      <c r="B80" s="23" t="s">
        <v>893</v>
      </c>
      <c r="C80" s="23" t="s">
        <v>74</v>
      </c>
      <c r="D80" s="18">
        <v>2673101</v>
      </c>
      <c r="E80" s="20" t="s">
        <v>6</v>
      </c>
      <c r="F80" s="22"/>
      <c r="G80" s="126"/>
    </row>
    <row r="81" spans="1:7" s="11" customFormat="1" ht="45.75" customHeight="1">
      <c r="A81" s="21" t="s">
        <v>28</v>
      </c>
      <c r="B81" s="23" t="s">
        <v>80</v>
      </c>
      <c r="C81" s="23" t="s">
        <v>759</v>
      </c>
      <c r="D81" s="18">
        <v>316800</v>
      </c>
      <c r="E81" s="20" t="s">
        <v>44</v>
      </c>
      <c r="F81" s="22"/>
      <c r="G81" s="126"/>
    </row>
    <row r="82" spans="1:7" s="11" customFormat="1" ht="45.75" customHeight="1">
      <c r="A82" s="21" t="s">
        <v>28</v>
      </c>
      <c r="B82" s="23" t="s">
        <v>82</v>
      </c>
      <c r="C82" s="23" t="s">
        <v>760</v>
      </c>
      <c r="D82" s="18">
        <v>137148</v>
      </c>
      <c r="E82" s="20" t="s">
        <v>6</v>
      </c>
      <c r="F82" s="22"/>
      <c r="G82" s="126"/>
    </row>
    <row r="83" spans="1:7" s="11" customFormat="1" ht="45.75" customHeight="1">
      <c r="A83" s="21" t="s">
        <v>28</v>
      </c>
      <c r="B83" s="23" t="s">
        <v>92</v>
      </c>
      <c r="C83" s="23" t="s">
        <v>761</v>
      </c>
      <c r="D83" s="18">
        <v>3137922</v>
      </c>
      <c r="E83" s="20" t="s">
        <v>6</v>
      </c>
      <c r="F83" s="22"/>
      <c r="G83" s="126"/>
    </row>
    <row r="84" spans="1:7" s="11" customFormat="1" ht="45.75" customHeight="1">
      <c r="A84" s="21" t="s">
        <v>28</v>
      </c>
      <c r="B84" s="23" t="s">
        <v>727</v>
      </c>
      <c r="C84" s="23" t="s">
        <v>728</v>
      </c>
      <c r="D84" s="18">
        <v>198000</v>
      </c>
      <c r="E84" s="20" t="s">
        <v>6</v>
      </c>
      <c r="F84" s="22"/>
      <c r="G84" s="126"/>
    </row>
    <row r="85" spans="1:7" s="11" customFormat="1" ht="45.75" customHeight="1">
      <c r="A85" s="21" t="s">
        <v>28</v>
      </c>
      <c r="B85" s="23" t="s">
        <v>848</v>
      </c>
      <c r="C85" s="23" t="s">
        <v>782</v>
      </c>
      <c r="D85" s="18">
        <v>25080</v>
      </c>
      <c r="E85" s="20" t="s">
        <v>44</v>
      </c>
      <c r="F85" s="22" t="s">
        <v>45</v>
      </c>
      <c r="G85" s="126"/>
    </row>
    <row r="86" spans="1:7" s="11" customFormat="1" ht="45.75" customHeight="1">
      <c r="A86" s="21" t="s">
        <v>28</v>
      </c>
      <c r="B86" s="23" t="s">
        <v>849</v>
      </c>
      <c r="C86" s="23" t="s">
        <v>736</v>
      </c>
      <c r="D86" s="18">
        <v>793430</v>
      </c>
      <c r="E86" s="20" t="s">
        <v>22</v>
      </c>
      <c r="F86" s="22" t="s">
        <v>67</v>
      </c>
      <c r="G86" s="126"/>
    </row>
    <row r="87" spans="1:7" s="11" customFormat="1" ht="45.75" customHeight="1">
      <c r="A87" s="21" t="s">
        <v>819</v>
      </c>
      <c r="B87" s="23" t="s">
        <v>807</v>
      </c>
      <c r="C87" s="23" t="s">
        <v>820</v>
      </c>
      <c r="D87" s="18">
        <v>2035000</v>
      </c>
      <c r="E87" s="20" t="s">
        <v>6</v>
      </c>
      <c r="F87" s="22"/>
      <c r="G87" s="126"/>
    </row>
    <row r="88" spans="1:7" s="11" customFormat="1" ht="45.75" customHeight="1">
      <c r="A88" s="21" t="s">
        <v>819</v>
      </c>
      <c r="B88" s="23" t="s">
        <v>808</v>
      </c>
      <c r="C88" s="23" t="s">
        <v>821</v>
      </c>
      <c r="D88" s="18">
        <v>2024000</v>
      </c>
      <c r="E88" s="20" t="s">
        <v>6</v>
      </c>
      <c r="F88" s="22"/>
      <c r="G88" s="126"/>
    </row>
    <row r="89" spans="1:7" s="11" customFormat="1" ht="45.75" customHeight="1">
      <c r="A89" s="21" t="s">
        <v>819</v>
      </c>
      <c r="B89" s="23" t="s">
        <v>809</v>
      </c>
      <c r="C89" s="23" t="s">
        <v>821</v>
      </c>
      <c r="D89" s="18">
        <v>2640000</v>
      </c>
      <c r="E89" s="20" t="s">
        <v>6</v>
      </c>
      <c r="F89" s="22"/>
      <c r="G89" s="126"/>
    </row>
    <row r="90" spans="1:7" s="11" customFormat="1" ht="45.75" customHeight="1">
      <c r="A90" s="21" t="s">
        <v>819</v>
      </c>
      <c r="B90" s="23" t="s">
        <v>810</v>
      </c>
      <c r="C90" s="23" t="s">
        <v>821</v>
      </c>
      <c r="D90" s="18">
        <v>1870000</v>
      </c>
      <c r="E90" s="20" t="s">
        <v>6</v>
      </c>
      <c r="F90" s="22"/>
      <c r="G90" s="126"/>
    </row>
    <row r="91" spans="1:7" s="11" customFormat="1" ht="45.75" customHeight="1">
      <c r="A91" s="21" t="s">
        <v>819</v>
      </c>
      <c r="B91" s="23" t="s">
        <v>811</v>
      </c>
      <c r="C91" s="23" t="s">
        <v>822</v>
      </c>
      <c r="D91" s="18">
        <v>770000</v>
      </c>
      <c r="E91" s="20" t="s">
        <v>6</v>
      </c>
      <c r="F91" s="22"/>
      <c r="G91" s="126"/>
    </row>
    <row r="92" spans="1:7" s="11" customFormat="1" ht="45.75" customHeight="1">
      <c r="A92" s="21" t="s">
        <v>819</v>
      </c>
      <c r="B92" s="23" t="s">
        <v>812</v>
      </c>
      <c r="C92" s="23" t="s">
        <v>823</v>
      </c>
      <c r="D92" s="18">
        <v>5687000</v>
      </c>
      <c r="E92" s="20" t="s">
        <v>6</v>
      </c>
      <c r="F92" s="22"/>
      <c r="G92" s="126"/>
    </row>
    <row r="93" spans="1:7" s="11" customFormat="1" ht="45.75" customHeight="1">
      <c r="A93" s="21" t="s">
        <v>819</v>
      </c>
      <c r="B93" s="23" t="s">
        <v>813</v>
      </c>
      <c r="C93" s="23" t="s">
        <v>823</v>
      </c>
      <c r="D93" s="18">
        <v>836000</v>
      </c>
      <c r="E93" s="20" t="s">
        <v>6</v>
      </c>
      <c r="F93" s="22"/>
      <c r="G93" s="126"/>
    </row>
    <row r="94" spans="1:7" s="11" customFormat="1" ht="45.75" customHeight="1">
      <c r="A94" s="21" t="s">
        <v>819</v>
      </c>
      <c r="B94" s="23" t="s">
        <v>814</v>
      </c>
      <c r="C94" s="23" t="s">
        <v>824</v>
      </c>
      <c r="D94" s="18">
        <v>748000</v>
      </c>
      <c r="E94" s="20" t="s">
        <v>6</v>
      </c>
      <c r="F94" s="22"/>
      <c r="G94" s="126"/>
    </row>
    <row r="95" spans="1:7" s="11" customFormat="1" ht="45.75" customHeight="1">
      <c r="A95" s="21" t="s">
        <v>819</v>
      </c>
      <c r="B95" s="23" t="s">
        <v>815</v>
      </c>
      <c r="C95" s="23" t="s">
        <v>823</v>
      </c>
      <c r="D95" s="18">
        <v>913000</v>
      </c>
      <c r="E95" s="20" t="s">
        <v>6</v>
      </c>
      <c r="F95" s="22"/>
      <c r="G95" s="126"/>
    </row>
    <row r="96" spans="1:7" s="11" customFormat="1" ht="45.75" customHeight="1">
      <c r="A96" s="21" t="s">
        <v>819</v>
      </c>
      <c r="B96" s="23" t="s">
        <v>816</v>
      </c>
      <c r="C96" s="23" t="s">
        <v>824</v>
      </c>
      <c r="D96" s="18">
        <v>1837000</v>
      </c>
      <c r="E96" s="20" t="s">
        <v>6</v>
      </c>
      <c r="F96" s="22"/>
      <c r="G96" s="126"/>
    </row>
    <row r="97" spans="1:7" s="11" customFormat="1" ht="45.75" customHeight="1">
      <c r="A97" s="21" t="s">
        <v>819</v>
      </c>
      <c r="B97" s="23" t="s">
        <v>817</v>
      </c>
      <c r="C97" s="23" t="s">
        <v>823</v>
      </c>
      <c r="D97" s="18">
        <v>913000</v>
      </c>
      <c r="E97" s="20" t="s">
        <v>6</v>
      </c>
      <c r="F97" s="22"/>
      <c r="G97" s="126"/>
    </row>
    <row r="98" spans="1:7" s="11" customFormat="1" ht="45.75" customHeight="1">
      <c r="A98" s="21" t="s">
        <v>819</v>
      </c>
      <c r="B98" s="23" t="s">
        <v>818</v>
      </c>
      <c r="C98" s="23" t="s">
        <v>825</v>
      </c>
      <c r="D98" s="18">
        <v>1925000</v>
      </c>
      <c r="E98" s="20" t="s">
        <v>6</v>
      </c>
      <c r="F98" s="22"/>
      <c r="G98" s="126"/>
    </row>
    <row r="99" spans="1:7" s="11" customFormat="1" ht="45.75" customHeight="1">
      <c r="A99" s="21" t="s">
        <v>28</v>
      </c>
      <c r="B99" s="23" t="s">
        <v>94</v>
      </c>
      <c r="C99" s="23" t="s">
        <v>783</v>
      </c>
      <c r="D99" s="18">
        <v>1067000</v>
      </c>
      <c r="E99" s="20" t="s">
        <v>6</v>
      </c>
      <c r="F99" s="22"/>
      <c r="G99" s="126"/>
    </row>
    <row r="100" spans="1:7" s="11" customFormat="1" ht="45.75" customHeight="1">
      <c r="A100" s="21" t="s">
        <v>28</v>
      </c>
      <c r="B100" s="23" t="s">
        <v>47</v>
      </c>
      <c r="C100" s="23" t="s">
        <v>48</v>
      </c>
      <c r="D100" s="18">
        <v>159170</v>
      </c>
      <c r="E100" s="20" t="s">
        <v>22</v>
      </c>
      <c r="F100" s="22" t="s">
        <v>45</v>
      </c>
      <c r="G100" s="126"/>
    </row>
    <row r="101" spans="1:7" s="11" customFormat="1" ht="45.75" customHeight="1">
      <c r="A101" s="21" t="s">
        <v>28</v>
      </c>
      <c r="B101" s="23" t="s">
        <v>850</v>
      </c>
      <c r="C101" s="23" t="s">
        <v>730</v>
      </c>
      <c r="D101" s="18">
        <v>66220</v>
      </c>
      <c r="E101" s="20" t="s">
        <v>6</v>
      </c>
      <c r="F101" s="22"/>
      <c r="G101" s="126"/>
    </row>
    <row r="102" spans="1:7" s="11" customFormat="1" ht="45.75" customHeight="1">
      <c r="A102" s="21" t="s">
        <v>28</v>
      </c>
      <c r="B102" s="23" t="s">
        <v>850</v>
      </c>
      <c r="C102" s="23" t="s">
        <v>730</v>
      </c>
      <c r="D102" s="18">
        <v>14615</v>
      </c>
      <c r="E102" s="20" t="s">
        <v>6</v>
      </c>
      <c r="F102" s="22"/>
      <c r="G102" s="126"/>
    </row>
    <row r="103" spans="1:7" s="11" customFormat="1" ht="45.75" customHeight="1">
      <c r="A103" s="21" t="s">
        <v>28</v>
      </c>
      <c r="B103" s="23" t="s">
        <v>731</v>
      </c>
      <c r="C103" s="23" t="s">
        <v>736</v>
      </c>
      <c r="D103" s="18">
        <v>1742400</v>
      </c>
      <c r="E103" s="20" t="s">
        <v>22</v>
      </c>
      <c r="F103" s="22" t="s">
        <v>67</v>
      </c>
      <c r="G103" s="126"/>
    </row>
    <row r="104" spans="1:7" s="11" customFormat="1" ht="45.75" customHeight="1">
      <c r="A104" s="21" t="s">
        <v>28</v>
      </c>
      <c r="B104" s="23" t="s">
        <v>881</v>
      </c>
      <c r="C104" s="23" t="s">
        <v>759</v>
      </c>
      <c r="D104" s="18">
        <v>1848000</v>
      </c>
      <c r="E104" s="20" t="s">
        <v>44</v>
      </c>
      <c r="F104" s="22"/>
      <c r="G104" s="126"/>
    </row>
    <row r="105" spans="1:7" s="11" customFormat="1" ht="45.75" customHeight="1">
      <c r="A105" s="21" t="s">
        <v>28</v>
      </c>
      <c r="B105" s="23" t="s">
        <v>100</v>
      </c>
      <c r="C105" s="23" t="s">
        <v>762</v>
      </c>
      <c r="D105" s="18">
        <v>29391312</v>
      </c>
      <c r="E105" s="20" t="s">
        <v>44</v>
      </c>
      <c r="F105" s="22"/>
      <c r="G105" s="126"/>
    </row>
    <row r="106" spans="1:7" s="11" customFormat="1" ht="45.75" customHeight="1">
      <c r="A106" s="21" t="s">
        <v>28</v>
      </c>
      <c r="B106" s="23" t="s">
        <v>102</v>
      </c>
      <c r="C106" s="23" t="s">
        <v>762</v>
      </c>
      <c r="D106" s="18">
        <v>26734319</v>
      </c>
      <c r="E106" s="20" t="s">
        <v>44</v>
      </c>
      <c r="F106" s="22"/>
      <c r="G106" s="126"/>
    </row>
    <row r="107" spans="1:7" s="11" customFormat="1" ht="45.75" customHeight="1">
      <c r="A107" s="21" t="s">
        <v>28</v>
      </c>
      <c r="B107" s="23" t="s">
        <v>103</v>
      </c>
      <c r="C107" s="23" t="s">
        <v>762</v>
      </c>
      <c r="D107" s="18">
        <v>76369887</v>
      </c>
      <c r="E107" s="20" t="s">
        <v>44</v>
      </c>
      <c r="F107" s="22" t="s">
        <v>67</v>
      </c>
      <c r="G107" s="126"/>
    </row>
    <row r="108" spans="1:7" s="11" customFormat="1" ht="45.75" customHeight="1">
      <c r="A108" s="21" t="s">
        <v>28</v>
      </c>
      <c r="B108" s="23" t="s">
        <v>104</v>
      </c>
      <c r="C108" s="23" t="s">
        <v>762</v>
      </c>
      <c r="D108" s="18">
        <v>15013207</v>
      </c>
      <c r="E108" s="20" t="s">
        <v>44</v>
      </c>
      <c r="F108" s="22"/>
      <c r="G108" s="126"/>
    </row>
    <row r="109" spans="1:7" s="11" customFormat="1" ht="45.75" customHeight="1">
      <c r="A109" s="21" t="s">
        <v>28</v>
      </c>
      <c r="B109" s="23" t="s">
        <v>242</v>
      </c>
      <c r="C109" s="23" t="s">
        <v>763</v>
      </c>
      <c r="D109" s="18">
        <v>7692300</v>
      </c>
      <c r="E109" s="20" t="s">
        <v>44</v>
      </c>
      <c r="F109" s="22" t="s">
        <v>137</v>
      </c>
      <c r="G109" s="126"/>
    </row>
    <row r="110" spans="1:7" s="11" customFormat="1" ht="45.75" customHeight="1">
      <c r="A110" s="21" t="s">
        <v>28</v>
      </c>
      <c r="B110" s="23" t="s">
        <v>107</v>
      </c>
      <c r="C110" s="135" t="s">
        <v>471</v>
      </c>
      <c r="D110" s="18">
        <v>2660</v>
      </c>
      <c r="E110" s="20" t="s">
        <v>6</v>
      </c>
      <c r="F110" s="22"/>
      <c r="G110" s="126"/>
    </row>
    <row r="111" spans="1:7" s="11" customFormat="1" ht="45.75" customHeight="1">
      <c r="A111" s="21" t="s">
        <v>28</v>
      </c>
      <c r="B111" s="23" t="s">
        <v>50</v>
      </c>
      <c r="C111" s="23" t="s">
        <v>51</v>
      </c>
      <c r="D111" s="18">
        <v>1983</v>
      </c>
      <c r="E111" s="20" t="s">
        <v>6</v>
      </c>
      <c r="F111" s="22"/>
      <c r="G111" s="126"/>
    </row>
    <row r="112" spans="1:7" s="11" customFormat="1" ht="60" customHeight="1">
      <c r="A112" s="21" t="s">
        <v>28</v>
      </c>
      <c r="B112" s="23" t="s">
        <v>109</v>
      </c>
      <c r="C112" s="23" t="s">
        <v>762</v>
      </c>
      <c r="D112" s="18">
        <v>6501783</v>
      </c>
      <c r="E112" s="20" t="s">
        <v>44</v>
      </c>
      <c r="F112" s="22"/>
      <c r="G112" s="126"/>
    </row>
    <row r="113" spans="1:7" s="11" customFormat="1" ht="45.75" customHeight="1">
      <c r="A113" s="21" t="s">
        <v>28</v>
      </c>
      <c r="B113" s="23" t="s">
        <v>53</v>
      </c>
      <c r="C113" s="23" t="s">
        <v>51</v>
      </c>
      <c r="D113" s="18">
        <v>1888920</v>
      </c>
      <c r="E113" s="20" t="s">
        <v>6</v>
      </c>
      <c r="F113" s="22"/>
      <c r="G113" s="126"/>
    </row>
    <row r="114" spans="1:7" s="11" customFormat="1" ht="45.75" customHeight="1">
      <c r="A114" s="21" t="s">
        <v>28</v>
      </c>
      <c r="B114" s="23" t="s">
        <v>50</v>
      </c>
      <c r="C114" s="23" t="s">
        <v>471</v>
      </c>
      <c r="D114" s="18">
        <v>7778</v>
      </c>
      <c r="E114" s="20" t="s">
        <v>6</v>
      </c>
      <c r="F114" s="22"/>
      <c r="G114" s="126"/>
    </row>
    <row r="115" spans="1:7" s="11" customFormat="1" ht="45.75" customHeight="1">
      <c r="A115" s="21" t="s">
        <v>28</v>
      </c>
      <c r="B115" s="23" t="s">
        <v>851</v>
      </c>
      <c r="C115" s="23" t="s">
        <v>86</v>
      </c>
      <c r="D115" s="18">
        <v>4726102989</v>
      </c>
      <c r="E115" s="20" t="s">
        <v>87</v>
      </c>
      <c r="F115" s="22" t="s">
        <v>67</v>
      </c>
      <c r="G115" s="126"/>
    </row>
    <row r="116" spans="1:7" s="11" customFormat="1" ht="45.75" customHeight="1">
      <c r="A116" s="21" t="s">
        <v>28</v>
      </c>
      <c r="B116" s="23" t="s">
        <v>89</v>
      </c>
      <c r="C116" s="23" t="s">
        <v>86</v>
      </c>
      <c r="D116" s="18">
        <v>2760885159</v>
      </c>
      <c r="E116" s="20" t="s">
        <v>87</v>
      </c>
      <c r="F116" s="22" t="s">
        <v>67</v>
      </c>
      <c r="G116" s="126"/>
    </row>
    <row r="117" spans="1:7" s="11" customFormat="1" ht="45.75" customHeight="1">
      <c r="A117" s="21" t="s">
        <v>28</v>
      </c>
      <c r="B117" s="23" t="s">
        <v>91</v>
      </c>
      <c r="C117" s="23" t="s">
        <v>86</v>
      </c>
      <c r="D117" s="18">
        <v>1853990660</v>
      </c>
      <c r="E117" s="20" t="s">
        <v>87</v>
      </c>
      <c r="F117" s="22" t="s">
        <v>67</v>
      </c>
      <c r="G117" s="126"/>
    </row>
    <row r="118" spans="1:7" s="11" customFormat="1" ht="45.75" customHeight="1">
      <c r="A118" s="21" t="s">
        <v>28</v>
      </c>
      <c r="B118" s="23" t="s">
        <v>850</v>
      </c>
      <c r="C118" s="23" t="s">
        <v>740</v>
      </c>
      <c r="D118" s="18">
        <v>76399</v>
      </c>
      <c r="E118" s="20" t="s">
        <v>6</v>
      </c>
      <c r="F118" s="22"/>
    </row>
    <row r="119" spans="1:7" s="11" customFormat="1" ht="45.75" customHeight="1">
      <c r="A119" s="21" t="s">
        <v>28</v>
      </c>
      <c r="B119" s="23" t="s">
        <v>65</v>
      </c>
      <c r="C119" s="23" t="s">
        <v>784</v>
      </c>
      <c r="D119" s="18">
        <v>50845608</v>
      </c>
      <c r="E119" s="20" t="s">
        <v>6</v>
      </c>
      <c r="F119" s="22" t="s">
        <v>67</v>
      </c>
    </row>
    <row r="120" spans="1:7" s="11" customFormat="1" ht="45.75" customHeight="1">
      <c r="A120" s="21" t="s">
        <v>28</v>
      </c>
      <c r="B120" s="23" t="s">
        <v>264</v>
      </c>
      <c r="C120" s="23" t="s">
        <v>265</v>
      </c>
      <c r="D120" s="18">
        <v>12522400</v>
      </c>
      <c r="E120" s="20" t="s">
        <v>6</v>
      </c>
      <c r="F120" s="22"/>
    </row>
    <row r="121" spans="1:7" s="11" customFormat="1" ht="45.75" customHeight="1">
      <c r="A121" s="21" t="s">
        <v>28</v>
      </c>
      <c r="B121" s="23" t="s">
        <v>267</v>
      </c>
      <c r="C121" s="23" t="s">
        <v>268</v>
      </c>
      <c r="D121" s="18">
        <v>15950000</v>
      </c>
      <c r="E121" s="20" t="s">
        <v>44</v>
      </c>
      <c r="F121" s="22"/>
    </row>
    <row r="122" spans="1:7" s="11" customFormat="1" ht="45.75" customHeight="1">
      <c r="A122" s="21" t="s">
        <v>28</v>
      </c>
      <c r="B122" s="23" t="s">
        <v>272</v>
      </c>
      <c r="C122" s="23" t="s">
        <v>273</v>
      </c>
      <c r="D122" s="18">
        <v>4606200</v>
      </c>
      <c r="E122" s="20" t="s">
        <v>44</v>
      </c>
      <c r="F122" s="22"/>
    </row>
    <row r="123" spans="1:7" s="11" customFormat="1" ht="45.75" customHeight="1">
      <c r="A123" s="21" t="s">
        <v>28</v>
      </c>
      <c r="B123" s="23" t="s">
        <v>274</v>
      </c>
      <c r="C123" s="23" t="s">
        <v>275</v>
      </c>
      <c r="D123" s="18">
        <v>11844400</v>
      </c>
      <c r="E123" s="20" t="s">
        <v>44</v>
      </c>
      <c r="F123" s="22"/>
    </row>
    <row r="124" spans="1:7" s="11" customFormat="1" ht="45.75" customHeight="1">
      <c r="A124" s="21" t="s">
        <v>28</v>
      </c>
      <c r="B124" s="23" t="s">
        <v>276</v>
      </c>
      <c r="C124" s="23" t="s">
        <v>277</v>
      </c>
      <c r="D124" s="18">
        <v>14049000</v>
      </c>
      <c r="E124" s="20" t="s">
        <v>44</v>
      </c>
      <c r="F124" s="22"/>
    </row>
    <row r="125" spans="1:7" s="11" customFormat="1" ht="45.75" customHeight="1">
      <c r="A125" s="21" t="s">
        <v>28</v>
      </c>
      <c r="B125" s="23" t="s">
        <v>278</v>
      </c>
      <c r="C125" s="23" t="s">
        <v>277</v>
      </c>
      <c r="D125" s="18">
        <v>12666500</v>
      </c>
      <c r="E125" s="20" t="s">
        <v>44</v>
      </c>
      <c r="F125" s="22"/>
    </row>
    <row r="126" spans="1:7" s="11" customFormat="1" ht="45.75" customHeight="1">
      <c r="A126" s="21" t="s">
        <v>28</v>
      </c>
      <c r="B126" s="23" t="s">
        <v>279</v>
      </c>
      <c r="C126" s="23" t="s">
        <v>280</v>
      </c>
      <c r="D126" s="18">
        <v>2339100</v>
      </c>
      <c r="E126" s="20" t="s">
        <v>44</v>
      </c>
      <c r="F126" s="22"/>
    </row>
    <row r="127" spans="1:7" s="11" customFormat="1" ht="45.75" customHeight="1">
      <c r="A127" s="21" t="s">
        <v>28</v>
      </c>
      <c r="B127" s="23" t="s">
        <v>281</v>
      </c>
      <c r="C127" s="23" t="s">
        <v>282</v>
      </c>
      <c r="D127" s="18">
        <v>29733000</v>
      </c>
      <c r="E127" s="20" t="s">
        <v>44</v>
      </c>
      <c r="F127" s="22"/>
    </row>
    <row r="128" spans="1:7" s="11" customFormat="1" ht="45.75" customHeight="1">
      <c r="A128" s="21" t="s">
        <v>28</v>
      </c>
      <c r="B128" s="23" t="s">
        <v>283</v>
      </c>
      <c r="C128" s="23" t="s">
        <v>284</v>
      </c>
      <c r="D128" s="18">
        <v>13904000</v>
      </c>
      <c r="E128" s="20" t="s">
        <v>44</v>
      </c>
      <c r="F128" s="22"/>
    </row>
    <row r="129" spans="1:7" s="11" customFormat="1" ht="45.75" customHeight="1">
      <c r="A129" s="21" t="s">
        <v>28</v>
      </c>
      <c r="B129" s="23" t="s">
        <v>285</v>
      </c>
      <c r="C129" s="23" t="s">
        <v>286</v>
      </c>
      <c r="D129" s="18">
        <v>1848000</v>
      </c>
      <c r="E129" s="20" t="s">
        <v>6</v>
      </c>
      <c r="F129" s="22"/>
    </row>
    <row r="130" spans="1:7" s="11" customFormat="1" ht="45.75" customHeight="1">
      <c r="A130" s="21" t="s">
        <v>28</v>
      </c>
      <c r="B130" s="23" t="s">
        <v>287</v>
      </c>
      <c r="C130" s="23" t="s">
        <v>288</v>
      </c>
      <c r="D130" s="18">
        <v>14080000</v>
      </c>
      <c r="E130" s="20" t="s">
        <v>44</v>
      </c>
      <c r="F130" s="22"/>
    </row>
    <row r="131" spans="1:7" s="11" customFormat="1" ht="45.75" customHeight="1">
      <c r="A131" s="21" t="s">
        <v>28</v>
      </c>
      <c r="B131" s="23" t="s">
        <v>289</v>
      </c>
      <c r="C131" s="23" t="s">
        <v>288</v>
      </c>
      <c r="D131" s="18">
        <v>3267000</v>
      </c>
      <c r="E131" s="20" t="s">
        <v>44</v>
      </c>
      <c r="F131" s="22"/>
      <c r="G131" s="131"/>
    </row>
    <row r="132" spans="1:7" s="11" customFormat="1" ht="45.75" customHeight="1">
      <c r="A132" s="21" t="s">
        <v>28</v>
      </c>
      <c r="B132" s="23" t="s">
        <v>290</v>
      </c>
      <c r="C132" s="23" t="s">
        <v>291</v>
      </c>
      <c r="D132" s="18">
        <v>4345000</v>
      </c>
      <c r="E132" s="20" t="s">
        <v>44</v>
      </c>
      <c r="F132" s="22"/>
      <c r="G132" s="131"/>
    </row>
    <row r="133" spans="1:7" s="11" customFormat="1" ht="45.75" customHeight="1">
      <c r="A133" s="21" t="s">
        <v>28</v>
      </c>
      <c r="B133" s="23" t="s">
        <v>292</v>
      </c>
      <c r="C133" s="23" t="s">
        <v>293</v>
      </c>
      <c r="D133" s="18">
        <v>2277000</v>
      </c>
      <c r="E133" s="20" t="s">
        <v>44</v>
      </c>
      <c r="F133" s="22"/>
      <c r="G133" s="131"/>
    </row>
    <row r="134" spans="1:7" s="11" customFormat="1" ht="45.75" customHeight="1">
      <c r="A134" s="21" t="s">
        <v>28</v>
      </c>
      <c r="B134" s="23" t="s">
        <v>296</v>
      </c>
      <c r="C134" s="23" t="s">
        <v>288</v>
      </c>
      <c r="D134" s="18">
        <v>9729500</v>
      </c>
      <c r="E134" s="20" t="s">
        <v>44</v>
      </c>
      <c r="F134" s="22"/>
      <c r="G134" s="131"/>
    </row>
    <row r="135" spans="1:7" s="11" customFormat="1" ht="45.75" customHeight="1">
      <c r="A135" s="21" t="s">
        <v>28</v>
      </c>
      <c r="B135" s="23" t="s">
        <v>68</v>
      </c>
      <c r="C135" s="23" t="s">
        <v>803</v>
      </c>
      <c r="D135" s="18">
        <v>885500</v>
      </c>
      <c r="E135" s="20" t="s">
        <v>44</v>
      </c>
      <c r="F135" s="22"/>
      <c r="G135" s="131"/>
    </row>
    <row r="136" spans="1:7" s="11" customFormat="1" ht="45.75" customHeight="1">
      <c r="A136" s="21" t="s">
        <v>28</v>
      </c>
      <c r="B136" s="23" t="s">
        <v>852</v>
      </c>
      <c r="C136" s="23" t="s">
        <v>86</v>
      </c>
      <c r="D136" s="18">
        <v>24969079</v>
      </c>
      <c r="E136" s="20" t="s">
        <v>6</v>
      </c>
      <c r="F136" s="22"/>
      <c r="G136" s="131"/>
    </row>
    <row r="137" spans="1:7" s="11" customFormat="1" ht="45.75" customHeight="1">
      <c r="A137" s="21" t="s">
        <v>28</v>
      </c>
      <c r="B137" s="23" t="s">
        <v>852</v>
      </c>
      <c r="C137" s="23" t="s">
        <v>86</v>
      </c>
      <c r="D137" s="18">
        <v>33946921</v>
      </c>
      <c r="E137" s="20" t="s">
        <v>6</v>
      </c>
      <c r="F137" s="22"/>
      <c r="G137" s="131"/>
    </row>
    <row r="138" spans="1:7" s="11" customFormat="1" ht="45.75" customHeight="1">
      <c r="A138" s="21" t="s">
        <v>28</v>
      </c>
      <c r="B138" s="23" t="s">
        <v>299</v>
      </c>
      <c r="C138" s="23" t="s">
        <v>300</v>
      </c>
      <c r="D138" s="18">
        <v>2842400</v>
      </c>
      <c r="E138" s="20" t="s">
        <v>44</v>
      </c>
      <c r="F138" s="22"/>
      <c r="G138" s="131"/>
    </row>
    <row r="139" spans="1:7" s="11" customFormat="1" ht="45.75" customHeight="1">
      <c r="A139" s="21" t="s">
        <v>28</v>
      </c>
      <c r="B139" s="23" t="s">
        <v>301</v>
      </c>
      <c r="C139" s="23" t="s">
        <v>288</v>
      </c>
      <c r="D139" s="18">
        <v>8487600</v>
      </c>
      <c r="E139" s="20" t="s">
        <v>44</v>
      </c>
      <c r="F139" s="22"/>
      <c r="G139" s="131"/>
    </row>
    <row r="140" spans="1:7" s="11" customFormat="1" ht="45.75" customHeight="1">
      <c r="A140" s="21" t="s">
        <v>28</v>
      </c>
      <c r="B140" s="23" t="s">
        <v>303</v>
      </c>
      <c r="C140" s="23" t="s">
        <v>291</v>
      </c>
      <c r="D140" s="18">
        <v>19341300</v>
      </c>
      <c r="E140" s="20" t="s">
        <v>44</v>
      </c>
      <c r="F140" s="22"/>
      <c r="G140" s="131"/>
    </row>
    <row r="141" spans="1:7" s="11" customFormat="1" ht="45.75" customHeight="1">
      <c r="A141" s="21" t="s">
        <v>28</v>
      </c>
      <c r="B141" s="23" t="s">
        <v>304</v>
      </c>
      <c r="C141" s="23" t="s">
        <v>293</v>
      </c>
      <c r="D141" s="18">
        <v>9999000</v>
      </c>
      <c r="E141" s="20" t="s">
        <v>44</v>
      </c>
      <c r="F141" s="22"/>
      <c r="G141" s="131"/>
    </row>
    <row r="142" spans="1:7" s="11" customFormat="1" ht="45.75" customHeight="1">
      <c r="A142" s="21" t="s">
        <v>28</v>
      </c>
      <c r="B142" s="23" t="s">
        <v>305</v>
      </c>
      <c r="C142" s="23" t="s">
        <v>284</v>
      </c>
      <c r="D142" s="18">
        <v>9983600</v>
      </c>
      <c r="E142" s="20" t="s">
        <v>44</v>
      </c>
      <c r="F142" s="22"/>
      <c r="G142" s="131"/>
    </row>
    <row r="143" spans="1:7" s="11" customFormat="1" ht="45.75" customHeight="1">
      <c r="A143" s="21" t="s">
        <v>28</v>
      </c>
      <c r="B143" s="23" t="s">
        <v>306</v>
      </c>
      <c r="C143" s="23" t="s">
        <v>298</v>
      </c>
      <c r="D143" s="18">
        <v>6344800</v>
      </c>
      <c r="E143" s="20" t="s">
        <v>44</v>
      </c>
      <c r="F143" s="22"/>
      <c r="G143" s="131"/>
    </row>
    <row r="144" spans="1:7" s="11" customFormat="1" ht="45.75" customHeight="1">
      <c r="A144" s="21" t="s">
        <v>28</v>
      </c>
      <c r="B144" s="23" t="s">
        <v>307</v>
      </c>
      <c r="C144" s="23" t="s">
        <v>293</v>
      </c>
      <c r="D144" s="18">
        <v>9350000</v>
      </c>
      <c r="E144" s="20" t="s">
        <v>44</v>
      </c>
      <c r="F144" s="22"/>
      <c r="G144" s="131"/>
    </row>
    <row r="145" spans="1:7" s="11" customFormat="1" ht="45.75" customHeight="1">
      <c r="A145" s="21" t="s">
        <v>28</v>
      </c>
      <c r="B145" s="23" t="s">
        <v>311</v>
      </c>
      <c r="C145" s="23" t="s">
        <v>312</v>
      </c>
      <c r="D145" s="18">
        <v>6238100</v>
      </c>
      <c r="E145" s="20" t="s">
        <v>44</v>
      </c>
      <c r="F145" s="22"/>
      <c r="G145" s="131"/>
    </row>
    <row r="146" spans="1:7" s="11" customFormat="1" ht="45.75" customHeight="1">
      <c r="A146" s="21" t="s">
        <v>28</v>
      </c>
      <c r="B146" s="23" t="s">
        <v>314</v>
      </c>
      <c r="C146" s="23" t="s">
        <v>312</v>
      </c>
      <c r="D146" s="18">
        <v>6783700</v>
      </c>
      <c r="E146" s="20" t="s">
        <v>44</v>
      </c>
      <c r="F146" s="22"/>
      <c r="G146" s="131"/>
    </row>
    <row r="147" spans="1:7" s="11" customFormat="1" ht="45.75" customHeight="1">
      <c r="A147" s="21" t="s">
        <v>28</v>
      </c>
      <c r="B147" s="23" t="s">
        <v>70</v>
      </c>
      <c r="C147" s="23" t="s">
        <v>785</v>
      </c>
      <c r="D147" s="18">
        <v>31295504</v>
      </c>
      <c r="E147" s="20" t="s">
        <v>6</v>
      </c>
      <c r="F147" s="22"/>
      <c r="G147" s="131"/>
    </row>
    <row r="148" spans="1:7" s="11" customFormat="1" ht="45.75" customHeight="1">
      <c r="A148" s="21" t="s">
        <v>28</v>
      </c>
      <c r="B148" s="23" t="s">
        <v>315</v>
      </c>
      <c r="C148" s="23" t="s">
        <v>316</v>
      </c>
      <c r="D148" s="18">
        <v>10662800</v>
      </c>
      <c r="E148" s="20" t="s">
        <v>44</v>
      </c>
      <c r="F148" s="22"/>
      <c r="G148" s="131"/>
    </row>
    <row r="149" spans="1:7" s="11" customFormat="1" ht="45.75" customHeight="1">
      <c r="A149" s="21" t="s">
        <v>28</v>
      </c>
      <c r="B149" s="23" t="s">
        <v>317</v>
      </c>
      <c r="C149" s="23" t="s">
        <v>318</v>
      </c>
      <c r="D149" s="18">
        <v>1404700</v>
      </c>
      <c r="E149" s="20" t="s">
        <v>6</v>
      </c>
      <c r="F149" s="22"/>
      <c r="G149" s="131"/>
    </row>
    <row r="150" spans="1:7" s="11" customFormat="1" ht="45.75" customHeight="1">
      <c r="A150" s="21" t="s">
        <v>28</v>
      </c>
      <c r="B150" s="23" t="s">
        <v>319</v>
      </c>
      <c r="C150" s="23" t="s">
        <v>320</v>
      </c>
      <c r="D150" s="18">
        <v>10744810</v>
      </c>
      <c r="E150" s="20" t="s">
        <v>44</v>
      </c>
      <c r="F150" s="22"/>
      <c r="G150" s="131"/>
    </row>
    <row r="151" spans="1:7" s="11" customFormat="1" ht="45.75" customHeight="1">
      <c r="A151" s="21" t="s">
        <v>28</v>
      </c>
      <c r="B151" s="23" t="s">
        <v>321</v>
      </c>
      <c r="C151" s="23" t="s">
        <v>318</v>
      </c>
      <c r="D151" s="18">
        <v>1316700</v>
      </c>
      <c r="E151" s="20" t="s">
        <v>6</v>
      </c>
      <c r="F151" s="22"/>
      <c r="G151" s="131"/>
    </row>
    <row r="152" spans="1:7" s="11" customFormat="1" ht="45.75" customHeight="1">
      <c r="A152" s="21" t="s">
        <v>28</v>
      </c>
      <c r="B152" s="23" t="s">
        <v>322</v>
      </c>
      <c r="C152" s="23" t="s">
        <v>323</v>
      </c>
      <c r="D152" s="18">
        <v>17875200</v>
      </c>
      <c r="E152" s="20" t="s">
        <v>44</v>
      </c>
      <c r="F152" s="22"/>
      <c r="G152" s="131"/>
    </row>
    <row r="153" spans="1:7" s="11" customFormat="1" ht="45.75" customHeight="1">
      <c r="A153" s="21" t="s">
        <v>28</v>
      </c>
      <c r="B153" s="23" t="s">
        <v>324</v>
      </c>
      <c r="C153" s="23" t="s">
        <v>325</v>
      </c>
      <c r="D153" s="18">
        <v>3159200</v>
      </c>
      <c r="E153" s="20" t="s">
        <v>6</v>
      </c>
      <c r="F153" s="22"/>
      <c r="G153" s="131"/>
    </row>
    <row r="154" spans="1:7" s="11" customFormat="1" ht="45.75" customHeight="1">
      <c r="A154" s="21" t="s">
        <v>28</v>
      </c>
      <c r="B154" s="23" t="s">
        <v>326</v>
      </c>
      <c r="C154" s="23" t="s">
        <v>327</v>
      </c>
      <c r="D154" s="18">
        <v>23729100</v>
      </c>
      <c r="E154" s="20" t="s">
        <v>44</v>
      </c>
      <c r="F154" s="22"/>
      <c r="G154" s="131"/>
    </row>
    <row r="155" spans="1:7" s="11" customFormat="1" ht="45.75" customHeight="1">
      <c r="A155" s="21" t="s">
        <v>28</v>
      </c>
      <c r="B155" s="23" t="s">
        <v>328</v>
      </c>
      <c r="C155" s="23" t="s">
        <v>318</v>
      </c>
      <c r="D155" s="18">
        <v>4122700</v>
      </c>
      <c r="E155" s="20" t="s">
        <v>6</v>
      </c>
      <c r="F155" s="22"/>
      <c r="G155" s="131"/>
    </row>
    <row r="156" spans="1:7" s="11" customFormat="1" ht="45.75" customHeight="1">
      <c r="A156" s="21" t="s">
        <v>28</v>
      </c>
      <c r="B156" s="23" t="s">
        <v>328</v>
      </c>
      <c r="C156" s="23" t="s">
        <v>318</v>
      </c>
      <c r="D156" s="18">
        <v>1220000</v>
      </c>
      <c r="E156" s="20" t="s">
        <v>6</v>
      </c>
      <c r="F156" s="22"/>
      <c r="G156" s="131"/>
    </row>
    <row r="157" spans="1:7" s="11" customFormat="1" ht="45.75" customHeight="1">
      <c r="A157" s="21" t="s">
        <v>28</v>
      </c>
      <c r="B157" s="23" t="s">
        <v>329</v>
      </c>
      <c r="C157" s="23" t="s">
        <v>330</v>
      </c>
      <c r="D157" s="18">
        <v>9272810</v>
      </c>
      <c r="E157" s="20" t="s">
        <v>44</v>
      </c>
      <c r="F157" s="22"/>
      <c r="G157" s="131"/>
    </row>
    <row r="158" spans="1:7" s="11" customFormat="1" ht="45.75" customHeight="1">
      <c r="A158" s="21" t="s">
        <v>28</v>
      </c>
      <c r="B158" s="23" t="s">
        <v>331</v>
      </c>
      <c r="C158" s="23" t="s">
        <v>332</v>
      </c>
      <c r="D158" s="18">
        <v>1166000</v>
      </c>
      <c r="E158" s="20" t="s">
        <v>6</v>
      </c>
      <c r="F158" s="22"/>
      <c r="G158" s="131"/>
    </row>
    <row r="159" spans="1:7" s="11" customFormat="1" ht="45.75" customHeight="1">
      <c r="A159" s="21" t="s">
        <v>28</v>
      </c>
      <c r="B159" s="23" t="s">
        <v>333</v>
      </c>
      <c r="C159" s="23" t="s">
        <v>334</v>
      </c>
      <c r="D159" s="18">
        <v>13413300</v>
      </c>
      <c r="E159" s="20" t="s">
        <v>44</v>
      </c>
      <c r="F159" s="22"/>
      <c r="G159" s="131"/>
    </row>
    <row r="160" spans="1:7" s="11" customFormat="1" ht="45.75" customHeight="1">
      <c r="A160" s="21" t="s">
        <v>28</v>
      </c>
      <c r="B160" s="23" t="s">
        <v>335</v>
      </c>
      <c r="C160" s="23" t="s">
        <v>336</v>
      </c>
      <c r="D160" s="18">
        <v>1815000</v>
      </c>
      <c r="E160" s="20" t="s">
        <v>6</v>
      </c>
      <c r="F160" s="22"/>
      <c r="G160" s="131"/>
    </row>
    <row r="161" spans="1:7" s="11" customFormat="1" ht="45.75" customHeight="1">
      <c r="A161" s="21" t="s">
        <v>28</v>
      </c>
      <c r="B161" s="23" t="s">
        <v>337</v>
      </c>
      <c r="C161" s="23" t="s">
        <v>338</v>
      </c>
      <c r="D161" s="18">
        <v>5181700</v>
      </c>
      <c r="E161" s="20" t="s">
        <v>44</v>
      </c>
      <c r="F161" s="22"/>
      <c r="G161" s="131"/>
    </row>
    <row r="162" spans="1:7" s="11" customFormat="1" ht="45.75" customHeight="1">
      <c r="A162" s="21" t="s">
        <v>28</v>
      </c>
      <c r="B162" s="23" t="s">
        <v>340</v>
      </c>
      <c r="C162" s="23" t="s">
        <v>284</v>
      </c>
      <c r="D162" s="18">
        <v>4125000</v>
      </c>
      <c r="E162" s="20" t="s">
        <v>44</v>
      </c>
      <c r="F162" s="22"/>
      <c r="G162" s="131"/>
    </row>
    <row r="163" spans="1:7" s="11" customFormat="1" ht="45.75" customHeight="1">
      <c r="A163" s="21" t="s">
        <v>28</v>
      </c>
      <c r="B163" s="23" t="s">
        <v>354</v>
      </c>
      <c r="C163" s="23" t="s">
        <v>346</v>
      </c>
      <c r="D163" s="18">
        <v>22261000</v>
      </c>
      <c r="E163" s="20" t="s">
        <v>44</v>
      </c>
      <c r="F163" s="22"/>
      <c r="G163" s="131"/>
    </row>
    <row r="164" spans="1:7" s="11" customFormat="1" ht="45.75" customHeight="1">
      <c r="A164" s="21" t="s">
        <v>28</v>
      </c>
      <c r="B164" s="23" t="s">
        <v>355</v>
      </c>
      <c r="C164" s="23" t="s">
        <v>298</v>
      </c>
      <c r="D164" s="18">
        <v>5797000</v>
      </c>
      <c r="E164" s="20" t="s">
        <v>44</v>
      </c>
      <c r="F164" s="22"/>
      <c r="G164" s="131"/>
    </row>
    <row r="165" spans="1:7" s="11" customFormat="1" ht="45.75" customHeight="1">
      <c r="A165" s="21" t="s">
        <v>28</v>
      </c>
      <c r="B165" s="23" t="s">
        <v>356</v>
      </c>
      <c r="C165" s="23" t="s">
        <v>357</v>
      </c>
      <c r="D165" s="18">
        <v>1529000</v>
      </c>
      <c r="E165" s="20" t="s">
        <v>44</v>
      </c>
      <c r="F165" s="22"/>
      <c r="G165" s="131"/>
    </row>
    <row r="166" spans="1:7" s="11" customFormat="1" ht="45.75" customHeight="1">
      <c r="A166" s="21" t="s">
        <v>28</v>
      </c>
      <c r="B166" s="23" t="s">
        <v>358</v>
      </c>
      <c r="C166" s="23" t="s">
        <v>318</v>
      </c>
      <c r="D166" s="18">
        <v>964700</v>
      </c>
      <c r="E166" s="20" t="s">
        <v>6</v>
      </c>
      <c r="F166" s="22"/>
      <c r="G166" s="131"/>
    </row>
    <row r="167" spans="1:7" s="11" customFormat="1" ht="45.75" customHeight="1">
      <c r="A167" s="21" t="s">
        <v>28</v>
      </c>
      <c r="B167" s="23" t="s">
        <v>359</v>
      </c>
      <c r="C167" s="23" t="s">
        <v>360</v>
      </c>
      <c r="D167" s="18">
        <v>907500</v>
      </c>
      <c r="E167" s="20" t="s">
        <v>6</v>
      </c>
      <c r="F167" s="22"/>
      <c r="G167" s="131"/>
    </row>
    <row r="168" spans="1:7" s="11" customFormat="1" ht="45.75" customHeight="1">
      <c r="A168" s="21" t="s">
        <v>28</v>
      </c>
      <c r="B168" s="23" t="s">
        <v>361</v>
      </c>
      <c r="C168" s="23" t="s">
        <v>362</v>
      </c>
      <c r="D168" s="18">
        <v>5952000</v>
      </c>
      <c r="E168" s="20" t="s">
        <v>44</v>
      </c>
      <c r="F168" s="22" t="s">
        <v>352</v>
      </c>
      <c r="G168" s="131"/>
    </row>
    <row r="169" spans="1:7" s="11" customFormat="1" ht="45.75" customHeight="1">
      <c r="A169" s="21" t="s">
        <v>28</v>
      </c>
      <c r="B169" s="23" t="s">
        <v>363</v>
      </c>
      <c r="C169" s="23" t="s">
        <v>327</v>
      </c>
      <c r="D169" s="18">
        <v>4205000</v>
      </c>
      <c r="E169" s="20" t="s">
        <v>44</v>
      </c>
      <c r="F169" s="22"/>
      <c r="G169" s="131"/>
    </row>
    <row r="170" spans="1:7" s="11" customFormat="1" ht="45.75" customHeight="1">
      <c r="A170" s="21" t="s">
        <v>28</v>
      </c>
      <c r="B170" s="23" t="s">
        <v>364</v>
      </c>
      <c r="C170" s="23" t="s">
        <v>365</v>
      </c>
      <c r="D170" s="18">
        <v>5808000</v>
      </c>
      <c r="E170" s="20" t="s">
        <v>44</v>
      </c>
      <c r="F170" s="22" t="s">
        <v>352</v>
      </c>
      <c r="G170" s="131"/>
    </row>
    <row r="171" spans="1:7" s="11" customFormat="1" ht="45.75" customHeight="1">
      <c r="A171" s="21" t="s">
        <v>28</v>
      </c>
      <c r="B171" s="23" t="s">
        <v>366</v>
      </c>
      <c r="C171" s="23" t="s">
        <v>367</v>
      </c>
      <c r="D171" s="18">
        <v>10111480</v>
      </c>
      <c r="E171" s="20" t="s">
        <v>44</v>
      </c>
      <c r="F171" s="22" t="s">
        <v>45</v>
      </c>
      <c r="G171" s="131"/>
    </row>
    <row r="172" spans="1:7" s="11" customFormat="1" ht="45.75" customHeight="1">
      <c r="A172" s="21" t="s">
        <v>28</v>
      </c>
      <c r="B172" s="23" t="s">
        <v>368</v>
      </c>
      <c r="C172" s="23" t="s">
        <v>369</v>
      </c>
      <c r="D172" s="18">
        <v>4395600</v>
      </c>
      <c r="E172" s="20" t="s">
        <v>6</v>
      </c>
      <c r="F172" s="22"/>
      <c r="G172" s="131"/>
    </row>
    <row r="173" spans="1:7" s="11" customFormat="1" ht="45.75" customHeight="1">
      <c r="A173" s="21" t="s">
        <v>28</v>
      </c>
      <c r="B173" s="23" t="s">
        <v>370</v>
      </c>
      <c r="C173" s="23" t="s">
        <v>371</v>
      </c>
      <c r="D173" s="18">
        <v>5307500</v>
      </c>
      <c r="E173" s="20" t="s">
        <v>6</v>
      </c>
      <c r="F173" s="22"/>
      <c r="G173" s="131"/>
    </row>
    <row r="174" spans="1:7" s="11" customFormat="1" ht="45.75" customHeight="1">
      <c r="A174" s="21" t="s">
        <v>28</v>
      </c>
      <c r="B174" s="23" t="s">
        <v>372</v>
      </c>
      <c r="C174" s="23" t="s">
        <v>284</v>
      </c>
      <c r="D174" s="18">
        <v>2387000</v>
      </c>
      <c r="E174" s="20" t="s">
        <v>44</v>
      </c>
      <c r="F174" s="22"/>
      <c r="G174" s="131"/>
    </row>
    <row r="175" spans="1:7" s="11" customFormat="1" ht="45.75" customHeight="1">
      <c r="A175" s="21" t="s">
        <v>28</v>
      </c>
      <c r="B175" s="23" t="s">
        <v>374</v>
      </c>
      <c r="C175" s="23" t="s">
        <v>375</v>
      </c>
      <c r="D175" s="18">
        <v>15163500</v>
      </c>
      <c r="E175" s="20" t="s">
        <v>6</v>
      </c>
      <c r="F175" s="22" t="s">
        <v>67</v>
      </c>
      <c r="G175" s="131"/>
    </row>
    <row r="176" spans="1:7" s="11" customFormat="1" ht="45.75" customHeight="1">
      <c r="A176" s="21" t="s">
        <v>28</v>
      </c>
      <c r="B176" s="23" t="s">
        <v>376</v>
      </c>
      <c r="C176" s="23" t="s">
        <v>377</v>
      </c>
      <c r="D176" s="18">
        <v>16001700</v>
      </c>
      <c r="E176" s="20" t="s">
        <v>6</v>
      </c>
      <c r="F176" s="22" t="s">
        <v>67</v>
      </c>
      <c r="G176" s="131"/>
    </row>
    <row r="177" spans="1:7" s="11" customFormat="1" ht="45.75" customHeight="1">
      <c r="A177" s="21" t="s">
        <v>28</v>
      </c>
      <c r="B177" s="23" t="s">
        <v>378</v>
      </c>
      <c r="C177" s="23" t="s">
        <v>379</v>
      </c>
      <c r="D177" s="18">
        <v>11361900</v>
      </c>
      <c r="E177" s="20" t="s">
        <v>6</v>
      </c>
      <c r="F177" s="22" t="s">
        <v>67</v>
      </c>
      <c r="G177" s="131"/>
    </row>
    <row r="178" spans="1:7" s="11" customFormat="1" ht="45.75" customHeight="1">
      <c r="A178" s="21" t="s">
        <v>28</v>
      </c>
      <c r="B178" s="23" t="s">
        <v>380</v>
      </c>
      <c r="C178" s="23" t="s">
        <v>381</v>
      </c>
      <c r="D178" s="18">
        <v>4456100</v>
      </c>
      <c r="E178" s="20" t="s">
        <v>6</v>
      </c>
      <c r="F178" s="22"/>
      <c r="G178" s="131"/>
    </row>
    <row r="179" spans="1:7" s="11" customFormat="1" ht="45.75" customHeight="1">
      <c r="A179" s="21" t="s">
        <v>28</v>
      </c>
      <c r="B179" s="23" t="s">
        <v>382</v>
      </c>
      <c r="C179" s="23" t="s">
        <v>383</v>
      </c>
      <c r="D179" s="18">
        <v>3221900</v>
      </c>
      <c r="E179" s="20" t="s">
        <v>6</v>
      </c>
      <c r="F179" s="22" t="s">
        <v>352</v>
      </c>
      <c r="G179" s="131"/>
    </row>
    <row r="180" spans="1:7" s="11" customFormat="1" ht="45.75" customHeight="1">
      <c r="A180" s="21" t="s">
        <v>28</v>
      </c>
      <c r="B180" s="23" t="s">
        <v>882</v>
      </c>
      <c r="C180" s="23" t="s">
        <v>385</v>
      </c>
      <c r="D180" s="18">
        <v>3774100</v>
      </c>
      <c r="E180" s="20" t="s">
        <v>6</v>
      </c>
      <c r="F180" s="22"/>
      <c r="G180" s="131"/>
    </row>
    <row r="181" spans="1:7" s="11" customFormat="1" ht="45.75" customHeight="1">
      <c r="A181" s="21" t="s">
        <v>28</v>
      </c>
      <c r="B181" s="23" t="s">
        <v>635</v>
      </c>
      <c r="C181" s="23" t="s">
        <v>786</v>
      </c>
      <c r="D181" s="18">
        <v>661925</v>
      </c>
      <c r="E181" s="20" t="s">
        <v>44</v>
      </c>
      <c r="F181" s="22" t="s">
        <v>67</v>
      </c>
      <c r="G181" s="131"/>
    </row>
    <row r="182" spans="1:7" s="11" customFormat="1" ht="45.75" customHeight="1">
      <c r="A182" s="21" t="s">
        <v>28</v>
      </c>
      <c r="B182" s="23" t="s">
        <v>386</v>
      </c>
      <c r="C182" s="23" t="s">
        <v>387</v>
      </c>
      <c r="D182" s="18">
        <v>5392200</v>
      </c>
      <c r="E182" s="20" t="s">
        <v>44</v>
      </c>
      <c r="F182" s="22"/>
      <c r="G182" s="131"/>
    </row>
    <row r="183" spans="1:7" s="11" customFormat="1" ht="45.75" customHeight="1">
      <c r="A183" s="21" t="s">
        <v>28</v>
      </c>
      <c r="B183" s="23" t="s">
        <v>388</v>
      </c>
      <c r="C183" s="23" t="s">
        <v>389</v>
      </c>
      <c r="D183" s="18">
        <v>10494000</v>
      </c>
      <c r="E183" s="20" t="s">
        <v>6</v>
      </c>
      <c r="F183" s="22"/>
      <c r="G183" s="131"/>
    </row>
    <row r="184" spans="1:7" s="11" customFormat="1" ht="45.75" customHeight="1">
      <c r="A184" s="21" t="s">
        <v>28</v>
      </c>
      <c r="B184" s="23" t="s">
        <v>390</v>
      </c>
      <c r="C184" s="23" t="s">
        <v>336</v>
      </c>
      <c r="D184" s="18">
        <v>935000</v>
      </c>
      <c r="E184" s="20" t="s">
        <v>44</v>
      </c>
      <c r="F184" s="22"/>
      <c r="G184" s="131"/>
    </row>
    <row r="185" spans="1:7" s="11" customFormat="1" ht="45.75" customHeight="1">
      <c r="A185" s="21" t="s">
        <v>28</v>
      </c>
      <c r="B185" s="23" t="s">
        <v>391</v>
      </c>
      <c r="C185" s="23" t="s">
        <v>392</v>
      </c>
      <c r="D185" s="18">
        <v>6461700</v>
      </c>
      <c r="E185" s="20" t="s">
        <v>44</v>
      </c>
      <c r="F185" s="22"/>
      <c r="G185" s="131"/>
    </row>
    <row r="186" spans="1:7" s="11" customFormat="1" ht="45.75" customHeight="1">
      <c r="A186" s="21" t="s">
        <v>28</v>
      </c>
      <c r="B186" s="23" t="s">
        <v>393</v>
      </c>
      <c r="C186" s="23" t="s">
        <v>320</v>
      </c>
      <c r="D186" s="18">
        <v>2649400</v>
      </c>
      <c r="E186" s="20" t="s">
        <v>44</v>
      </c>
      <c r="F186" s="22"/>
      <c r="G186" s="131"/>
    </row>
    <row r="187" spans="1:7" s="11" customFormat="1" ht="45.75" customHeight="1">
      <c r="A187" s="21" t="s">
        <v>28</v>
      </c>
      <c r="B187" s="23" t="s">
        <v>394</v>
      </c>
      <c r="C187" s="23" t="s">
        <v>360</v>
      </c>
      <c r="D187" s="18">
        <v>187000</v>
      </c>
      <c r="E187" s="20" t="s">
        <v>44</v>
      </c>
      <c r="F187" s="22"/>
      <c r="G187" s="131"/>
    </row>
    <row r="188" spans="1:7" s="11" customFormat="1" ht="45.75" customHeight="1">
      <c r="A188" s="21" t="s">
        <v>28</v>
      </c>
      <c r="B188" s="23" t="s">
        <v>638</v>
      </c>
      <c r="C188" s="23" t="s">
        <v>787</v>
      </c>
      <c r="D188" s="18">
        <v>1485000</v>
      </c>
      <c r="E188" s="20" t="s">
        <v>6</v>
      </c>
      <c r="F188" s="22"/>
      <c r="G188" s="131"/>
    </row>
    <row r="189" spans="1:7" s="11" customFormat="1" ht="45.75" customHeight="1">
      <c r="A189" s="21" t="s">
        <v>28</v>
      </c>
      <c r="B189" s="23" t="s">
        <v>395</v>
      </c>
      <c r="C189" s="23" t="s">
        <v>396</v>
      </c>
      <c r="D189" s="18">
        <v>17038700</v>
      </c>
      <c r="E189" s="20" t="s">
        <v>44</v>
      </c>
      <c r="F189" s="22"/>
      <c r="G189" s="131"/>
    </row>
    <row r="190" spans="1:7" s="11" customFormat="1" ht="45.75" customHeight="1">
      <c r="A190" s="21" t="s">
        <v>28</v>
      </c>
      <c r="B190" s="23" t="s">
        <v>397</v>
      </c>
      <c r="C190" s="23" t="s">
        <v>398</v>
      </c>
      <c r="D190" s="18">
        <v>14565000</v>
      </c>
      <c r="E190" s="20" t="s">
        <v>44</v>
      </c>
      <c r="F190" s="22"/>
      <c r="G190" s="131"/>
    </row>
    <row r="191" spans="1:7" s="11" customFormat="1" ht="45.75" customHeight="1">
      <c r="A191" s="21" t="s">
        <v>28</v>
      </c>
      <c r="B191" s="23" t="s">
        <v>399</v>
      </c>
      <c r="C191" s="23" t="s">
        <v>277</v>
      </c>
      <c r="D191" s="18">
        <v>6207300</v>
      </c>
      <c r="E191" s="20" t="s">
        <v>44</v>
      </c>
      <c r="F191" s="22"/>
      <c r="G191" s="131"/>
    </row>
    <row r="192" spans="1:7" s="11" customFormat="1" ht="45.75" customHeight="1">
      <c r="A192" s="21" t="s">
        <v>28</v>
      </c>
      <c r="B192" s="23" t="s">
        <v>400</v>
      </c>
      <c r="C192" s="23" t="s">
        <v>338</v>
      </c>
      <c r="D192" s="18">
        <v>19157000</v>
      </c>
      <c r="E192" s="20" t="s">
        <v>44</v>
      </c>
      <c r="F192" s="22"/>
      <c r="G192" s="131"/>
    </row>
    <row r="193" spans="1:7" s="11" customFormat="1" ht="45.75" customHeight="1">
      <c r="A193" s="21" t="s">
        <v>28</v>
      </c>
      <c r="B193" s="23" t="s">
        <v>401</v>
      </c>
      <c r="C193" s="23" t="s">
        <v>402</v>
      </c>
      <c r="D193" s="18">
        <v>20699000</v>
      </c>
      <c r="E193" s="20" t="s">
        <v>44</v>
      </c>
      <c r="F193" s="22"/>
      <c r="G193" s="131"/>
    </row>
    <row r="194" spans="1:7" s="11" customFormat="1" ht="45.75" customHeight="1">
      <c r="A194" s="21" t="s">
        <v>28</v>
      </c>
      <c r="B194" s="23" t="s">
        <v>403</v>
      </c>
      <c r="C194" s="23" t="s">
        <v>404</v>
      </c>
      <c r="D194" s="18">
        <v>2113800</v>
      </c>
      <c r="E194" s="20" t="s">
        <v>44</v>
      </c>
      <c r="F194" s="22"/>
      <c r="G194" s="131"/>
    </row>
    <row r="195" spans="1:7" s="11" customFormat="1" ht="45.75" customHeight="1">
      <c r="A195" s="21" t="s">
        <v>28</v>
      </c>
      <c r="B195" s="23" t="s">
        <v>883</v>
      </c>
      <c r="C195" s="23" t="s">
        <v>320</v>
      </c>
      <c r="D195" s="18">
        <v>13267000</v>
      </c>
      <c r="E195" s="20" t="s">
        <v>44</v>
      </c>
      <c r="F195" s="22"/>
      <c r="G195" s="131"/>
    </row>
    <row r="196" spans="1:7" s="11" customFormat="1" ht="45.75" customHeight="1">
      <c r="A196" s="21" t="s">
        <v>28</v>
      </c>
      <c r="B196" s="23" t="s">
        <v>406</v>
      </c>
      <c r="C196" s="23" t="s">
        <v>407</v>
      </c>
      <c r="D196" s="18">
        <v>3221500</v>
      </c>
      <c r="E196" s="20" t="s">
        <v>44</v>
      </c>
      <c r="F196" s="22"/>
      <c r="G196" s="131"/>
    </row>
    <row r="197" spans="1:7" s="11" customFormat="1" ht="45.75" customHeight="1">
      <c r="A197" s="21" t="s">
        <v>28</v>
      </c>
      <c r="B197" s="23" t="s">
        <v>408</v>
      </c>
      <c r="C197" s="23" t="s">
        <v>280</v>
      </c>
      <c r="D197" s="18">
        <v>4132700</v>
      </c>
      <c r="E197" s="20" t="s">
        <v>44</v>
      </c>
      <c r="F197" s="22"/>
      <c r="G197" s="131"/>
    </row>
    <row r="198" spans="1:7" s="11" customFormat="1" ht="45.75" customHeight="1">
      <c r="A198" s="21" t="s">
        <v>28</v>
      </c>
      <c r="B198" s="23" t="s">
        <v>409</v>
      </c>
      <c r="C198" s="23" t="s">
        <v>396</v>
      </c>
      <c r="D198" s="18">
        <v>17359400</v>
      </c>
      <c r="E198" s="20" t="s">
        <v>44</v>
      </c>
      <c r="F198" s="22"/>
      <c r="G198" s="131"/>
    </row>
    <row r="199" spans="1:7" s="11" customFormat="1" ht="45.75" customHeight="1">
      <c r="A199" s="21" t="s">
        <v>28</v>
      </c>
      <c r="B199" s="23" t="s">
        <v>410</v>
      </c>
      <c r="C199" s="23" t="s">
        <v>280</v>
      </c>
      <c r="D199" s="18">
        <v>17996700</v>
      </c>
      <c r="E199" s="20" t="s">
        <v>44</v>
      </c>
      <c r="F199" s="22"/>
      <c r="G199" s="131"/>
    </row>
    <row r="200" spans="1:7" s="11" customFormat="1" ht="45.75" customHeight="1">
      <c r="A200" s="21" t="s">
        <v>28</v>
      </c>
      <c r="B200" s="23" t="s">
        <v>411</v>
      </c>
      <c r="C200" s="23" t="s">
        <v>334</v>
      </c>
      <c r="D200" s="18">
        <v>719400</v>
      </c>
      <c r="E200" s="20" t="s">
        <v>44</v>
      </c>
      <c r="F200" s="22"/>
      <c r="G200" s="131"/>
    </row>
    <row r="201" spans="1:7" s="11" customFormat="1" ht="45.75" customHeight="1">
      <c r="A201" s="21" t="s">
        <v>28</v>
      </c>
      <c r="B201" s="23" t="s">
        <v>412</v>
      </c>
      <c r="C201" s="23" t="s">
        <v>348</v>
      </c>
      <c r="D201" s="18">
        <v>5300000</v>
      </c>
      <c r="E201" s="20" t="s">
        <v>44</v>
      </c>
      <c r="F201" s="22"/>
      <c r="G201" s="131"/>
    </row>
    <row r="202" spans="1:7" s="11" customFormat="1" ht="45.75" customHeight="1">
      <c r="A202" s="21" t="s">
        <v>28</v>
      </c>
      <c r="B202" s="23" t="s">
        <v>640</v>
      </c>
      <c r="C202" s="23" t="s">
        <v>788</v>
      </c>
      <c r="D202" s="18">
        <v>6897000</v>
      </c>
      <c r="E202" s="20" t="s">
        <v>6</v>
      </c>
      <c r="F202" s="22" t="s">
        <v>67</v>
      </c>
      <c r="G202" s="131"/>
    </row>
    <row r="203" spans="1:7" s="11" customFormat="1" ht="45.75" customHeight="1">
      <c r="A203" s="21" t="s">
        <v>28</v>
      </c>
      <c r="B203" s="23" t="s">
        <v>413</v>
      </c>
      <c r="C203" s="23" t="s">
        <v>407</v>
      </c>
      <c r="D203" s="18">
        <v>10144100</v>
      </c>
      <c r="E203" s="20" t="s">
        <v>44</v>
      </c>
      <c r="F203" s="22"/>
      <c r="G203" s="131"/>
    </row>
    <row r="204" spans="1:7" s="11" customFormat="1" ht="45.75" customHeight="1">
      <c r="A204" s="21" t="s">
        <v>28</v>
      </c>
      <c r="B204" s="23" t="s">
        <v>414</v>
      </c>
      <c r="C204" s="23" t="s">
        <v>346</v>
      </c>
      <c r="D204" s="18">
        <v>9755000</v>
      </c>
      <c r="E204" s="20" t="s">
        <v>44</v>
      </c>
      <c r="F204" s="22"/>
      <c r="G204" s="131"/>
    </row>
    <row r="205" spans="1:7" s="11" customFormat="1" ht="45.75" customHeight="1">
      <c r="A205" s="21" t="s">
        <v>28</v>
      </c>
      <c r="B205" s="23" t="s">
        <v>415</v>
      </c>
      <c r="C205" s="23" t="s">
        <v>416</v>
      </c>
      <c r="D205" s="18">
        <v>5798200</v>
      </c>
      <c r="E205" s="20" t="s">
        <v>44</v>
      </c>
      <c r="F205" s="22"/>
      <c r="G205" s="131"/>
    </row>
    <row r="206" spans="1:7" s="11" customFormat="1" ht="45.75" customHeight="1">
      <c r="A206" s="21" t="s">
        <v>28</v>
      </c>
      <c r="B206" s="23" t="s">
        <v>642</v>
      </c>
      <c r="C206" s="23" t="s">
        <v>298</v>
      </c>
      <c r="D206" s="18">
        <v>4739900</v>
      </c>
      <c r="E206" s="20" t="s">
        <v>6</v>
      </c>
      <c r="F206" s="22"/>
      <c r="G206" s="131"/>
    </row>
    <row r="207" spans="1:7" s="11" customFormat="1" ht="45.75" customHeight="1">
      <c r="A207" s="21" t="s">
        <v>28</v>
      </c>
      <c r="B207" s="23" t="s">
        <v>417</v>
      </c>
      <c r="C207" s="23" t="s">
        <v>418</v>
      </c>
      <c r="D207" s="18">
        <v>20075000</v>
      </c>
      <c r="E207" s="20" t="s">
        <v>44</v>
      </c>
      <c r="F207" s="22"/>
      <c r="G207" s="131"/>
    </row>
    <row r="208" spans="1:7" s="11" customFormat="1" ht="45.75" customHeight="1">
      <c r="A208" s="21" t="s">
        <v>28</v>
      </c>
      <c r="B208" s="23" t="s">
        <v>419</v>
      </c>
      <c r="C208" s="23" t="s">
        <v>392</v>
      </c>
      <c r="D208" s="18">
        <v>22356000</v>
      </c>
      <c r="E208" s="20" t="s">
        <v>44</v>
      </c>
      <c r="F208" s="22"/>
      <c r="G208" s="131"/>
    </row>
    <row r="209" spans="1:7" s="11" customFormat="1" ht="45.75" customHeight="1">
      <c r="A209" s="21" t="s">
        <v>28</v>
      </c>
      <c r="B209" s="23" t="s">
        <v>853</v>
      </c>
      <c r="C209" s="23" t="s">
        <v>829</v>
      </c>
      <c r="D209" s="18">
        <v>9999000</v>
      </c>
      <c r="E209" s="20" t="s">
        <v>44</v>
      </c>
      <c r="F209" s="22" t="s">
        <v>352</v>
      </c>
      <c r="G209" s="131"/>
    </row>
    <row r="210" spans="1:7" s="11" customFormat="1" ht="45.75" customHeight="1">
      <c r="A210" s="21" t="s">
        <v>28</v>
      </c>
      <c r="B210" s="23" t="s">
        <v>421</v>
      </c>
      <c r="C210" s="23" t="s">
        <v>330</v>
      </c>
      <c r="D210" s="18">
        <v>319000</v>
      </c>
      <c r="E210" s="20" t="s">
        <v>44</v>
      </c>
      <c r="F210" s="22"/>
      <c r="G210" s="131"/>
    </row>
    <row r="211" spans="1:7" s="11" customFormat="1" ht="45.75" customHeight="1">
      <c r="A211" s="21" t="s">
        <v>28</v>
      </c>
      <c r="B211" s="23" t="s">
        <v>644</v>
      </c>
      <c r="C211" s="23" t="s">
        <v>789</v>
      </c>
      <c r="D211" s="18">
        <v>6490000</v>
      </c>
      <c r="E211" s="20" t="s">
        <v>44</v>
      </c>
      <c r="F211" s="22"/>
      <c r="G211" s="131"/>
    </row>
    <row r="212" spans="1:7" s="11" customFormat="1" ht="45.75" customHeight="1">
      <c r="A212" s="21" t="s">
        <v>28</v>
      </c>
      <c r="B212" s="23" t="s">
        <v>422</v>
      </c>
      <c r="C212" s="23" t="s">
        <v>360</v>
      </c>
      <c r="D212" s="18">
        <v>319000</v>
      </c>
      <c r="E212" s="20" t="s">
        <v>6</v>
      </c>
      <c r="F212" s="22"/>
      <c r="G212" s="131"/>
    </row>
    <row r="213" spans="1:7" s="11" customFormat="1" ht="45.75" customHeight="1">
      <c r="A213" s="21" t="s">
        <v>28</v>
      </c>
      <c r="B213" s="23" t="s">
        <v>423</v>
      </c>
      <c r="C213" s="23" t="s">
        <v>402</v>
      </c>
      <c r="D213" s="18">
        <v>12837400</v>
      </c>
      <c r="E213" s="20" t="s">
        <v>44</v>
      </c>
      <c r="F213" s="22"/>
      <c r="G213" s="131"/>
    </row>
    <row r="214" spans="1:7" s="11" customFormat="1" ht="45.75" customHeight="1">
      <c r="A214" s="21" t="s">
        <v>28</v>
      </c>
      <c r="B214" s="23" t="s">
        <v>424</v>
      </c>
      <c r="C214" s="23" t="s">
        <v>407</v>
      </c>
      <c r="D214" s="18">
        <v>17515000</v>
      </c>
      <c r="E214" s="20" t="s">
        <v>44</v>
      </c>
      <c r="F214" s="22"/>
      <c r="G214" s="131"/>
    </row>
    <row r="215" spans="1:7" s="11" customFormat="1" ht="45.75" customHeight="1">
      <c r="A215" s="21" t="s">
        <v>28</v>
      </c>
      <c r="B215" s="23" t="s">
        <v>425</v>
      </c>
      <c r="C215" s="23" t="s">
        <v>298</v>
      </c>
      <c r="D215" s="18">
        <v>278300</v>
      </c>
      <c r="E215" s="20" t="s">
        <v>44</v>
      </c>
      <c r="F215" s="22"/>
      <c r="G215" s="131"/>
    </row>
    <row r="216" spans="1:7" s="11" customFormat="1" ht="45.75" customHeight="1">
      <c r="A216" s="21" t="s">
        <v>28</v>
      </c>
      <c r="B216" s="23" t="s">
        <v>426</v>
      </c>
      <c r="C216" s="23" t="s">
        <v>402</v>
      </c>
      <c r="D216" s="18">
        <v>15350000</v>
      </c>
      <c r="E216" s="20" t="s">
        <v>44</v>
      </c>
      <c r="F216" s="22"/>
      <c r="G216" s="131"/>
    </row>
    <row r="217" spans="1:7" s="11" customFormat="1" ht="45.75" customHeight="1">
      <c r="A217" s="21" t="s">
        <v>28</v>
      </c>
      <c r="B217" s="23" t="s">
        <v>427</v>
      </c>
      <c r="C217" s="23" t="s">
        <v>428</v>
      </c>
      <c r="D217" s="18">
        <v>9600200</v>
      </c>
      <c r="E217" s="20" t="s">
        <v>44</v>
      </c>
      <c r="F217" s="22"/>
      <c r="G217" s="131"/>
    </row>
    <row r="218" spans="1:7" s="11" customFormat="1" ht="45.75" customHeight="1">
      <c r="A218" s="21" t="s">
        <v>28</v>
      </c>
      <c r="B218" s="23" t="s">
        <v>429</v>
      </c>
      <c r="C218" s="23" t="s">
        <v>430</v>
      </c>
      <c r="D218" s="18">
        <v>16834000</v>
      </c>
      <c r="E218" s="20" t="s">
        <v>44</v>
      </c>
      <c r="F218" s="22"/>
      <c r="G218" s="131"/>
    </row>
    <row r="219" spans="1:7" s="11" customFormat="1" ht="45.75" customHeight="1">
      <c r="A219" s="21" t="s">
        <v>28</v>
      </c>
      <c r="B219" s="23" t="s">
        <v>431</v>
      </c>
      <c r="C219" s="23" t="s">
        <v>282</v>
      </c>
      <c r="D219" s="18">
        <v>10606200</v>
      </c>
      <c r="E219" s="20" t="s">
        <v>44</v>
      </c>
      <c r="F219" s="22"/>
      <c r="G219" s="131"/>
    </row>
    <row r="220" spans="1:7" s="11" customFormat="1" ht="45.75" customHeight="1">
      <c r="A220" s="21" t="s">
        <v>28</v>
      </c>
      <c r="B220" s="23" t="s">
        <v>432</v>
      </c>
      <c r="C220" s="23" t="s">
        <v>433</v>
      </c>
      <c r="D220" s="18">
        <v>5071000</v>
      </c>
      <c r="E220" s="20" t="s">
        <v>6</v>
      </c>
      <c r="F220" s="22"/>
      <c r="G220" s="131"/>
    </row>
    <row r="221" spans="1:7" s="11" customFormat="1" ht="45.75" customHeight="1">
      <c r="A221" s="21" t="s">
        <v>28</v>
      </c>
      <c r="B221" s="23" t="s">
        <v>435</v>
      </c>
      <c r="C221" s="23" t="s">
        <v>436</v>
      </c>
      <c r="D221" s="18">
        <v>1831500</v>
      </c>
      <c r="E221" s="20" t="s">
        <v>6</v>
      </c>
      <c r="F221" s="22"/>
      <c r="G221" s="131"/>
    </row>
    <row r="222" spans="1:7" s="11" customFormat="1" ht="45.75" customHeight="1">
      <c r="A222" s="21" t="s">
        <v>28</v>
      </c>
      <c r="B222" s="23" t="s">
        <v>437</v>
      </c>
      <c r="C222" s="23" t="s">
        <v>438</v>
      </c>
      <c r="D222" s="18">
        <v>5124900</v>
      </c>
      <c r="E222" s="20" t="s">
        <v>6</v>
      </c>
      <c r="F222" s="22"/>
      <c r="G222" s="131"/>
    </row>
    <row r="223" spans="1:7" s="11" customFormat="1" ht="45.75" customHeight="1">
      <c r="A223" s="21" t="s">
        <v>28</v>
      </c>
      <c r="B223" s="23" t="s">
        <v>439</v>
      </c>
      <c r="C223" s="23" t="s">
        <v>440</v>
      </c>
      <c r="D223" s="18">
        <v>9816000</v>
      </c>
      <c r="E223" s="20" t="s">
        <v>44</v>
      </c>
      <c r="F223" s="22"/>
      <c r="G223" s="131"/>
    </row>
    <row r="224" spans="1:7" s="11" customFormat="1" ht="45.75" customHeight="1">
      <c r="A224" s="21" t="s">
        <v>28</v>
      </c>
      <c r="B224" s="23" t="s">
        <v>646</v>
      </c>
      <c r="C224" s="23" t="s">
        <v>790</v>
      </c>
      <c r="D224" s="18">
        <v>5159600</v>
      </c>
      <c r="E224" s="20" t="s">
        <v>6</v>
      </c>
      <c r="F224" s="22"/>
      <c r="G224" s="131"/>
    </row>
    <row r="225" spans="1:7" s="11" customFormat="1" ht="45.75" customHeight="1">
      <c r="A225" s="21" t="s">
        <v>28</v>
      </c>
      <c r="B225" s="23" t="s">
        <v>441</v>
      </c>
      <c r="C225" s="23" t="s">
        <v>442</v>
      </c>
      <c r="D225" s="18">
        <v>4535000</v>
      </c>
      <c r="E225" s="20" t="s">
        <v>44</v>
      </c>
      <c r="F225" s="22"/>
      <c r="G225" s="131"/>
    </row>
    <row r="226" spans="1:7" s="11" customFormat="1" ht="45.75" customHeight="1">
      <c r="A226" s="21" t="s">
        <v>28</v>
      </c>
      <c r="B226" s="23" t="s">
        <v>443</v>
      </c>
      <c r="C226" s="23" t="s">
        <v>342</v>
      </c>
      <c r="D226" s="18">
        <v>12880000</v>
      </c>
      <c r="E226" s="20" t="s">
        <v>44</v>
      </c>
      <c r="F226" s="22"/>
      <c r="G226" s="131"/>
    </row>
    <row r="227" spans="1:7" s="11" customFormat="1" ht="45.75" customHeight="1">
      <c r="A227" s="21" t="s">
        <v>28</v>
      </c>
      <c r="B227" s="23" t="s">
        <v>444</v>
      </c>
      <c r="C227" s="23" t="s">
        <v>342</v>
      </c>
      <c r="D227" s="18">
        <v>671000</v>
      </c>
      <c r="E227" s="20" t="s">
        <v>44</v>
      </c>
      <c r="F227" s="22"/>
      <c r="G227" s="131"/>
    </row>
    <row r="228" spans="1:7" s="11" customFormat="1" ht="45.75" customHeight="1">
      <c r="A228" s="21" t="s">
        <v>28</v>
      </c>
      <c r="B228" s="23" t="s">
        <v>445</v>
      </c>
      <c r="C228" s="23" t="s">
        <v>360</v>
      </c>
      <c r="D228" s="18">
        <v>550000</v>
      </c>
      <c r="E228" s="20" t="s">
        <v>44</v>
      </c>
      <c r="F228" s="22"/>
      <c r="G228" s="131"/>
    </row>
    <row r="229" spans="1:7" s="11" customFormat="1" ht="45.75" customHeight="1">
      <c r="A229" s="21" t="s">
        <v>28</v>
      </c>
      <c r="B229" s="23" t="s">
        <v>449</v>
      </c>
      <c r="C229" s="23" t="s">
        <v>450</v>
      </c>
      <c r="D229" s="18">
        <v>3553000</v>
      </c>
      <c r="E229" s="20" t="s">
        <v>6</v>
      </c>
      <c r="F229" s="22"/>
      <c r="G229" s="131"/>
    </row>
    <row r="230" spans="1:7" s="11" customFormat="1" ht="45.75" customHeight="1">
      <c r="A230" s="21" t="s">
        <v>28</v>
      </c>
      <c r="B230" s="23" t="s">
        <v>451</v>
      </c>
      <c r="C230" s="23" t="s">
        <v>452</v>
      </c>
      <c r="D230" s="18">
        <v>1892000</v>
      </c>
      <c r="E230" s="20" t="s">
        <v>6</v>
      </c>
      <c r="F230" s="22"/>
      <c r="G230" s="131"/>
    </row>
    <row r="231" spans="1:7" s="11" customFormat="1" ht="45.75" customHeight="1">
      <c r="A231" s="21" t="s">
        <v>28</v>
      </c>
      <c r="B231" s="23" t="s">
        <v>453</v>
      </c>
      <c r="C231" s="23" t="s">
        <v>336</v>
      </c>
      <c r="D231" s="18">
        <v>567137</v>
      </c>
      <c r="E231" s="20" t="s">
        <v>6</v>
      </c>
      <c r="F231" s="22"/>
      <c r="G231" s="131"/>
    </row>
    <row r="232" spans="1:7" s="11" customFormat="1" ht="45.75" customHeight="1">
      <c r="A232" s="21" t="s">
        <v>28</v>
      </c>
      <c r="B232" s="23" t="s">
        <v>455</v>
      </c>
      <c r="C232" s="23" t="s">
        <v>456</v>
      </c>
      <c r="D232" s="18">
        <v>946825</v>
      </c>
      <c r="E232" s="20" t="s">
        <v>6</v>
      </c>
      <c r="F232" s="22"/>
      <c r="G232" s="131"/>
    </row>
    <row r="233" spans="1:7" s="11" customFormat="1" ht="45.75" customHeight="1">
      <c r="A233" s="21" t="s">
        <v>28</v>
      </c>
      <c r="B233" s="23" t="s">
        <v>457</v>
      </c>
      <c r="C233" s="23" t="s">
        <v>351</v>
      </c>
      <c r="D233" s="18">
        <v>4756400</v>
      </c>
      <c r="E233" s="20" t="s">
        <v>44</v>
      </c>
      <c r="F233" s="22"/>
      <c r="G233" s="131"/>
    </row>
    <row r="234" spans="1:7" s="11" customFormat="1" ht="45.75" customHeight="1">
      <c r="A234" s="21" t="s">
        <v>28</v>
      </c>
      <c r="B234" s="23" t="s">
        <v>648</v>
      </c>
      <c r="C234" s="23" t="s">
        <v>791</v>
      </c>
      <c r="D234" s="18">
        <v>428868</v>
      </c>
      <c r="E234" s="20" t="s">
        <v>6</v>
      </c>
      <c r="F234" s="22"/>
      <c r="G234" s="131"/>
    </row>
    <row r="235" spans="1:7" s="11" customFormat="1" ht="45.75" customHeight="1">
      <c r="A235" s="21" t="s">
        <v>28</v>
      </c>
      <c r="B235" s="23" t="s">
        <v>458</v>
      </c>
      <c r="C235" s="23" t="s">
        <v>433</v>
      </c>
      <c r="D235" s="18">
        <v>13740100</v>
      </c>
      <c r="E235" s="20" t="s">
        <v>6</v>
      </c>
      <c r="F235" s="22"/>
      <c r="G235" s="131"/>
    </row>
    <row r="236" spans="1:7" s="11" customFormat="1" ht="45.75" customHeight="1">
      <c r="A236" s="21" t="s">
        <v>28</v>
      </c>
      <c r="B236" s="23" t="s">
        <v>459</v>
      </c>
      <c r="C236" s="23" t="s">
        <v>433</v>
      </c>
      <c r="D236" s="18">
        <v>4794900</v>
      </c>
      <c r="E236" s="20" t="s">
        <v>6</v>
      </c>
      <c r="F236" s="22"/>
      <c r="G236" s="131"/>
    </row>
    <row r="237" spans="1:7" s="11" customFormat="1" ht="45.75" customHeight="1">
      <c r="A237" s="21" t="s">
        <v>28</v>
      </c>
      <c r="B237" s="23" t="s">
        <v>460</v>
      </c>
      <c r="C237" s="23" t="s">
        <v>438</v>
      </c>
      <c r="D237" s="18">
        <v>9980300</v>
      </c>
      <c r="E237" s="20" t="s">
        <v>6</v>
      </c>
      <c r="F237" s="22"/>
      <c r="G237" s="131"/>
    </row>
    <row r="238" spans="1:7" s="11" customFormat="1" ht="45.75" customHeight="1">
      <c r="A238" s="21" t="s">
        <v>28</v>
      </c>
      <c r="B238" s="23" t="s">
        <v>461</v>
      </c>
      <c r="C238" s="23" t="s">
        <v>462</v>
      </c>
      <c r="D238" s="18">
        <v>12190000</v>
      </c>
      <c r="E238" s="20" t="s">
        <v>44</v>
      </c>
      <c r="F238" s="22"/>
      <c r="G238" s="131"/>
    </row>
    <row r="239" spans="1:7" s="11" customFormat="1" ht="45.75" customHeight="1">
      <c r="A239" s="21" t="s">
        <v>28</v>
      </c>
      <c r="B239" s="23" t="s">
        <v>463</v>
      </c>
      <c r="C239" s="23" t="s">
        <v>450</v>
      </c>
      <c r="D239" s="18">
        <v>572000</v>
      </c>
      <c r="E239" s="20" t="s">
        <v>6</v>
      </c>
      <c r="F239" s="22"/>
      <c r="G239" s="131"/>
    </row>
    <row r="240" spans="1:7" s="11" customFormat="1" ht="45.75" customHeight="1">
      <c r="A240" s="21" t="s">
        <v>28</v>
      </c>
      <c r="B240" s="23" t="s">
        <v>237</v>
      </c>
      <c r="C240" s="124" t="s">
        <v>238</v>
      </c>
      <c r="D240" s="18">
        <v>11464200</v>
      </c>
      <c r="E240" s="20" t="s">
        <v>6</v>
      </c>
      <c r="F240" s="22"/>
      <c r="G240" s="131"/>
    </row>
    <row r="241" spans="1:7" s="11" customFormat="1" ht="45.75" customHeight="1">
      <c r="A241" s="21" t="s">
        <v>28</v>
      </c>
      <c r="B241" s="23" t="s">
        <v>464</v>
      </c>
      <c r="C241" s="23" t="s">
        <v>465</v>
      </c>
      <c r="D241" s="18">
        <v>506000</v>
      </c>
      <c r="E241" s="20" t="s">
        <v>6</v>
      </c>
      <c r="F241" s="22"/>
      <c r="G241" s="131"/>
    </row>
    <row r="242" spans="1:7" s="11" customFormat="1" ht="45.75" customHeight="1">
      <c r="A242" s="21" t="s">
        <v>28</v>
      </c>
      <c r="B242" s="23" t="s">
        <v>466</v>
      </c>
      <c r="C242" s="23" t="s">
        <v>467</v>
      </c>
      <c r="D242" s="18">
        <v>1815000</v>
      </c>
      <c r="E242" s="20" t="s">
        <v>6</v>
      </c>
      <c r="F242" s="22"/>
      <c r="G242" s="131"/>
    </row>
    <row r="243" spans="1:7" s="11" customFormat="1" ht="45.75" customHeight="1">
      <c r="A243" s="21" t="s">
        <v>28</v>
      </c>
      <c r="B243" s="23" t="s">
        <v>468</v>
      </c>
      <c r="C243" s="23" t="s">
        <v>467</v>
      </c>
      <c r="D243" s="18">
        <v>3421000</v>
      </c>
      <c r="E243" s="20" t="s">
        <v>6</v>
      </c>
      <c r="F243" s="22"/>
      <c r="G243" s="131"/>
    </row>
    <row r="244" spans="1:7" s="11" customFormat="1" ht="45.75" customHeight="1">
      <c r="A244" s="21" t="s">
        <v>28</v>
      </c>
      <c r="B244" s="23" t="s">
        <v>650</v>
      </c>
      <c r="C244" s="23" t="s">
        <v>792</v>
      </c>
      <c r="D244" s="18">
        <v>4946000</v>
      </c>
      <c r="E244" s="20" t="s">
        <v>6</v>
      </c>
      <c r="F244" s="22"/>
      <c r="G244" s="131"/>
    </row>
    <row r="245" spans="1:7" s="11" customFormat="1" ht="45.75" customHeight="1">
      <c r="A245" s="21" t="s">
        <v>28</v>
      </c>
      <c r="B245" s="23" t="s">
        <v>652</v>
      </c>
      <c r="C245" s="23" t="s">
        <v>653</v>
      </c>
      <c r="D245" s="18">
        <v>27160100</v>
      </c>
      <c r="E245" s="20" t="s">
        <v>6</v>
      </c>
      <c r="F245" s="22"/>
      <c r="G245" s="131"/>
    </row>
    <row r="246" spans="1:7" s="11" customFormat="1" ht="45.75" customHeight="1">
      <c r="A246" s="21" t="s">
        <v>28</v>
      </c>
      <c r="B246" s="23" t="s">
        <v>854</v>
      </c>
      <c r="C246" s="23" t="s">
        <v>826</v>
      </c>
      <c r="D246" s="18">
        <v>8492000</v>
      </c>
      <c r="E246" s="20" t="s">
        <v>22</v>
      </c>
      <c r="F246" s="22"/>
      <c r="G246" s="131"/>
    </row>
    <row r="247" spans="1:7" s="11" customFormat="1" ht="45.75" customHeight="1">
      <c r="A247" s="21" t="s">
        <v>28</v>
      </c>
      <c r="B247" s="23" t="s">
        <v>470</v>
      </c>
      <c r="C247" s="23" t="s">
        <v>471</v>
      </c>
      <c r="D247" s="18">
        <v>262900</v>
      </c>
      <c r="E247" s="20" t="s">
        <v>6</v>
      </c>
      <c r="F247" s="22"/>
      <c r="G247" s="131"/>
    </row>
    <row r="248" spans="1:7" s="11" customFormat="1" ht="45.75" customHeight="1">
      <c r="A248" s="21" t="s">
        <v>28</v>
      </c>
      <c r="B248" s="23" t="s">
        <v>472</v>
      </c>
      <c r="C248" s="23" t="s">
        <v>473</v>
      </c>
      <c r="D248" s="18">
        <v>1181400</v>
      </c>
      <c r="E248" s="20" t="s">
        <v>6</v>
      </c>
      <c r="F248" s="22"/>
      <c r="G248" s="131"/>
    </row>
    <row r="249" spans="1:7" s="11" customFormat="1" ht="45.75" customHeight="1">
      <c r="A249" s="21" t="s">
        <v>28</v>
      </c>
      <c r="B249" s="23" t="s">
        <v>474</v>
      </c>
      <c r="C249" s="23" t="s">
        <v>284</v>
      </c>
      <c r="D249" s="18">
        <v>385000</v>
      </c>
      <c r="E249" s="20" t="s">
        <v>44</v>
      </c>
      <c r="F249" s="22"/>
      <c r="G249" s="131"/>
    </row>
    <row r="250" spans="1:7" s="11" customFormat="1" ht="45.75" customHeight="1">
      <c r="A250" s="21" t="s">
        <v>28</v>
      </c>
      <c r="B250" s="23" t="s">
        <v>654</v>
      </c>
      <c r="C250" s="23" t="s">
        <v>764</v>
      </c>
      <c r="D250" s="18">
        <v>3685000</v>
      </c>
      <c r="E250" s="20" t="s">
        <v>6</v>
      </c>
      <c r="F250" s="22"/>
      <c r="G250" s="131"/>
    </row>
    <row r="251" spans="1:7" s="11" customFormat="1" ht="45.75" customHeight="1">
      <c r="A251" s="21" t="s">
        <v>28</v>
      </c>
      <c r="B251" s="23" t="s">
        <v>477</v>
      </c>
      <c r="C251" s="23" t="s">
        <v>478</v>
      </c>
      <c r="D251" s="18">
        <v>451000</v>
      </c>
      <c r="E251" s="20" t="s">
        <v>44</v>
      </c>
      <c r="F251" s="22"/>
      <c r="G251" s="131"/>
    </row>
    <row r="252" spans="1:7" s="11" customFormat="1" ht="45.75" customHeight="1">
      <c r="A252" s="21" t="s">
        <v>28</v>
      </c>
      <c r="B252" s="23" t="s">
        <v>479</v>
      </c>
      <c r="C252" s="23" t="s">
        <v>480</v>
      </c>
      <c r="D252" s="18">
        <v>8167500</v>
      </c>
      <c r="E252" s="20" t="s">
        <v>44</v>
      </c>
      <c r="F252" s="22"/>
      <c r="G252" s="131"/>
    </row>
    <row r="253" spans="1:7" s="11" customFormat="1" ht="45.75" customHeight="1">
      <c r="A253" s="21" t="s">
        <v>28</v>
      </c>
      <c r="B253" s="23" t="s">
        <v>481</v>
      </c>
      <c r="C253" s="23" t="s">
        <v>360</v>
      </c>
      <c r="D253" s="18">
        <v>1375000</v>
      </c>
      <c r="E253" s="20" t="s">
        <v>6</v>
      </c>
      <c r="F253" s="22"/>
      <c r="G253" s="131"/>
    </row>
    <row r="254" spans="1:7" s="11" customFormat="1" ht="45.75" customHeight="1">
      <c r="A254" s="21" t="s">
        <v>28</v>
      </c>
      <c r="B254" s="23" t="s">
        <v>482</v>
      </c>
      <c r="C254" s="23" t="s">
        <v>483</v>
      </c>
      <c r="D254" s="18">
        <v>4734400</v>
      </c>
      <c r="E254" s="20" t="s">
        <v>6</v>
      </c>
      <c r="F254" s="22"/>
      <c r="G254" s="131"/>
    </row>
    <row r="255" spans="1:7" s="11" customFormat="1" ht="45.75" customHeight="1">
      <c r="A255" s="21" t="s">
        <v>28</v>
      </c>
      <c r="B255" s="23" t="s">
        <v>487</v>
      </c>
      <c r="C255" s="23" t="s">
        <v>488</v>
      </c>
      <c r="D255" s="18">
        <v>638000</v>
      </c>
      <c r="E255" s="20" t="s">
        <v>6</v>
      </c>
      <c r="F255" s="22"/>
      <c r="G255" s="131"/>
    </row>
    <row r="256" spans="1:7" s="11" customFormat="1" ht="45.75" customHeight="1">
      <c r="A256" s="21" t="s">
        <v>28</v>
      </c>
      <c r="B256" s="23" t="s">
        <v>884</v>
      </c>
      <c r="C256" s="23" t="s">
        <v>490</v>
      </c>
      <c r="D256" s="18">
        <v>4790000</v>
      </c>
      <c r="E256" s="20" t="s">
        <v>44</v>
      </c>
      <c r="F256" s="22"/>
      <c r="G256" s="131"/>
    </row>
    <row r="257" spans="1:7" s="11" customFormat="1" ht="45.75" customHeight="1">
      <c r="A257" s="21" t="s">
        <v>28</v>
      </c>
      <c r="B257" s="23" t="s">
        <v>491</v>
      </c>
      <c r="C257" s="23" t="s">
        <v>407</v>
      </c>
      <c r="D257" s="18">
        <v>2178000</v>
      </c>
      <c r="E257" s="20" t="s">
        <v>6</v>
      </c>
      <c r="F257" s="22"/>
      <c r="G257" s="131"/>
    </row>
    <row r="258" spans="1:7" s="11" customFormat="1" ht="45.75" customHeight="1">
      <c r="A258" s="21" t="s">
        <v>28</v>
      </c>
      <c r="B258" s="23" t="s">
        <v>492</v>
      </c>
      <c r="C258" s="23" t="s">
        <v>407</v>
      </c>
      <c r="D258" s="18">
        <v>1980000</v>
      </c>
      <c r="E258" s="20" t="s">
        <v>6</v>
      </c>
      <c r="F258" s="22"/>
      <c r="G258" s="131"/>
    </row>
    <row r="259" spans="1:7" s="11" customFormat="1" ht="45.75" customHeight="1">
      <c r="A259" s="21" t="s">
        <v>28</v>
      </c>
      <c r="B259" s="23" t="s">
        <v>493</v>
      </c>
      <c r="C259" s="23" t="s">
        <v>494</v>
      </c>
      <c r="D259" s="18">
        <v>9999000</v>
      </c>
      <c r="E259" s="20" t="s">
        <v>44</v>
      </c>
      <c r="F259" s="22" t="s">
        <v>67</v>
      </c>
      <c r="G259" s="131"/>
    </row>
    <row r="260" spans="1:7" s="11" customFormat="1" ht="45.75" customHeight="1">
      <c r="A260" s="21" t="s">
        <v>819</v>
      </c>
      <c r="B260" s="23" t="s">
        <v>832</v>
      </c>
      <c r="C260" s="23" t="s">
        <v>837</v>
      </c>
      <c r="D260" s="18">
        <v>1632400</v>
      </c>
      <c r="E260" s="20" t="s">
        <v>6</v>
      </c>
      <c r="F260" s="22"/>
      <c r="G260" s="131"/>
    </row>
    <row r="261" spans="1:7" s="11" customFormat="1" ht="45.75" customHeight="1">
      <c r="A261" s="21" t="s">
        <v>28</v>
      </c>
      <c r="B261" s="23" t="s">
        <v>855</v>
      </c>
      <c r="C261" s="23" t="s">
        <v>473</v>
      </c>
      <c r="D261" s="18">
        <v>2261160</v>
      </c>
      <c r="E261" s="20" t="s">
        <v>6</v>
      </c>
      <c r="F261" s="22"/>
      <c r="G261" s="131"/>
    </row>
    <row r="262" spans="1:7" s="11" customFormat="1" ht="45.75" customHeight="1">
      <c r="A262" s="21" t="s">
        <v>28</v>
      </c>
      <c r="B262" s="23" t="s">
        <v>496</v>
      </c>
      <c r="C262" s="23" t="s">
        <v>497</v>
      </c>
      <c r="D262" s="18">
        <v>550000</v>
      </c>
      <c r="E262" s="20" t="s">
        <v>44</v>
      </c>
      <c r="F262" s="22"/>
      <c r="G262" s="131"/>
    </row>
    <row r="263" spans="1:7" s="11" customFormat="1" ht="45.75" customHeight="1">
      <c r="A263" s="21" t="s">
        <v>28</v>
      </c>
      <c r="B263" s="23" t="s">
        <v>500</v>
      </c>
      <c r="C263" s="23" t="s">
        <v>346</v>
      </c>
      <c r="D263" s="18">
        <v>150700</v>
      </c>
      <c r="E263" s="20" t="s">
        <v>44</v>
      </c>
      <c r="F263" s="22"/>
      <c r="G263" s="131"/>
    </row>
    <row r="264" spans="1:7" s="11" customFormat="1" ht="45.75" customHeight="1">
      <c r="A264" s="21" t="s">
        <v>28</v>
      </c>
      <c r="B264" s="23" t="s">
        <v>656</v>
      </c>
      <c r="C264" s="23" t="s">
        <v>793</v>
      </c>
      <c r="D264" s="18">
        <v>1729200</v>
      </c>
      <c r="E264" s="20" t="s">
        <v>6</v>
      </c>
      <c r="F264" s="22"/>
      <c r="G264" s="131"/>
    </row>
    <row r="265" spans="1:7" s="11" customFormat="1" ht="45.75" customHeight="1">
      <c r="A265" s="21" t="s">
        <v>28</v>
      </c>
      <c r="B265" s="23" t="s">
        <v>658</v>
      </c>
      <c r="C265" s="23" t="s">
        <v>794</v>
      </c>
      <c r="D265" s="18">
        <v>1673100</v>
      </c>
      <c r="E265" s="20" t="s">
        <v>6</v>
      </c>
      <c r="F265" s="22"/>
      <c r="G265" s="131"/>
    </row>
    <row r="266" spans="1:7" s="11" customFormat="1" ht="45.75" customHeight="1">
      <c r="A266" s="21" t="s">
        <v>28</v>
      </c>
      <c r="B266" s="23" t="s">
        <v>501</v>
      </c>
      <c r="C266" s="23" t="s">
        <v>332</v>
      </c>
      <c r="D266" s="18">
        <v>374000</v>
      </c>
      <c r="E266" s="20" t="s">
        <v>44</v>
      </c>
      <c r="F266" s="22"/>
      <c r="G266" s="131"/>
    </row>
    <row r="267" spans="1:7" s="11" customFormat="1" ht="45.75" customHeight="1">
      <c r="A267" s="21" t="s">
        <v>28</v>
      </c>
      <c r="B267" s="23" t="s">
        <v>502</v>
      </c>
      <c r="C267" s="23" t="s">
        <v>503</v>
      </c>
      <c r="D267" s="18">
        <v>5898200</v>
      </c>
      <c r="E267" s="20" t="s">
        <v>6</v>
      </c>
      <c r="F267" s="22" t="s">
        <v>45</v>
      </c>
      <c r="G267" s="131"/>
    </row>
    <row r="268" spans="1:7" s="11" customFormat="1" ht="45.75" customHeight="1">
      <c r="A268" s="21" t="s">
        <v>28</v>
      </c>
      <c r="B268" s="23" t="s">
        <v>505</v>
      </c>
      <c r="C268" s="23" t="s">
        <v>332</v>
      </c>
      <c r="D268" s="18">
        <v>220000</v>
      </c>
      <c r="E268" s="20" t="s">
        <v>44</v>
      </c>
      <c r="F268" s="22"/>
      <c r="G268" s="131"/>
    </row>
    <row r="269" spans="1:7" s="11" customFormat="1" ht="45.75" customHeight="1">
      <c r="A269" s="21" t="s">
        <v>28</v>
      </c>
      <c r="B269" s="23" t="s">
        <v>506</v>
      </c>
      <c r="C269" s="23" t="s">
        <v>465</v>
      </c>
      <c r="D269" s="18">
        <v>1650000</v>
      </c>
      <c r="E269" s="20" t="s">
        <v>6</v>
      </c>
      <c r="F269" s="22"/>
      <c r="G269" s="131"/>
    </row>
    <row r="270" spans="1:7" s="11" customFormat="1" ht="45.75" customHeight="1">
      <c r="A270" s="21" t="s">
        <v>28</v>
      </c>
      <c r="B270" s="23" t="s">
        <v>885</v>
      </c>
      <c r="C270" s="23" t="s">
        <v>508</v>
      </c>
      <c r="D270" s="18">
        <v>1353000</v>
      </c>
      <c r="E270" s="20" t="s">
        <v>6</v>
      </c>
      <c r="F270" s="22"/>
      <c r="G270" s="131"/>
    </row>
    <row r="271" spans="1:7" s="11" customFormat="1" ht="45.75" customHeight="1">
      <c r="A271" s="21" t="s">
        <v>28</v>
      </c>
      <c r="B271" s="23" t="s">
        <v>509</v>
      </c>
      <c r="C271" s="23" t="s">
        <v>188</v>
      </c>
      <c r="D271" s="18">
        <v>1865600</v>
      </c>
      <c r="E271" s="20" t="s">
        <v>6</v>
      </c>
      <c r="F271" s="22"/>
      <c r="G271" s="131"/>
    </row>
    <row r="272" spans="1:7" s="11" customFormat="1" ht="45.75" customHeight="1">
      <c r="A272" s="21" t="s">
        <v>28</v>
      </c>
      <c r="B272" s="23" t="s">
        <v>510</v>
      </c>
      <c r="C272" s="23" t="s">
        <v>511</v>
      </c>
      <c r="D272" s="18">
        <v>5929000</v>
      </c>
      <c r="E272" s="20" t="s">
        <v>6</v>
      </c>
      <c r="F272" s="22" t="s">
        <v>67</v>
      </c>
      <c r="G272" s="131"/>
    </row>
    <row r="273" spans="1:7" s="11" customFormat="1" ht="45.75" customHeight="1">
      <c r="A273" s="21" t="s">
        <v>28</v>
      </c>
      <c r="B273" s="23" t="s">
        <v>512</v>
      </c>
      <c r="C273" s="23" t="s">
        <v>330</v>
      </c>
      <c r="D273" s="18">
        <v>935000</v>
      </c>
      <c r="E273" s="20" t="s">
        <v>44</v>
      </c>
      <c r="F273" s="22"/>
      <c r="G273" s="131"/>
    </row>
    <row r="274" spans="1:7" s="11" customFormat="1" ht="45.75" customHeight="1">
      <c r="A274" s="21" t="s">
        <v>28</v>
      </c>
      <c r="B274" s="23" t="s">
        <v>886</v>
      </c>
      <c r="C274" s="23" t="s">
        <v>514</v>
      </c>
      <c r="D274" s="18">
        <v>2602600</v>
      </c>
      <c r="E274" s="20" t="s">
        <v>6</v>
      </c>
      <c r="F274" s="22"/>
      <c r="G274" s="131"/>
    </row>
    <row r="275" spans="1:7" s="11" customFormat="1" ht="45.75" customHeight="1">
      <c r="A275" s="21" t="s">
        <v>28</v>
      </c>
      <c r="B275" s="23" t="s">
        <v>660</v>
      </c>
      <c r="C275" s="23" t="s">
        <v>795</v>
      </c>
      <c r="D275" s="18">
        <v>484000</v>
      </c>
      <c r="E275" s="20" t="s">
        <v>6</v>
      </c>
      <c r="F275" s="22"/>
      <c r="G275" s="131"/>
    </row>
    <row r="276" spans="1:7" s="11" customFormat="1" ht="45.75" customHeight="1">
      <c r="A276" s="21" t="s">
        <v>28</v>
      </c>
      <c r="B276" s="23" t="s">
        <v>662</v>
      </c>
      <c r="C276" s="23" t="s">
        <v>663</v>
      </c>
      <c r="D276" s="18">
        <v>1617000</v>
      </c>
      <c r="E276" s="20" t="s">
        <v>6</v>
      </c>
      <c r="F276" s="22"/>
      <c r="G276" s="131"/>
    </row>
    <row r="277" spans="1:7" s="11" customFormat="1" ht="45.75" customHeight="1">
      <c r="A277" s="21" t="s">
        <v>28</v>
      </c>
      <c r="B277" s="23" t="s">
        <v>515</v>
      </c>
      <c r="C277" s="23" t="s">
        <v>516</v>
      </c>
      <c r="D277" s="18">
        <v>8001</v>
      </c>
      <c r="E277" s="20" t="s">
        <v>44</v>
      </c>
      <c r="F277" s="22"/>
      <c r="G277" s="131"/>
    </row>
    <row r="278" spans="1:7" s="11" customFormat="1" ht="45.75" customHeight="1">
      <c r="A278" s="21" t="s">
        <v>28</v>
      </c>
      <c r="B278" s="23" t="s">
        <v>519</v>
      </c>
      <c r="C278" s="23" t="s">
        <v>318</v>
      </c>
      <c r="D278" s="18">
        <v>1107700</v>
      </c>
      <c r="E278" s="20" t="s">
        <v>6</v>
      </c>
      <c r="F278" s="22"/>
      <c r="G278" s="131"/>
    </row>
    <row r="279" spans="1:7" s="11" customFormat="1" ht="45.75" customHeight="1">
      <c r="A279" s="21" t="s">
        <v>28</v>
      </c>
      <c r="B279" s="23" t="s">
        <v>520</v>
      </c>
      <c r="C279" s="23" t="s">
        <v>521</v>
      </c>
      <c r="D279" s="18">
        <v>979000</v>
      </c>
      <c r="E279" s="20" t="s">
        <v>44</v>
      </c>
      <c r="F279" s="22"/>
      <c r="G279" s="131"/>
    </row>
    <row r="280" spans="1:7" s="11" customFormat="1" ht="45.75" customHeight="1">
      <c r="A280" s="21" t="s">
        <v>28</v>
      </c>
      <c r="B280" s="23" t="s">
        <v>522</v>
      </c>
      <c r="C280" s="23" t="s">
        <v>360</v>
      </c>
      <c r="D280" s="18">
        <v>187000</v>
      </c>
      <c r="E280" s="20" t="s">
        <v>44</v>
      </c>
      <c r="F280" s="22"/>
      <c r="G280" s="131"/>
    </row>
    <row r="281" spans="1:7" s="11" customFormat="1" ht="45.75" customHeight="1">
      <c r="A281" s="21" t="s">
        <v>28</v>
      </c>
      <c r="B281" s="23" t="s">
        <v>523</v>
      </c>
      <c r="C281" s="23" t="s">
        <v>524</v>
      </c>
      <c r="D281" s="18">
        <v>198000</v>
      </c>
      <c r="E281" s="20" t="s">
        <v>44</v>
      </c>
      <c r="F281" s="22"/>
      <c r="G281" s="131"/>
    </row>
    <row r="282" spans="1:7" s="11" customFormat="1" ht="45.75" customHeight="1">
      <c r="A282" s="21" t="s">
        <v>28</v>
      </c>
      <c r="B282" s="23" t="s">
        <v>527</v>
      </c>
      <c r="C282" s="23" t="s">
        <v>528</v>
      </c>
      <c r="D282" s="18">
        <v>123426</v>
      </c>
      <c r="E282" s="20" t="s">
        <v>6</v>
      </c>
      <c r="F282" s="22"/>
      <c r="G282" s="131"/>
    </row>
    <row r="283" spans="1:7" s="11" customFormat="1" ht="45.75" customHeight="1">
      <c r="A283" s="21" t="s">
        <v>28</v>
      </c>
      <c r="B283" s="23" t="s">
        <v>527</v>
      </c>
      <c r="C283" s="23" t="s">
        <v>528</v>
      </c>
      <c r="D283" s="18">
        <v>410436</v>
      </c>
      <c r="E283" s="20" t="s">
        <v>6</v>
      </c>
      <c r="F283" s="22"/>
      <c r="G283" s="131"/>
    </row>
    <row r="284" spans="1:7" s="11" customFormat="1" ht="45.75" customHeight="1">
      <c r="A284" s="21" t="s">
        <v>28</v>
      </c>
      <c r="B284" s="23" t="s">
        <v>527</v>
      </c>
      <c r="C284" s="23" t="s">
        <v>528</v>
      </c>
      <c r="D284" s="18">
        <v>3884838</v>
      </c>
      <c r="E284" s="20" t="s">
        <v>6</v>
      </c>
      <c r="F284" s="22"/>
      <c r="G284" s="131"/>
    </row>
    <row r="285" spans="1:7" s="11" customFormat="1" ht="45.75" customHeight="1">
      <c r="A285" s="21" t="s">
        <v>28</v>
      </c>
      <c r="B285" s="23" t="s">
        <v>529</v>
      </c>
      <c r="C285" s="23" t="s">
        <v>528</v>
      </c>
      <c r="D285" s="18">
        <v>137759</v>
      </c>
      <c r="E285" s="20" t="s">
        <v>6</v>
      </c>
      <c r="F285" s="22"/>
      <c r="G285" s="131"/>
    </row>
    <row r="286" spans="1:7" s="11" customFormat="1" ht="45.75" customHeight="1">
      <c r="A286" s="21" t="s">
        <v>28</v>
      </c>
      <c r="B286" s="23" t="s">
        <v>529</v>
      </c>
      <c r="C286" s="23" t="s">
        <v>528</v>
      </c>
      <c r="D286" s="18">
        <v>5068541</v>
      </c>
      <c r="E286" s="20" t="s">
        <v>6</v>
      </c>
      <c r="F286" s="22"/>
      <c r="G286" s="131"/>
    </row>
    <row r="287" spans="1:7" s="11" customFormat="1" ht="45.75" customHeight="1">
      <c r="A287" s="21" t="s">
        <v>28</v>
      </c>
      <c r="B287" s="23" t="s">
        <v>530</v>
      </c>
      <c r="C287" s="23" t="s">
        <v>396</v>
      </c>
      <c r="D287" s="18">
        <v>8049000</v>
      </c>
      <c r="E287" s="20" t="s">
        <v>44</v>
      </c>
      <c r="F287" s="22"/>
      <c r="G287" s="131"/>
    </row>
    <row r="288" spans="1:7" s="11" customFormat="1" ht="45.75" customHeight="1">
      <c r="A288" s="21" t="s">
        <v>28</v>
      </c>
      <c r="B288" s="23" t="s">
        <v>531</v>
      </c>
      <c r="C288" s="23" t="s">
        <v>280</v>
      </c>
      <c r="D288" s="18">
        <v>5441700</v>
      </c>
      <c r="E288" s="20" t="s">
        <v>44</v>
      </c>
      <c r="F288" s="22"/>
      <c r="G288" s="131"/>
    </row>
    <row r="289" spans="1:7" s="11" customFormat="1" ht="45.75" customHeight="1">
      <c r="A289" s="21" t="s">
        <v>28</v>
      </c>
      <c r="B289" s="23" t="s">
        <v>856</v>
      </c>
      <c r="C289" s="23" t="s">
        <v>320</v>
      </c>
      <c r="D289" s="18">
        <v>444400</v>
      </c>
      <c r="E289" s="20" t="s">
        <v>44</v>
      </c>
      <c r="F289" s="22"/>
      <c r="G289" s="131"/>
    </row>
    <row r="290" spans="1:7" s="11" customFormat="1" ht="45.75" customHeight="1">
      <c r="A290" s="21" t="s">
        <v>28</v>
      </c>
      <c r="B290" s="23" t="s">
        <v>533</v>
      </c>
      <c r="C290" s="23" t="s">
        <v>360</v>
      </c>
      <c r="D290" s="18">
        <v>220000</v>
      </c>
      <c r="E290" s="20" t="s">
        <v>44</v>
      </c>
      <c r="F290" s="22"/>
      <c r="G290" s="131"/>
    </row>
    <row r="291" spans="1:7" s="11" customFormat="1" ht="45.75" customHeight="1">
      <c r="A291" s="21" t="s">
        <v>28</v>
      </c>
      <c r="B291" s="23" t="s">
        <v>534</v>
      </c>
      <c r="C291" s="23" t="s">
        <v>360</v>
      </c>
      <c r="D291" s="18">
        <v>854700</v>
      </c>
      <c r="E291" s="20" t="s">
        <v>6</v>
      </c>
      <c r="F291" s="22"/>
      <c r="G291" s="131"/>
    </row>
    <row r="292" spans="1:7" s="11" customFormat="1" ht="45.75" customHeight="1">
      <c r="A292" s="21" t="s">
        <v>28</v>
      </c>
      <c r="B292" s="23" t="s">
        <v>535</v>
      </c>
      <c r="C292" s="23" t="s">
        <v>442</v>
      </c>
      <c r="D292" s="18">
        <v>8628400</v>
      </c>
      <c r="E292" s="20" t="s">
        <v>44</v>
      </c>
      <c r="F292" s="22"/>
      <c r="G292" s="131"/>
    </row>
    <row r="293" spans="1:7" s="11" customFormat="1" ht="45.75" customHeight="1">
      <c r="A293" s="21" t="s">
        <v>28</v>
      </c>
      <c r="B293" s="23" t="s">
        <v>887</v>
      </c>
      <c r="C293" s="23" t="s">
        <v>336</v>
      </c>
      <c r="D293" s="18">
        <v>836000</v>
      </c>
      <c r="E293" s="20" t="s">
        <v>44</v>
      </c>
      <c r="F293" s="22"/>
      <c r="G293" s="131"/>
    </row>
    <row r="294" spans="1:7" s="11" customFormat="1" ht="45.75" customHeight="1">
      <c r="A294" s="21" t="s">
        <v>28</v>
      </c>
      <c r="B294" s="23" t="s">
        <v>537</v>
      </c>
      <c r="C294" s="23" t="s">
        <v>318</v>
      </c>
      <c r="D294" s="18">
        <v>603900</v>
      </c>
      <c r="E294" s="20" t="s">
        <v>44</v>
      </c>
      <c r="F294" s="22"/>
      <c r="G294" s="131"/>
    </row>
    <row r="295" spans="1:7" s="11" customFormat="1" ht="45.75" customHeight="1">
      <c r="A295" s="21" t="s">
        <v>28</v>
      </c>
      <c r="B295" s="23" t="s">
        <v>538</v>
      </c>
      <c r="C295" s="23" t="s">
        <v>539</v>
      </c>
      <c r="D295" s="18">
        <v>6877200</v>
      </c>
      <c r="E295" s="20" t="s">
        <v>6</v>
      </c>
      <c r="F295" s="22"/>
      <c r="G295" s="131"/>
    </row>
    <row r="296" spans="1:7" s="11" customFormat="1" ht="45.75" customHeight="1">
      <c r="A296" s="21" t="s">
        <v>28</v>
      </c>
      <c r="B296" s="23" t="s">
        <v>540</v>
      </c>
      <c r="C296" s="23" t="s">
        <v>541</v>
      </c>
      <c r="D296" s="18">
        <v>825000</v>
      </c>
      <c r="E296" s="20" t="s">
        <v>6</v>
      </c>
      <c r="F296" s="22"/>
      <c r="G296" s="131"/>
    </row>
    <row r="297" spans="1:7" s="11" customFormat="1" ht="45.75" customHeight="1">
      <c r="A297" s="21" t="s">
        <v>28</v>
      </c>
      <c r="B297" s="23" t="s">
        <v>542</v>
      </c>
      <c r="C297" s="23" t="s">
        <v>407</v>
      </c>
      <c r="D297" s="18">
        <v>2961860</v>
      </c>
      <c r="E297" s="20" t="s">
        <v>44</v>
      </c>
      <c r="F297" s="22"/>
      <c r="G297" s="131"/>
    </row>
    <row r="298" spans="1:7" s="11" customFormat="1" ht="45.75" customHeight="1">
      <c r="A298" s="21" t="s">
        <v>28</v>
      </c>
      <c r="B298" s="23" t="s">
        <v>543</v>
      </c>
      <c r="C298" s="23" t="s">
        <v>360</v>
      </c>
      <c r="D298" s="18">
        <v>1540000</v>
      </c>
      <c r="E298" s="20" t="s">
        <v>6</v>
      </c>
      <c r="F298" s="22"/>
      <c r="G298" s="131"/>
    </row>
    <row r="299" spans="1:7" s="11" customFormat="1" ht="45.75" customHeight="1">
      <c r="A299" s="21" t="s">
        <v>28</v>
      </c>
      <c r="B299" s="23" t="s">
        <v>544</v>
      </c>
      <c r="C299" s="23" t="s">
        <v>332</v>
      </c>
      <c r="D299" s="18">
        <v>1441000</v>
      </c>
      <c r="E299" s="20" t="s">
        <v>6</v>
      </c>
      <c r="F299" s="22"/>
      <c r="G299" s="131"/>
    </row>
    <row r="300" spans="1:7" s="11" customFormat="1" ht="45.75" customHeight="1">
      <c r="A300" s="21" t="s">
        <v>28</v>
      </c>
      <c r="B300" s="23" t="s">
        <v>545</v>
      </c>
      <c r="C300" s="23" t="s">
        <v>346</v>
      </c>
      <c r="D300" s="18">
        <v>436700</v>
      </c>
      <c r="E300" s="20" t="s">
        <v>44</v>
      </c>
      <c r="F300" s="22"/>
      <c r="G300" s="131"/>
    </row>
    <row r="301" spans="1:7" s="11" customFormat="1" ht="45.75" customHeight="1">
      <c r="A301" s="21" t="s">
        <v>28</v>
      </c>
      <c r="B301" s="23" t="s">
        <v>548</v>
      </c>
      <c r="C301" s="23" t="s">
        <v>282</v>
      </c>
      <c r="D301" s="18">
        <v>6480000</v>
      </c>
      <c r="E301" s="20" t="s">
        <v>44</v>
      </c>
      <c r="F301" s="22"/>
      <c r="G301" s="131"/>
    </row>
    <row r="302" spans="1:7" s="11" customFormat="1" ht="45.75" customHeight="1">
      <c r="A302" s="21" t="s">
        <v>28</v>
      </c>
      <c r="B302" s="23" t="s">
        <v>857</v>
      </c>
      <c r="C302" s="23" t="s">
        <v>550</v>
      </c>
      <c r="D302" s="18">
        <v>4851000</v>
      </c>
      <c r="E302" s="20" t="s">
        <v>44</v>
      </c>
      <c r="F302" s="22"/>
      <c r="G302" s="131"/>
    </row>
    <row r="303" spans="1:7" s="11" customFormat="1" ht="45.75" customHeight="1">
      <c r="A303" s="21" t="s">
        <v>28</v>
      </c>
      <c r="B303" s="23" t="s">
        <v>551</v>
      </c>
      <c r="C303" s="23" t="s">
        <v>360</v>
      </c>
      <c r="D303" s="18">
        <v>352000</v>
      </c>
      <c r="E303" s="20" t="s">
        <v>44</v>
      </c>
      <c r="F303" s="22"/>
      <c r="G303" s="131"/>
    </row>
    <row r="304" spans="1:7" s="11" customFormat="1" ht="45.75" customHeight="1">
      <c r="A304" s="21" t="s">
        <v>28</v>
      </c>
      <c r="B304" s="23" t="s">
        <v>858</v>
      </c>
      <c r="C304" s="23" t="s">
        <v>508</v>
      </c>
      <c r="D304" s="18">
        <v>1469600</v>
      </c>
      <c r="E304" s="20" t="s">
        <v>6</v>
      </c>
      <c r="F304" s="22"/>
      <c r="G304" s="131"/>
    </row>
    <row r="305" spans="1:7" s="11" customFormat="1" ht="45.75" customHeight="1">
      <c r="A305" s="21" t="s">
        <v>28</v>
      </c>
      <c r="B305" s="23" t="s">
        <v>553</v>
      </c>
      <c r="C305" s="23" t="s">
        <v>332</v>
      </c>
      <c r="D305" s="18">
        <v>869000</v>
      </c>
      <c r="E305" s="20" t="s">
        <v>44</v>
      </c>
      <c r="F305" s="22"/>
      <c r="G305" s="131"/>
    </row>
    <row r="306" spans="1:7" s="11" customFormat="1" ht="45.75" customHeight="1">
      <c r="A306" s="21" t="s">
        <v>28</v>
      </c>
      <c r="B306" s="23" t="s">
        <v>50</v>
      </c>
      <c r="C306" s="23" t="s">
        <v>471</v>
      </c>
      <c r="D306" s="18">
        <v>8019</v>
      </c>
      <c r="E306" s="20" t="s">
        <v>6</v>
      </c>
      <c r="F306" s="22"/>
      <c r="G306" s="131"/>
    </row>
    <row r="307" spans="1:7" s="11" customFormat="1" ht="45.75" customHeight="1">
      <c r="A307" s="21" t="s">
        <v>28</v>
      </c>
      <c r="B307" s="23" t="s">
        <v>859</v>
      </c>
      <c r="C307" s="23" t="s">
        <v>282</v>
      </c>
      <c r="D307" s="18">
        <v>5030300</v>
      </c>
      <c r="E307" s="20" t="s">
        <v>44</v>
      </c>
      <c r="F307" s="22"/>
      <c r="G307" s="131"/>
    </row>
    <row r="308" spans="1:7" s="11" customFormat="1" ht="45.75" customHeight="1">
      <c r="A308" s="21" t="s">
        <v>28</v>
      </c>
      <c r="B308" s="23" t="s">
        <v>556</v>
      </c>
      <c r="C308" s="23" t="s">
        <v>557</v>
      </c>
      <c r="D308" s="18">
        <v>658000</v>
      </c>
      <c r="E308" s="20" t="s">
        <v>44</v>
      </c>
      <c r="F308" s="22"/>
      <c r="G308" s="131"/>
    </row>
    <row r="309" spans="1:7" s="11" customFormat="1" ht="45.75" customHeight="1">
      <c r="A309" s="21" t="s">
        <v>28</v>
      </c>
      <c r="B309" s="23" t="s">
        <v>860</v>
      </c>
      <c r="C309" s="23" t="s">
        <v>332</v>
      </c>
      <c r="D309" s="18">
        <v>847000</v>
      </c>
      <c r="E309" s="20" t="s">
        <v>6</v>
      </c>
      <c r="F309" s="22"/>
      <c r="G309" s="131"/>
    </row>
    <row r="310" spans="1:7" s="11" customFormat="1" ht="45.75" customHeight="1">
      <c r="A310" s="21" t="s">
        <v>28</v>
      </c>
      <c r="B310" s="23" t="s">
        <v>559</v>
      </c>
      <c r="C310" s="23" t="s">
        <v>560</v>
      </c>
      <c r="D310" s="18">
        <v>7265500</v>
      </c>
      <c r="E310" s="20" t="s">
        <v>6</v>
      </c>
      <c r="F310" s="22"/>
      <c r="G310" s="131"/>
    </row>
    <row r="311" spans="1:7" s="11" customFormat="1" ht="45.75" customHeight="1">
      <c r="A311" s="21" t="s">
        <v>28</v>
      </c>
      <c r="B311" s="23" t="s">
        <v>561</v>
      </c>
      <c r="C311" s="23" t="s">
        <v>562</v>
      </c>
      <c r="D311" s="18">
        <v>438900</v>
      </c>
      <c r="E311" s="20" t="s">
        <v>6</v>
      </c>
      <c r="F311" s="22"/>
      <c r="G311" s="131"/>
    </row>
    <row r="312" spans="1:7" s="11" customFormat="1" ht="45.75" customHeight="1">
      <c r="A312" s="21" t="s">
        <v>28</v>
      </c>
      <c r="B312" s="23" t="s">
        <v>563</v>
      </c>
      <c r="C312" s="23" t="s">
        <v>320</v>
      </c>
      <c r="D312" s="18">
        <v>4776000</v>
      </c>
      <c r="E312" s="20" t="s">
        <v>44</v>
      </c>
      <c r="F312" s="22"/>
      <c r="G312" s="131"/>
    </row>
    <row r="313" spans="1:7" s="11" customFormat="1" ht="45.75" customHeight="1">
      <c r="A313" s="21" t="s">
        <v>28</v>
      </c>
      <c r="B313" s="23" t="s">
        <v>566</v>
      </c>
      <c r="C313" s="23" t="s">
        <v>416</v>
      </c>
      <c r="D313" s="18">
        <v>5231000</v>
      </c>
      <c r="E313" s="20" t="s">
        <v>44</v>
      </c>
      <c r="F313" s="22" t="s">
        <v>45</v>
      </c>
      <c r="G313" s="131"/>
    </row>
    <row r="314" spans="1:7" s="11" customFormat="1" ht="45.75" customHeight="1">
      <c r="A314" s="21" t="s">
        <v>28</v>
      </c>
      <c r="B314" s="23" t="s">
        <v>861</v>
      </c>
      <c r="C314" s="23" t="s">
        <v>570</v>
      </c>
      <c r="D314" s="18">
        <v>3454000</v>
      </c>
      <c r="E314" s="20" t="s">
        <v>6</v>
      </c>
      <c r="F314" s="22"/>
      <c r="G314" s="131"/>
    </row>
    <row r="315" spans="1:7" s="11" customFormat="1" ht="45.75" customHeight="1">
      <c r="A315" s="21" t="s">
        <v>28</v>
      </c>
      <c r="B315" s="23" t="s">
        <v>862</v>
      </c>
      <c r="C315" s="23" t="s">
        <v>573</v>
      </c>
      <c r="D315" s="18">
        <v>3576100</v>
      </c>
      <c r="E315" s="20" t="s">
        <v>6</v>
      </c>
      <c r="F315" s="22"/>
      <c r="G315" s="131"/>
    </row>
    <row r="316" spans="1:7" s="11" customFormat="1" ht="45.75" customHeight="1">
      <c r="A316" s="21" t="s">
        <v>28</v>
      </c>
      <c r="B316" s="23" t="s">
        <v>574</v>
      </c>
      <c r="C316" s="23" t="s">
        <v>456</v>
      </c>
      <c r="D316" s="18">
        <v>893000</v>
      </c>
      <c r="E316" s="20" t="s">
        <v>6</v>
      </c>
      <c r="F316" s="22"/>
      <c r="G316" s="131"/>
    </row>
    <row r="317" spans="1:7" s="11" customFormat="1" ht="45.75" customHeight="1">
      <c r="A317" s="21" t="s">
        <v>28</v>
      </c>
      <c r="B317" s="23" t="s">
        <v>575</v>
      </c>
      <c r="C317" s="23" t="s">
        <v>332</v>
      </c>
      <c r="D317" s="18">
        <v>1001000</v>
      </c>
      <c r="E317" s="20" t="s">
        <v>6</v>
      </c>
      <c r="F317" s="22"/>
      <c r="G317" s="131"/>
    </row>
    <row r="318" spans="1:7" s="11" customFormat="1" ht="45.75" customHeight="1">
      <c r="A318" s="21" t="s">
        <v>28</v>
      </c>
      <c r="B318" s="23" t="s">
        <v>576</v>
      </c>
      <c r="C318" s="23" t="s">
        <v>332</v>
      </c>
      <c r="D318" s="18">
        <v>506000</v>
      </c>
      <c r="E318" s="20" t="s">
        <v>44</v>
      </c>
      <c r="F318" s="22"/>
      <c r="G318" s="131"/>
    </row>
    <row r="319" spans="1:7" s="11" customFormat="1" ht="45.75" customHeight="1">
      <c r="A319" s="21" t="s">
        <v>28</v>
      </c>
      <c r="B319" s="23" t="s">
        <v>515</v>
      </c>
      <c r="C319" s="23" t="s">
        <v>516</v>
      </c>
      <c r="D319" s="18">
        <v>10396</v>
      </c>
      <c r="E319" s="20" t="s">
        <v>44</v>
      </c>
      <c r="F319" s="22"/>
      <c r="G319" s="131"/>
    </row>
    <row r="320" spans="1:7" s="11" customFormat="1" ht="45.75" customHeight="1">
      <c r="A320" s="21" t="s">
        <v>28</v>
      </c>
      <c r="B320" s="23" t="s">
        <v>578</v>
      </c>
      <c r="C320" s="23" t="s">
        <v>327</v>
      </c>
      <c r="D320" s="18">
        <v>371800</v>
      </c>
      <c r="E320" s="20" t="s">
        <v>44</v>
      </c>
      <c r="F320" s="22"/>
      <c r="G320" s="131"/>
    </row>
    <row r="321" spans="1:7" s="11" customFormat="1" ht="45.75" customHeight="1">
      <c r="A321" s="21" t="s">
        <v>28</v>
      </c>
      <c r="B321" s="23" t="s">
        <v>580</v>
      </c>
      <c r="C321" s="23" t="s">
        <v>318</v>
      </c>
      <c r="D321" s="18">
        <v>889900</v>
      </c>
      <c r="E321" s="20" t="s">
        <v>44</v>
      </c>
      <c r="F321" s="22"/>
      <c r="G321" s="131"/>
    </row>
    <row r="322" spans="1:7" s="11" customFormat="1" ht="45.75" customHeight="1">
      <c r="A322" s="21" t="s">
        <v>28</v>
      </c>
      <c r="B322" s="23" t="s">
        <v>581</v>
      </c>
      <c r="C322" s="23" t="s">
        <v>318</v>
      </c>
      <c r="D322" s="18">
        <v>858000</v>
      </c>
      <c r="E322" s="20" t="s">
        <v>44</v>
      </c>
      <c r="F322" s="22"/>
      <c r="G322" s="131"/>
    </row>
    <row r="323" spans="1:7" s="11" customFormat="1" ht="45.75" customHeight="1">
      <c r="A323" s="21" t="s">
        <v>28</v>
      </c>
      <c r="B323" s="23" t="s">
        <v>584</v>
      </c>
      <c r="C323" s="23" t="s">
        <v>585</v>
      </c>
      <c r="D323" s="18">
        <v>459800</v>
      </c>
      <c r="E323" s="20" t="s">
        <v>44</v>
      </c>
      <c r="F323" s="22"/>
      <c r="G323" s="131"/>
    </row>
    <row r="324" spans="1:7" s="11" customFormat="1" ht="45.75" customHeight="1">
      <c r="A324" s="21" t="s">
        <v>28</v>
      </c>
      <c r="B324" s="23" t="s">
        <v>586</v>
      </c>
      <c r="C324" s="23" t="s">
        <v>336</v>
      </c>
      <c r="D324" s="18">
        <v>415800</v>
      </c>
      <c r="E324" s="20" t="s">
        <v>44</v>
      </c>
      <c r="F324" s="22"/>
      <c r="G324" s="131"/>
    </row>
    <row r="325" spans="1:7" s="11" customFormat="1" ht="45.75" customHeight="1">
      <c r="A325" s="21" t="s">
        <v>28</v>
      </c>
      <c r="B325" s="23" t="s">
        <v>589</v>
      </c>
      <c r="C325" s="23" t="s">
        <v>342</v>
      </c>
      <c r="D325" s="18">
        <v>297000</v>
      </c>
      <c r="E325" s="20" t="s">
        <v>44</v>
      </c>
      <c r="F325" s="22"/>
      <c r="G325" s="131"/>
    </row>
    <row r="326" spans="1:7" s="11" customFormat="1" ht="45.75" customHeight="1">
      <c r="A326" s="21" t="s">
        <v>28</v>
      </c>
      <c r="B326" s="23" t="s">
        <v>590</v>
      </c>
      <c r="C326" s="23" t="s">
        <v>288</v>
      </c>
      <c r="D326" s="18">
        <v>86900</v>
      </c>
      <c r="E326" s="20" t="s">
        <v>44</v>
      </c>
      <c r="F326" s="22"/>
      <c r="G326" s="131"/>
    </row>
    <row r="327" spans="1:7" s="11" customFormat="1" ht="45.75" customHeight="1">
      <c r="A327" s="21" t="s">
        <v>28</v>
      </c>
      <c r="B327" s="23" t="s">
        <v>525</v>
      </c>
      <c r="C327" s="23" t="s">
        <v>526</v>
      </c>
      <c r="D327" s="18">
        <v>2103000</v>
      </c>
      <c r="E327" s="20" t="s">
        <v>44</v>
      </c>
      <c r="F327" s="22"/>
      <c r="G327" s="131"/>
    </row>
    <row r="328" spans="1:7" s="11" customFormat="1" ht="45.75" customHeight="1">
      <c r="A328" s="21" t="s">
        <v>28</v>
      </c>
      <c r="B328" s="23" t="s">
        <v>591</v>
      </c>
      <c r="C328" s="23" t="s">
        <v>592</v>
      </c>
      <c r="D328" s="18">
        <v>930000</v>
      </c>
      <c r="E328" s="20" t="s">
        <v>6</v>
      </c>
      <c r="F328" s="22"/>
      <c r="G328" s="131"/>
    </row>
    <row r="329" spans="1:7" s="11" customFormat="1" ht="45.75" customHeight="1">
      <c r="A329" s="21" t="s">
        <v>28</v>
      </c>
      <c r="B329" s="23" t="s">
        <v>664</v>
      </c>
      <c r="C329" s="23" t="s">
        <v>796</v>
      </c>
      <c r="D329" s="18">
        <v>1855700</v>
      </c>
      <c r="E329" s="20" t="s">
        <v>44</v>
      </c>
      <c r="F329" s="22"/>
      <c r="G329" s="131"/>
    </row>
    <row r="330" spans="1:7" s="11" customFormat="1" ht="45.75" customHeight="1">
      <c r="A330" s="21" t="s">
        <v>28</v>
      </c>
      <c r="B330" s="23" t="s">
        <v>594</v>
      </c>
      <c r="C330" s="23" t="s">
        <v>447</v>
      </c>
      <c r="D330" s="18">
        <v>990000</v>
      </c>
      <c r="E330" s="20" t="s">
        <v>44</v>
      </c>
      <c r="F330" s="22"/>
      <c r="G330" s="131"/>
    </row>
    <row r="331" spans="1:7" s="11" customFormat="1" ht="45.75" customHeight="1">
      <c r="A331" s="21" t="s">
        <v>28</v>
      </c>
      <c r="B331" s="23" t="s">
        <v>595</v>
      </c>
      <c r="C331" s="23" t="s">
        <v>336</v>
      </c>
      <c r="D331" s="18">
        <v>499400</v>
      </c>
      <c r="E331" s="20" t="s">
        <v>44</v>
      </c>
      <c r="F331" s="22"/>
      <c r="G331" s="131"/>
    </row>
    <row r="332" spans="1:7" s="11" customFormat="1" ht="45.75" customHeight="1">
      <c r="A332" s="21" t="s">
        <v>28</v>
      </c>
      <c r="B332" s="23" t="s">
        <v>666</v>
      </c>
      <c r="C332" s="23" t="s">
        <v>804</v>
      </c>
      <c r="D332" s="18">
        <v>19147700</v>
      </c>
      <c r="E332" s="20" t="s">
        <v>6</v>
      </c>
      <c r="F332" s="22"/>
      <c r="G332" s="131"/>
    </row>
    <row r="333" spans="1:7" s="11" customFormat="1" ht="45.75" customHeight="1">
      <c r="A333" s="21" t="s">
        <v>28</v>
      </c>
      <c r="B333" s="23" t="s">
        <v>596</v>
      </c>
      <c r="C333" s="23" t="s">
        <v>342</v>
      </c>
      <c r="D333" s="18">
        <v>509300</v>
      </c>
      <c r="E333" s="20" t="s">
        <v>44</v>
      </c>
      <c r="F333" s="22"/>
      <c r="G333" s="131"/>
    </row>
    <row r="334" spans="1:7" s="11" customFormat="1" ht="45.75" customHeight="1">
      <c r="A334" s="21" t="s">
        <v>28</v>
      </c>
      <c r="B334" s="23" t="s">
        <v>598</v>
      </c>
      <c r="C334" s="23" t="s">
        <v>599</v>
      </c>
      <c r="D334" s="18">
        <v>288200</v>
      </c>
      <c r="E334" s="20" t="s">
        <v>44</v>
      </c>
      <c r="F334" s="22"/>
      <c r="G334" s="131"/>
    </row>
    <row r="335" spans="1:7" s="11" customFormat="1" ht="45.75" customHeight="1">
      <c r="A335" s="21" t="s">
        <v>28</v>
      </c>
      <c r="B335" s="23" t="s">
        <v>600</v>
      </c>
      <c r="C335" s="23" t="s">
        <v>601</v>
      </c>
      <c r="D335" s="18">
        <v>267388</v>
      </c>
      <c r="E335" s="20" t="s">
        <v>44</v>
      </c>
      <c r="F335" s="22"/>
      <c r="G335" s="131"/>
    </row>
    <row r="336" spans="1:7" s="11" customFormat="1" ht="45.75" customHeight="1">
      <c r="A336" s="21" t="s">
        <v>28</v>
      </c>
      <c r="B336" s="23" t="s">
        <v>33</v>
      </c>
      <c r="C336" s="23" t="s">
        <v>34</v>
      </c>
      <c r="D336" s="18">
        <v>133815</v>
      </c>
      <c r="E336" s="20" t="s">
        <v>6</v>
      </c>
      <c r="F336" s="22"/>
      <c r="G336" s="131"/>
    </row>
    <row r="337" spans="1:7" s="11" customFormat="1" ht="45.75" customHeight="1">
      <c r="A337" s="21" t="s">
        <v>28</v>
      </c>
      <c r="B337" s="23" t="s">
        <v>33</v>
      </c>
      <c r="C337" s="23" t="s">
        <v>765</v>
      </c>
      <c r="D337" s="18">
        <v>133815</v>
      </c>
      <c r="E337" s="20" t="s">
        <v>6</v>
      </c>
      <c r="F337" s="22"/>
      <c r="G337" s="131"/>
    </row>
    <row r="338" spans="1:7" s="11" customFormat="1" ht="45.75" customHeight="1">
      <c r="A338" s="21" t="s">
        <v>28</v>
      </c>
      <c r="B338" s="23" t="s">
        <v>863</v>
      </c>
      <c r="C338" s="23" t="s">
        <v>320</v>
      </c>
      <c r="D338" s="18">
        <v>224400</v>
      </c>
      <c r="E338" s="20" t="s">
        <v>44</v>
      </c>
      <c r="F338" s="22"/>
      <c r="G338" s="131"/>
    </row>
    <row r="339" spans="1:7" s="11" customFormat="1" ht="45.75" customHeight="1">
      <c r="A339" s="21" t="s">
        <v>28</v>
      </c>
      <c r="B339" s="23" t="s">
        <v>604</v>
      </c>
      <c r="C339" s="23" t="s">
        <v>508</v>
      </c>
      <c r="D339" s="18">
        <v>501800</v>
      </c>
      <c r="E339" s="20" t="s">
        <v>6</v>
      </c>
      <c r="F339" s="22"/>
      <c r="G339" s="131"/>
    </row>
    <row r="340" spans="1:7" s="11" customFormat="1" ht="45.75" customHeight="1">
      <c r="A340" s="21" t="s">
        <v>28</v>
      </c>
      <c r="B340" s="23" t="s">
        <v>864</v>
      </c>
      <c r="C340" s="23" t="s">
        <v>766</v>
      </c>
      <c r="D340" s="18">
        <v>723000</v>
      </c>
      <c r="E340" s="20" t="s">
        <v>6</v>
      </c>
      <c r="F340" s="22"/>
      <c r="G340" s="131"/>
    </row>
    <row r="341" spans="1:7" s="11" customFormat="1" ht="45.75" customHeight="1">
      <c r="A341" s="21" t="s">
        <v>28</v>
      </c>
      <c r="B341" s="23" t="s">
        <v>865</v>
      </c>
      <c r="C341" s="23" t="s">
        <v>318</v>
      </c>
      <c r="D341" s="18">
        <v>999900</v>
      </c>
      <c r="E341" s="20" t="s">
        <v>44</v>
      </c>
      <c r="F341" s="22"/>
      <c r="G341" s="131"/>
    </row>
    <row r="342" spans="1:7" s="11" customFormat="1" ht="45.75" customHeight="1">
      <c r="A342" s="21" t="s">
        <v>28</v>
      </c>
      <c r="B342" s="23" t="s">
        <v>609</v>
      </c>
      <c r="C342" s="23" t="s">
        <v>332</v>
      </c>
      <c r="D342" s="18">
        <v>946000</v>
      </c>
      <c r="E342" s="20" t="s">
        <v>44</v>
      </c>
      <c r="F342" s="22"/>
      <c r="G342" s="131"/>
    </row>
    <row r="343" spans="1:7" s="11" customFormat="1" ht="45.75" customHeight="1">
      <c r="A343" s="21" t="s">
        <v>28</v>
      </c>
      <c r="B343" s="23" t="s">
        <v>866</v>
      </c>
      <c r="C343" s="23" t="s">
        <v>336</v>
      </c>
      <c r="D343" s="18">
        <v>719400</v>
      </c>
      <c r="E343" s="20" t="s">
        <v>44</v>
      </c>
      <c r="F343" s="22"/>
      <c r="G343" s="131"/>
    </row>
    <row r="344" spans="1:7" s="11" customFormat="1" ht="45.75" customHeight="1">
      <c r="A344" s="21" t="s">
        <v>28</v>
      </c>
      <c r="B344" s="23" t="s">
        <v>867</v>
      </c>
      <c r="C344" s="23" t="s">
        <v>831</v>
      </c>
      <c r="D344" s="18">
        <v>1465900</v>
      </c>
      <c r="E344" s="20" t="s">
        <v>6</v>
      </c>
      <c r="F344" s="22"/>
      <c r="G344" s="131"/>
    </row>
    <row r="345" spans="1:7" s="11" customFormat="1" ht="45.75" customHeight="1">
      <c r="A345" s="21" t="s">
        <v>28</v>
      </c>
      <c r="B345" s="23" t="s">
        <v>868</v>
      </c>
      <c r="C345" s="23" t="s">
        <v>619</v>
      </c>
      <c r="D345" s="18">
        <v>640000</v>
      </c>
      <c r="E345" s="20" t="s">
        <v>6</v>
      </c>
      <c r="F345" s="22"/>
      <c r="G345" s="131"/>
    </row>
    <row r="346" spans="1:7" s="11" customFormat="1" ht="45.75" customHeight="1">
      <c r="A346" s="21" t="s">
        <v>28</v>
      </c>
      <c r="B346" s="23" t="s">
        <v>669</v>
      </c>
      <c r="C346" s="23" t="s">
        <v>797</v>
      </c>
      <c r="D346" s="18">
        <v>3190000</v>
      </c>
      <c r="E346" s="20" t="s">
        <v>44</v>
      </c>
      <c r="F346" s="22"/>
    </row>
    <row r="347" spans="1:7" s="11" customFormat="1" ht="45.75" customHeight="1">
      <c r="A347" s="21" t="s">
        <v>28</v>
      </c>
      <c r="B347" s="23" t="s">
        <v>515</v>
      </c>
      <c r="C347" s="23" t="s">
        <v>516</v>
      </c>
      <c r="D347" s="18">
        <v>10676</v>
      </c>
      <c r="E347" s="20" t="s">
        <v>44</v>
      </c>
      <c r="F347" s="22"/>
    </row>
    <row r="348" spans="1:7" s="11" customFormat="1" ht="45.75" customHeight="1">
      <c r="A348" s="21" t="s">
        <v>28</v>
      </c>
      <c r="B348" s="23" t="s">
        <v>671</v>
      </c>
      <c r="C348" s="23" t="s">
        <v>764</v>
      </c>
      <c r="D348" s="18">
        <v>4345000</v>
      </c>
      <c r="E348" s="20" t="s">
        <v>44</v>
      </c>
      <c r="F348" s="22"/>
    </row>
    <row r="349" spans="1:7" s="11" customFormat="1" ht="45.75" customHeight="1">
      <c r="A349" s="21" t="s">
        <v>28</v>
      </c>
      <c r="B349" s="23" t="s">
        <v>672</v>
      </c>
      <c r="C349" s="23" t="s">
        <v>798</v>
      </c>
      <c r="D349" s="18">
        <v>209206</v>
      </c>
      <c r="E349" s="20" t="s">
        <v>6</v>
      </c>
      <c r="F349" s="22"/>
    </row>
    <row r="350" spans="1:7" s="11" customFormat="1" ht="45.75" customHeight="1">
      <c r="A350" s="21" t="s">
        <v>28</v>
      </c>
      <c r="B350" s="23" t="s">
        <v>674</v>
      </c>
      <c r="C350" s="23" t="s">
        <v>799</v>
      </c>
      <c r="D350" s="18">
        <v>8553</v>
      </c>
      <c r="E350" s="20" t="s">
        <v>44</v>
      </c>
      <c r="F350" s="22"/>
    </row>
    <row r="351" spans="1:7" s="11" customFormat="1" ht="45.75" customHeight="1">
      <c r="A351" s="21" t="s">
        <v>28</v>
      </c>
      <c r="B351" s="23" t="s">
        <v>677</v>
      </c>
      <c r="C351" s="23" t="s">
        <v>800</v>
      </c>
      <c r="D351" s="18">
        <v>5821</v>
      </c>
      <c r="E351" s="20" t="s">
        <v>7</v>
      </c>
      <c r="F351" s="22"/>
    </row>
    <row r="352" spans="1:7" s="11" customFormat="1" ht="45.75" customHeight="1">
      <c r="A352" s="21" t="s">
        <v>28</v>
      </c>
      <c r="B352" s="23" t="s">
        <v>869</v>
      </c>
      <c r="C352" s="23" t="s">
        <v>756</v>
      </c>
      <c r="D352" s="18">
        <v>68280</v>
      </c>
      <c r="E352" s="20" t="s">
        <v>44</v>
      </c>
      <c r="F352" s="22"/>
    </row>
    <row r="353" spans="1:6" s="11" customFormat="1" ht="45.75" customHeight="1">
      <c r="A353" s="21" t="s">
        <v>28</v>
      </c>
      <c r="B353" s="23" t="s">
        <v>870</v>
      </c>
      <c r="C353" s="23" t="s">
        <v>756</v>
      </c>
      <c r="D353" s="18">
        <v>215452</v>
      </c>
      <c r="E353" s="20" t="s">
        <v>44</v>
      </c>
      <c r="F353" s="22"/>
    </row>
    <row r="354" spans="1:6" s="11" customFormat="1" ht="45.75" customHeight="1">
      <c r="A354" s="21" t="s">
        <v>28</v>
      </c>
      <c r="B354" s="23" t="s">
        <v>515</v>
      </c>
      <c r="C354" s="23" t="s">
        <v>516</v>
      </c>
      <c r="D354" s="18">
        <v>9310</v>
      </c>
      <c r="E354" s="20" t="s">
        <v>44</v>
      </c>
      <c r="F354" s="22"/>
    </row>
    <row r="355" spans="1:6" s="11" customFormat="1" ht="45.75" customHeight="1">
      <c r="A355" s="21" t="s">
        <v>28</v>
      </c>
      <c r="B355" s="23" t="s">
        <v>871</v>
      </c>
      <c r="C355" s="23" t="s">
        <v>756</v>
      </c>
      <c r="D355" s="18">
        <v>15034</v>
      </c>
      <c r="E355" s="20" t="s">
        <v>44</v>
      </c>
      <c r="F355" s="22"/>
    </row>
    <row r="356" spans="1:6" s="11" customFormat="1" ht="45.75" customHeight="1">
      <c r="A356" s="21" t="s">
        <v>28</v>
      </c>
      <c r="B356" s="23" t="s">
        <v>872</v>
      </c>
      <c r="C356" s="23" t="s">
        <v>756</v>
      </c>
      <c r="D356" s="18">
        <v>39103</v>
      </c>
      <c r="E356" s="20" t="s">
        <v>44</v>
      </c>
      <c r="F356" s="22"/>
    </row>
    <row r="357" spans="1:6" s="11" customFormat="1" ht="45.75" customHeight="1">
      <c r="A357" s="21" t="s">
        <v>28</v>
      </c>
      <c r="B357" s="23" t="s">
        <v>873</v>
      </c>
      <c r="C357" s="23" t="s">
        <v>756</v>
      </c>
      <c r="D357" s="18">
        <v>18428</v>
      </c>
      <c r="E357" s="20" t="s">
        <v>44</v>
      </c>
      <c r="F357" s="22"/>
    </row>
    <row r="358" spans="1:6" s="11" customFormat="1" ht="45.75" customHeight="1">
      <c r="A358" s="21" t="s">
        <v>28</v>
      </c>
      <c r="B358" s="23" t="s">
        <v>874</v>
      </c>
      <c r="C358" s="23" t="s">
        <v>756</v>
      </c>
      <c r="D358" s="18">
        <v>63338</v>
      </c>
      <c r="E358" s="20" t="s">
        <v>44</v>
      </c>
      <c r="F358" s="22"/>
    </row>
    <row r="359" spans="1:6" s="11" customFormat="1" ht="45.75" customHeight="1">
      <c r="A359" s="21" t="s">
        <v>28</v>
      </c>
      <c r="B359" s="23" t="s">
        <v>875</v>
      </c>
      <c r="C359" s="23" t="s">
        <v>756</v>
      </c>
      <c r="D359" s="18">
        <v>49590</v>
      </c>
      <c r="E359" s="20" t="s">
        <v>44</v>
      </c>
      <c r="F359" s="22"/>
    </row>
    <row r="360" spans="1:6" s="11" customFormat="1" ht="45.75" customHeight="1">
      <c r="A360" s="21" t="s">
        <v>28</v>
      </c>
      <c r="B360" s="23" t="s">
        <v>876</v>
      </c>
      <c r="C360" s="23" t="s">
        <v>756</v>
      </c>
      <c r="D360" s="18">
        <v>56435</v>
      </c>
      <c r="E360" s="20" t="s">
        <v>44</v>
      </c>
      <c r="F360" s="22"/>
    </row>
    <row r="361" spans="1:6" s="11" customFormat="1" ht="45.75" customHeight="1">
      <c r="A361" s="21" t="s">
        <v>28</v>
      </c>
      <c r="B361" s="23" t="s">
        <v>877</v>
      </c>
      <c r="C361" s="23" t="s">
        <v>756</v>
      </c>
      <c r="D361" s="18">
        <v>13682</v>
      </c>
      <c r="E361" s="20" t="s">
        <v>44</v>
      </c>
      <c r="F361" s="22"/>
    </row>
    <row r="362" spans="1:6" s="11" customFormat="1" ht="45.75" customHeight="1">
      <c r="A362" s="21" t="s">
        <v>28</v>
      </c>
      <c r="B362" s="23" t="s">
        <v>689</v>
      </c>
      <c r="C362" s="23" t="s">
        <v>756</v>
      </c>
      <c r="D362" s="18">
        <v>1386</v>
      </c>
      <c r="E362" s="20" t="s">
        <v>44</v>
      </c>
      <c r="F362" s="22"/>
    </row>
    <row r="363" spans="1:6" s="11" customFormat="1" ht="45.75" customHeight="1">
      <c r="A363" s="21" t="s">
        <v>28</v>
      </c>
      <c r="B363" s="23" t="s">
        <v>690</v>
      </c>
      <c r="C363" s="23" t="s">
        <v>691</v>
      </c>
      <c r="D363" s="18">
        <v>3400100</v>
      </c>
      <c r="E363" s="20" t="s">
        <v>44</v>
      </c>
      <c r="F363" s="22"/>
    </row>
    <row r="364" spans="1:6" s="11" customFormat="1" ht="45.75" customHeight="1">
      <c r="A364" s="21" t="s">
        <v>28</v>
      </c>
      <c r="B364" s="23" t="s">
        <v>692</v>
      </c>
      <c r="C364" s="23" t="s">
        <v>691</v>
      </c>
      <c r="D364" s="18">
        <v>1530100</v>
      </c>
      <c r="E364" s="20" t="s">
        <v>44</v>
      </c>
      <c r="F364" s="22"/>
    </row>
    <row r="365" spans="1:6" s="11" customFormat="1" ht="45.75" customHeight="1">
      <c r="A365" s="21" t="s">
        <v>28</v>
      </c>
      <c r="B365" s="23" t="s">
        <v>693</v>
      </c>
      <c r="C365" s="23" t="s">
        <v>691</v>
      </c>
      <c r="D365" s="18">
        <v>3227400</v>
      </c>
      <c r="E365" s="20" t="s">
        <v>44</v>
      </c>
      <c r="F365" s="22"/>
    </row>
    <row r="366" spans="1:6" s="11" customFormat="1" ht="45.75" customHeight="1">
      <c r="A366" s="21" t="s">
        <v>28</v>
      </c>
      <c r="B366" s="23" t="s">
        <v>694</v>
      </c>
      <c r="C366" s="23" t="s">
        <v>691</v>
      </c>
      <c r="D366" s="18">
        <v>3117400</v>
      </c>
      <c r="E366" s="20" t="s">
        <v>44</v>
      </c>
      <c r="F366" s="22"/>
    </row>
    <row r="367" spans="1:6" s="11" customFormat="1" ht="45.75" customHeight="1">
      <c r="A367" s="21" t="s">
        <v>28</v>
      </c>
      <c r="B367" s="23" t="s">
        <v>695</v>
      </c>
      <c r="C367" s="23" t="s">
        <v>691</v>
      </c>
      <c r="D367" s="18">
        <v>2836900</v>
      </c>
      <c r="E367" s="20" t="s">
        <v>44</v>
      </c>
      <c r="F367" s="22"/>
    </row>
    <row r="368" spans="1:6" s="11" customFormat="1" ht="45.75" customHeight="1">
      <c r="A368" s="21" t="s">
        <v>28</v>
      </c>
      <c r="B368" s="23" t="s">
        <v>696</v>
      </c>
      <c r="C368" s="23" t="s">
        <v>691</v>
      </c>
      <c r="D368" s="18">
        <v>1764400</v>
      </c>
      <c r="E368" s="20" t="s">
        <v>44</v>
      </c>
      <c r="F368" s="22"/>
    </row>
    <row r="369" spans="1:6" s="11" customFormat="1" ht="45.75" customHeight="1">
      <c r="A369" s="21" t="s">
        <v>28</v>
      </c>
      <c r="B369" s="23" t="s">
        <v>851</v>
      </c>
      <c r="C369" s="23" t="s">
        <v>86</v>
      </c>
      <c r="D369" s="18">
        <v>381941450</v>
      </c>
      <c r="E369" s="20" t="s">
        <v>87</v>
      </c>
      <c r="F369" s="22" t="s">
        <v>67</v>
      </c>
    </row>
    <row r="370" spans="1:6" s="11" customFormat="1" ht="45.75" customHeight="1">
      <c r="A370" s="21" t="s">
        <v>28</v>
      </c>
      <c r="B370" s="23" t="s">
        <v>89</v>
      </c>
      <c r="C370" s="23" t="s">
        <v>86</v>
      </c>
      <c r="D370" s="18">
        <v>237515180</v>
      </c>
      <c r="E370" s="20" t="s">
        <v>87</v>
      </c>
      <c r="F370" s="22" t="s">
        <v>67</v>
      </c>
    </row>
    <row r="371" spans="1:6" s="11" customFormat="1" ht="45.75" customHeight="1">
      <c r="A371" s="21" t="s">
        <v>28</v>
      </c>
      <c r="B371" s="23" t="s">
        <v>91</v>
      </c>
      <c r="C371" s="23" t="s">
        <v>86</v>
      </c>
      <c r="D371" s="18">
        <v>80770700</v>
      </c>
      <c r="E371" s="20" t="s">
        <v>87</v>
      </c>
      <c r="F371" s="22" t="s">
        <v>67</v>
      </c>
    </row>
    <row r="372" spans="1:6" s="11" customFormat="1" ht="54">
      <c r="A372" s="21" t="s">
        <v>28</v>
      </c>
      <c r="B372" s="23" t="s">
        <v>55</v>
      </c>
      <c r="C372" s="23" t="s">
        <v>56</v>
      </c>
      <c r="D372" s="18">
        <v>307599</v>
      </c>
      <c r="E372" s="20" t="s">
        <v>17</v>
      </c>
      <c r="F372" s="22" t="s">
        <v>45</v>
      </c>
    </row>
    <row r="373" spans="1:6" s="11" customFormat="1" ht="45.75" customHeight="1">
      <c r="A373" s="21" t="s">
        <v>28</v>
      </c>
      <c r="B373" s="23" t="s">
        <v>58</v>
      </c>
      <c r="C373" s="23" t="s">
        <v>767</v>
      </c>
      <c r="D373" s="18">
        <v>1546600</v>
      </c>
      <c r="E373" s="20" t="s">
        <v>22</v>
      </c>
      <c r="F373" s="22"/>
    </row>
    <row r="374" spans="1:6" s="11" customFormat="1" ht="45.75" customHeight="1">
      <c r="A374" s="21" t="s">
        <v>28</v>
      </c>
      <c r="B374" s="23" t="s">
        <v>889</v>
      </c>
      <c r="C374" s="23" t="s">
        <v>62</v>
      </c>
      <c r="D374" s="18">
        <v>30600</v>
      </c>
      <c r="E374" s="20" t="s">
        <v>6</v>
      </c>
      <c r="F374" s="22"/>
    </row>
    <row r="375" spans="1:6" s="11" customFormat="1" ht="45.75" customHeight="1">
      <c r="A375" s="21" t="s">
        <v>28</v>
      </c>
      <c r="B375" s="23" t="s">
        <v>244</v>
      </c>
      <c r="C375" s="23" t="s">
        <v>266</v>
      </c>
      <c r="D375" s="18">
        <v>346170</v>
      </c>
      <c r="E375" s="20" t="s">
        <v>6</v>
      </c>
      <c r="F375" s="22"/>
    </row>
    <row r="376" spans="1:6" s="11" customFormat="1" ht="45.75" customHeight="1">
      <c r="A376" s="21" t="s">
        <v>28</v>
      </c>
      <c r="B376" s="23" t="s">
        <v>890</v>
      </c>
      <c r="C376" s="136" t="s">
        <v>113</v>
      </c>
      <c r="D376" s="18">
        <v>133250</v>
      </c>
      <c r="E376" s="20" t="s">
        <v>7</v>
      </c>
      <c r="F376" s="22"/>
    </row>
    <row r="377" spans="1:6" s="11" customFormat="1" ht="45.75" customHeight="1">
      <c r="A377" s="21" t="s">
        <v>28</v>
      </c>
      <c r="B377" s="23" t="s">
        <v>888</v>
      </c>
      <c r="C377" s="23" t="s">
        <v>768</v>
      </c>
      <c r="D377" s="18">
        <v>11000</v>
      </c>
      <c r="E377" s="20" t="s">
        <v>6</v>
      </c>
      <c r="F377" s="22"/>
    </row>
    <row r="378" spans="1:6" s="11" customFormat="1" ht="45.75" customHeight="1">
      <c r="A378" s="21" t="s">
        <v>28</v>
      </c>
      <c r="B378" s="23" t="s">
        <v>248</v>
      </c>
      <c r="C378" s="23" t="s">
        <v>249</v>
      </c>
      <c r="D378" s="18">
        <v>304700</v>
      </c>
      <c r="E378" s="20" t="s">
        <v>22</v>
      </c>
      <c r="F378" s="22"/>
    </row>
    <row r="379" spans="1:6" s="11" customFormat="1" ht="45.75" customHeight="1">
      <c r="A379" s="21" t="s">
        <v>28</v>
      </c>
      <c r="B379" s="23" t="s">
        <v>250</v>
      </c>
      <c r="C379" s="23" t="s">
        <v>251</v>
      </c>
      <c r="D379" s="18">
        <v>589600</v>
      </c>
      <c r="E379" s="20" t="s">
        <v>22</v>
      </c>
      <c r="F379" s="22"/>
    </row>
    <row r="380" spans="1:6" s="11" customFormat="1" ht="45.75" customHeight="1">
      <c r="A380" s="21" t="s">
        <v>28</v>
      </c>
      <c r="B380" s="23" t="s">
        <v>252</v>
      </c>
      <c r="C380" s="23" t="s">
        <v>253</v>
      </c>
      <c r="D380" s="18">
        <v>251900</v>
      </c>
      <c r="E380" s="20" t="s">
        <v>22</v>
      </c>
      <c r="F380" s="22"/>
    </row>
    <row r="381" spans="1:6" s="11" customFormat="1" ht="45.75" customHeight="1">
      <c r="A381" s="21" t="s">
        <v>28</v>
      </c>
      <c r="B381" s="23" t="s">
        <v>254</v>
      </c>
      <c r="C381" s="23" t="s">
        <v>255</v>
      </c>
      <c r="D381" s="18">
        <v>386100</v>
      </c>
      <c r="E381" s="20" t="s">
        <v>22</v>
      </c>
      <c r="F381" s="22"/>
    </row>
    <row r="382" spans="1:6" s="11" customFormat="1" ht="45.75" customHeight="1">
      <c r="A382" s="21" t="s">
        <v>28</v>
      </c>
      <c r="B382" s="23" t="s">
        <v>256</v>
      </c>
      <c r="C382" s="23" t="s">
        <v>838</v>
      </c>
      <c r="D382" s="18">
        <v>941600</v>
      </c>
      <c r="E382" s="20" t="s">
        <v>22</v>
      </c>
      <c r="F382" s="22"/>
    </row>
    <row r="383" spans="1:6" s="11" customFormat="1" ht="45.75" customHeight="1">
      <c r="A383" s="21" t="s">
        <v>28</v>
      </c>
      <c r="B383" s="23" t="s">
        <v>258</v>
      </c>
      <c r="C383" s="23" t="s">
        <v>259</v>
      </c>
      <c r="D383" s="18">
        <v>620400</v>
      </c>
      <c r="E383" s="20" t="s">
        <v>22</v>
      </c>
      <c r="F383" s="22"/>
    </row>
    <row r="384" spans="1:6" s="11" customFormat="1" ht="45.75" customHeight="1">
      <c r="A384" s="21" t="s">
        <v>28</v>
      </c>
      <c r="B384" s="23" t="s">
        <v>260</v>
      </c>
      <c r="C384" s="23" t="s">
        <v>261</v>
      </c>
      <c r="D384" s="18">
        <v>714613</v>
      </c>
      <c r="E384" s="20" t="s">
        <v>22</v>
      </c>
      <c r="F384" s="22"/>
    </row>
    <row r="385" spans="1:6" s="11" customFormat="1" ht="45.75" customHeight="1">
      <c r="A385" s="21" t="s">
        <v>28</v>
      </c>
      <c r="B385" s="23" t="s">
        <v>262</v>
      </c>
      <c r="C385" s="23" t="s">
        <v>263</v>
      </c>
      <c r="D385" s="18">
        <v>232498</v>
      </c>
      <c r="E385" s="20" t="s">
        <v>22</v>
      </c>
      <c r="F385" s="22"/>
    </row>
    <row r="386" spans="1:6" s="11" customFormat="1" ht="45.75" customHeight="1">
      <c r="A386" s="21" t="s">
        <v>28</v>
      </c>
      <c r="B386" s="23" t="s">
        <v>244</v>
      </c>
      <c r="C386" s="23" t="s">
        <v>266</v>
      </c>
      <c r="D386" s="18">
        <v>276870</v>
      </c>
      <c r="E386" s="20" t="s">
        <v>6</v>
      </c>
      <c r="F386" s="22"/>
    </row>
    <row r="387" spans="1:6" s="11" customFormat="1" ht="45.75" customHeight="1">
      <c r="A387" s="21" t="s">
        <v>28</v>
      </c>
      <c r="B387" s="23" t="s">
        <v>269</v>
      </c>
      <c r="C387" s="23" t="s">
        <v>270</v>
      </c>
      <c r="D387" s="18">
        <v>53630885</v>
      </c>
      <c r="E387" s="20" t="s">
        <v>271</v>
      </c>
      <c r="F387" s="22"/>
    </row>
    <row r="388" spans="1:6" s="11" customFormat="1" ht="45.75" customHeight="1">
      <c r="A388" s="21" t="s">
        <v>28</v>
      </c>
      <c r="B388" s="23" t="s">
        <v>697</v>
      </c>
      <c r="C388" s="23" t="s">
        <v>801</v>
      </c>
      <c r="D388" s="18">
        <v>16202462</v>
      </c>
      <c r="E388" s="20" t="s">
        <v>6</v>
      </c>
      <c r="F388" s="22" t="s">
        <v>67</v>
      </c>
    </row>
    <row r="389" spans="1:6" s="11" customFormat="1" ht="45.75" customHeight="1">
      <c r="A389" s="21" t="s">
        <v>28</v>
      </c>
      <c r="B389" s="133" t="s">
        <v>699</v>
      </c>
      <c r="C389" s="23" t="s">
        <v>801</v>
      </c>
      <c r="D389" s="18">
        <v>4576538</v>
      </c>
      <c r="E389" s="20" t="s">
        <v>6</v>
      </c>
      <c r="F389" s="22" t="s">
        <v>67</v>
      </c>
    </row>
    <row r="390" spans="1:6" s="11" customFormat="1" ht="45.75" customHeight="1">
      <c r="A390" s="21" t="s">
        <v>28</v>
      </c>
      <c r="B390" s="23" t="s">
        <v>700</v>
      </c>
      <c r="C390" s="23" t="s">
        <v>701</v>
      </c>
      <c r="D390" s="18">
        <v>140800</v>
      </c>
      <c r="E390" s="20" t="s">
        <v>44</v>
      </c>
      <c r="F390" s="22"/>
    </row>
    <row r="391" spans="1:6" s="11" customFormat="1" ht="45.75" customHeight="1">
      <c r="A391" s="21" t="s">
        <v>28</v>
      </c>
      <c r="B391" s="119" t="s">
        <v>228</v>
      </c>
      <c r="C391" s="23" t="s">
        <v>769</v>
      </c>
      <c r="D391" s="84">
        <v>22209000</v>
      </c>
      <c r="E391" s="20" t="s">
        <v>6</v>
      </c>
      <c r="F391" s="22"/>
    </row>
    <row r="392" spans="1:6" s="11" customFormat="1" ht="45.75" customHeight="1">
      <c r="A392" s="21" t="s">
        <v>28</v>
      </c>
      <c r="B392" s="23" t="s">
        <v>230</v>
      </c>
      <c r="C392" s="23" t="s">
        <v>839</v>
      </c>
      <c r="D392" s="18">
        <v>5360300</v>
      </c>
      <c r="E392" s="20" t="s">
        <v>22</v>
      </c>
      <c r="F392" s="22" t="s">
        <v>67</v>
      </c>
    </row>
    <row r="393" spans="1:6" s="11" customFormat="1" ht="45.75" customHeight="1">
      <c r="A393" s="21" t="s">
        <v>28</v>
      </c>
      <c r="B393" s="23" t="s">
        <v>232</v>
      </c>
      <c r="C393" s="23" t="s">
        <v>771</v>
      </c>
      <c r="D393" s="18">
        <v>21786820</v>
      </c>
      <c r="E393" s="20" t="s">
        <v>6</v>
      </c>
      <c r="F393" s="22"/>
    </row>
    <row r="394" spans="1:6" s="11" customFormat="1" ht="46.5" customHeight="1">
      <c r="A394" s="21" t="s">
        <v>28</v>
      </c>
      <c r="B394" s="119" t="s">
        <v>58</v>
      </c>
      <c r="C394" s="23" t="s">
        <v>802</v>
      </c>
      <c r="D394" s="84">
        <v>251900</v>
      </c>
      <c r="E394" s="137" t="s">
        <v>22</v>
      </c>
      <c r="F394" s="20"/>
    </row>
    <row r="395" spans="1:6" s="11" customFormat="1" ht="45.75" customHeight="1">
      <c r="A395" s="21" t="s">
        <v>28</v>
      </c>
      <c r="B395" s="23" t="s">
        <v>235</v>
      </c>
      <c r="C395" s="23" t="s">
        <v>236</v>
      </c>
      <c r="D395" s="18">
        <v>943327</v>
      </c>
      <c r="E395" s="20" t="s">
        <v>6</v>
      </c>
      <c r="F395" s="22"/>
    </row>
    <row r="396" spans="1:6" ht="45.75" customHeight="1">
      <c r="A396" s="142" t="s">
        <v>9</v>
      </c>
      <c r="B396" s="143"/>
      <c r="C396" s="146"/>
      <c r="D396" s="12">
        <f>SUM(D5:D395)</f>
        <v>13241386852</v>
      </c>
      <c r="E396" s="144"/>
      <c r="F396" s="145"/>
    </row>
    <row r="397" spans="1:6" ht="45.75" customHeight="1">
      <c r="A397" s="103"/>
      <c r="B397" s="105"/>
      <c r="C397" s="106" t="s">
        <v>10</v>
      </c>
      <c r="D397" s="107"/>
      <c r="E397" s="108"/>
      <c r="F397" s="109"/>
    </row>
    <row r="398" spans="1:6" ht="45.75" customHeight="1">
      <c r="A398" s="110"/>
      <c r="B398" s="112"/>
      <c r="C398" s="113" t="s">
        <v>11</v>
      </c>
      <c r="D398" s="114">
        <f t="shared" ref="D398:D404" si="0">SUMIF(E$5:E$395,E398,D$5:D$395)</f>
        <v>1310533247</v>
      </c>
      <c r="E398" s="20" t="s">
        <v>6</v>
      </c>
      <c r="F398" s="109"/>
    </row>
    <row r="399" spans="1:6" ht="45.75" customHeight="1">
      <c r="A399" s="110"/>
      <c r="B399" s="112"/>
      <c r="C399" s="113" t="s">
        <v>12</v>
      </c>
      <c r="D399" s="114">
        <f t="shared" si="0"/>
        <v>53630885</v>
      </c>
      <c r="E399" s="37" t="s">
        <v>13</v>
      </c>
      <c r="F399" s="109"/>
    </row>
    <row r="400" spans="1:6" ht="45.75" customHeight="1">
      <c r="A400" s="110"/>
      <c r="B400" s="112"/>
      <c r="C400" s="113" t="s">
        <v>14</v>
      </c>
      <c r="D400" s="114">
        <f t="shared" si="0"/>
        <v>0</v>
      </c>
      <c r="E400" s="20" t="s">
        <v>15</v>
      </c>
      <c r="F400" s="109"/>
    </row>
    <row r="401" spans="1:6" ht="45.75" customHeight="1">
      <c r="A401" s="110"/>
      <c r="B401" s="112"/>
      <c r="C401" s="113" t="s">
        <v>16</v>
      </c>
      <c r="D401" s="114">
        <f t="shared" si="0"/>
        <v>10368090053</v>
      </c>
      <c r="E401" s="20" t="s">
        <v>17</v>
      </c>
      <c r="F401" s="109"/>
    </row>
    <row r="402" spans="1:6" ht="45.75" customHeight="1">
      <c r="A402" s="110"/>
      <c r="B402" s="112"/>
      <c r="C402" s="113" t="s">
        <v>18</v>
      </c>
      <c r="D402" s="114">
        <f t="shared" si="0"/>
        <v>0</v>
      </c>
      <c r="E402" s="20" t="s">
        <v>19</v>
      </c>
      <c r="F402" s="109"/>
    </row>
    <row r="403" spans="1:6" ht="45.75" customHeight="1">
      <c r="A403" s="110"/>
      <c r="B403" s="112"/>
      <c r="C403" s="113" t="s">
        <v>20</v>
      </c>
      <c r="D403" s="114">
        <f t="shared" si="0"/>
        <v>139071</v>
      </c>
      <c r="E403" s="20" t="s">
        <v>7</v>
      </c>
      <c r="F403" s="115"/>
    </row>
    <row r="404" spans="1:6" ht="45.75" customHeight="1">
      <c r="A404" s="110"/>
      <c r="B404" s="112"/>
      <c r="C404" s="113" t="s">
        <v>21</v>
      </c>
      <c r="D404" s="114">
        <f t="shared" si="0"/>
        <v>1508993596</v>
      </c>
      <c r="E404" s="20" t="s">
        <v>22</v>
      </c>
      <c r="F404" s="109"/>
    </row>
    <row r="405" spans="1:6" ht="45.75" customHeight="1">
      <c r="A405" s="110"/>
      <c r="B405" s="112"/>
      <c r="C405" s="113" t="s">
        <v>23</v>
      </c>
      <c r="D405" s="116">
        <f>D404/D406</f>
        <v>0.11396038895820639</v>
      </c>
      <c r="E405" s="40"/>
      <c r="F405" s="109"/>
    </row>
    <row r="406" spans="1:6" ht="45.75" customHeight="1">
      <c r="A406" s="110"/>
      <c r="B406" s="112"/>
      <c r="C406" s="113" t="s">
        <v>24</v>
      </c>
      <c r="D406" s="114">
        <f>SUM(D398:D404)</f>
        <v>13241386852</v>
      </c>
      <c r="E406" s="40"/>
      <c r="F406" s="109"/>
    </row>
    <row r="407" spans="1:6" ht="45.75" customHeight="1">
      <c r="A407" s="110"/>
      <c r="B407" s="112"/>
      <c r="C407" s="112"/>
      <c r="D407" s="117"/>
      <c r="E407" s="108"/>
      <c r="F407" s="109"/>
    </row>
    <row r="408" spans="1:6" ht="45.75" customHeight="1">
      <c r="E408" s="25"/>
      <c r="F408" s="26"/>
    </row>
  </sheetData>
  <autoFilter ref="A4:F406" xr:uid="{00000000-0009-0000-0000-000001000000}"/>
  <mergeCells count="4">
    <mergeCell ref="E1:F1"/>
    <mergeCell ref="A2:F2"/>
    <mergeCell ref="A396:C396"/>
    <mergeCell ref="E396:F396"/>
  </mergeCells>
  <phoneticPr fontId="36"/>
  <dataValidations count="12">
    <dataValidation type="list" allowBlank="1" showInputMessage="1" showErrorMessage="1" sqref="E120:E122 E21:E44 E16:E17 E6:E8 F116 E117 E379 E391 E393 E395 E347:E377 E131:E345 E46:E115" xr:uid="{E005E4A4-7174-4770-AC45-8A7FF3271FF4}">
      <formula1>"公募,非公募,一般,公募指名,指名,比随,特随"</formula1>
    </dataValidation>
    <dataValidation type="list" allowBlank="1" showInputMessage="1" showErrorMessage="1" sqref="E5" xr:uid="{1F0426F5-B57B-45A5-9D7C-192BF9F7C0EF}">
      <formula1>$E$9:$E$15</formula1>
    </dataValidation>
    <dataValidation type="list" allowBlank="1" showInputMessage="1" showErrorMessage="1" sqref="E9:E14" xr:uid="{3992B212-5CBC-4473-B059-CBD35EA0437C}">
      <formula1>$E$46:$E$52</formula1>
    </dataValidation>
    <dataValidation type="list" allowBlank="1" showInputMessage="1" showErrorMessage="1" sqref="E15 E118" xr:uid="{23A0211B-8559-45B2-AEBA-E765AF118987}">
      <formula1>$E$10:$E$16</formula1>
    </dataValidation>
    <dataValidation type="list" allowBlank="1" showInputMessage="1" showErrorMessage="1" sqref="E18 E380:E381 E378" xr:uid="{81636C29-109C-43AF-BB6D-0ED2932F5FBF}">
      <formula1>$E$47:$E$53</formula1>
    </dataValidation>
    <dataValidation type="list" allowBlank="1" showInputMessage="1" showErrorMessage="1" sqref="E19" xr:uid="{4B0822C4-80C5-400A-B267-11A0B9A888EE}">
      <formula1>$E$8:$E$14</formula1>
    </dataValidation>
    <dataValidation type="list" allowBlank="1" showInputMessage="1" showErrorMessage="1" sqref="E20" xr:uid="{7F2B2F44-CB2F-4B58-8C30-4D050267351F}">
      <formula1>$E$32:$E$38</formula1>
    </dataValidation>
    <dataValidation type="list" allowBlank="1" showInputMessage="1" showErrorMessage="1" sqref="E45" xr:uid="{31E2B3FF-8634-4BAD-8270-D43457B78DA1}">
      <formula1>$E$73:$E$79</formula1>
    </dataValidation>
    <dataValidation type="list" allowBlank="1" showInputMessage="1" showErrorMessage="1" sqref="E119" xr:uid="{47CBC864-BF4A-42BD-AB54-27568AE93FD7}">
      <formula1>$E$11:$E$17</formula1>
    </dataValidation>
    <dataValidation type="list" allowBlank="1" showInputMessage="1" showErrorMessage="1" sqref="E346" xr:uid="{2AAE6DD4-1702-430D-8925-3ED25647E8DA}">
      <formula1>$E$59:$E$64</formula1>
    </dataValidation>
    <dataValidation type="list" allowBlank="1" showInputMessage="1" showErrorMessage="1" sqref="E394 E382:E390 E392" xr:uid="{C4747747-DA92-445D-BC05-CBFBFA763D0F}">
      <formula1>$E$48:$E$54</formula1>
    </dataValidation>
    <dataValidation type="list" allowBlank="1" showInputMessage="1" showErrorMessage="1" sqref="E123:E130" xr:uid="{9806C4E0-3D76-4D44-89C9-291DDD1088A5}">
      <formula1>$E$262:$E$267</formula1>
    </dataValidation>
  </dataValidations>
  <printOptions horizontalCentered="1"/>
  <pageMargins left="0.39370078740157483" right="0.39370078740157483" top="0.39370078740157483" bottom="0.59055118110236227" header="0.51181102362204722" footer="0.27559055118110237"/>
  <pageSetup paperSize="9" scale="87" fitToHeight="0" orientation="portrait" useFirstPageNumber="1" r:id="rId1"/>
  <headerFooter scaleWithDoc="0" alignWithMargins="0">
    <oddFooter>&amp;C&amp;"ＭＳ 明朝,標準"&amp;10－&amp;P－</oddFooter>
  </headerFooter>
  <rowBreaks count="1" manualBreakCount="1">
    <brk id="39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vt:lpstr>
      <vt:lpstr>様式 (2)並び替え後</vt:lpstr>
      <vt:lpstr>様式 (浄書)</vt:lpstr>
      <vt:lpstr>様式!Print_Area</vt:lpstr>
      <vt:lpstr>'様式 (2)並び替え後'!Print_Area</vt:lpstr>
      <vt:lpstr>'様式 (浄書)'!Print_Area</vt:lpstr>
      <vt:lpstr>様式!Print_Titles</vt:lpstr>
      <vt:lpstr>'様式 (2)並び替え後'!Print_Titles</vt:lpstr>
      <vt:lpstr>'様式 (浄書)'!Print_Titles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2025-10-07T01:05:19Z</dcterms:created>
  <dcterms:modified xsi:type="dcterms:W3CDTF">2025-10-07T01:05:36Z</dcterms:modified>
</cp:coreProperties>
</file>