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7A71B48-C751-4B03-8DF7-AEE10DAABEBB}" xr6:coauthVersionLast="47" xr6:coauthVersionMax="47" xr10:uidLastSave="{00000000-0000-0000-0000-000000000000}"/>
  <bookViews>
    <workbookView xWindow="-120" yWindow="-120" windowWidth="29040" windowHeight="15990" xr2:uid="{527575F2-10D2-4E8A-95CE-FB5D59D91120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  <sheet name="出資金明細" sheetId="8" r:id="rId8"/>
    <sheet name="貸付金明細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8">貸付金明細!$A$1:$O$25</definedName>
    <definedName name="_xlnm.Print_Area" localSheetId="4">注記!$A$1:$D$38</definedName>
    <definedName name="_xlnm.Print_Area" localSheetId="5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 localSheetId="4">'[5]設定シート(概要版)'!$A$22:$A$27</definedName>
    <definedName name="表示金額単位">'[6]設定シート(概要版)'!$A$22:$A$27</definedName>
    <definedName name="表示金額単位先頭" localSheetId="4">'[5]設定シート(概要版)'!$A$22</definedName>
    <definedName name="表示金額単位先頭">'[6]設定シート(概要版)'!$A$22</definedName>
    <definedName name="表示金額単位表" localSheetId="4">'[5]設定シート(概要版)'!$A$22:$C$27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9" l="1"/>
  <c r="K24" i="9"/>
  <c r="J24" i="9"/>
  <c r="I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N24" i="9"/>
  <c r="M10" i="9"/>
  <c r="M24" i="9"/>
  <c r="P25" i="8"/>
  <c r="J25" i="8"/>
  <c r="I25" i="8"/>
  <c r="Q24" i="8"/>
  <c r="M24" i="8"/>
  <c r="O24" i="8"/>
  <c r="Q23" i="8"/>
  <c r="M23" i="8"/>
  <c r="O23" i="8"/>
  <c r="Q22" i="8"/>
  <c r="M22" i="8"/>
  <c r="O22" i="8"/>
  <c r="Q21" i="8"/>
  <c r="M21" i="8"/>
  <c r="O21" i="8"/>
  <c r="Q20" i="8"/>
  <c r="O20" i="8"/>
  <c r="M20" i="8"/>
  <c r="Q19" i="8"/>
  <c r="M19" i="8"/>
  <c r="O19" i="8"/>
  <c r="Q18" i="8"/>
  <c r="M18" i="8"/>
  <c r="O18" i="8"/>
  <c r="Q17" i="8"/>
  <c r="M17" i="8"/>
  <c r="O17" i="8"/>
  <c r="Q16" i="8"/>
  <c r="M16" i="8"/>
  <c r="O16" i="8"/>
  <c r="Q15" i="8"/>
  <c r="M15" i="8"/>
  <c r="O15" i="8"/>
  <c r="Q14" i="8"/>
  <c r="M14" i="8"/>
  <c r="O14" i="8"/>
  <c r="Q13" i="8"/>
  <c r="M13" i="8"/>
  <c r="O13" i="8"/>
  <c r="Q12" i="8"/>
  <c r="O12" i="8"/>
  <c r="M12" i="8"/>
  <c r="Q11" i="8"/>
  <c r="M11" i="8"/>
  <c r="O11" i="8"/>
  <c r="Q10" i="8"/>
  <c r="M10" i="8"/>
  <c r="O10" i="8"/>
  <c r="Q25" i="8"/>
</calcChain>
</file>

<file path=xl/sharedStrings.xml><?xml version="1.0" encoding="utf-8"?>
<sst xmlns="http://schemas.openxmlformats.org/spreadsheetml/2006/main" count="368" uniqueCount="262">
  <si>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</si>
  <si>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</si>
  <si>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</si>
  <si>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</si>
  <si>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</si>
  <si>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</si>
  <si>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</si>
  <si>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</si>
  <si>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</si>
  <si>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</si>
  <si>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</si>
  <si>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</si>
  <si>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</si>
  <si>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</si>
  <si>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</si>
  <si>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</si>
  <si>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</si>
  <si>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</si>
  <si>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</si>
  <si>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</si>
  <si>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</si>
  <si>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</si>
  <si>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</si>
  <si>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</si>
  <si>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</si>
  <si>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</si>
  <si>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</si>
  <si>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</si>
  <si>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</si>
  <si>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</si>
  <si>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</si>
  <si>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</si>
  <si>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</si>
  <si>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</si>
  <si>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</si>
  <si>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</si>
  <si>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</si>
  <si>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</si>
  <si>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</si>
  <si>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</si>
  <si>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</si>
  <si>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</si>
  <si>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</si>
  <si>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</si>
  <si>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</si>
  <si>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</si>
  <si>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</si>
  <si>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</si>
  <si>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</si>
  <si>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</si>
  <si>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</si>
  <si>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</si>
  <si>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</si>
  <si>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</si>
  <si>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</si>
  <si>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</si>
  <si>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</si>
  <si>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</si>
  <si>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</si>
  <si>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</si>
  <si>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</si>
  <si>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</si>
  <si>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</si>
  <si>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</si>
  <si>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</si>
  <si>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</si>
  <si>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</si>
  <si>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都市整備局</t>
  </si>
  <si>
    <t>公社住宅事業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</si>
  <si>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</si>
  <si>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</si>
  <si>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</si>
  <si>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</si>
  <si>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</si>
  <si>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</si>
  <si>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</si>
  <si>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</si>
  <si>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</si>
  <si>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</si>
  <si>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</si>
  <si>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</si>
  <si>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</si>
  <si>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</si>
  <si>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</si>
  <si>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</si>
  <si>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</si>
  <si>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</si>
  <si>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</si>
  <si>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</si>
  <si>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</si>
  <si>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</si>
  <si>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</si>
  <si>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</si>
  <si>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</si>
  <si>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</si>
  <si>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</si>
  <si>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</si>
  <si>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</si>
  <si>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</si>
  <si>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</si>
  <si>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</si>
  <si>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</si>
  <si>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</si>
  <si>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</si>
  <si>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</si>
  <si>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</si>
  <si>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</si>
  <si>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</si>
  <si>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</si>
  <si>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</si>
  <si>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</si>
  <si>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</si>
  <si>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</si>
  <si>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</si>
  <si>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</si>
  <si>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</si>
  <si>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</si>
  <si>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</si>
  <si>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</si>
  <si>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</si>
  <si>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</si>
  <si>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</si>
  <si>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</si>
  <si>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</si>
  <si>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</si>
  <si>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</si>
  <si>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</si>
  <si>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</si>
  <si>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</si>
  <si>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</si>
  <si>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</si>
  <si>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</si>
  <si>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</si>
  <si>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</si>
  <si>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</si>
  <si>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</si>
  <si>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</si>
  <si>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</si>
  <si>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</si>
  <si>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</si>
  <si>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</si>
  <si>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</si>
  <si>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</si>
  <si>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</si>
  <si>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</si>
  <si>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</si>
  <si>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</si>
  <si>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</si>
  <si>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</si>
  <si>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</si>
  <si>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</si>
  <si>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</si>
  <si>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</si>
  <si>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</si>
  <si>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</si>
  <si>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</si>
  <si>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</si>
  <si>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</si>
  <si>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</si>
  <si>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</si>
  <si>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</si>
  <si>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</si>
  <si>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</si>
  <si>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</si>
  <si>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</si>
  <si>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</si>
  <si>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</si>
  <si>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</si>
  <si>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</si>
  <si>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</si>
  <si>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</si>
  <si>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</si>
  <si>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</si>
  <si>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</si>
  <si>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</si>
  <si>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</si>
  <si>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</si>
  <si>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</si>
  <si>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</si>
  <si>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</si>
  <si>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</si>
  <si>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</si>
  <si>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</si>
  <si>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</si>
  <si>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</si>
  <si>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</si>
  <si>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</si>
  <si>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</si>
  <si>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</si>
  <si>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</si>
  <si>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</si>
  <si>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</si>
  <si>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</si>
  <si>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</si>
  <si>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</si>
  <si>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</si>
  <si>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</si>
  <si>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</si>
  <si>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</si>
  <si>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</si>
  <si>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</si>
  <si>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</si>
  <si>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</si>
  <si>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</si>
  <si>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</si>
  <si>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</si>
  <si>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</si>
  <si>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</si>
  <si>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</si>
  <si>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</si>
  <si>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</si>
  <si>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</si>
  <si>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</si>
  <si>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</si>
  <si>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</si>
  <si>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</si>
  <si>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</si>
  <si>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</si>
  <si>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</si>
  <si>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</si>
  <si>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</si>
  <si>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</si>
  <si>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</si>
  <si>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</si>
  <si>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</si>
  <si>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</si>
  <si>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1"/>
  </si>
  <si>
    <t>都市整備局</t>
    <rPh sb="0" eb="4">
      <t>トシセイビ</t>
    </rPh>
    <rPh sb="4" eb="5">
      <t>キョク</t>
    </rPh>
    <phoneticPr fontId="1"/>
  </si>
  <si>
    <t>公社住宅事業</t>
    <rPh sb="0" eb="4">
      <t>コウシャジュウタク</t>
    </rPh>
    <rPh sb="4" eb="6">
      <t>ジギョウ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</si>
  <si>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</si>
  <si>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</si>
  <si>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公社住宅事業</t>
    <rPh sb="0" eb="4">
      <t>コウシャジュウタク</t>
    </rPh>
    <phoneticPr fontId="1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</si>
  <si>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</si>
  <si>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1"/>
  </si>
  <si>
    <t>（単位：円）</t>
    <rPh sb="4" eb="5">
      <t>エン</t>
    </rPh>
    <phoneticPr fontId="1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</si>
  <si>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</si>
  <si>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1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</si>
  <si>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</si>
  <si>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</si>
  <si>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</si>
  <si>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</si>
  <si>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</si>
  <si>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</si>
  <si>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</si>
  <si>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</si>
  <si>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</si>
  <si>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</si>
  <si>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</si>
  <si>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</si>
  <si>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大阪市住宅供給公社</t>
    <phoneticPr fontId="1"/>
  </si>
  <si>
    <t>合　　　　計</t>
    <rPh sb="0" eb="1">
      <t>ア</t>
    </rPh>
    <rPh sb="5" eb="6">
      <t>ケイ</t>
    </rPh>
    <phoneticPr fontId="2"/>
  </si>
  <si>
    <t>都市整備局</t>
    <rPh sb="0" eb="2">
      <t>トシ</t>
    </rPh>
    <rPh sb="2" eb="4">
      <t>セイビ</t>
    </rPh>
    <rPh sb="4" eb="5">
      <t>キョク</t>
    </rPh>
    <phoneticPr fontId="1"/>
  </si>
  <si>
    <t>貸 付 金 明 細 表</t>
    <rPh sb="0" eb="1">
      <t>カシ</t>
    </rPh>
    <rPh sb="2" eb="3">
      <t>ツキ</t>
    </rPh>
    <rPh sb="4" eb="5">
      <t>キン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</si>
  <si>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</si>
  <si>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</si>
  <si>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</si>
  <si>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</si>
  <si>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2"/>
  </si>
  <si>
    <t>賃貸住宅建設資金貸付金</t>
    <phoneticPr fontId="1"/>
  </si>
  <si>
    <t>賃貸住宅建設用地取得資金貸付金</t>
    <phoneticPr fontId="1"/>
  </si>
  <si>
    <t>賃貸住宅購入資金貸付金</t>
    <phoneticPr fontId="1"/>
  </si>
  <si>
    <t>定期借地方式による用地取得資金貸付金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</si>
</sst>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%"/>
    <numFmt numFmtId="179" formatCode="#,##0;&quot;△ &quot;#,##0"/>
  </numFmts>
  <fonts count="2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93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178" fontId="14" fillId="0" borderId="10" xfId="2" applyNumberFormat="1" applyFont="1" applyBorder="1">
      <alignment vertical="center"/>
    </xf>
    <xf numFmtId="176" fontId="14" fillId="0" borderId="16" xfId="2" applyNumberFormat="1" applyFont="1" applyBorder="1">
      <alignment vertical="center"/>
    </xf>
    <xf numFmtId="179" fontId="14" fillId="0" borderId="10" xfId="2" applyNumberFormat="1" applyFont="1" applyBorder="1">
      <alignment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3" xfId="2" applyFont="1" applyBorder="1">
      <alignment vertical="center"/>
    </xf>
    <xf numFmtId="0" fontId="14" fillId="0" borderId="14" xfId="2" applyFont="1" applyBorder="1">
      <alignment vertical="center"/>
    </xf>
    <xf numFmtId="0" fontId="14" fillId="0" borderId="15" xfId="2" applyFont="1" applyBorder="1">
      <alignment vertical="center"/>
    </xf>
    <xf numFmtId="0" fontId="14" fillId="0" borderId="13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</cellXfs>
  <cellStyles count="8">
    <cellStyle name="標準" xfId="0" builtinId="0"/>
    <cellStyle name="標準 2" xfId="1" xr:uid="{4ED92498-F209-43D2-8324-6DBF000A6A80}"/>
    <cellStyle name="標準 2 2" xfId="2" xr:uid="{C75065A3-AF7E-4576-87E1-93F5825A6A7D}"/>
    <cellStyle name="標準 3" xfId="3" xr:uid="{0D7DA1C1-436E-42B1-BBD7-F65F984C7234}"/>
    <cellStyle name="標準 4" xfId="4" xr:uid="{ABDDAC08-8915-476F-BE5B-595276BEA5BD}"/>
    <cellStyle name="標準 4 2" xfId="5" xr:uid="{EF1381D2-CE1A-4EF9-B67F-5AF3D4F87209}"/>
    <cellStyle name="標準 5 2" xfId="6" xr:uid="{79728DBE-85C7-4804-B799-013C9B7892EA}"/>
    <cellStyle name="標準 6 2" xfId="7" xr:uid="{5185EEED-EE88-441E-84C7-2FCB8CF3B6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122209/Desktop/&#26032;&#20844;&#20250;&#35336;&#12510;&#12463;&#12525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29856/Desktop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59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3665-5921-4B2E-94CA-CEAF1DE44D03}">
  <sheetPr codeName="Sheet7"/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4" t="s">
        <v>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9"/>
      <c r="T6" s="8"/>
    </row>
    <row r="7" spans="1:20" ht="22.5" customHeight="1" x14ac:dyDescent="0.4">
      <c r="A7" s="6"/>
      <c r="B7" s="135" t="s">
        <v>65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0"/>
      <c r="T7" s="8"/>
    </row>
    <row r="8" spans="1:20" ht="22.5" hidden="1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">
      <c r="A9" s="6"/>
      <c r="B9" s="129"/>
      <c r="C9" s="129"/>
      <c r="D9" s="129"/>
      <c r="E9" s="11"/>
      <c r="F9" s="11"/>
      <c r="G9" s="11"/>
      <c r="H9" s="11"/>
      <c r="I9" s="11"/>
      <c r="J9" s="132"/>
      <c r="K9" s="132"/>
      <c r="L9" s="132"/>
      <c r="M9" s="132"/>
      <c r="N9" s="133"/>
      <c r="O9" s="133"/>
      <c r="P9" s="133"/>
      <c r="R9" s="11"/>
      <c r="S9" s="11"/>
      <c r="T9" s="8"/>
    </row>
    <row r="10" spans="1:20" ht="22.5" hidden="1" customHeight="1" x14ac:dyDescent="0.4">
      <c r="A10" s="6"/>
      <c r="B10" s="11"/>
      <c r="C10" s="11"/>
      <c r="D10" s="11"/>
      <c r="E10" s="11"/>
      <c r="F10" s="11"/>
      <c r="G10" s="11"/>
      <c r="H10" s="11"/>
      <c r="I10" s="11"/>
      <c r="J10" s="132"/>
      <c r="K10" s="132"/>
      <c r="L10" s="132"/>
      <c r="M10" s="132"/>
      <c r="N10" s="133"/>
      <c r="O10" s="133"/>
      <c r="P10" s="133"/>
      <c r="Q10" s="12"/>
      <c r="R10" s="11"/>
      <c r="S10" s="11"/>
      <c r="T10" s="8"/>
    </row>
    <row r="11" spans="1:20" ht="22.5" hidden="1" customHeight="1" x14ac:dyDescent="0.4">
      <c r="A11" s="6"/>
      <c r="B11" s="11"/>
      <c r="C11" s="11"/>
      <c r="D11" s="11"/>
      <c r="E11" s="11"/>
      <c r="F11" s="11"/>
      <c r="G11" s="11"/>
      <c r="H11" s="11"/>
      <c r="I11" s="11"/>
      <c r="J11" s="132"/>
      <c r="K11" s="132"/>
      <c r="L11" s="132"/>
      <c r="M11" s="132"/>
      <c r="N11" s="133"/>
      <c r="O11" s="133"/>
      <c r="P11" s="133"/>
      <c r="R11" s="11"/>
      <c r="S11" s="11"/>
      <c r="T11" s="8"/>
    </row>
    <row r="12" spans="1:20" ht="22.5" hidden="1" customHeight="1" x14ac:dyDescent="0.4">
      <c r="A12" s="6"/>
      <c r="B12" s="11"/>
      <c r="C12" s="11"/>
      <c r="D12" s="11"/>
      <c r="E12" s="11"/>
      <c r="F12" s="11"/>
      <c r="G12" s="11"/>
      <c r="H12" s="11"/>
      <c r="I12" s="11"/>
      <c r="J12" s="132"/>
      <c r="K12" s="132"/>
      <c r="L12" s="132"/>
      <c r="M12" s="132"/>
      <c r="N12" s="133"/>
      <c r="O12" s="133"/>
      <c r="P12" s="133"/>
      <c r="Q12" s="12"/>
      <c r="R12" s="11"/>
      <c r="S12" s="11"/>
      <c r="T12" s="8"/>
    </row>
    <row r="13" spans="1:20" ht="22.5" hidden="1" customHeight="1" x14ac:dyDescent="0.4">
      <c r="A13" s="6"/>
      <c r="B13" s="11"/>
      <c r="C13" s="11"/>
      <c r="D13" s="11"/>
      <c r="E13" s="11"/>
      <c r="F13" s="11"/>
      <c r="G13" s="11"/>
      <c r="H13" s="11"/>
      <c r="I13" s="11"/>
      <c r="J13" s="132"/>
      <c r="K13" s="132"/>
      <c r="L13" s="132"/>
      <c r="M13" s="132"/>
      <c r="N13" s="133" t="s">
        <v>1</v>
      </c>
      <c r="O13" s="133"/>
      <c r="P13" s="133"/>
      <c r="Q13" s="12"/>
      <c r="R13" s="11"/>
      <c r="S13" s="11"/>
      <c r="T13" s="8"/>
    </row>
    <row r="14" spans="1:20" ht="22.5" customHeight="1" x14ac:dyDescent="0.4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9"/>
      <c r="L14" s="129"/>
      <c r="M14" s="129"/>
      <c r="N14" s="130" t="s">
        <v>1</v>
      </c>
      <c r="O14" s="130"/>
      <c r="P14" s="130"/>
      <c r="Q14" s="12"/>
      <c r="R14" s="11"/>
      <c r="S14" s="11"/>
      <c r="T14" s="8"/>
    </row>
    <row r="15" spans="1:20" ht="18.75" x14ac:dyDescent="0.4">
      <c r="A15" s="6"/>
      <c r="B15" s="131"/>
      <c r="C15" s="131"/>
      <c r="D15" s="131"/>
      <c r="F15" s="13"/>
      <c r="R15" s="14" t="s">
        <v>2</v>
      </c>
      <c r="S15" s="15"/>
      <c r="T15" s="8"/>
    </row>
    <row r="16" spans="1:20" ht="22.5" customHeight="1" x14ac:dyDescent="0.4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489818664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560537554</v>
      </c>
      <c r="S17" s="99"/>
      <c r="T17" s="8"/>
    </row>
    <row r="18" spans="1:20" ht="22.5" customHeight="1" x14ac:dyDescent="0.4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557559076</v>
      </c>
      <c r="S18" s="99"/>
      <c r="T18" s="8"/>
    </row>
    <row r="19" spans="1:20" ht="22.5" customHeight="1" x14ac:dyDescent="0.4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2978478</v>
      </c>
      <c r="S22" s="99"/>
      <c r="T22" s="8"/>
    </row>
    <row r="23" spans="1:20" ht="22.5" customHeight="1" x14ac:dyDescent="0.4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489818664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9768784387</v>
      </c>
      <c r="S27" s="99"/>
      <c r="T27" s="8"/>
    </row>
    <row r="28" spans="1:20" ht="22.5" customHeight="1" x14ac:dyDescent="0.4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9741110163</v>
      </c>
      <c r="S28" s="99"/>
      <c r="T28" s="8"/>
    </row>
    <row r="29" spans="1:20" ht="22.5" customHeight="1" x14ac:dyDescent="0.4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23943891315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1347443894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1347443894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27674224</v>
      </c>
      <c r="S32" s="99"/>
      <c r="T32" s="8"/>
    </row>
    <row r="33" spans="1:20" ht="22.5" customHeight="1" x14ac:dyDescent="0.4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1347443894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10329321941</v>
      </c>
      <c r="S37" s="92"/>
      <c r="T37" s="8"/>
    </row>
    <row r="38" spans="1:20" ht="22.5" customHeight="1" x14ac:dyDescent="0.4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14104388038</v>
      </c>
      <c r="S39" s="100"/>
      <c r="T39" s="8"/>
    </row>
    <row r="40" spans="1:20" ht="22.5" customHeight="1" x14ac:dyDescent="0.4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40000000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40000000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22556447421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14104388038</v>
      </c>
      <c r="S67" s="93"/>
      <c r="T67" s="8"/>
    </row>
    <row r="68" spans="1:20" ht="22.5" customHeight="1" x14ac:dyDescent="0.4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24433709979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24433709979</v>
      </c>
      <c r="S68" s="93"/>
      <c r="T68" s="8"/>
    </row>
    <row r="69" spans="1:20" ht="22.5" customHeight="1" x14ac:dyDescent="0.4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">
      <c r="A70" s="6"/>
      <c r="I70" s="24"/>
      <c r="R70" s="24"/>
      <c r="S70" s="24"/>
      <c r="T70" s="8"/>
    </row>
    <row r="71" spans="1:20" ht="22.5" customHeight="1" x14ac:dyDescent="0.4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  <row r="195" spans="9:19" ht="22.5" customHeight="1" x14ac:dyDescent="0.4">
      <c r="I195" s="26"/>
      <c r="R195" s="26"/>
      <c r="S195" s="26"/>
    </row>
    <row r="196" spans="9:19" ht="22.5" customHeight="1" x14ac:dyDescent="0.4">
      <c r="I196" s="26"/>
      <c r="R196" s="26"/>
      <c r="S196" s="26"/>
    </row>
    <row r="197" spans="9:19" ht="22.5" customHeight="1" x14ac:dyDescent="0.4">
      <c r="I197" s="26"/>
      <c r="R197" s="26"/>
      <c r="S197" s="26"/>
    </row>
    <row r="198" spans="9:19" ht="22.5" customHeight="1" x14ac:dyDescent="0.4">
      <c r="I198" s="26"/>
      <c r="R198" s="26"/>
      <c r="S198" s="26"/>
    </row>
    <row r="199" spans="9:19" ht="22.5" customHeight="1" x14ac:dyDescent="0.4">
      <c r="I199" s="26"/>
      <c r="R199" s="26"/>
      <c r="S199" s="26"/>
    </row>
    <row r="200" spans="9:19" ht="22.5" customHeight="1" x14ac:dyDescent="0.4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7DD5-CEB4-4162-9E29-5534149D80F5}">
  <sheetPr codeName="Sheet12"/>
  <dimension ref="A1:M192"/>
  <sheetViews>
    <sheetView showGridLines="0" view="pageBreakPreview" topLeftCell="A22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6" t="s">
        <v>3</v>
      </c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32"/>
    </row>
    <row r="7" spans="1:13" ht="22.5" customHeight="1" x14ac:dyDescent="0.2">
      <c r="A7" s="28"/>
      <c r="B7" s="138" t="s">
        <v>112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  <c r="M7" s="30"/>
    </row>
    <row r="8" spans="1:13" ht="22.5" hidden="1" customHeight="1" x14ac:dyDescent="0.4">
      <c r="A8" s="28"/>
      <c r="M8" s="30"/>
    </row>
    <row r="9" spans="1:13" ht="22.5" hidden="1" customHeight="1" x14ac:dyDescent="0.4">
      <c r="A9" s="28"/>
      <c r="M9" s="30"/>
    </row>
    <row r="10" spans="1:13" ht="22.5" hidden="1" customHeight="1" x14ac:dyDescent="0.4">
      <c r="A10" s="28"/>
      <c r="M10" s="30"/>
    </row>
    <row r="11" spans="1:13" ht="22.5" hidden="1" customHeight="1" x14ac:dyDescent="0.4">
      <c r="A11" s="28"/>
      <c r="M11" s="30"/>
    </row>
    <row r="12" spans="1:13" ht="22.5" hidden="1" customHeight="1" x14ac:dyDescent="0.4">
      <c r="A12" s="28"/>
      <c r="M12" s="30"/>
    </row>
    <row r="13" spans="1:13" ht="22.5" hidden="1" customHeight="1" x14ac:dyDescent="0.4">
      <c r="A13" s="28"/>
      <c r="M13" s="30"/>
    </row>
    <row r="14" spans="1:13" ht="22.5" hidden="1" customHeight="1" x14ac:dyDescent="0.4">
      <c r="A14" s="28"/>
      <c r="M14" s="30"/>
    </row>
    <row r="15" spans="1:13" ht="18.75" x14ac:dyDescent="0.4">
      <c r="A15" s="28"/>
      <c r="M15" s="30"/>
    </row>
    <row r="16" spans="1:13" ht="22.5" customHeight="1" x14ac:dyDescent="0.4">
      <c r="A16" s="28"/>
      <c r="B16" s="140"/>
      <c r="C16" s="140"/>
      <c r="D16" s="140"/>
      <c r="F16" s="33"/>
      <c r="K16" s="14" t="s">
        <v>2</v>
      </c>
      <c r="L16" s="14"/>
      <c r="M16" s="30"/>
    </row>
    <row r="17" spans="1:13" ht="22.5" customHeight="1" x14ac:dyDescent="0.4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249100824</v>
      </c>
      <c r="K17" s="20"/>
      <c r="M17" s="30"/>
    </row>
    <row r="18" spans="1:13" ht="22.5" customHeight="1" x14ac:dyDescent="0.4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18204887</v>
      </c>
      <c r="K26" s="108"/>
      <c r="M26" s="30"/>
    </row>
    <row r="27" spans="1:13" ht="22.5" customHeight="1" x14ac:dyDescent="0.4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90078325</v>
      </c>
      <c r="K32" s="108"/>
      <c r="M32" s="30"/>
    </row>
    <row r="33" spans="1:13" ht="22.5" customHeight="1" x14ac:dyDescent="0.4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140817612</v>
      </c>
      <c r="K33" s="113"/>
      <c r="M33" s="30"/>
    </row>
    <row r="34" spans="1:13" ht="22.5" customHeight="1" x14ac:dyDescent="0.4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148849646</v>
      </c>
      <c r="K34" s="108"/>
      <c r="M34" s="30"/>
    </row>
    <row r="35" spans="1:13" ht="22.5" customHeight="1" x14ac:dyDescent="0.4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30557922</v>
      </c>
      <c r="K35" s="114"/>
      <c r="M35" s="30"/>
    </row>
    <row r="36" spans="1:13" ht="22.5" customHeight="1" x14ac:dyDescent="0.4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2978478</v>
      </c>
      <c r="K36" s="114"/>
      <c r="M36" s="30"/>
    </row>
    <row r="37" spans="1:13" ht="22.5" customHeight="1" x14ac:dyDescent="0.4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56455</v>
      </c>
      <c r="K37" s="114"/>
      <c r="M37" s="30"/>
    </row>
    <row r="38" spans="1:13" ht="22.5" customHeight="1" x14ac:dyDescent="0.4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157441</v>
      </c>
      <c r="K38" s="114"/>
      <c r="M38" s="30"/>
    </row>
    <row r="39" spans="1:13" ht="22.5" customHeight="1" x14ac:dyDescent="0.4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22166228</v>
      </c>
      <c r="K41" s="114"/>
      <c r="M41" s="30"/>
    </row>
    <row r="42" spans="1:13" ht="22.5" customHeight="1" x14ac:dyDescent="0.4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92933122</v>
      </c>
      <c r="K47" s="114"/>
      <c r="M47" s="30"/>
    </row>
    <row r="48" spans="1:13" ht="22.5" customHeight="1" x14ac:dyDescent="0.4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100251178</v>
      </c>
      <c r="K53" s="104"/>
      <c r="M53" s="30"/>
    </row>
    <row r="54" spans="1:13" ht="22.5" customHeight="1" x14ac:dyDescent="0.4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-32500510</v>
      </c>
      <c r="K67" s="104"/>
      <c r="M67" s="30"/>
    </row>
    <row r="68" spans="1:13" ht="22.5" customHeight="1" x14ac:dyDescent="0.4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67750668</v>
      </c>
      <c r="K69" s="93"/>
      <c r="L69" s="22"/>
      <c r="M69" s="30"/>
    </row>
    <row r="70" spans="1:13" ht="22.5" customHeight="1" x14ac:dyDescent="0.4">
      <c r="A70" s="28"/>
      <c r="J70" s="22"/>
      <c r="K70" s="22"/>
      <c r="L70" s="22"/>
      <c r="M70" s="30"/>
    </row>
    <row r="71" spans="1:13" ht="22.5" customHeight="1" x14ac:dyDescent="0.4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">
      <c r="J72" s="23"/>
      <c r="K72" s="23"/>
      <c r="L72" s="23"/>
    </row>
    <row r="73" spans="1:13" ht="22.5" customHeight="1" x14ac:dyDescent="0.4">
      <c r="J73" s="23"/>
      <c r="K73" s="23"/>
      <c r="L73" s="23"/>
    </row>
    <row r="74" spans="1:13" ht="22.5" customHeight="1" x14ac:dyDescent="0.4">
      <c r="J74" s="23"/>
      <c r="K74" s="23"/>
      <c r="L74" s="23"/>
    </row>
    <row r="75" spans="1:13" ht="22.5" customHeight="1" x14ac:dyDescent="0.4">
      <c r="J75" s="23"/>
      <c r="K75" s="23"/>
      <c r="L75" s="23"/>
    </row>
    <row r="76" spans="1:13" ht="22.5" customHeight="1" x14ac:dyDescent="0.4">
      <c r="J76" s="23"/>
      <c r="K76" s="23"/>
      <c r="L76" s="23"/>
    </row>
    <row r="77" spans="1:13" ht="22.5" customHeight="1" x14ac:dyDescent="0.4">
      <c r="J77" s="23"/>
      <c r="K77" s="23"/>
      <c r="L77" s="23"/>
    </row>
    <row r="78" spans="1:13" ht="22.5" customHeight="1" x14ac:dyDescent="0.4">
      <c r="J78" s="23"/>
      <c r="K78" s="23"/>
      <c r="L78" s="23"/>
    </row>
    <row r="79" spans="1:13" ht="22.5" customHeight="1" x14ac:dyDescent="0.4">
      <c r="J79" s="23"/>
      <c r="K79" s="23"/>
      <c r="L79" s="23"/>
    </row>
    <row r="80" spans="1:13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>
      <c r="J186" s="23"/>
      <c r="K186" s="23"/>
      <c r="L186" s="23"/>
    </row>
    <row r="187" spans="10:12" s="21" customFormat="1" ht="22.5" customHeight="1" x14ac:dyDescent="0.4">
      <c r="J187" s="23"/>
      <c r="K187" s="23"/>
      <c r="L187" s="23"/>
    </row>
    <row r="188" spans="10:12" s="21" customFormat="1" ht="22.5" customHeight="1" x14ac:dyDescent="0.4">
      <c r="J188" s="23"/>
      <c r="K188" s="23"/>
      <c r="L188" s="23"/>
    </row>
    <row r="189" spans="10:12" s="21" customFormat="1" ht="22.5" customHeight="1" x14ac:dyDescent="0.4">
      <c r="J189" s="23"/>
      <c r="K189" s="23"/>
      <c r="L189" s="23"/>
    </row>
    <row r="190" spans="10:12" s="21" customFormat="1" ht="22.5" customHeight="1" x14ac:dyDescent="0.4">
      <c r="J190" s="23"/>
      <c r="K190" s="23"/>
      <c r="L190" s="23"/>
    </row>
    <row r="191" spans="10:12" s="21" customFormat="1" ht="22.5" customHeight="1" x14ac:dyDescent="0.4">
      <c r="J191" s="23"/>
      <c r="K191" s="23"/>
      <c r="L191" s="23"/>
    </row>
    <row r="192" spans="10:12" s="21" customFormat="1" ht="22.5" customHeight="1" x14ac:dyDescent="0.4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FA16-2740-436E-A2FE-761A6C2F7104}">
  <sheetPr codeName="Sheet14"/>
  <dimension ref="A1:N68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48" t="s">
        <v>4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47"/>
    </row>
    <row r="7" spans="1:14" ht="22.5" customHeight="1" x14ac:dyDescent="0.4">
      <c r="A7" s="44"/>
      <c r="B7" s="150" t="s">
        <v>112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47"/>
    </row>
    <row r="8" spans="1:14" ht="22.5" hidden="1" customHeight="1" x14ac:dyDescent="0.4">
      <c r="A8" s="44"/>
      <c r="C8" s="146"/>
      <c r="D8" s="146"/>
      <c r="E8" s="146"/>
      <c r="F8" s="48"/>
      <c r="H8" s="48"/>
      <c r="L8" s="49"/>
      <c r="N8" s="47"/>
    </row>
    <row r="9" spans="1:14" ht="22.5" hidden="1" customHeight="1" x14ac:dyDescent="0.4">
      <c r="A9" s="44"/>
      <c r="C9" s="146"/>
      <c r="D9" s="146"/>
      <c r="E9" s="146"/>
      <c r="F9" s="48"/>
      <c r="H9" s="48"/>
      <c r="N9" s="47"/>
    </row>
    <row r="10" spans="1:14" ht="22.5" hidden="1" customHeight="1" x14ac:dyDescent="0.4">
      <c r="A10" s="44"/>
      <c r="N10" s="47"/>
    </row>
    <row r="11" spans="1:14" ht="22.5" hidden="1" customHeight="1" x14ac:dyDescent="0.4">
      <c r="A11" s="44"/>
      <c r="C11" s="146"/>
      <c r="D11" s="146"/>
      <c r="E11" s="146"/>
      <c r="F11" s="147"/>
      <c r="G11" s="146"/>
      <c r="H11" s="146"/>
      <c r="I11" s="50"/>
      <c r="N11" s="47"/>
    </row>
    <row r="12" spans="1:14" ht="22.5" hidden="1" customHeight="1" x14ac:dyDescent="0.4">
      <c r="A12" s="44"/>
      <c r="C12" s="146"/>
      <c r="D12" s="146"/>
      <c r="E12" s="146"/>
      <c r="F12" s="147"/>
      <c r="G12" s="146"/>
      <c r="H12" s="146"/>
      <c r="I12" s="50"/>
      <c r="N12" s="47"/>
    </row>
    <row r="13" spans="1:14" ht="22.5" hidden="1" customHeight="1" x14ac:dyDescent="0.4">
      <c r="A13" s="44"/>
      <c r="C13" s="146"/>
      <c r="D13" s="146"/>
      <c r="E13" s="146"/>
      <c r="F13" s="147"/>
      <c r="G13" s="146"/>
      <c r="H13" s="146"/>
      <c r="I13" s="50"/>
      <c r="N13" s="47"/>
    </row>
    <row r="14" spans="1:14" ht="22.5" hidden="1" customHeight="1" x14ac:dyDescent="0.4">
      <c r="A14" s="44"/>
      <c r="C14" s="146"/>
      <c r="D14" s="146"/>
      <c r="E14" s="146"/>
      <c r="F14" s="147"/>
      <c r="G14" s="146"/>
      <c r="H14" s="146"/>
      <c r="N14" s="47"/>
    </row>
    <row r="15" spans="1:14" ht="18.75" hidden="1" x14ac:dyDescent="0.4">
      <c r="A15" s="28"/>
      <c r="B15" s="21"/>
      <c r="C15" s="142"/>
      <c r="D15" s="142"/>
      <c r="E15" s="142"/>
      <c r="F15" s="143"/>
      <c r="G15" s="142"/>
      <c r="H15" s="142"/>
      <c r="I15" s="51"/>
      <c r="J15" s="21"/>
      <c r="K15" s="21"/>
      <c r="L15" s="21"/>
      <c r="M15" s="21"/>
      <c r="N15" s="30"/>
    </row>
    <row r="16" spans="1:14" ht="22.5" hidden="1" customHeight="1" x14ac:dyDescent="0.4">
      <c r="A16" s="28"/>
      <c r="B16" s="21"/>
      <c r="C16" s="142"/>
      <c r="D16" s="142"/>
      <c r="E16" s="142"/>
      <c r="F16" s="143"/>
      <c r="G16" s="142"/>
      <c r="H16" s="142"/>
      <c r="I16" s="5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144"/>
      <c r="D17" s="144"/>
      <c r="E17" s="144"/>
      <c r="F17" s="145" t="s">
        <v>1</v>
      </c>
      <c r="G17" s="144"/>
      <c r="H17" s="144"/>
      <c r="I17" s="5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140"/>
      <c r="D19" s="140"/>
      <c r="E19" s="140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">
      <c r="A20" s="28"/>
      <c r="B20" s="21"/>
      <c r="C20" s="141" t="s">
        <v>5</v>
      </c>
      <c r="D20" s="141"/>
      <c r="E20" s="141"/>
      <c r="F20" s="141"/>
      <c r="G20" s="141"/>
      <c r="H20" s="141"/>
      <c r="I20" s="141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">
      <c r="A21" s="28"/>
      <c r="B21" s="21"/>
      <c r="C21" s="141" t="s">
        <v>9</v>
      </c>
      <c r="D21" s="141"/>
      <c r="E21" s="141"/>
      <c r="F21" s="141"/>
      <c r="G21" s="141"/>
      <c r="H21" s="141"/>
      <c r="I21" s="141"/>
      <c r="J21" s="54">
        <v>14036637370</v>
      </c>
      <c r="K21" s="54">
        <v>0</v>
      </c>
      <c r="L21" s="54">
        <v>14036637370</v>
      </c>
      <c r="M21" s="21"/>
      <c r="N21" s="30"/>
    </row>
    <row r="22" spans="1:14" ht="50.1" customHeight="1" x14ac:dyDescent="0.4">
      <c r="A22" s="28"/>
      <c r="B22" s="21"/>
      <c r="C22" s="141" t="s">
        <v>10</v>
      </c>
      <c r="D22" s="141"/>
      <c r="E22" s="141"/>
      <c r="F22" s="141"/>
      <c r="G22" s="141"/>
      <c r="H22" s="141"/>
      <c r="I22" s="141"/>
      <c r="J22" s="54">
        <v>67750668</v>
      </c>
      <c r="K22" s="54">
        <v>0</v>
      </c>
      <c r="L22" s="54">
        <v>67750668</v>
      </c>
      <c r="M22" s="21"/>
      <c r="N22" s="30"/>
    </row>
    <row r="23" spans="1:14" ht="50.1" customHeight="1" x14ac:dyDescent="0.4">
      <c r="A23" s="28"/>
      <c r="B23" s="21"/>
      <c r="C23" s="141" t="s">
        <v>11</v>
      </c>
      <c r="D23" s="141"/>
      <c r="E23" s="141"/>
      <c r="F23" s="141"/>
      <c r="G23" s="141"/>
      <c r="H23" s="141"/>
      <c r="I23" s="141"/>
      <c r="J23" s="54">
        <v>14104388038</v>
      </c>
      <c r="K23" s="54">
        <v>0</v>
      </c>
      <c r="L23" s="54">
        <v>14104388038</v>
      </c>
      <c r="M23" s="21"/>
      <c r="N23" s="30"/>
    </row>
    <row r="24" spans="1:14" ht="22.5" customHeight="1" x14ac:dyDescent="0.4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44"/>
      <c r="N59" s="47"/>
    </row>
    <row r="60" spans="1:14" ht="22.5" customHeight="1" x14ac:dyDescent="0.4">
      <c r="A60" s="44"/>
      <c r="N60" s="47"/>
    </row>
    <row r="61" spans="1:14" ht="22.5" customHeight="1" x14ac:dyDescent="0.4">
      <c r="A61" s="44"/>
      <c r="N61" s="47"/>
    </row>
    <row r="62" spans="1:14" ht="22.5" customHeight="1" x14ac:dyDescent="0.4">
      <c r="A62" s="44"/>
      <c r="N62" s="47"/>
    </row>
    <row r="63" spans="1:14" ht="22.5" customHeight="1" x14ac:dyDescent="0.4">
      <c r="A63" s="44"/>
      <c r="N63" s="47"/>
    </row>
    <row r="64" spans="1:14" ht="22.5" customHeight="1" x14ac:dyDescent="0.4">
      <c r="A64" s="44"/>
      <c r="N64" s="47"/>
    </row>
    <row r="65" spans="1:14" ht="22.5" customHeight="1" x14ac:dyDescent="0.4">
      <c r="A65" s="44"/>
      <c r="N65" s="47"/>
    </row>
    <row r="66" spans="1:14" ht="22.5" customHeight="1" x14ac:dyDescent="0.4">
      <c r="A66" s="44"/>
      <c r="N66" s="47"/>
    </row>
    <row r="67" spans="1:14" ht="22.5" customHeight="1" x14ac:dyDescent="0.4">
      <c r="A67" s="44"/>
      <c r="N67" s="47"/>
    </row>
    <row r="68" spans="1:14" ht="22.5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FB72-4143-41D4-8DE4-62EE97A1F922}">
  <sheetPr codeName="Sheet13"/>
  <dimension ref="A1:U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5" x14ac:dyDescent="0.3">
      <c r="A6" s="6"/>
      <c r="B6" s="153" t="s">
        <v>12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60"/>
      <c r="U6" s="8"/>
    </row>
    <row r="7" spans="1:21" ht="22.5" customHeight="1" x14ac:dyDescent="0.4">
      <c r="A7" s="6"/>
      <c r="B7" s="154" t="s">
        <v>112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61"/>
      <c r="U7" s="8"/>
    </row>
    <row r="8" spans="1:21" ht="22.5" hidden="1" customHeight="1" x14ac:dyDescent="0.4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">
      <c r="A9" s="6"/>
      <c r="B9" s="152"/>
      <c r="C9" s="152"/>
      <c r="D9" s="152"/>
      <c r="E9" s="63"/>
      <c r="F9" s="63"/>
      <c r="G9" s="63"/>
      <c r="H9" s="62"/>
      <c r="I9" s="62"/>
      <c r="J9" s="62"/>
      <c r="K9" s="151"/>
      <c r="L9" s="151"/>
      <c r="M9" s="151"/>
      <c r="N9" s="151"/>
      <c r="O9" s="64"/>
      <c r="P9" s="64"/>
      <c r="Q9" s="64"/>
      <c r="R9" s="65"/>
      <c r="S9" s="62"/>
      <c r="T9" s="62"/>
      <c r="U9" s="8"/>
    </row>
    <row r="10" spans="1:21" ht="22.5" hidden="1" customHeight="1" x14ac:dyDescent="0.4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1"/>
      <c r="L10" s="151"/>
      <c r="M10" s="151"/>
      <c r="N10" s="151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1"/>
      <c r="L11" s="151"/>
      <c r="M11" s="151"/>
      <c r="N11" s="151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1"/>
      <c r="L12" s="151"/>
      <c r="M12" s="151"/>
      <c r="N12" s="151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1"/>
      <c r="L13" s="151"/>
      <c r="M13" s="151"/>
      <c r="N13" s="151"/>
      <c r="O13" s="64"/>
      <c r="P13" s="64"/>
      <c r="Q13" s="64"/>
      <c r="R13" s="65"/>
      <c r="S13" s="62"/>
      <c r="T13" s="62"/>
      <c r="U13" s="8"/>
    </row>
    <row r="14" spans="1:21" ht="22.5" customHeight="1" x14ac:dyDescent="0.4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2"/>
      <c r="M14" s="152"/>
      <c r="N14" s="152"/>
      <c r="O14" s="63"/>
      <c r="P14" s="63"/>
      <c r="Q14" s="63"/>
      <c r="R14" s="66"/>
      <c r="S14" s="62"/>
      <c r="T14" s="62"/>
      <c r="U14" s="8"/>
    </row>
    <row r="15" spans="1:21" ht="18.75" x14ac:dyDescent="0.4">
      <c r="A15" s="6"/>
      <c r="B15" s="131"/>
      <c r="C15" s="131"/>
      <c r="D15" s="131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249100824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18204887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5444318664</v>
      </c>
      <c r="T28" s="93"/>
      <c r="U28" s="8"/>
    </row>
    <row r="29" spans="1:21" ht="22.5" customHeight="1" x14ac:dyDescent="0.4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90078325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140817612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148688217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33431426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157441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22166228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5512230761</v>
      </c>
      <c r="T38" s="99"/>
      <c r="U38" s="8"/>
    </row>
    <row r="39" spans="1:21" ht="22.5" customHeight="1" x14ac:dyDescent="0.4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5512230761</v>
      </c>
      <c r="T39" s="99"/>
      <c r="U39" s="8"/>
    </row>
    <row r="40" spans="1:21" ht="22.5" customHeight="1" x14ac:dyDescent="0.4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92933122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100412607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-5512230761</v>
      </c>
      <c r="T47" s="93"/>
      <c r="U47" s="8"/>
    </row>
    <row r="48" spans="1:21" ht="22.5" customHeight="1" x14ac:dyDescent="0.4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5444318664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32500510</v>
      </c>
      <c r="T48" s="93"/>
      <c r="U48" s="8"/>
    </row>
    <row r="49" spans="1:21" ht="22.5" customHeight="1" x14ac:dyDescent="0.4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-32500510</v>
      </c>
      <c r="T49" s="93"/>
      <c r="U49" s="8"/>
    </row>
    <row r="50" spans="1:21" ht="22.5" customHeight="1" x14ac:dyDescent="0.4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5444318664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">
      <c r="I71" s="24"/>
      <c r="J71" s="24"/>
      <c r="S71" s="24"/>
      <c r="T71" s="24"/>
    </row>
    <row r="72" spans="1:21" ht="22.5" customHeight="1" x14ac:dyDescent="0.4">
      <c r="I72" s="26"/>
      <c r="J72" s="26"/>
      <c r="S72" s="26"/>
      <c r="T72" s="26"/>
    </row>
    <row r="73" spans="1:21" ht="22.5" customHeight="1" x14ac:dyDescent="0.4">
      <c r="I73" s="26"/>
      <c r="J73" s="26"/>
      <c r="S73" s="26"/>
      <c r="T73" s="26"/>
    </row>
    <row r="74" spans="1:21" ht="22.5" customHeight="1" x14ac:dyDescent="0.4">
      <c r="I74" s="26"/>
      <c r="J74" s="26"/>
      <c r="S74" s="26"/>
      <c r="T74" s="26"/>
    </row>
    <row r="75" spans="1:21" ht="22.5" customHeight="1" x14ac:dyDescent="0.4">
      <c r="I75" s="26"/>
      <c r="J75" s="26"/>
      <c r="S75" s="26"/>
      <c r="T75" s="26"/>
    </row>
    <row r="76" spans="1:21" ht="22.5" customHeight="1" x14ac:dyDescent="0.4">
      <c r="I76" s="26"/>
      <c r="J76" s="26"/>
      <c r="S76" s="26"/>
      <c r="T76" s="26"/>
    </row>
    <row r="77" spans="1:21" ht="22.5" customHeight="1" x14ac:dyDescent="0.4">
      <c r="I77" s="26"/>
      <c r="J77" s="26"/>
      <c r="S77" s="26"/>
      <c r="T77" s="26"/>
    </row>
    <row r="78" spans="1:21" ht="22.5" customHeight="1" x14ac:dyDescent="0.4">
      <c r="I78" s="26"/>
      <c r="J78" s="26"/>
      <c r="S78" s="26"/>
      <c r="T78" s="26"/>
    </row>
    <row r="79" spans="1:21" ht="22.5" customHeight="1" x14ac:dyDescent="0.4">
      <c r="I79" s="26"/>
      <c r="J79" s="26"/>
      <c r="S79" s="26"/>
      <c r="T79" s="26"/>
    </row>
    <row r="80" spans="1:21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  <row r="195" spans="9:20" ht="22.5" customHeight="1" x14ac:dyDescent="0.4">
      <c r="I195" s="26"/>
      <c r="J195" s="26"/>
      <c r="S195" s="26"/>
      <c r="T195" s="26"/>
    </row>
    <row r="196" spans="9:20" ht="22.5" customHeight="1" x14ac:dyDescent="0.4">
      <c r="I196" s="26"/>
      <c r="J196" s="26"/>
      <c r="S196" s="26"/>
      <c r="T196" s="26"/>
    </row>
    <row r="197" spans="9:20" ht="22.5" customHeight="1" x14ac:dyDescent="0.4">
      <c r="I197" s="26"/>
      <c r="J197" s="26"/>
      <c r="S197" s="26"/>
      <c r="T197" s="26"/>
    </row>
    <row r="198" spans="9:20" ht="22.5" customHeight="1" x14ac:dyDescent="0.4">
      <c r="I198" s="26"/>
      <c r="J198" s="26"/>
      <c r="S198" s="26"/>
      <c r="T198" s="26"/>
    </row>
    <row r="199" spans="9:20" ht="22.5" customHeight="1" x14ac:dyDescent="0.4">
      <c r="I199" s="26"/>
      <c r="J199" s="26"/>
      <c r="S199" s="26"/>
      <c r="T199" s="26"/>
    </row>
    <row r="200" spans="9:20" ht="22.5" customHeight="1" x14ac:dyDescent="0.4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E4A7-49E0-4568-9B05-10EB1E2DE72F}">
  <dimension ref="A1:D38"/>
  <sheetViews>
    <sheetView view="pageBreakPreview" zoomScale="60" zoomScaleNormal="100" workbookViewId="0"/>
  </sheetViews>
  <sheetFormatPr defaultRowHeight="18.75" x14ac:dyDescent="0.4"/>
  <cols>
    <col min="1" max="1" width="3.625" customWidth="1"/>
    <col min="2" max="2" width="48.75" customWidth="1"/>
    <col min="3" max="3" width="54.375" customWidth="1"/>
    <col min="4" max="4" width="47.5" customWidth="1"/>
  </cols>
  <sheetData>
    <row r="1" spans="1:4" ht="21" x14ac:dyDescent="0.4">
      <c r="A1" s="1"/>
      <c r="B1" s="120" t="s">
        <v>226</v>
      </c>
      <c r="C1" s="1"/>
      <c r="D1" s="1"/>
    </row>
    <row r="2" spans="1:4" ht="21" x14ac:dyDescent="0.4">
      <c r="A2" s="1"/>
      <c r="B2" s="120" t="s">
        <v>227</v>
      </c>
      <c r="C2" s="1"/>
      <c r="D2" s="1"/>
    </row>
    <row r="3" spans="1:4" ht="21" x14ac:dyDescent="0.4">
      <c r="A3" s="1"/>
      <c r="B3" s="120" t="s">
        <v>228</v>
      </c>
      <c r="C3" s="1"/>
      <c r="D3" s="1"/>
    </row>
    <row r="4" spans="1:4" ht="32.25" x14ac:dyDescent="0.4">
      <c r="A4" s="156" t="s">
        <v>229</v>
      </c>
      <c r="B4" s="156"/>
      <c r="C4" s="156"/>
      <c r="D4" s="156"/>
    </row>
    <row r="5" spans="1:4" ht="21" x14ac:dyDescent="0.4">
      <c r="A5" s="121"/>
      <c r="B5" s="122"/>
      <c r="C5" s="122"/>
      <c r="D5" s="122"/>
    </row>
    <row r="6" spans="1:4" ht="21" x14ac:dyDescent="0.4">
      <c r="A6" s="121"/>
      <c r="B6" s="122" t="s">
        <v>230</v>
      </c>
      <c r="C6" s="122"/>
      <c r="D6" s="122"/>
    </row>
    <row r="7" spans="1:4" ht="21" x14ac:dyDescent="0.4">
      <c r="A7" s="121"/>
      <c r="B7" s="123"/>
      <c r="C7" s="155"/>
      <c r="D7" s="155"/>
    </row>
    <row r="8" spans="1:4" ht="21" x14ac:dyDescent="0.4">
      <c r="A8" s="121"/>
      <c r="B8" s="123"/>
      <c r="C8" s="155"/>
      <c r="D8" s="155"/>
    </row>
    <row r="9" spans="1:4" ht="21" x14ac:dyDescent="0.4">
      <c r="A9" s="121"/>
      <c r="B9" s="124"/>
      <c r="C9" s="155"/>
      <c r="D9" s="155"/>
    </row>
    <row r="10" spans="1:4" ht="21" x14ac:dyDescent="0.4">
      <c r="A10" s="121"/>
      <c r="B10" s="123"/>
      <c r="C10" s="155"/>
      <c r="D10" s="155"/>
    </row>
    <row r="11" spans="1:4" ht="21" x14ac:dyDescent="0.4">
      <c r="A11" s="121"/>
      <c r="B11" s="123"/>
      <c r="C11" s="157"/>
      <c r="D11" s="157"/>
    </row>
    <row r="12" spans="1:4" ht="21" x14ac:dyDescent="0.4">
      <c r="A12" s="121"/>
      <c r="B12" s="123"/>
      <c r="C12" s="155"/>
      <c r="D12" s="155"/>
    </row>
    <row r="13" spans="1:4" ht="21" x14ac:dyDescent="0.4">
      <c r="A13" s="121"/>
      <c r="B13" s="125"/>
      <c r="C13" s="125"/>
      <c r="D13" s="122"/>
    </row>
    <row r="14" spans="1:4" ht="21" x14ac:dyDescent="0.4">
      <c r="A14" s="121"/>
      <c r="B14" s="122"/>
      <c r="C14" s="122"/>
      <c r="D14" s="122"/>
    </row>
    <row r="15" spans="1:4" ht="21" x14ac:dyDescent="0.4">
      <c r="A15" s="121"/>
      <c r="B15" s="122"/>
      <c r="C15" s="122"/>
      <c r="D15" s="122"/>
    </row>
    <row r="16" spans="1:4" ht="21" x14ac:dyDescent="0.4">
      <c r="A16" s="121"/>
      <c r="B16" s="122"/>
      <c r="C16" s="122"/>
      <c r="D16" s="122"/>
    </row>
    <row r="17" spans="1:4" ht="21" x14ac:dyDescent="0.4">
      <c r="A17" s="121"/>
      <c r="B17" s="122"/>
      <c r="C17" s="122"/>
      <c r="D17" s="122"/>
    </row>
    <row r="18" spans="1:4" ht="21" x14ac:dyDescent="0.4">
      <c r="A18" s="121"/>
      <c r="B18" s="122"/>
      <c r="C18" s="122"/>
      <c r="D18" s="122"/>
    </row>
    <row r="19" spans="1:4" ht="21" x14ac:dyDescent="0.4">
      <c r="A19" s="121"/>
      <c r="B19" s="122"/>
      <c r="C19" s="122"/>
      <c r="D19" s="122"/>
    </row>
    <row r="20" spans="1:4" ht="21" x14ac:dyDescent="0.4">
      <c r="A20" s="121"/>
      <c r="B20" s="122"/>
      <c r="C20" s="122"/>
      <c r="D20" s="122"/>
    </row>
    <row r="21" spans="1:4" ht="21" x14ac:dyDescent="0.4">
      <c r="A21" s="121"/>
      <c r="B21" s="122"/>
      <c r="C21" s="122"/>
      <c r="D21" s="122"/>
    </row>
    <row r="22" spans="1:4" ht="21" x14ac:dyDescent="0.4">
      <c r="A22" s="121"/>
      <c r="B22" s="122"/>
      <c r="C22" s="122"/>
      <c r="D22" s="122"/>
    </row>
    <row r="23" spans="1:4" ht="21" x14ac:dyDescent="0.4">
      <c r="A23" s="121"/>
      <c r="B23" s="122"/>
      <c r="C23" s="122"/>
      <c r="D23" s="122"/>
    </row>
    <row r="24" spans="1:4" ht="21" x14ac:dyDescent="0.4">
      <c r="A24" s="121"/>
      <c r="B24" s="122"/>
      <c r="C24" s="122"/>
      <c r="D24" s="122"/>
    </row>
    <row r="25" spans="1:4" ht="21" x14ac:dyDescent="0.4">
      <c r="A25" s="121"/>
      <c r="B25" s="122"/>
      <c r="C25" s="122"/>
      <c r="D25" s="122"/>
    </row>
    <row r="26" spans="1:4" ht="21" x14ac:dyDescent="0.4">
      <c r="A26" s="121"/>
      <c r="B26" s="122"/>
      <c r="C26" s="122"/>
      <c r="D26" s="122"/>
    </row>
    <row r="27" spans="1:4" ht="21" x14ac:dyDescent="0.4">
      <c r="A27" s="121"/>
      <c r="B27" s="122"/>
      <c r="C27" s="122"/>
      <c r="D27" s="122"/>
    </row>
    <row r="28" spans="1:4" ht="21" x14ac:dyDescent="0.4">
      <c r="A28" s="121"/>
      <c r="B28" s="122"/>
      <c r="C28" s="122"/>
      <c r="D28" s="122"/>
    </row>
    <row r="29" spans="1:4" ht="21" x14ac:dyDescent="0.4">
      <c r="A29" s="121"/>
      <c r="B29" s="122"/>
      <c r="C29" s="122"/>
      <c r="D29" s="122"/>
    </row>
    <row r="30" spans="1:4" ht="21" x14ac:dyDescent="0.4">
      <c r="A30" s="121"/>
      <c r="B30" s="122"/>
      <c r="C30" s="122"/>
      <c r="D30" s="122"/>
    </row>
    <row r="31" spans="1:4" ht="21" x14ac:dyDescent="0.4">
      <c r="A31" s="121"/>
      <c r="B31" s="122"/>
      <c r="C31" s="122"/>
      <c r="D31" s="122"/>
    </row>
    <row r="32" spans="1:4" ht="21" x14ac:dyDescent="0.4">
      <c r="A32" s="121"/>
      <c r="B32" s="122"/>
      <c r="C32" s="122"/>
      <c r="D32" s="122"/>
    </row>
    <row r="33" spans="1:4" ht="21" x14ac:dyDescent="0.4">
      <c r="A33" s="121"/>
      <c r="B33" s="122"/>
      <c r="C33" s="122"/>
      <c r="D33" s="122"/>
    </row>
    <row r="34" spans="1:4" ht="21" x14ac:dyDescent="0.4">
      <c r="A34" s="121"/>
      <c r="B34" s="122"/>
      <c r="C34" s="122"/>
      <c r="D34" s="122"/>
    </row>
    <row r="35" spans="1:4" ht="21" x14ac:dyDescent="0.4">
      <c r="A35" s="121"/>
      <c r="B35" s="122"/>
      <c r="C35" s="122"/>
      <c r="D35" s="122"/>
    </row>
    <row r="36" spans="1:4" ht="21" x14ac:dyDescent="0.4">
      <c r="A36" s="121"/>
      <c r="B36" s="122"/>
      <c r="C36" s="122"/>
      <c r="D36" s="122"/>
    </row>
    <row r="37" spans="1:4" ht="21" x14ac:dyDescent="0.4">
      <c r="A37" s="121"/>
      <c r="B37" s="122"/>
      <c r="C37" s="122"/>
      <c r="D37" s="122"/>
    </row>
    <row r="38" spans="1:4" ht="21" x14ac:dyDescent="0.4">
      <c r="A38" s="121"/>
      <c r="B38" s="122"/>
      <c r="C38" s="122"/>
      <c r="D38" s="122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8771-F488-4F81-8D9C-3D9B7DC62F89}">
  <sheetPr codeName="Sheet19"/>
  <dimension ref="B1:O37"/>
  <sheetViews>
    <sheetView showGridLines="0" view="pageBreakPreview" topLeftCell="A14" zoomScale="60" zoomScaleNormal="55" workbookViewId="0"/>
  </sheetViews>
  <sheetFormatPr defaultColWidth="8.875" defaultRowHeight="18.75" x14ac:dyDescent="0.4"/>
  <cols>
    <col min="1" max="1" width="2.625" style="73" customWidth="1"/>
    <col min="2" max="6" width="2.125" style="73" customWidth="1"/>
    <col min="7" max="7" width="2.625" style="73" customWidth="1"/>
    <col min="8" max="8" width="23.125" style="73" customWidth="1"/>
    <col min="9" max="12" width="28.125" style="73" customWidth="1"/>
    <col min="13" max="13" width="35.5" style="73" customWidth="1"/>
    <col min="14" max="14" width="26.25" style="73" customWidth="1"/>
    <col min="15" max="15" width="28.125" style="73" customWidth="1"/>
    <col min="16" max="16" width="2.625" style="73" customWidth="1"/>
    <col min="17" max="16384" width="8.875" style="73"/>
  </cols>
  <sheetData>
    <row r="1" spans="2:15" s="72" customFormat="1" ht="22.5" customHeight="1" x14ac:dyDescent="0.4">
      <c r="B1" s="2" t="s">
        <v>66</v>
      </c>
    </row>
    <row r="2" spans="2:15" s="72" customFormat="1" ht="22.5" customHeight="1" x14ac:dyDescent="0.4">
      <c r="B2" s="2" t="s">
        <v>67</v>
      </c>
    </row>
    <row r="3" spans="2:15" s="72" customFormat="1" ht="22.5" customHeight="1" x14ac:dyDescent="0.4">
      <c r="B3" s="2" t="s">
        <v>68</v>
      </c>
    </row>
    <row r="5" spans="2:15" x14ac:dyDescent="0.4">
      <c r="B5" s="158" t="s">
        <v>13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3.25" customHeight="1" x14ac:dyDescent="0.4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x14ac:dyDescent="0.4">
      <c r="O7" s="74" t="s">
        <v>2</v>
      </c>
    </row>
    <row r="8" spans="2:15" ht="21.95" customHeight="1" x14ac:dyDescent="0.4">
      <c r="B8" s="160" t="s">
        <v>14</v>
      </c>
      <c r="C8" s="161"/>
      <c r="D8" s="161"/>
      <c r="E8" s="161"/>
      <c r="F8" s="161"/>
      <c r="G8" s="161"/>
      <c r="H8" s="162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5" customHeight="1" x14ac:dyDescent="0.4">
      <c r="B9" s="163"/>
      <c r="C9" s="164"/>
      <c r="D9" s="164"/>
      <c r="E9" s="164"/>
      <c r="F9" s="164"/>
      <c r="G9" s="164"/>
      <c r="H9" s="165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5" customHeight="1" x14ac:dyDescent="0.4">
      <c r="B10" s="78" t="s">
        <v>29</v>
      </c>
      <c r="C10" s="79"/>
      <c r="D10" s="79"/>
      <c r="E10" s="79"/>
      <c r="F10" s="79"/>
      <c r="G10" s="79"/>
      <c r="H10" s="80"/>
      <c r="I10" s="81">
        <v>1347443894</v>
      </c>
      <c r="J10" s="81">
        <v>0</v>
      </c>
      <c r="K10" s="81">
        <v>0</v>
      </c>
      <c r="L10" s="81">
        <v>1347443894</v>
      </c>
      <c r="M10" s="81">
        <v>0</v>
      </c>
      <c r="N10" s="81">
        <v>0</v>
      </c>
      <c r="O10" s="81">
        <v>1347443894</v>
      </c>
    </row>
    <row r="11" spans="2:15" ht="21.95" customHeight="1" x14ac:dyDescent="0.4">
      <c r="B11" s="78"/>
      <c r="C11" s="79" t="s">
        <v>30</v>
      </c>
      <c r="D11" s="79"/>
      <c r="E11" s="79"/>
      <c r="F11" s="79"/>
      <c r="G11" s="79"/>
      <c r="H11" s="80"/>
      <c r="I11" s="81">
        <v>1347443894</v>
      </c>
      <c r="J11" s="81">
        <v>0</v>
      </c>
      <c r="K11" s="81">
        <v>0</v>
      </c>
      <c r="L11" s="81">
        <v>1347443894</v>
      </c>
      <c r="M11" s="81">
        <v>0</v>
      </c>
      <c r="N11" s="81">
        <v>0</v>
      </c>
      <c r="O11" s="81">
        <v>1347443894</v>
      </c>
    </row>
    <row r="12" spans="2:15" ht="21.95" customHeight="1" x14ac:dyDescent="0.4">
      <c r="B12" s="78"/>
      <c r="C12" s="79"/>
      <c r="D12" s="79" t="s">
        <v>31</v>
      </c>
      <c r="E12" s="79"/>
      <c r="F12" s="79"/>
      <c r="G12" s="79"/>
      <c r="H12" s="80"/>
      <c r="I12" s="81">
        <v>1347443894</v>
      </c>
      <c r="J12" s="81">
        <v>0</v>
      </c>
      <c r="K12" s="81">
        <v>0</v>
      </c>
      <c r="L12" s="81">
        <v>1347443894</v>
      </c>
      <c r="M12" s="81">
        <v>0</v>
      </c>
      <c r="N12" s="81">
        <v>0</v>
      </c>
      <c r="O12" s="81">
        <v>1347443894</v>
      </c>
    </row>
    <row r="13" spans="2:15" ht="21.95" customHeight="1" x14ac:dyDescent="0.4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5" customHeight="1" x14ac:dyDescent="0.4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5" customHeight="1" x14ac:dyDescent="0.4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5" customHeight="1" x14ac:dyDescent="0.4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5" customHeight="1" x14ac:dyDescent="0.4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5" customHeight="1" x14ac:dyDescent="0.4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5" customHeight="1" x14ac:dyDescent="0.4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5" customHeight="1" x14ac:dyDescent="0.4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5" customHeight="1" x14ac:dyDescent="0.4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5" customHeight="1" x14ac:dyDescent="0.4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5" customHeight="1" x14ac:dyDescent="0.4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5" customHeight="1" x14ac:dyDescent="0.4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5" customHeight="1" x14ac:dyDescent="0.4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5" customHeight="1" x14ac:dyDescent="0.4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5" customHeight="1" x14ac:dyDescent="0.4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5" customHeight="1" x14ac:dyDescent="0.4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5" customHeight="1" x14ac:dyDescent="0.4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5" customHeight="1" x14ac:dyDescent="0.4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5" customHeight="1" x14ac:dyDescent="0.4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5" customHeight="1" x14ac:dyDescent="0.4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5" customHeight="1" x14ac:dyDescent="0.4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5" customHeight="1" x14ac:dyDescent="0.4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5" customHeight="1" x14ac:dyDescent="0.4">
      <c r="B35" s="166" t="s">
        <v>49</v>
      </c>
      <c r="C35" s="167"/>
      <c r="D35" s="167"/>
      <c r="E35" s="167"/>
      <c r="F35" s="167"/>
      <c r="G35" s="167"/>
      <c r="H35" s="168"/>
      <c r="I35" s="81">
        <v>1347443894</v>
      </c>
      <c r="J35" s="81">
        <v>0</v>
      </c>
      <c r="K35" s="81">
        <v>0</v>
      </c>
      <c r="L35" s="81">
        <v>1347443894</v>
      </c>
      <c r="M35" s="81">
        <v>0</v>
      </c>
      <c r="N35" s="81">
        <v>0</v>
      </c>
      <c r="O35" s="81">
        <v>1347443894</v>
      </c>
    </row>
    <row r="36" spans="2:15" ht="12" customHeight="1" x14ac:dyDescent="0.4"/>
    <row r="37" spans="2:15" ht="21.95" customHeight="1" x14ac:dyDescent="0.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E6C2-65D0-48EF-AB5D-D141C080A660}">
  <sheetPr codeName="Sheet23"/>
  <dimension ref="B1:N19"/>
  <sheetViews>
    <sheetView showGridLines="0" view="pageBreakPreview" zoomScale="60" zoomScaleNormal="55" workbookViewId="0">
      <selection activeCell="L15" sqref="L15"/>
    </sheetView>
  </sheetViews>
  <sheetFormatPr defaultColWidth="8.875" defaultRowHeight="18.75" x14ac:dyDescent="0.4"/>
  <cols>
    <col min="1" max="1" width="2.625" style="72" customWidth="1"/>
    <col min="2" max="3" width="3.5" style="72" customWidth="1"/>
    <col min="4" max="4" width="6.5" style="72" customWidth="1"/>
    <col min="5" max="7" width="3.5" style="72" customWidth="1"/>
    <col min="8" max="8" width="21.75" style="72" customWidth="1"/>
    <col min="9" max="14" width="31.125" style="72" customWidth="1"/>
    <col min="15" max="15" width="2.625" style="72" customWidth="1"/>
    <col min="16" max="16384" width="8.875" style="72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72" t="s">
        <v>50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2:14" x14ac:dyDescent="0.4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2:14" x14ac:dyDescent="0.4">
      <c r="B7" s="174"/>
      <c r="C7" s="174"/>
      <c r="D7" s="174"/>
      <c r="F7" s="82"/>
      <c r="N7" s="83" t="s">
        <v>2</v>
      </c>
    </row>
    <row r="8" spans="2:14" ht="20.100000000000001" customHeight="1" x14ac:dyDescent="0.4">
      <c r="B8" s="175" t="s">
        <v>5</v>
      </c>
      <c r="C8" s="176"/>
      <c r="D8" s="176"/>
      <c r="E8" s="176"/>
      <c r="F8" s="176"/>
      <c r="G8" s="176"/>
      <c r="H8" s="177"/>
      <c r="I8" s="181" t="s">
        <v>15</v>
      </c>
      <c r="J8" s="181" t="s">
        <v>16</v>
      </c>
      <c r="K8" s="183" t="s">
        <v>17</v>
      </c>
      <c r="L8" s="184"/>
      <c r="M8" s="185"/>
      <c r="N8" s="186" t="s">
        <v>51</v>
      </c>
    </row>
    <row r="9" spans="2:14" ht="20.100000000000001" customHeight="1" x14ac:dyDescent="0.4">
      <c r="B9" s="178"/>
      <c r="C9" s="179"/>
      <c r="D9" s="179"/>
      <c r="E9" s="179"/>
      <c r="F9" s="179"/>
      <c r="G9" s="179"/>
      <c r="H9" s="180"/>
      <c r="I9" s="182"/>
      <c r="J9" s="182"/>
      <c r="K9" s="84" t="s">
        <v>52</v>
      </c>
      <c r="L9" s="84" t="s">
        <v>53</v>
      </c>
      <c r="M9" s="84" t="s">
        <v>54</v>
      </c>
      <c r="N9" s="187"/>
    </row>
    <row r="10" spans="2:14" ht="31.7" customHeight="1" x14ac:dyDescent="0.4">
      <c r="B10" s="170" t="s">
        <v>55</v>
      </c>
      <c r="C10" s="170"/>
      <c r="D10" s="170"/>
      <c r="E10" s="170"/>
      <c r="F10" s="170"/>
      <c r="G10" s="170"/>
      <c r="H10" s="170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7" customHeight="1" x14ac:dyDescent="0.4">
      <c r="B11" s="170" t="s">
        <v>56</v>
      </c>
      <c r="C11" s="170"/>
      <c r="D11" s="170"/>
      <c r="E11" s="170"/>
      <c r="F11" s="170"/>
      <c r="G11" s="170"/>
      <c r="H11" s="170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7" customHeight="1" x14ac:dyDescent="0.4">
      <c r="B12" s="170" t="s">
        <v>57</v>
      </c>
      <c r="C12" s="170"/>
      <c r="D12" s="170"/>
      <c r="E12" s="170"/>
      <c r="F12" s="170"/>
      <c r="G12" s="170"/>
      <c r="H12" s="170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7" customHeight="1" x14ac:dyDescent="0.4">
      <c r="B13" s="170" t="s">
        <v>58</v>
      </c>
      <c r="C13" s="170"/>
      <c r="D13" s="170"/>
      <c r="E13" s="170"/>
      <c r="F13" s="170"/>
      <c r="G13" s="170"/>
      <c r="H13" s="170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7" customHeight="1" x14ac:dyDescent="0.4">
      <c r="B14" s="170" t="s">
        <v>59</v>
      </c>
      <c r="C14" s="170"/>
      <c r="D14" s="170"/>
      <c r="E14" s="170"/>
      <c r="F14" s="170"/>
      <c r="G14" s="170"/>
      <c r="H14" s="170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7" customHeight="1" x14ac:dyDescent="0.4">
      <c r="B15" s="170" t="s">
        <v>60</v>
      </c>
      <c r="C15" s="170"/>
      <c r="D15" s="170"/>
      <c r="E15" s="170"/>
      <c r="F15" s="170"/>
      <c r="G15" s="170"/>
      <c r="H15" s="170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7" customHeight="1" x14ac:dyDescent="0.4">
      <c r="B16" s="170" t="s">
        <v>61</v>
      </c>
      <c r="C16" s="170"/>
      <c r="D16" s="170"/>
      <c r="E16" s="170"/>
      <c r="F16" s="170"/>
      <c r="G16" s="170"/>
      <c r="H16" s="170"/>
      <c r="I16" s="85">
        <v>2873504</v>
      </c>
      <c r="J16" s="85">
        <v>2978478</v>
      </c>
      <c r="K16" s="85">
        <v>2873504</v>
      </c>
      <c r="L16" s="85">
        <v>0</v>
      </c>
      <c r="M16" s="85">
        <v>2873504</v>
      </c>
      <c r="N16" s="85">
        <v>2978478</v>
      </c>
    </row>
    <row r="17" spans="2:14" ht="31.7" customHeight="1" x14ac:dyDescent="0.4">
      <c r="B17" s="170" t="s">
        <v>62</v>
      </c>
      <c r="C17" s="170"/>
      <c r="D17" s="170"/>
      <c r="E17" s="170"/>
      <c r="F17" s="170"/>
      <c r="G17" s="170"/>
      <c r="H17" s="170"/>
      <c r="I17" s="85">
        <v>27617769</v>
      </c>
      <c r="J17" s="85">
        <v>56455</v>
      </c>
      <c r="K17" s="85">
        <v>0</v>
      </c>
      <c r="L17" s="85">
        <v>0</v>
      </c>
      <c r="M17" s="85">
        <v>0</v>
      </c>
      <c r="N17" s="85">
        <v>27674224</v>
      </c>
    </row>
    <row r="18" spans="2:14" ht="31.7" customHeight="1" x14ac:dyDescent="0.4">
      <c r="B18" s="170" t="s">
        <v>63</v>
      </c>
      <c r="C18" s="170"/>
      <c r="D18" s="170"/>
      <c r="E18" s="170"/>
      <c r="F18" s="170"/>
      <c r="G18" s="170"/>
      <c r="H18" s="170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7" customHeight="1" x14ac:dyDescent="0.4">
      <c r="B19" s="171" t="s">
        <v>64</v>
      </c>
      <c r="C19" s="171"/>
      <c r="D19" s="171"/>
      <c r="E19" s="171"/>
      <c r="F19" s="171"/>
      <c r="G19" s="171"/>
      <c r="H19" s="171"/>
      <c r="I19" s="85">
        <v>30491273</v>
      </c>
      <c r="J19" s="85">
        <v>3034933</v>
      </c>
      <c r="K19" s="85">
        <v>2873504</v>
      </c>
      <c r="L19" s="85">
        <v>0</v>
      </c>
      <c r="M19" s="85">
        <v>2873504</v>
      </c>
      <c r="N19" s="85">
        <v>30652702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56A1-B87D-45CE-AB85-90666D75D74E}">
  <dimension ref="A1:R26"/>
  <sheetViews>
    <sheetView view="pageBreakPreview" topLeftCell="I1" zoomScale="60" zoomScaleNormal="100" workbookViewId="0">
      <selection activeCell="I10" sqref="I10:L10"/>
    </sheetView>
  </sheetViews>
  <sheetFormatPr defaultRowHeight="18.75" x14ac:dyDescent="0.4"/>
  <cols>
    <col min="1" max="1" width="2.375" customWidth="1"/>
    <col min="2" max="7" width="3.125" customWidth="1"/>
    <col min="8" max="8" width="14.125" customWidth="1"/>
    <col min="9" max="9" width="26.5" bestFit="1" customWidth="1"/>
    <col min="10" max="10" width="30.25" customWidth="1"/>
    <col min="11" max="11" width="30.25" bestFit="1" customWidth="1"/>
    <col min="12" max="12" width="33.875" bestFit="1" customWidth="1"/>
    <col min="13" max="13" width="27" customWidth="1"/>
    <col min="14" max="14" width="33.875" bestFit="1" customWidth="1"/>
    <col min="15" max="15" width="30.75" bestFit="1" customWidth="1"/>
    <col min="16" max="16" width="23.125" customWidth="1"/>
    <col min="17" max="17" width="30.75" bestFit="1" customWidth="1"/>
    <col min="18" max="18" width="2.375" customWidth="1"/>
  </cols>
  <sheetData>
    <row r="1" spans="1:18" x14ac:dyDescent="0.4">
      <c r="A1" s="72"/>
      <c r="B1" s="2" t="s">
        <v>226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x14ac:dyDescent="0.4">
      <c r="A2" s="72"/>
      <c r="B2" s="2" t="s">
        <v>227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x14ac:dyDescent="0.4">
      <c r="A3" s="72"/>
      <c r="B3" s="2" t="s">
        <v>231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x14ac:dyDescent="0.4">
      <c r="A5" s="158" t="s">
        <v>232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x14ac:dyDescent="0.4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8" x14ac:dyDescent="0.4">
      <c r="A7" s="72"/>
      <c r="B7" s="72" t="s">
        <v>233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83"/>
      <c r="Q7" s="83" t="s">
        <v>234</v>
      </c>
      <c r="R7" s="72"/>
    </row>
    <row r="8" spans="1:18" x14ac:dyDescent="0.4">
      <c r="A8" s="72"/>
      <c r="B8" s="175" t="s">
        <v>235</v>
      </c>
      <c r="C8" s="176"/>
      <c r="D8" s="176"/>
      <c r="E8" s="176"/>
      <c r="F8" s="176"/>
      <c r="G8" s="176"/>
      <c r="H8" s="177"/>
      <c r="I8" s="186" t="s">
        <v>236</v>
      </c>
      <c r="J8" s="119" t="s">
        <v>237</v>
      </c>
      <c r="K8" s="117" t="s">
        <v>238</v>
      </c>
      <c r="L8" s="117" t="s">
        <v>239</v>
      </c>
      <c r="M8" s="117" t="s">
        <v>240</v>
      </c>
      <c r="N8" s="117" t="s">
        <v>241</v>
      </c>
      <c r="O8" s="117" t="s">
        <v>242</v>
      </c>
      <c r="P8" s="117" t="s">
        <v>243</v>
      </c>
      <c r="Q8" s="117" t="s">
        <v>244</v>
      </c>
      <c r="R8" s="72"/>
    </row>
    <row r="9" spans="1:18" x14ac:dyDescent="0.4">
      <c r="A9" s="72"/>
      <c r="B9" s="178"/>
      <c r="C9" s="179"/>
      <c r="D9" s="179"/>
      <c r="E9" s="179"/>
      <c r="F9" s="179"/>
      <c r="G9" s="179"/>
      <c r="H9" s="180"/>
      <c r="I9" s="187"/>
      <c r="J9" s="118" t="s">
        <v>22</v>
      </c>
      <c r="K9" s="118" t="s">
        <v>23</v>
      </c>
      <c r="L9" s="118" t="s">
        <v>24</v>
      </c>
      <c r="M9" s="118" t="s">
        <v>245</v>
      </c>
      <c r="N9" s="118" t="s">
        <v>26</v>
      </c>
      <c r="O9" s="118" t="s">
        <v>246</v>
      </c>
      <c r="P9" s="118" t="s">
        <v>247</v>
      </c>
      <c r="Q9" s="118" t="s">
        <v>248</v>
      </c>
      <c r="R9" s="72"/>
    </row>
    <row r="10" spans="1:18" x14ac:dyDescent="0.4">
      <c r="A10" s="72"/>
      <c r="B10" s="188" t="s">
        <v>249</v>
      </c>
      <c r="C10" s="189"/>
      <c r="D10" s="189"/>
      <c r="E10" s="189"/>
      <c r="F10" s="189"/>
      <c r="G10" s="189"/>
      <c r="H10" s="190"/>
      <c r="I10" s="85">
        <v>40000000</v>
      </c>
      <c r="J10" s="85">
        <v>40000000</v>
      </c>
      <c r="K10" s="85">
        <v>66495851061</v>
      </c>
      <c r="L10" s="85">
        <v>54231357948</v>
      </c>
      <c r="M10" s="85">
        <f>K10-L10</f>
        <v>12264493113</v>
      </c>
      <c r="N10" s="126">
        <v>1</v>
      </c>
      <c r="O10" s="85">
        <f>ROUND(M10*N10,0.1)</f>
        <v>12264493113</v>
      </c>
      <c r="P10" s="85"/>
      <c r="Q10" s="85">
        <f>J10-P10</f>
        <v>40000000</v>
      </c>
      <c r="R10" s="72"/>
    </row>
    <row r="11" spans="1:18" hidden="1" x14ac:dyDescent="0.4">
      <c r="A11" s="72"/>
      <c r="B11" s="188"/>
      <c r="C11" s="189"/>
      <c r="D11" s="189"/>
      <c r="E11" s="189"/>
      <c r="F11" s="189"/>
      <c r="G11" s="189"/>
      <c r="H11" s="190"/>
      <c r="I11" s="85"/>
      <c r="J11" s="85"/>
      <c r="K11" s="85"/>
      <c r="L11" s="85"/>
      <c r="M11" s="85">
        <f t="shared" ref="M11:M24" si="0">K11-L11</f>
        <v>0</v>
      </c>
      <c r="N11" s="126"/>
      <c r="O11" s="85">
        <f t="shared" ref="O11:O24" si="1">ROUND(M11*N11,0.1)</f>
        <v>0</v>
      </c>
      <c r="P11" s="85"/>
      <c r="Q11" s="85">
        <f t="shared" ref="Q11:Q24" si="2">J11-P11</f>
        <v>0</v>
      </c>
      <c r="R11" s="72"/>
    </row>
    <row r="12" spans="1:18" hidden="1" x14ac:dyDescent="0.4">
      <c r="A12" s="72"/>
      <c r="B12" s="188"/>
      <c r="C12" s="189"/>
      <c r="D12" s="189"/>
      <c r="E12" s="189"/>
      <c r="F12" s="189"/>
      <c r="G12" s="189"/>
      <c r="H12" s="190"/>
      <c r="I12" s="85"/>
      <c r="J12" s="85"/>
      <c r="K12" s="85"/>
      <c r="L12" s="85"/>
      <c r="M12" s="85">
        <f t="shared" si="0"/>
        <v>0</v>
      </c>
      <c r="N12" s="126"/>
      <c r="O12" s="85">
        <f t="shared" si="1"/>
        <v>0</v>
      </c>
      <c r="P12" s="85"/>
      <c r="Q12" s="85">
        <f t="shared" si="2"/>
        <v>0</v>
      </c>
      <c r="R12" s="72"/>
    </row>
    <row r="13" spans="1:18" hidden="1" x14ac:dyDescent="0.4">
      <c r="A13" s="72"/>
      <c r="B13" s="188"/>
      <c r="C13" s="189"/>
      <c r="D13" s="189"/>
      <c r="E13" s="189"/>
      <c r="F13" s="189"/>
      <c r="G13" s="189"/>
      <c r="H13" s="190"/>
      <c r="I13" s="85"/>
      <c r="J13" s="85"/>
      <c r="K13" s="85"/>
      <c r="L13" s="85"/>
      <c r="M13" s="85">
        <f t="shared" si="0"/>
        <v>0</v>
      </c>
      <c r="N13" s="126"/>
      <c r="O13" s="85">
        <f t="shared" si="1"/>
        <v>0</v>
      </c>
      <c r="P13" s="85"/>
      <c r="Q13" s="85">
        <f t="shared" si="2"/>
        <v>0</v>
      </c>
      <c r="R13" s="72"/>
    </row>
    <row r="14" spans="1:18" hidden="1" x14ac:dyDescent="0.4">
      <c r="A14" s="72"/>
      <c r="B14" s="188"/>
      <c r="C14" s="189"/>
      <c r="D14" s="189"/>
      <c r="E14" s="189"/>
      <c r="F14" s="189"/>
      <c r="G14" s="189"/>
      <c r="H14" s="190"/>
      <c r="I14" s="85"/>
      <c r="J14" s="85"/>
      <c r="K14" s="85"/>
      <c r="L14" s="85"/>
      <c r="M14" s="85">
        <f t="shared" si="0"/>
        <v>0</v>
      </c>
      <c r="N14" s="126"/>
      <c r="O14" s="85">
        <f t="shared" si="1"/>
        <v>0</v>
      </c>
      <c r="P14" s="85"/>
      <c r="Q14" s="85">
        <f t="shared" si="2"/>
        <v>0</v>
      </c>
      <c r="R14" s="72"/>
    </row>
    <row r="15" spans="1:18" hidden="1" x14ac:dyDescent="0.4">
      <c r="A15" s="72"/>
      <c r="B15" s="188"/>
      <c r="C15" s="189"/>
      <c r="D15" s="189"/>
      <c r="E15" s="189"/>
      <c r="F15" s="189"/>
      <c r="G15" s="189"/>
      <c r="H15" s="190"/>
      <c r="I15" s="85"/>
      <c r="J15" s="85"/>
      <c r="K15" s="85"/>
      <c r="L15" s="85"/>
      <c r="M15" s="85">
        <f t="shared" si="0"/>
        <v>0</v>
      </c>
      <c r="N15" s="126"/>
      <c r="O15" s="85">
        <f t="shared" si="1"/>
        <v>0</v>
      </c>
      <c r="P15" s="85"/>
      <c r="Q15" s="85">
        <f t="shared" si="2"/>
        <v>0</v>
      </c>
      <c r="R15" s="72"/>
    </row>
    <row r="16" spans="1:18" hidden="1" x14ac:dyDescent="0.4">
      <c r="A16" s="72"/>
      <c r="B16" s="188"/>
      <c r="C16" s="189"/>
      <c r="D16" s="189"/>
      <c r="E16" s="189"/>
      <c r="F16" s="189"/>
      <c r="G16" s="189"/>
      <c r="H16" s="190"/>
      <c r="I16" s="85"/>
      <c r="J16" s="85"/>
      <c r="K16" s="85"/>
      <c r="L16" s="85"/>
      <c r="M16" s="85">
        <f t="shared" si="0"/>
        <v>0</v>
      </c>
      <c r="N16" s="126"/>
      <c r="O16" s="85">
        <f t="shared" si="1"/>
        <v>0</v>
      </c>
      <c r="P16" s="85"/>
      <c r="Q16" s="85">
        <f t="shared" si="2"/>
        <v>0</v>
      </c>
      <c r="R16" s="72"/>
    </row>
    <row r="17" spans="1:18" hidden="1" x14ac:dyDescent="0.4">
      <c r="A17" s="72"/>
      <c r="B17" s="188"/>
      <c r="C17" s="189"/>
      <c r="D17" s="189"/>
      <c r="E17" s="189"/>
      <c r="F17" s="189"/>
      <c r="G17" s="189"/>
      <c r="H17" s="190"/>
      <c r="I17" s="85"/>
      <c r="J17" s="85"/>
      <c r="K17" s="85"/>
      <c r="L17" s="85"/>
      <c r="M17" s="85">
        <f t="shared" si="0"/>
        <v>0</v>
      </c>
      <c r="N17" s="126"/>
      <c r="O17" s="85">
        <f t="shared" si="1"/>
        <v>0</v>
      </c>
      <c r="P17" s="85"/>
      <c r="Q17" s="85">
        <f t="shared" si="2"/>
        <v>0</v>
      </c>
      <c r="R17" s="72"/>
    </row>
    <row r="18" spans="1:18" hidden="1" x14ac:dyDescent="0.4">
      <c r="A18" s="72"/>
      <c r="B18" s="188"/>
      <c r="C18" s="189"/>
      <c r="D18" s="189"/>
      <c r="E18" s="189"/>
      <c r="F18" s="189"/>
      <c r="G18" s="189"/>
      <c r="H18" s="190"/>
      <c r="I18" s="85"/>
      <c r="J18" s="85"/>
      <c r="K18" s="85"/>
      <c r="L18" s="85"/>
      <c r="M18" s="85">
        <f t="shared" si="0"/>
        <v>0</v>
      </c>
      <c r="N18" s="126"/>
      <c r="O18" s="85">
        <f t="shared" si="1"/>
        <v>0</v>
      </c>
      <c r="P18" s="85"/>
      <c r="Q18" s="85">
        <f t="shared" si="2"/>
        <v>0</v>
      </c>
      <c r="R18" s="72"/>
    </row>
    <row r="19" spans="1:18" hidden="1" x14ac:dyDescent="0.4">
      <c r="A19" s="72"/>
      <c r="B19" s="188"/>
      <c r="C19" s="189"/>
      <c r="D19" s="189"/>
      <c r="E19" s="189"/>
      <c r="F19" s="189"/>
      <c r="G19" s="189"/>
      <c r="H19" s="190"/>
      <c r="I19" s="85"/>
      <c r="J19" s="85"/>
      <c r="K19" s="85"/>
      <c r="L19" s="85"/>
      <c r="M19" s="85">
        <f t="shared" si="0"/>
        <v>0</v>
      </c>
      <c r="N19" s="126"/>
      <c r="O19" s="85">
        <f t="shared" si="1"/>
        <v>0</v>
      </c>
      <c r="P19" s="85"/>
      <c r="Q19" s="85">
        <f t="shared" si="2"/>
        <v>0</v>
      </c>
      <c r="R19" s="72"/>
    </row>
    <row r="20" spans="1:18" hidden="1" x14ac:dyDescent="0.4">
      <c r="A20" s="72"/>
      <c r="B20" s="188"/>
      <c r="C20" s="189"/>
      <c r="D20" s="189"/>
      <c r="E20" s="189"/>
      <c r="F20" s="189"/>
      <c r="G20" s="189"/>
      <c r="H20" s="190"/>
      <c r="I20" s="85"/>
      <c r="J20" s="85"/>
      <c r="K20" s="85"/>
      <c r="L20" s="85"/>
      <c r="M20" s="85">
        <f t="shared" si="0"/>
        <v>0</v>
      </c>
      <c r="N20" s="126"/>
      <c r="O20" s="85">
        <f t="shared" si="1"/>
        <v>0</v>
      </c>
      <c r="P20" s="85"/>
      <c r="Q20" s="85">
        <f t="shared" si="2"/>
        <v>0</v>
      </c>
      <c r="R20" s="72"/>
    </row>
    <row r="21" spans="1:18" hidden="1" x14ac:dyDescent="0.4">
      <c r="A21" s="72"/>
      <c r="B21" s="188"/>
      <c r="C21" s="189"/>
      <c r="D21" s="189"/>
      <c r="E21" s="189"/>
      <c r="F21" s="189"/>
      <c r="G21" s="189"/>
      <c r="H21" s="190"/>
      <c r="I21" s="85"/>
      <c r="J21" s="85"/>
      <c r="K21" s="85"/>
      <c r="L21" s="85"/>
      <c r="M21" s="85">
        <f t="shared" si="0"/>
        <v>0</v>
      </c>
      <c r="N21" s="126"/>
      <c r="O21" s="85">
        <f t="shared" si="1"/>
        <v>0</v>
      </c>
      <c r="P21" s="85"/>
      <c r="Q21" s="85">
        <f t="shared" si="2"/>
        <v>0</v>
      </c>
      <c r="R21" s="72"/>
    </row>
    <row r="22" spans="1:18" hidden="1" x14ac:dyDescent="0.4">
      <c r="A22" s="72"/>
      <c r="B22" s="188"/>
      <c r="C22" s="189"/>
      <c r="D22" s="189"/>
      <c r="E22" s="189"/>
      <c r="F22" s="189"/>
      <c r="G22" s="189"/>
      <c r="H22" s="190"/>
      <c r="I22" s="85"/>
      <c r="J22" s="85"/>
      <c r="K22" s="85"/>
      <c r="L22" s="85"/>
      <c r="M22" s="85">
        <f t="shared" si="0"/>
        <v>0</v>
      </c>
      <c r="N22" s="126"/>
      <c r="O22" s="85">
        <f t="shared" si="1"/>
        <v>0</v>
      </c>
      <c r="P22" s="85"/>
      <c r="Q22" s="85">
        <f t="shared" si="2"/>
        <v>0</v>
      </c>
      <c r="R22" s="72"/>
    </row>
    <row r="23" spans="1:18" hidden="1" x14ac:dyDescent="0.4">
      <c r="A23" s="72"/>
      <c r="B23" s="188"/>
      <c r="C23" s="189"/>
      <c r="D23" s="189"/>
      <c r="E23" s="189"/>
      <c r="F23" s="189"/>
      <c r="G23" s="189"/>
      <c r="H23" s="190"/>
      <c r="I23" s="85"/>
      <c r="J23" s="85"/>
      <c r="K23" s="85"/>
      <c r="L23" s="85"/>
      <c r="M23" s="85">
        <f t="shared" si="0"/>
        <v>0</v>
      </c>
      <c r="N23" s="126"/>
      <c r="O23" s="85">
        <f t="shared" si="1"/>
        <v>0</v>
      </c>
      <c r="P23" s="85"/>
      <c r="Q23" s="85">
        <f t="shared" si="2"/>
        <v>0</v>
      </c>
      <c r="R23" s="72"/>
    </row>
    <row r="24" spans="1:18" hidden="1" x14ac:dyDescent="0.4">
      <c r="A24" s="72"/>
      <c r="B24" s="188"/>
      <c r="C24" s="189"/>
      <c r="D24" s="189"/>
      <c r="E24" s="189"/>
      <c r="F24" s="189"/>
      <c r="G24" s="189"/>
      <c r="H24" s="190"/>
      <c r="I24" s="85"/>
      <c r="J24" s="85"/>
      <c r="K24" s="85"/>
      <c r="L24" s="85"/>
      <c r="M24" s="85">
        <f t="shared" si="0"/>
        <v>0</v>
      </c>
      <c r="N24" s="126"/>
      <c r="O24" s="85">
        <f t="shared" si="1"/>
        <v>0</v>
      </c>
      <c r="P24" s="85"/>
      <c r="Q24" s="85">
        <f t="shared" si="2"/>
        <v>0</v>
      </c>
      <c r="R24" s="72"/>
    </row>
    <row r="25" spans="1:18" x14ac:dyDescent="0.4">
      <c r="A25" s="72"/>
      <c r="B25" s="183" t="s">
        <v>250</v>
      </c>
      <c r="C25" s="184"/>
      <c r="D25" s="184"/>
      <c r="E25" s="184"/>
      <c r="F25" s="184"/>
      <c r="G25" s="184"/>
      <c r="H25" s="185"/>
      <c r="I25" s="85">
        <f>SUM(I10:I24)</f>
        <v>40000000</v>
      </c>
      <c r="J25" s="85">
        <f>SUM(J10:J24)</f>
        <v>40000000</v>
      </c>
      <c r="K25" s="127"/>
      <c r="L25" s="127"/>
      <c r="M25" s="127"/>
      <c r="N25" s="127"/>
      <c r="O25" s="127"/>
      <c r="P25" s="85">
        <f>SUM(P10:P24)</f>
        <v>0</v>
      </c>
      <c r="Q25" s="85">
        <f>SUM(Q10:Q24)</f>
        <v>40000000</v>
      </c>
      <c r="R25" s="72"/>
    </row>
    <row r="26" spans="1:18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</row>
  </sheetData>
  <mergeCells count="19">
    <mergeCell ref="B17:H17"/>
    <mergeCell ref="B18:H18"/>
    <mergeCell ref="B25:H25"/>
    <mergeCell ref="B19:H19"/>
    <mergeCell ref="B20:H20"/>
    <mergeCell ref="B21:H21"/>
    <mergeCell ref="B22:H22"/>
    <mergeCell ref="B23:H23"/>
    <mergeCell ref="B24:H24"/>
    <mergeCell ref="B12:H12"/>
    <mergeCell ref="B13:H13"/>
    <mergeCell ref="B14:H14"/>
    <mergeCell ref="B15:H15"/>
    <mergeCell ref="B16:H16"/>
    <mergeCell ref="A5:R6"/>
    <mergeCell ref="B8:H9"/>
    <mergeCell ref="I8:I9"/>
    <mergeCell ref="B10:H10"/>
    <mergeCell ref="B11:H11"/>
  </mergeCells>
  <phoneticPr fontId="7"/>
  <printOptions horizontalCentered="1"/>
  <pageMargins left="0.19685039370078741" right="0.19685039370078741" top="0.31496062992125984" bottom="0.19685039370078741" header="0.11811023622047245" footer="0.11811023622047245"/>
  <pageSetup paperSize="9" scale="3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21DF-0980-42D6-AD03-7ED2B0AABEAA}">
  <dimension ref="A1:O25"/>
  <sheetViews>
    <sheetView view="pageBreakPreview" zoomScale="60" zoomScaleNormal="100" workbookViewId="0">
      <selection activeCell="R41" sqref="R41"/>
    </sheetView>
  </sheetViews>
  <sheetFormatPr defaultRowHeight="18.75" x14ac:dyDescent="0.4"/>
  <cols>
    <col min="1" max="1" width="2.375" customWidth="1"/>
    <col min="2" max="7" width="3.125" customWidth="1"/>
    <col min="8" max="8" width="38.25" customWidth="1"/>
    <col min="9" max="12" width="28" customWidth="1"/>
    <col min="13" max="14" width="0" hidden="1" customWidth="1"/>
    <col min="15" max="15" width="2.375" customWidth="1"/>
  </cols>
  <sheetData>
    <row r="1" spans="1:15" x14ac:dyDescent="0.4">
      <c r="A1" s="72"/>
      <c r="B1" s="2" t="s">
        <v>226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x14ac:dyDescent="0.4">
      <c r="A2" s="72"/>
      <c r="B2" s="2" t="s">
        <v>251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x14ac:dyDescent="0.4">
      <c r="A3" s="72"/>
      <c r="B3" s="2" t="s">
        <v>231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x14ac:dyDescent="0.4">
      <c r="A5" s="158" t="s">
        <v>252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73"/>
    </row>
    <row r="6" spans="1:15" x14ac:dyDescent="0.4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73"/>
    </row>
    <row r="7" spans="1:15" x14ac:dyDescent="0.4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83" t="s">
        <v>234</v>
      </c>
      <c r="M7" s="72"/>
      <c r="N7" s="83"/>
      <c r="O7" s="72"/>
    </row>
    <row r="8" spans="1:15" x14ac:dyDescent="0.4">
      <c r="A8" s="72"/>
      <c r="B8" s="175" t="s">
        <v>253</v>
      </c>
      <c r="C8" s="176"/>
      <c r="D8" s="176"/>
      <c r="E8" s="176"/>
      <c r="F8" s="176"/>
      <c r="G8" s="176"/>
      <c r="H8" s="177"/>
      <c r="I8" s="191" t="s">
        <v>254</v>
      </c>
      <c r="J8" s="192"/>
      <c r="K8" s="183" t="s">
        <v>255</v>
      </c>
      <c r="L8" s="185"/>
      <c r="M8" s="183" t="s">
        <v>54</v>
      </c>
      <c r="N8" s="185"/>
      <c r="O8" s="72"/>
    </row>
    <row r="9" spans="1:15" x14ac:dyDescent="0.4">
      <c r="A9" s="72"/>
      <c r="B9" s="178"/>
      <c r="C9" s="179"/>
      <c r="D9" s="179"/>
      <c r="E9" s="179"/>
      <c r="F9" s="179"/>
      <c r="G9" s="179"/>
      <c r="H9" s="180"/>
      <c r="I9" s="118" t="s">
        <v>256</v>
      </c>
      <c r="J9" s="118" t="s">
        <v>257</v>
      </c>
      <c r="K9" s="118" t="s">
        <v>256</v>
      </c>
      <c r="L9" s="118" t="s">
        <v>257</v>
      </c>
      <c r="M9" s="118" t="s">
        <v>256</v>
      </c>
      <c r="N9" s="118" t="s">
        <v>257</v>
      </c>
      <c r="O9" s="72"/>
    </row>
    <row r="10" spans="1:15" x14ac:dyDescent="0.4">
      <c r="A10" s="72"/>
      <c r="B10" s="188" t="s">
        <v>258</v>
      </c>
      <c r="C10" s="189"/>
      <c r="D10" s="189"/>
      <c r="E10" s="189"/>
      <c r="F10" s="189"/>
      <c r="G10" s="189"/>
      <c r="H10" s="190"/>
      <c r="I10" s="85">
        <v>6996707538</v>
      </c>
      <c r="J10" s="85">
        <v>0</v>
      </c>
      <c r="K10" s="85">
        <v>319332250</v>
      </c>
      <c r="L10" s="85">
        <v>0</v>
      </c>
      <c r="M10" s="128">
        <f>I10+K10</f>
        <v>7316039788</v>
      </c>
      <c r="N10" s="128">
        <f>J10+L10</f>
        <v>0</v>
      </c>
      <c r="O10" s="72"/>
    </row>
    <row r="11" spans="1:15" x14ac:dyDescent="0.4">
      <c r="A11" s="72"/>
      <c r="B11" s="188" t="s">
        <v>259</v>
      </c>
      <c r="C11" s="189"/>
      <c r="D11" s="189"/>
      <c r="E11" s="189"/>
      <c r="F11" s="189"/>
      <c r="G11" s="189"/>
      <c r="H11" s="190"/>
      <c r="I11" s="85">
        <v>862613295</v>
      </c>
      <c r="J11" s="85">
        <v>0</v>
      </c>
      <c r="K11" s="85">
        <v>35008582</v>
      </c>
      <c r="L11" s="85">
        <v>0</v>
      </c>
      <c r="M11" s="128">
        <f t="shared" ref="M11:N23" si="0">I11+K11</f>
        <v>897621877</v>
      </c>
      <c r="N11" s="128">
        <f t="shared" si="0"/>
        <v>0</v>
      </c>
      <c r="O11" s="72"/>
    </row>
    <row r="12" spans="1:15" x14ac:dyDescent="0.4">
      <c r="A12" s="72"/>
      <c r="B12" s="188" t="s">
        <v>260</v>
      </c>
      <c r="C12" s="189"/>
      <c r="D12" s="189"/>
      <c r="E12" s="189"/>
      <c r="F12" s="189"/>
      <c r="G12" s="189"/>
      <c r="H12" s="190"/>
      <c r="I12" s="85">
        <v>2709556588</v>
      </c>
      <c r="J12" s="85">
        <v>0</v>
      </c>
      <c r="K12" s="85">
        <v>135477832</v>
      </c>
      <c r="L12" s="85">
        <v>0</v>
      </c>
      <c r="M12" s="128">
        <f t="shared" si="0"/>
        <v>2845034420</v>
      </c>
      <c r="N12" s="128">
        <f t="shared" si="0"/>
        <v>0</v>
      </c>
      <c r="O12" s="72"/>
    </row>
    <row r="13" spans="1:15" x14ac:dyDescent="0.4">
      <c r="A13" s="72"/>
      <c r="B13" s="188" t="s">
        <v>261</v>
      </c>
      <c r="C13" s="189"/>
      <c r="D13" s="189"/>
      <c r="E13" s="189"/>
      <c r="F13" s="189"/>
      <c r="G13" s="189"/>
      <c r="H13" s="190"/>
      <c r="I13" s="85">
        <v>11987570000</v>
      </c>
      <c r="J13" s="85">
        <v>0</v>
      </c>
      <c r="K13" s="85">
        <v>0</v>
      </c>
      <c r="L13" s="85">
        <v>0</v>
      </c>
      <c r="M13" s="128">
        <f t="shared" si="0"/>
        <v>11987570000</v>
      </c>
      <c r="N13" s="128">
        <f t="shared" si="0"/>
        <v>0</v>
      </c>
      <c r="O13" s="72"/>
    </row>
    <row r="14" spans="1:15" hidden="1" x14ac:dyDescent="0.4">
      <c r="A14" s="72"/>
      <c r="B14" s="188"/>
      <c r="C14" s="189"/>
      <c r="D14" s="189"/>
      <c r="E14" s="189"/>
      <c r="F14" s="189"/>
      <c r="G14" s="189"/>
      <c r="H14" s="190"/>
      <c r="I14" s="85"/>
      <c r="J14" s="85"/>
      <c r="K14" s="85"/>
      <c r="L14" s="85"/>
      <c r="M14" s="128">
        <f t="shared" si="0"/>
        <v>0</v>
      </c>
      <c r="N14" s="128">
        <f t="shared" si="0"/>
        <v>0</v>
      </c>
      <c r="O14" s="72"/>
    </row>
    <row r="15" spans="1:15" hidden="1" x14ac:dyDescent="0.4">
      <c r="A15" s="72"/>
      <c r="B15" s="188"/>
      <c r="C15" s="189"/>
      <c r="D15" s="189"/>
      <c r="E15" s="189"/>
      <c r="F15" s="189"/>
      <c r="G15" s="189"/>
      <c r="H15" s="190"/>
      <c r="I15" s="85"/>
      <c r="J15" s="85"/>
      <c r="K15" s="85"/>
      <c r="L15" s="85"/>
      <c r="M15" s="128">
        <f t="shared" si="0"/>
        <v>0</v>
      </c>
      <c r="N15" s="128">
        <f t="shared" si="0"/>
        <v>0</v>
      </c>
      <c r="O15" s="72"/>
    </row>
    <row r="16" spans="1:15" hidden="1" x14ac:dyDescent="0.4">
      <c r="A16" s="72"/>
      <c r="B16" s="188"/>
      <c r="C16" s="189"/>
      <c r="D16" s="189"/>
      <c r="E16" s="189"/>
      <c r="F16" s="189"/>
      <c r="G16" s="189"/>
      <c r="H16" s="190"/>
      <c r="I16" s="85"/>
      <c r="J16" s="85"/>
      <c r="K16" s="85"/>
      <c r="L16" s="85"/>
      <c r="M16" s="128">
        <f t="shared" si="0"/>
        <v>0</v>
      </c>
      <c r="N16" s="128">
        <f t="shared" si="0"/>
        <v>0</v>
      </c>
      <c r="O16" s="72"/>
    </row>
    <row r="17" spans="1:15" hidden="1" x14ac:dyDescent="0.4">
      <c r="A17" s="72"/>
      <c r="B17" s="188"/>
      <c r="C17" s="189"/>
      <c r="D17" s="189"/>
      <c r="E17" s="189"/>
      <c r="F17" s="189"/>
      <c r="G17" s="189"/>
      <c r="H17" s="190"/>
      <c r="I17" s="85"/>
      <c r="J17" s="85"/>
      <c r="K17" s="85"/>
      <c r="L17" s="85"/>
      <c r="M17" s="128">
        <f t="shared" si="0"/>
        <v>0</v>
      </c>
      <c r="N17" s="128">
        <f t="shared" si="0"/>
        <v>0</v>
      </c>
      <c r="O17" s="72"/>
    </row>
    <row r="18" spans="1:15" hidden="1" x14ac:dyDescent="0.4">
      <c r="A18" s="72"/>
      <c r="B18" s="188"/>
      <c r="C18" s="189"/>
      <c r="D18" s="189"/>
      <c r="E18" s="189"/>
      <c r="F18" s="189"/>
      <c r="G18" s="189"/>
      <c r="H18" s="190"/>
      <c r="I18" s="85"/>
      <c r="J18" s="85"/>
      <c r="K18" s="85"/>
      <c r="L18" s="85"/>
      <c r="M18" s="128">
        <f t="shared" si="0"/>
        <v>0</v>
      </c>
      <c r="N18" s="128">
        <f t="shared" si="0"/>
        <v>0</v>
      </c>
      <c r="O18" s="72"/>
    </row>
    <row r="19" spans="1:15" hidden="1" x14ac:dyDescent="0.4">
      <c r="A19" s="72"/>
      <c r="B19" s="188"/>
      <c r="C19" s="189"/>
      <c r="D19" s="189"/>
      <c r="E19" s="189"/>
      <c r="F19" s="189"/>
      <c r="G19" s="189"/>
      <c r="H19" s="190"/>
      <c r="I19" s="85"/>
      <c r="J19" s="85"/>
      <c r="K19" s="85"/>
      <c r="L19" s="85"/>
      <c r="M19" s="128">
        <f t="shared" si="0"/>
        <v>0</v>
      </c>
      <c r="N19" s="128">
        <f t="shared" si="0"/>
        <v>0</v>
      </c>
      <c r="O19" s="72"/>
    </row>
    <row r="20" spans="1:15" hidden="1" x14ac:dyDescent="0.4">
      <c r="A20" s="72"/>
      <c r="B20" s="188"/>
      <c r="C20" s="189"/>
      <c r="D20" s="189"/>
      <c r="E20" s="189"/>
      <c r="F20" s="189"/>
      <c r="G20" s="189"/>
      <c r="H20" s="190"/>
      <c r="I20" s="85"/>
      <c r="J20" s="85"/>
      <c r="K20" s="85"/>
      <c r="L20" s="85"/>
      <c r="M20" s="128">
        <f t="shared" si="0"/>
        <v>0</v>
      </c>
      <c r="N20" s="128">
        <f t="shared" si="0"/>
        <v>0</v>
      </c>
      <c r="O20" s="72"/>
    </row>
    <row r="21" spans="1:15" hidden="1" x14ac:dyDescent="0.4">
      <c r="A21" s="72"/>
      <c r="B21" s="188"/>
      <c r="C21" s="189"/>
      <c r="D21" s="189"/>
      <c r="E21" s="189"/>
      <c r="F21" s="189"/>
      <c r="G21" s="189"/>
      <c r="H21" s="190"/>
      <c r="I21" s="85"/>
      <c r="J21" s="85"/>
      <c r="K21" s="85"/>
      <c r="L21" s="85"/>
      <c r="M21" s="128">
        <f t="shared" si="0"/>
        <v>0</v>
      </c>
      <c r="N21" s="128">
        <f t="shared" si="0"/>
        <v>0</v>
      </c>
      <c r="O21" s="72"/>
    </row>
    <row r="22" spans="1:15" hidden="1" x14ac:dyDescent="0.4">
      <c r="A22" s="72"/>
      <c r="B22" s="188"/>
      <c r="C22" s="189"/>
      <c r="D22" s="189"/>
      <c r="E22" s="189"/>
      <c r="F22" s="189"/>
      <c r="G22" s="189"/>
      <c r="H22" s="190"/>
      <c r="I22" s="85"/>
      <c r="J22" s="85"/>
      <c r="K22" s="85"/>
      <c r="L22" s="85"/>
      <c r="M22" s="128">
        <f t="shared" si="0"/>
        <v>0</v>
      </c>
      <c r="N22" s="128">
        <f t="shared" si="0"/>
        <v>0</v>
      </c>
      <c r="O22" s="72"/>
    </row>
    <row r="23" spans="1:15" hidden="1" x14ac:dyDescent="0.4">
      <c r="A23" s="72"/>
      <c r="B23" s="188"/>
      <c r="C23" s="189"/>
      <c r="D23" s="189"/>
      <c r="E23" s="189"/>
      <c r="F23" s="189"/>
      <c r="G23" s="189"/>
      <c r="H23" s="190"/>
      <c r="I23" s="85"/>
      <c r="J23" s="85"/>
      <c r="K23" s="85"/>
      <c r="L23" s="85"/>
      <c r="M23" s="128">
        <f t="shared" si="0"/>
        <v>0</v>
      </c>
      <c r="N23" s="128">
        <f>J23+L23</f>
        <v>0</v>
      </c>
      <c r="O23" s="72"/>
    </row>
    <row r="24" spans="1:15" x14ac:dyDescent="0.4">
      <c r="A24" s="72"/>
      <c r="B24" s="183" t="s">
        <v>250</v>
      </c>
      <c r="C24" s="184"/>
      <c r="D24" s="184"/>
      <c r="E24" s="184"/>
      <c r="F24" s="184"/>
      <c r="G24" s="184"/>
      <c r="H24" s="185"/>
      <c r="I24" s="85">
        <f t="shared" ref="I24:N24" si="1">SUM(I10:I23)</f>
        <v>22556447421</v>
      </c>
      <c r="J24" s="85">
        <f t="shared" si="1"/>
        <v>0</v>
      </c>
      <c r="K24" s="85">
        <f t="shared" si="1"/>
        <v>489818664</v>
      </c>
      <c r="L24" s="85">
        <f t="shared" si="1"/>
        <v>0</v>
      </c>
      <c r="M24" s="128">
        <f t="shared" si="1"/>
        <v>23046266085</v>
      </c>
      <c r="N24" s="128">
        <f t="shared" si="1"/>
        <v>0</v>
      </c>
      <c r="O24" s="72"/>
    </row>
    <row r="25" spans="1:1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</sheetData>
  <mergeCells count="20">
    <mergeCell ref="B15:H15"/>
    <mergeCell ref="B16:H16"/>
    <mergeCell ref="B23:H23"/>
    <mergeCell ref="B24:H24"/>
    <mergeCell ref="B17:H17"/>
    <mergeCell ref="B18:H18"/>
    <mergeCell ref="B19:H19"/>
    <mergeCell ref="B20:H20"/>
    <mergeCell ref="B21:H21"/>
    <mergeCell ref="B22:H22"/>
    <mergeCell ref="B10:H10"/>
    <mergeCell ref="B11:H11"/>
    <mergeCell ref="B12:H12"/>
    <mergeCell ref="B13:H13"/>
    <mergeCell ref="B14:H14"/>
    <mergeCell ref="A5:N6"/>
    <mergeCell ref="B8:H9"/>
    <mergeCell ref="I8:J8"/>
    <mergeCell ref="K8:L8"/>
    <mergeCell ref="M8:N8"/>
  </mergeCells>
  <phoneticPr fontId="7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出資金明細</vt:lpstr>
      <vt:lpstr>貸付金明細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2025-10-09T01:29:38Z</dcterms:created>
  <dcterms:modified xsi:type="dcterms:W3CDTF">2025-10-09T01:30:13Z</dcterms:modified>
</cp:coreProperties>
</file>