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79431387-3C89-443A-A649-3B0313DEB3CF}" xr6:coauthVersionLast="47" xr6:coauthVersionMax="47" xr10:uidLastSave="{00000000-0000-0000-0000-000000000000}"/>
  <bookViews>
    <workbookView xWindow="-30" yWindow="-16320" windowWidth="29040" windowHeight="15720" xr2:uid="{7EF04688-ED9D-48A3-A39D-9D329F621ACD}"/>
  </bookViews>
  <sheets>
    <sheet name="様式５" sheetId="1" r:id="rId1"/>
  </sheets>
  <definedNames>
    <definedName name="_xlnm._FilterDatabase" localSheetId="0" hidden="1">様式５!$A$6:$GG$86</definedName>
    <definedName name="_xlnm.Print_Area" localSheetId="0">様式５!$A$1:$K$86</definedName>
    <definedName name="_xlnm.Print_Titles" localSheetId="0">様式５!$4:$7</definedName>
    <definedName name="Z_01EAA192_030B_4B32_8504_E8B9ACF08987_.wvu.FilterData" localSheetId="0" hidden="1">様式５!$A$6:$AK$86</definedName>
    <definedName name="Z_03AE82A1_1BE2_4ECA_87A2_03B930490FC4_.wvu.FilterData" localSheetId="0" hidden="1">様式５!$A$6:$GG$86</definedName>
    <definedName name="Z_04C8A1BA_9D22_46C9_9CEB_2BC0004FC685_.wvu.FilterData" localSheetId="0" hidden="1">様式５!$B$6:$S$86</definedName>
    <definedName name="Z_04D09D8C_94A5_461B_8EBD_462A08259C45_.wvu.FilterData" localSheetId="0" hidden="1">様式５!$A$6:$GG$86</definedName>
    <definedName name="Z_052F3F11_C124_459E_99F9_1A701D48C614_.wvu.Cols" localSheetId="0" hidden="1">様式５!$Q:$R</definedName>
    <definedName name="Z_052F3F11_C124_459E_99F9_1A701D48C614_.wvu.FilterData" localSheetId="0" hidden="1">様式５!$A$6:$GG$86</definedName>
    <definedName name="Z_052F3F11_C124_459E_99F9_1A701D48C614_.wvu.PrintArea" localSheetId="0" hidden="1">様式５!$A$1:$K$88</definedName>
    <definedName name="Z_052F3F11_C124_459E_99F9_1A701D48C614_.wvu.PrintTitles" localSheetId="0" hidden="1">様式５!$4:$7</definedName>
    <definedName name="Z_06B37801_B90C_4714_B129_94818EB4F65E_.wvu.Cols" localSheetId="0" hidden="1">様式５!$L:$R</definedName>
    <definedName name="Z_06B37801_B90C_4714_B129_94818EB4F65E_.wvu.FilterData" localSheetId="0" hidden="1">様式５!$A$6:$GG$86</definedName>
    <definedName name="Z_06B37801_B90C_4714_B129_94818EB4F65E_.wvu.PrintArea" localSheetId="0" hidden="1">様式５!$A$1:$K$87</definedName>
    <definedName name="Z_06B37801_B90C_4714_B129_94818EB4F65E_.wvu.PrintTitles" localSheetId="0" hidden="1">様式５!$4:$7</definedName>
    <definedName name="Z_0C68AD9F_EAAC_4D8C_8595_325E5145CCC9_.wvu.FilterData" localSheetId="0" hidden="1">様式５!$B$6:$S$86</definedName>
    <definedName name="Z_0EC137BB_4649_439E_A306_A2900F1F636A_.wvu.FilterData" localSheetId="0" hidden="1">様式５!$B$6:$S$86</definedName>
    <definedName name="Z_1199D24E_5AB2_4E7F_AA3B_409733D51AC4_.wvu.FilterData" localSheetId="0" hidden="1">様式５!$A$6:$GG$86</definedName>
    <definedName name="Z_1E7D5732_EF56_415D_8F2A_A9A6136A4DC3_.wvu.FilterData" localSheetId="0" hidden="1">様式５!$B$6:$S$86</definedName>
    <definedName name="Z_20E8B0EC_118D_49EF_9836_FFD168BFA307_.wvu.FilterData" localSheetId="0" hidden="1">様式５!$A$6:$AL$86</definedName>
    <definedName name="Z_22CA7278_0BB0_43BE_B164_268A2E7E7747_.wvu.Cols" localSheetId="0" hidden="1">様式５!$Q:$R</definedName>
    <definedName name="Z_22CA7278_0BB0_43BE_B164_268A2E7E7747_.wvu.FilterData" localSheetId="0" hidden="1">様式５!$A$6:$GG$86</definedName>
    <definedName name="Z_22CA7278_0BB0_43BE_B164_268A2E7E7747_.wvu.PrintArea" localSheetId="0" hidden="1">様式５!$A$1:$K$88</definedName>
    <definedName name="Z_22CA7278_0BB0_43BE_B164_268A2E7E7747_.wvu.PrintTitles" localSheetId="0" hidden="1">様式５!$4:$7</definedName>
    <definedName name="Z_23F43B3A_3258_499E_84AA_5934348FFA54_.wvu.FilterData" localSheetId="0" hidden="1">様式５!$A$6:$GG$86</definedName>
    <definedName name="Z_24D4AB45_3A64_4C2A_93AD_95EA6B944657_.wvu.FilterData" localSheetId="0" hidden="1">様式５!$B$6:$S$86</definedName>
    <definedName name="Z_27FE125A_CAC0_4187_BAC1_FA85A21F8068_.wvu.FilterData" localSheetId="0" hidden="1">様式５!$A$6:$GG$86</definedName>
    <definedName name="Z_291BEBD1_3E67_44D7_B7E4_9799E8B2AEED_.wvu.FilterData" localSheetId="0" hidden="1">様式５!$B$6:$S$86</definedName>
    <definedName name="Z_2C82E193_3E09_4CE3_80B4_E2A9361A46F4_.wvu.FilterData" localSheetId="0" hidden="1">様式５!$B$6:$S$86</definedName>
    <definedName name="Z_366D8082_4247_4BD2_8EA9_CB5780D5FB7B_.wvu.Cols" localSheetId="0" hidden="1">様式５!$Q:$R</definedName>
    <definedName name="Z_366D8082_4247_4BD2_8EA9_CB5780D5FB7B_.wvu.FilterData" localSheetId="0" hidden="1">様式５!$A$6:$GG$86</definedName>
    <definedName name="Z_366D8082_4247_4BD2_8EA9_CB5780D5FB7B_.wvu.PrintArea" localSheetId="0" hidden="1">様式５!$A$1:$K$88</definedName>
    <definedName name="Z_366D8082_4247_4BD2_8EA9_CB5780D5FB7B_.wvu.PrintTitles" localSheetId="0" hidden="1">様式５!$4:$7</definedName>
    <definedName name="Z_374AF662_332C_4305_9FF2_82EBDABE1ECA_.wvu.FilterData" localSheetId="0" hidden="1">様式５!$B$6:$S$86</definedName>
    <definedName name="Z_38677CFC_38FD_428F_B2E6_28D6556AF30E_.wvu.FilterData" localSheetId="0" hidden="1">様式５!$A$6:$AK$86</definedName>
    <definedName name="Z_3EED8F5F_471C_4B50_994D_BB7BEF016969_.wvu.FilterData" localSheetId="0" hidden="1">様式５!$B$6:$S$86</definedName>
    <definedName name="Z_44110B35_593F_4B4A_A409_C3E96DF3A694_.wvu.Cols" localSheetId="0" hidden="1">様式５!$Q:$R</definedName>
    <definedName name="Z_44110B35_593F_4B4A_A409_C3E96DF3A694_.wvu.FilterData" localSheetId="0" hidden="1">様式５!$A$7:$GG$86</definedName>
    <definedName name="Z_44110B35_593F_4B4A_A409_C3E96DF3A694_.wvu.PrintArea" localSheetId="0" hidden="1">様式５!$A$1:$K$88</definedName>
    <definedName name="Z_44110B35_593F_4B4A_A409_C3E96DF3A694_.wvu.PrintTitles" localSheetId="0" hidden="1">様式５!$4:$7</definedName>
    <definedName name="Z_443FC1F6_4EB0_4043_84B4_EA880B09B87F_.wvu.FilterData" localSheetId="0" hidden="1">様式５!$A$6:$AL$86</definedName>
    <definedName name="Z_444B054F_1122_4B41_9106_F9A119111E6C_.wvu.Cols" localSheetId="0" hidden="1">様式５!$Q:$R</definedName>
    <definedName name="Z_444B054F_1122_4B41_9106_F9A119111E6C_.wvu.FilterData" localSheetId="0" hidden="1">様式５!$A$6:$GG$86</definedName>
    <definedName name="Z_444B054F_1122_4B41_9106_F9A119111E6C_.wvu.PrintArea" localSheetId="0" hidden="1">様式５!$A$1:$K$88</definedName>
    <definedName name="Z_444B054F_1122_4B41_9106_F9A119111E6C_.wvu.PrintTitles" localSheetId="0" hidden="1">様式５!$4:$7</definedName>
    <definedName name="Z_4697FA6B_DE17_44B8_B6B3_A9559B9E7087_.wvu.Cols" localSheetId="0" hidden="1">様式５!$Q:$R</definedName>
    <definedName name="Z_4697FA6B_DE17_44B8_B6B3_A9559B9E7087_.wvu.FilterData" localSheetId="0" hidden="1">様式５!$A$6:$GG$86</definedName>
    <definedName name="Z_4697FA6B_DE17_44B8_B6B3_A9559B9E7087_.wvu.PrintArea" localSheetId="0" hidden="1">様式５!$A$1:$K$88</definedName>
    <definedName name="Z_4697FA6B_DE17_44B8_B6B3_A9559B9E7087_.wvu.PrintTitles" localSheetId="0" hidden="1">様式５!$4:$7</definedName>
    <definedName name="Z_4FA438CA_84A7_4E4A_B647_D9C724313A30_.wvu.FilterData" localSheetId="0" hidden="1">様式５!$A$6:$AK$86</definedName>
    <definedName name="Z_50AC8F9C_2188_4C12_A141_8BE304C786F0_.wvu.Cols" localSheetId="0" hidden="1">様式５!$Q:$R</definedName>
    <definedName name="Z_50AC8F9C_2188_4C12_A141_8BE304C786F0_.wvu.FilterData" localSheetId="0" hidden="1">様式５!$A$6:$GG$86</definedName>
    <definedName name="Z_50AC8F9C_2188_4C12_A141_8BE304C786F0_.wvu.PrintArea" localSheetId="0" hidden="1">様式５!$A$1:$K$87</definedName>
    <definedName name="Z_50AC8F9C_2188_4C12_A141_8BE304C786F0_.wvu.PrintTitles" localSheetId="0" hidden="1">様式５!$4:$7</definedName>
    <definedName name="Z_5668B71E_8807_468B_9970_38F9A9F9382A_.wvu.FilterData" localSheetId="0" hidden="1">様式５!$B$6:$S$86</definedName>
    <definedName name="Z_56C3E958_62F0_4D5E_80EF_1B0A7490DD11_.wvu.FilterData" localSheetId="0" hidden="1">様式５!$A$6:$GG$86</definedName>
    <definedName name="Z_57745067_BF0B_4087_B5A6_8A5691A551DD_.wvu.FilterData" localSheetId="0" hidden="1">様式５!$A$6:$AL$86</definedName>
    <definedName name="Z_581BD237_B078_4701_B24C_0BFF302F5B2F_.wvu.Cols" localSheetId="0" hidden="1">様式５!$Q:$R</definedName>
    <definedName name="Z_581BD237_B078_4701_B24C_0BFF302F5B2F_.wvu.FilterData" localSheetId="0" hidden="1">様式５!$A$6:$GG$86</definedName>
    <definedName name="Z_581BD237_B078_4701_B24C_0BFF302F5B2F_.wvu.PrintArea" localSheetId="0" hidden="1">様式５!$A$1:$K$88</definedName>
    <definedName name="Z_581BD237_B078_4701_B24C_0BFF302F5B2F_.wvu.PrintTitles" localSheetId="0" hidden="1">様式５!$4:$7</definedName>
    <definedName name="Z_5F0F1A79_0791_4C2C_8D13_6CD22FD0499B_.wvu.Cols" localSheetId="0" hidden="1">様式５!$Q:$R</definedName>
    <definedName name="Z_5F0F1A79_0791_4C2C_8D13_6CD22FD0499B_.wvu.FilterData" localSheetId="0" hidden="1">様式５!$A$6:$AL$86</definedName>
    <definedName name="Z_5F0F1A79_0791_4C2C_8D13_6CD22FD0499B_.wvu.PrintArea" localSheetId="0" hidden="1">様式５!$A$1:$K$88</definedName>
    <definedName name="Z_5F0F1A79_0791_4C2C_8D13_6CD22FD0499B_.wvu.PrintTitles" localSheetId="0" hidden="1">様式５!$4:$7</definedName>
    <definedName name="Z_5F6E0A5B_1F3F_4878_8986_ED55F9EE06F4_.wvu.Cols" localSheetId="0" hidden="1">様式５!$Q:$R</definedName>
    <definedName name="Z_5F6E0A5B_1F3F_4878_8986_ED55F9EE06F4_.wvu.FilterData" localSheetId="0" hidden="1">様式５!$A$6:$GG$86</definedName>
    <definedName name="Z_5F6E0A5B_1F3F_4878_8986_ED55F9EE06F4_.wvu.PrintArea" localSheetId="0" hidden="1">様式５!$A$1:$K$88</definedName>
    <definedName name="Z_5F6E0A5B_1F3F_4878_8986_ED55F9EE06F4_.wvu.PrintTitles" localSheetId="0" hidden="1">様式５!$4:$7</definedName>
    <definedName name="Z_640D24A1_F93A_49AE_989A_09EA35DB6178_.wvu.FilterData" localSheetId="0" hidden="1">様式５!$A$7:$GG$86</definedName>
    <definedName name="Z_66224404_EA19_4356_92BE_A2F395931004_.wvu.FilterData" localSheetId="0" hidden="1">様式５!$A$6:$AK$86</definedName>
    <definedName name="Z_665488CF_8ABE_4275_9644_48E5F5043390_.wvu.FilterData" localSheetId="0" hidden="1">様式５!$B$6:$S$86</definedName>
    <definedName name="Z_6989C8E8_DF8B_443A_A0DC_63D85A87347B_.wvu.Cols" localSheetId="0" hidden="1">様式５!$Q:$R</definedName>
    <definedName name="Z_6989C8E8_DF8B_443A_A0DC_63D85A87347B_.wvu.FilterData" localSheetId="0" hidden="1">様式５!$A$6:$GG$86</definedName>
    <definedName name="Z_6989C8E8_DF8B_443A_A0DC_63D85A87347B_.wvu.PrintArea" localSheetId="0" hidden="1">様式５!$A$1:$K$88</definedName>
    <definedName name="Z_6989C8E8_DF8B_443A_A0DC_63D85A87347B_.wvu.PrintTitles" localSheetId="0" hidden="1">様式５!$4:$7</definedName>
    <definedName name="Z_70837B7F_EB31_4D6D_B20E_5962F6B0E27E_.wvu.Cols" localSheetId="0" hidden="1">様式５!$Q:$R</definedName>
    <definedName name="Z_70837B7F_EB31_4D6D_B20E_5962F6B0E27E_.wvu.FilterData" localSheetId="0" hidden="1">様式５!$A$6:$GG$86</definedName>
    <definedName name="Z_70837B7F_EB31_4D6D_B20E_5962F6B0E27E_.wvu.PrintArea" localSheetId="0" hidden="1">様式５!$A$1:$K$88</definedName>
    <definedName name="Z_70837B7F_EB31_4D6D_B20E_5962F6B0E27E_.wvu.PrintTitles" localSheetId="0" hidden="1">様式５!$4:$7</definedName>
    <definedName name="Z_70924426_1D8A_405C_99DB_5F184299D133_.wvu.FilterData" localSheetId="0" hidden="1">様式５!$A$6:$GG$86</definedName>
    <definedName name="Z_749145BA_5224_4309_8744_80063D3AC2A1_.wvu.FilterData" localSheetId="0" hidden="1">様式５!$B$6:$S$86</definedName>
    <definedName name="Z_7A18676E_04A4_4AFB_8334_7BB0F24E5EE3_.wvu.FilterData" localSheetId="0" hidden="1">様式５!$A$7:$GG$86</definedName>
    <definedName name="Z_7BAEEC97_8C0D_4727_9C2C_C181F26DD884_.wvu.Cols" localSheetId="0" hidden="1">様式５!$Q:$R</definedName>
    <definedName name="Z_7BAEEC97_8C0D_4727_9C2C_C181F26DD884_.wvu.FilterData" localSheetId="0" hidden="1">様式５!$A$6:$GG$86</definedName>
    <definedName name="Z_7BAEEC97_8C0D_4727_9C2C_C181F26DD884_.wvu.PrintArea" localSheetId="0" hidden="1">様式５!$A$1:$K$87</definedName>
    <definedName name="Z_7BAEEC97_8C0D_4727_9C2C_C181F26DD884_.wvu.PrintTitles" localSheetId="0" hidden="1">様式５!$4:$7</definedName>
    <definedName name="Z_7D518F9E_8A7F_4DB5_A328_AF9BA1D8A68F_.wvu.FilterData" localSheetId="0" hidden="1">様式５!$B$6:$S$86</definedName>
    <definedName name="Z_7D7B3232_DD2F_4BAD_9D61_7BB9E8FBC5D0_.wvu.FilterData" localSheetId="0" hidden="1">様式５!$A$7:$GG$86</definedName>
    <definedName name="Z_7E2DCBD7_F134_4F01_A073_369742F025BC_.wvu.FilterData" localSheetId="0" hidden="1">様式５!$B$6:$S$86</definedName>
    <definedName name="Z_7F4591BF_0F6E_463C_863C_F8DFB75D20FC_.wvu.Cols" localSheetId="0" hidden="1">様式５!$Q:$R</definedName>
    <definedName name="Z_7F4591BF_0F6E_463C_863C_F8DFB75D20FC_.wvu.FilterData" localSheetId="0" hidden="1">様式５!$A$6:$AL$86</definedName>
    <definedName name="Z_7F4591BF_0F6E_463C_863C_F8DFB75D20FC_.wvu.PrintArea" localSheetId="0" hidden="1">様式５!$A$1:$K$88</definedName>
    <definedName name="Z_7F4591BF_0F6E_463C_863C_F8DFB75D20FC_.wvu.PrintTitles" localSheetId="0" hidden="1">様式５!$4:$7</definedName>
    <definedName name="Z_7F9543F0_7900_417C_8668_8D9DC3C6A87C_.wvu.FilterData" localSheetId="0" hidden="1">様式５!$B$6:$S$86</definedName>
    <definedName name="Z_81B5A484_EBF1_4915_9B07_DDCCFE2DB28C_.wvu.FilterData" localSheetId="0" hidden="1">様式５!$B$6:$S$86</definedName>
    <definedName name="Z_86736FF6_D9DA_4CB4_A1A0_805D5D48FA90_.wvu.FilterData" localSheetId="0" hidden="1">様式５!$B$6:$S$86</definedName>
    <definedName name="Z_88E44795_6332_42B5_AD03_CD37EB030AF2_.wvu.FilterData" localSheetId="0" hidden="1">様式５!$B$6:$S$86</definedName>
    <definedName name="Z_89110E34_4E32_4289_9AEB_D2891C4E270B_.wvu.FilterData" localSheetId="0" hidden="1">様式５!$A$6:$AL$86</definedName>
    <definedName name="Z_89C710E6_1500_4641_966A_C6D35D6B7EB2_.wvu.FilterData" localSheetId="0" hidden="1">様式５!$B$6:$S$86</definedName>
    <definedName name="Z_8B9E1F4E_8704_47E3_AFC2_BD7B7399C304_.wvu.FilterData" localSheetId="0" hidden="1">様式５!$B$6:$S$86</definedName>
    <definedName name="Z_97250119_8D07_4D98_BD4A_0062145CE139_.wvu.FilterData" localSheetId="0" hidden="1">様式５!$A$7:$GG$86</definedName>
    <definedName name="Z_99CD74FC_8B79_402C_9E5F_4C8C844F7522_.wvu.Cols" localSheetId="0" hidden="1">様式５!$Q:$R</definedName>
    <definedName name="Z_99CD74FC_8B79_402C_9E5F_4C8C844F7522_.wvu.FilterData" localSheetId="0" hidden="1">様式５!$A$6:$AL$86</definedName>
    <definedName name="Z_99CD74FC_8B79_402C_9E5F_4C8C844F7522_.wvu.PrintArea" localSheetId="0" hidden="1">様式５!$A$1:$K$88</definedName>
    <definedName name="Z_99CD74FC_8B79_402C_9E5F_4C8C844F7522_.wvu.PrintTitles" localSheetId="0" hidden="1">様式５!$4:$7</definedName>
    <definedName name="Z_9B02B18F_FBC3_4003_B64D_6BF6D2FAF148_.wvu.Cols" localSheetId="0" hidden="1">様式５!$Q:$R</definedName>
    <definedName name="Z_9B02B18F_FBC3_4003_B64D_6BF6D2FAF148_.wvu.FilterData" localSheetId="0" hidden="1">様式５!$A$6:$GG$86</definedName>
    <definedName name="Z_9B02B18F_FBC3_4003_B64D_6BF6D2FAF148_.wvu.PrintArea" localSheetId="0" hidden="1">様式５!$A$1:$K$88</definedName>
    <definedName name="Z_9B02B18F_FBC3_4003_B64D_6BF6D2FAF148_.wvu.PrintTitles" localSheetId="0" hidden="1">様式５!$4:$7</definedName>
    <definedName name="Z_9B4A25DD_435F_45A5_893D_7D8E03D5FC78_.wvu.FilterData" localSheetId="0" hidden="1">様式５!$B$6:$S$86</definedName>
    <definedName name="Z_9C01AE63_CFF0_4106_9038_7FADD737BB91_.wvu.Cols" localSheetId="0" hidden="1">様式５!$Q:$R</definedName>
    <definedName name="Z_9C01AE63_CFF0_4106_9038_7FADD737BB91_.wvu.FilterData" localSheetId="0" hidden="1">様式５!$A$6:$GG$86</definedName>
    <definedName name="Z_9C01AE63_CFF0_4106_9038_7FADD737BB91_.wvu.PrintArea" localSheetId="0" hidden="1">様式５!$A$1:$K$88</definedName>
    <definedName name="Z_9C01AE63_CFF0_4106_9038_7FADD737BB91_.wvu.PrintTitles" localSheetId="0" hidden="1">様式５!$4:$7</definedName>
    <definedName name="Z_9C40EDED_6440_486C_B2C2_1C1E7F80BEFD_.wvu.FilterData" localSheetId="0" hidden="1">様式５!$A$6:$GG$86</definedName>
    <definedName name="Z_A0CE4855_8BF5_4B09_B255_E1A19C4E3053_.wvu.Cols" localSheetId="0" hidden="1">様式５!$Q:$R</definedName>
    <definedName name="Z_A0CE4855_8BF5_4B09_B255_E1A19C4E3053_.wvu.FilterData" localSheetId="0" hidden="1">様式５!$A$7:$GG$86</definedName>
    <definedName name="Z_A0CE4855_8BF5_4B09_B255_E1A19C4E3053_.wvu.PrintArea" localSheetId="0" hidden="1">様式５!$A$1:$K$88</definedName>
    <definedName name="Z_A0CE4855_8BF5_4B09_B255_E1A19C4E3053_.wvu.PrintTitles" localSheetId="0" hidden="1">様式５!$4:$7</definedName>
    <definedName name="Z_A0D972C1_3D2C_4C11_9E56_A82C309030EE_.wvu.Cols" localSheetId="0" hidden="1">様式５!$Q:$R</definedName>
    <definedName name="Z_A0D972C1_3D2C_4C11_9E56_A82C309030EE_.wvu.FilterData" localSheetId="0" hidden="1">様式５!$A$6:$GG$86</definedName>
    <definedName name="Z_A0D972C1_3D2C_4C11_9E56_A82C309030EE_.wvu.PrintArea" localSheetId="0" hidden="1">様式５!$A$1:$K$88</definedName>
    <definedName name="Z_A0D972C1_3D2C_4C11_9E56_A82C309030EE_.wvu.PrintTitles" localSheetId="0" hidden="1">様式５!$4:$7</definedName>
    <definedName name="Z_A1410A53_A816_48E6_BA3B_34AFBECBBF89_.wvu.FilterData" localSheetId="0" hidden="1">様式５!$A$6:$GG$86</definedName>
    <definedName name="Z_A5081DD8_9472_4A84_A31C_C87428B96836_.wvu.FilterData" localSheetId="0" hidden="1">様式５!$A$6:$GG$86</definedName>
    <definedName name="Z_A62B912E_02A1_47A6_A44F_AD1D542D7EAA_.wvu.FilterData" localSheetId="0" hidden="1">様式５!$B$6:$S$86</definedName>
    <definedName name="Z_A899A51E_0321_424E_A816_E762C6453A5E_.wvu.Cols" localSheetId="0" hidden="1">様式５!$Q:$R</definedName>
    <definedName name="Z_A899A51E_0321_424E_A816_E762C6453A5E_.wvu.FilterData" localSheetId="0" hidden="1">様式５!$A$7:$GG$86</definedName>
    <definedName name="Z_A899A51E_0321_424E_A816_E762C6453A5E_.wvu.PrintArea" localSheetId="0" hidden="1">様式５!$A$1:$K$88</definedName>
    <definedName name="Z_A899A51E_0321_424E_A816_E762C6453A5E_.wvu.PrintTitles" localSheetId="0" hidden="1">様式５!$4:$7</definedName>
    <definedName name="Z_ABE7CFFB_C659_4189_B81A_6BEE666EADF0_.wvu.FilterData" localSheetId="0" hidden="1">様式５!$B$6:$S$86</definedName>
    <definedName name="Z_AC548A2E_C48E_45CC_879A_E2EBB2B33EEA_.wvu.Cols" localSheetId="0" hidden="1">様式５!$Q:$R</definedName>
    <definedName name="Z_AC548A2E_C48E_45CC_879A_E2EBB2B33EEA_.wvu.FilterData" localSheetId="0" hidden="1">様式５!$A$6:$AK$86</definedName>
    <definedName name="Z_AC548A2E_C48E_45CC_879A_E2EBB2B33EEA_.wvu.PrintArea" localSheetId="0" hidden="1">様式５!$A$1:$K$87</definedName>
    <definedName name="Z_AC548A2E_C48E_45CC_879A_E2EBB2B33EEA_.wvu.PrintTitles" localSheetId="0" hidden="1">様式５!$4:$7</definedName>
    <definedName name="Z_ACF9747A_930D_4496_B09E_8726FC61D724_.wvu.FilterData" localSheetId="0" hidden="1">様式５!$B$6:$S$86</definedName>
    <definedName name="Z_AD4EEFD1_EF9D_4286_82C0_7E3CB759B6A3_.wvu.FilterData" localSheetId="0" hidden="1">様式５!$A$7:$GG$86</definedName>
    <definedName name="Z_B1C44EF9_9F01_4248_AAFB_58D37EA4F0EC_.wvu.Cols" localSheetId="0" hidden="1">様式５!$Q:$R</definedName>
    <definedName name="Z_B1C44EF9_9F01_4248_AAFB_58D37EA4F0EC_.wvu.FilterData" localSheetId="0" hidden="1">様式５!$A$6:$AL$86</definedName>
    <definedName name="Z_B1C44EF9_9F01_4248_AAFB_58D37EA4F0EC_.wvu.PrintArea" localSheetId="0" hidden="1">様式５!$A$1:$K$88</definedName>
    <definedName name="Z_B1C44EF9_9F01_4248_AAFB_58D37EA4F0EC_.wvu.PrintTitles" localSheetId="0" hidden="1">様式５!$4:$7</definedName>
    <definedName name="Z_B1F42F59_5BB5_41C4_97C6_4484184E13F1_.wvu.FilterData" localSheetId="0" hidden="1">様式５!$A$6:$AL$86</definedName>
    <definedName name="Z_B2687233_4AA3_4362_A023_25CC6BE303C3_.wvu.FilterData" localSheetId="0" hidden="1">様式５!$A$7:$GG$86</definedName>
    <definedName name="Z_B2D441E7_D750_4466_9F5C_BED9F80CA5C9_.wvu.Cols" localSheetId="0" hidden="1">様式５!$Q:$R</definedName>
    <definedName name="Z_B2D441E7_D750_4466_9F5C_BED9F80CA5C9_.wvu.FilterData" localSheetId="0" hidden="1">様式５!$A$6:$GG$86</definedName>
    <definedName name="Z_B2D441E7_D750_4466_9F5C_BED9F80CA5C9_.wvu.PrintArea" localSheetId="0" hidden="1">様式５!$A$1:$K$88</definedName>
    <definedName name="Z_B2D441E7_D750_4466_9F5C_BED9F80CA5C9_.wvu.PrintTitles" localSheetId="0" hidden="1">様式５!$4:$7</definedName>
    <definedName name="Z_B4678970_F49A_41CB_BDF8_35F7BBC61272_.wvu.FilterData" localSheetId="0" hidden="1">様式５!$A$6:$GG$86</definedName>
    <definedName name="Z_B46A0E73_873C_4404_B73B_B777317F5A7C_.wvu.Cols" localSheetId="0" hidden="1">様式５!$Q:$R</definedName>
    <definedName name="Z_B46A0E73_873C_4404_B73B_B777317F5A7C_.wvu.FilterData" localSheetId="0" hidden="1">様式５!$A$6:$AK$86</definedName>
    <definedName name="Z_B46A0E73_873C_4404_B73B_B777317F5A7C_.wvu.PrintArea" localSheetId="0" hidden="1">様式５!$A$1:$K$87</definedName>
    <definedName name="Z_B46A0E73_873C_4404_B73B_B777317F5A7C_.wvu.PrintTitles" localSheetId="0" hidden="1">様式５!$4:$7</definedName>
    <definedName name="Z_B4B87361_AF8D_47C5_957E_E5D261105FF8_.wvu.FilterData" localSheetId="0" hidden="1">様式５!$B$6:$S$86</definedName>
    <definedName name="Z_B6553749_8496_48D9_9B28_2FAA782B16AA_.wvu.FilterData" localSheetId="0" hidden="1">様式５!$A$6:$AL$86</definedName>
    <definedName name="Z_B8061F44_4299_433B_992E_389B11EF0957_.wvu.Cols" localSheetId="0" hidden="1">様式５!$Q:$R</definedName>
    <definedName name="Z_B8061F44_4299_433B_992E_389B11EF0957_.wvu.FilterData" localSheetId="0" hidden="1">様式５!$A$6:$GG$86</definedName>
    <definedName name="Z_B8061F44_4299_433B_992E_389B11EF0957_.wvu.PrintArea" localSheetId="0" hidden="1">様式５!$A$1:$K$88</definedName>
    <definedName name="Z_B8061F44_4299_433B_992E_389B11EF0957_.wvu.PrintTitles" localSheetId="0" hidden="1">様式５!$4:$7</definedName>
    <definedName name="Z_B8F489ED_1D77_4F4E_A920_2AEA32928870_.wvu.Cols" localSheetId="0" hidden="1">様式５!$Q:$R</definedName>
    <definedName name="Z_B8F489ED_1D77_4F4E_A920_2AEA32928870_.wvu.FilterData" localSheetId="0" hidden="1">様式５!$A$6:$AK$86</definedName>
    <definedName name="Z_B8F489ED_1D77_4F4E_A920_2AEA32928870_.wvu.PrintArea" localSheetId="0" hidden="1">様式５!$A$1:$K$88</definedName>
    <definedName name="Z_B8F489ED_1D77_4F4E_A920_2AEA32928870_.wvu.PrintTitles" localSheetId="0" hidden="1">様式５!$4:$7</definedName>
    <definedName name="Z_BEBE1D7C_DEFF_404E_81F6_1D5210FB524E_.wvu.FilterData" localSheetId="0" hidden="1">様式５!$A$6:$AP$86</definedName>
    <definedName name="Z_C0F05C73_B9DA_46F9_A090_B8FE2204D51E_.wvu.Cols" localSheetId="0" hidden="1">様式５!$Q:$R</definedName>
    <definedName name="Z_C0F05C73_B9DA_46F9_A090_B8FE2204D51E_.wvu.FilterData" localSheetId="0" hidden="1">様式５!$A$6:$GG$86</definedName>
    <definedName name="Z_C0F05C73_B9DA_46F9_A090_B8FE2204D51E_.wvu.PrintArea" localSheetId="0" hidden="1">様式５!$A$1:$K$88</definedName>
    <definedName name="Z_C0F05C73_B9DA_46F9_A090_B8FE2204D51E_.wvu.PrintTitles" localSheetId="0" hidden="1">様式５!$4:$7</definedName>
    <definedName name="Z_C16C9525_F2AB_499F_8B03_B5D0380B83C8_.wvu.FilterData" localSheetId="0" hidden="1">様式５!$A$6:$GG$86</definedName>
    <definedName name="Z_C4D82BCF_451C_40BA_B4B3_30E21386BB25_.wvu.Cols" localSheetId="0" hidden="1">様式５!$Q:$R</definedName>
    <definedName name="Z_C4D82BCF_451C_40BA_B4B3_30E21386BB25_.wvu.FilterData" localSheetId="0" hidden="1">様式５!$A$6:$AL$86</definedName>
    <definedName name="Z_C4D82BCF_451C_40BA_B4B3_30E21386BB25_.wvu.PrintArea" localSheetId="0" hidden="1">様式５!$A$1:$K$88</definedName>
    <definedName name="Z_C4D82BCF_451C_40BA_B4B3_30E21386BB25_.wvu.PrintTitles" localSheetId="0" hidden="1">様式５!$4:$7</definedName>
    <definedName name="Z_C9C96EC1_4A13_433C_8CA1_D624BCDA23FB_.wvu.Cols" localSheetId="0" hidden="1">様式５!$Q:$R</definedName>
    <definedName name="Z_C9C96EC1_4A13_433C_8CA1_D624BCDA23FB_.wvu.FilterData" localSheetId="0" hidden="1">様式５!$A$6:$GG$86</definedName>
    <definedName name="Z_C9C96EC1_4A13_433C_8CA1_D624BCDA23FB_.wvu.PrintArea" localSheetId="0" hidden="1">様式５!$A$1:$K$87</definedName>
    <definedName name="Z_C9C96EC1_4A13_433C_8CA1_D624BCDA23FB_.wvu.PrintTitles" localSheetId="0" hidden="1">様式５!$4:$7</definedName>
    <definedName name="Z_CA064EC8_4D5C_43EE_BBED_E1B6AF542620_.wvu.FilterData" localSheetId="0" hidden="1">様式５!$A$6:$AK$86</definedName>
    <definedName name="Z_CC508307_D119_49FF_8BAA_92AABCA0A5FE_.wvu.FilterData" localSheetId="0" hidden="1">様式５!$A$6:$AL$86</definedName>
    <definedName name="Z_CD5934FC_09B2_46D2_BD46_603DD634A2B3_.wvu.FilterData" localSheetId="0" hidden="1">様式５!$B$6:$S$86</definedName>
    <definedName name="Z_CF210D75_E9EC_484F_8319_9012F4240FCE_.wvu.FilterData" localSheetId="0" hidden="1">様式５!$B$6:$S$86</definedName>
    <definedName name="Z_CF3F1375_589A_425A_AD36_5AC937F02F87_.wvu.Cols" localSheetId="0" hidden="1">様式５!$Q:$R</definedName>
    <definedName name="Z_CF3F1375_589A_425A_AD36_5AC937F02F87_.wvu.FilterData" localSheetId="0" hidden="1">様式５!$A$6:$GG$86</definedName>
    <definedName name="Z_CF3F1375_589A_425A_AD36_5AC937F02F87_.wvu.PrintArea" localSheetId="0" hidden="1">様式５!$A$1:$K$87</definedName>
    <definedName name="Z_CF3F1375_589A_425A_AD36_5AC937F02F87_.wvu.PrintTitles" localSheetId="0" hidden="1">様式５!$4:$7</definedName>
    <definedName name="Z_CFAC28C4_9DA6_44BB_B6AC_1E1BA4188994_.wvu.Cols" localSheetId="0" hidden="1">様式５!$Q:$R</definedName>
    <definedName name="Z_CFAC28C4_9DA6_44BB_B6AC_1E1BA4188994_.wvu.FilterData" localSheetId="0" hidden="1">様式５!$A$6:$AL$86</definedName>
    <definedName name="Z_CFAC28C4_9DA6_44BB_B6AC_1E1BA4188994_.wvu.PrintArea" localSheetId="0" hidden="1">様式５!$A$1:$K$88</definedName>
    <definedName name="Z_CFAC28C4_9DA6_44BB_B6AC_1E1BA4188994_.wvu.PrintTitles" localSheetId="0" hidden="1">様式５!$4:$7</definedName>
    <definedName name="Z_D1B1F72B_6819_4930_8144_DE97EF61D4BF_.wvu.FilterData" localSheetId="0" hidden="1">様式５!$A$6:$GG$86</definedName>
    <definedName name="Z_D1FDF22B_2638_4D49_B1CE_8C5C674E5104_.wvu.Cols" localSheetId="0" hidden="1">様式５!$Q:$R</definedName>
    <definedName name="Z_D1FDF22B_2638_4D49_B1CE_8C5C674E5104_.wvu.FilterData" localSheetId="0" hidden="1">様式５!$A$7:$GG$86</definedName>
    <definedName name="Z_D1FDF22B_2638_4D49_B1CE_8C5C674E5104_.wvu.PrintArea" localSheetId="0" hidden="1">様式５!$A$1:$K$88</definedName>
    <definedName name="Z_D1FDF22B_2638_4D49_B1CE_8C5C674E5104_.wvu.PrintTitles" localSheetId="0" hidden="1">様式５!$4:$7</definedName>
    <definedName name="Z_D256FE90_7AAC_4F17_90E9_624F563EB144_.wvu.FilterData" localSheetId="0" hidden="1">様式５!$B$6:$S$86</definedName>
    <definedName name="Z_D3F484C7_A7A8_41A6_A643_59A7212BC1DA_.wvu.Cols" localSheetId="0" hidden="1">様式５!$Q:$R</definedName>
    <definedName name="Z_D3F484C7_A7A8_41A6_A643_59A7212BC1DA_.wvu.FilterData" localSheetId="0" hidden="1">様式５!$A$6:$GG$86</definedName>
    <definedName name="Z_D3F484C7_A7A8_41A6_A643_59A7212BC1DA_.wvu.PrintArea" localSheetId="0" hidden="1">様式５!$A$1:$K$88</definedName>
    <definedName name="Z_D3F484C7_A7A8_41A6_A643_59A7212BC1DA_.wvu.PrintTitles" localSheetId="0" hidden="1">様式５!$4:$7</definedName>
    <definedName name="Z_D4EA57D4_4F86_40B9_8148_886698F83C2D_.wvu.Cols" localSheetId="0" hidden="1">様式５!$Q:$R</definedName>
    <definedName name="Z_D4EA57D4_4F86_40B9_8148_886698F83C2D_.wvu.FilterData" localSheetId="0" hidden="1">様式５!$A$7:$GG$86</definedName>
    <definedName name="Z_D4EA57D4_4F86_40B9_8148_886698F83C2D_.wvu.PrintArea" localSheetId="0" hidden="1">様式５!$A$1:$K$88</definedName>
    <definedName name="Z_D4EA57D4_4F86_40B9_8148_886698F83C2D_.wvu.PrintTitles" localSheetId="0" hidden="1">様式５!$4:$7</definedName>
    <definedName name="Z_D6BF0446_50C6_4678_A04B_32751588DCF3_.wvu.FilterData" localSheetId="0" hidden="1">様式５!$A$6:$AK$86</definedName>
    <definedName name="Z_D8CB58F5_96B6_4D98_AA0B_1C30DB37037E_.wvu.FilterData" localSheetId="0" hidden="1">様式５!$A$6:$AL$86</definedName>
    <definedName name="Z_DBBA8445_9E0F_40D4_9DE9_2933FE897DAF_.wvu.FilterData" localSheetId="0" hidden="1">様式５!$A$6:$AL$86</definedName>
    <definedName name="Z_DCF9EBB2_7E40_4D30_A631_26C53A48C875_.wvu.FilterData" localSheetId="0" hidden="1">様式５!$A$6:$GG$86</definedName>
    <definedName name="Z_DD5041F1_D646_4B19_8029_60E491D20DFE_.wvu.FilterData" localSheetId="0" hidden="1">様式５!$B$6:$S$86</definedName>
    <definedName name="Z_DE09C4E9_0758_44B2_A8EA_EB4A253DB03B_.wvu.FilterData" localSheetId="0" hidden="1">様式５!$A$6:$AL$86</definedName>
    <definedName name="Z_E021E6C9_86EB_41E0_8F9B_D09B9E304D29_.wvu.Cols" localSheetId="0" hidden="1">様式５!$Q:$R</definedName>
    <definedName name="Z_E021E6C9_86EB_41E0_8F9B_D09B9E304D29_.wvu.FilterData" localSheetId="0" hidden="1">様式５!$A$7:$GG$86</definedName>
    <definedName name="Z_E021E6C9_86EB_41E0_8F9B_D09B9E304D29_.wvu.PrintArea" localSheetId="0" hidden="1">様式５!$A$1:$K$88</definedName>
    <definedName name="Z_E021E6C9_86EB_41E0_8F9B_D09B9E304D29_.wvu.PrintTitles" localSheetId="0" hidden="1">様式５!$4:$7</definedName>
    <definedName name="Z_E0B705B4_A912_4810_9C2E_4F7E515E914E_.wvu.Cols" localSheetId="0" hidden="1">様式５!$Q:$R</definedName>
    <definedName name="Z_E0B705B4_A912_4810_9C2E_4F7E515E914E_.wvu.FilterData" localSheetId="0" hidden="1">様式５!$A$6:$AK$86</definedName>
    <definedName name="Z_E0B705B4_A912_4810_9C2E_4F7E515E914E_.wvu.PrintArea" localSheetId="0" hidden="1">様式５!$A$1:$K$88</definedName>
    <definedName name="Z_E0B705B4_A912_4810_9C2E_4F7E515E914E_.wvu.PrintTitles" localSheetId="0" hidden="1">様式５!$4:$7</definedName>
    <definedName name="Z_E16630A9_77A8_489F_A623_9A8FC0379AC4_.wvu.Cols" localSheetId="0" hidden="1">様式５!$Q:$R</definedName>
    <definedName name="Z_E16630A9_77A8_489F_A623_9A8FC0379AC4_.wvu.FilterData" localSheetId="0" hidden="1">様式５!$A$6:$AL$86</definedName>
    <definedName name="Z_E16630A9_77A8_489F_A623_9A8FC0379AC4_.wvu.PrintArea" localSheetId="0" hidden="1">様式５!$A$1:$K$88</definedName>
    <definedName name="Z_E16630A9_77A8_489F_A623_9A8FC0379AC4_.wvu.PrintTitles" localSheetId="0" hidden="1">様式５!$4:$7</definedName>
    <definedName name="Z_E2E7A86C_90FB_4339_8885_AFCEC833D4CF_.wvu.FilterData" localSheetId="0" hidden="1">様式５!$A$6:$GG$86</definedName>
    <definedName name="Z_E3738867_F5D5_4516_9C4E_FA0FEDF4A671_.wvu.FilterData" localSheetId="0" hidden="1">様式５!$B$6:$S$86</definedName>
    <definedName name="Z_E4D5FBE2_BDB8_47D1_B4A9_3D49381FAF5C_.wvu.Cols" localSheetId="0" hidden="1">様式５!$Q:$R</definedName>
    <definedName name="Z_E4D5FBE2_BDB8_47D1_B4A9_3D49381FAF5C_.wvu.FilterData" localSheetId="0" hidden="1">様式５!$A$6:$GG$86</definedName>
    <definedName name="Z_E4D5FBE2_BDB8_47D1_B4A9_3D49381FAF5C_.wvu.PrintArea" localSheetId="0" hidden="1">様式５!$A$1:$K$88</definedName>
    <definedName name="Z_E4D5FBE2_BDB8_47D1_B4A9_3D49381FAF5C_.wvu.PrintTitles" localSheetId="0" hidden="1">様式５!$4:$7</definedName>
    <definedName name="Z_E9599D06_5045_4F02_A405_3D6703BDDB40_.wvu.Cols" localSheetId="0" hidden="1">様式５!$Q:$R</definedName>
    <definedName name="Z_E9599D06_5045_4F02_A405_3D6703BDDB40_.wvu.FilterData" localSheetId="0" hidden="1">様式５!$A$6:$GG$86</definedName>
    <definedName name="Z_E9599D06_5045_4F02_A405_3D6703BDDB40_.wvu.PrintArea" localSheetId="0" hidden="1">様式５!$A$1:$K$88</definedName>
    <definedName name="Z_E9599D06_5045_4F02_A405_3D6703BDDB40_.wvu.PrintTitles" localSheetId="0" hidden="1">様式５!$4:$7</definedName>
    <definedName name="Z_EA41A870_F127_49E7_A3AB_BAEABD1815B4_.wvu.FilterData" localSheetId="0" hidden="1">様式５!$A$6:$AL$86</definedName>
    <definedName name="Z_EC32E599_0BEF_41F1_8B76_6572A0EC043F_.wvu.Cols" localSheetId="0" hidden="1">様式５!$Q:$R</definedName>
    <definedName name="Z_EC32E599_0BEF_41F1_8B76_6572A0EC043F_.wvu.FilterData" localSheetId="0" hidden="1">様式５!$A$6:$GG$86</definedName>
    <definedName name="Z_EC32E599_0BEF_41F1_8B76_6572A0EC043F_.wvu.PrintArea" localSheetId="0" hidden="1">様式５!$A$1:$K$87</definedName>
    <definedName name="Z_EC32E599_0BEF_41F1_8B76_6572A0EC043F_.wvu.PrintTitles" localSheetId="0" hidden="1">様式５!$4:$7</definedName>
    <definedName name="Z_EC7353BA_FEB2_44C3_9BD4_FB607F8CAE56_.wvu.Cols" localSheetId="0" hidden="1">様式５!$Q:$R</definedName>
    <definedName name="Z_EC7353BA_FEB2_44C3_9BD4_FB607F8CAE56_.wvu.FilterData" localSheetId="0" hidden="1">様式５!$A$6:$GG$86</definedName>
    <definedName name="Z_EC7353BA_FEB2_44C3_9BD4_FB607F8CAE56_.wvu.PrintArea" localSheetId="0" hidden="1">様式５!$A$1:$K$88</definedName>
    <definedName name="Z_EC7353BA_FEB2_44C3_9BD4_FB607F8CAE56_.wvu.PrintTitles" localSheetId="0" hidden="1">様式５!$4:$7</definedName>
    <definedName name="Z_EC7ABD86_73FB_4738_8E62_37D9777EF768_.wvu.FilterData" localSheetId="0" hidden="1">様式５!$A$6:$AL$86</definedName>
    <definedName name="Z_ECD10BCA_61B5_48D1_AFED_EA9B32A0B90E_.wvu.Cols" localSheetId="0" hidden="1">様式５!$Q:$R</definedName>
    <definedName name="Z_ECD10BCA_61B5_48D1_AFED_EA9B32A0B90E_.wvu.FilterData" localSheetId="0" hidden="1">様式５!$A$6:$AL$86</definedName>
    <definedName name="Z_ECD10BCA_61B5_48D1_AFED_EA9B32A0B90E_.wvu.PrintArea" localSheetId="0" hidden="1">様式５!$A$1:$K$88</definedName>
    <definedName name="Z_ECD10BCA_61B5_48D1_AFED_EA9B32A0B90E_.wvu.PrintTitles" localSheetId="0" hidden="1">様式５!$4:$7</definedName>
    <definedName name="Z_ECE06993_6D41_42FC_98A7_AAC2020FADCC_.wvu.FilterData" localSheetId="0" hidden="1">様式５!$B$6:$S$86</definedName>
    <definedName name="Z_EDE797E3_EF62_4135_93F5_F9D63E4A645A_.wvu.FilterData" localSheetId="0" hidden="1">様式５!$A$6:$GG$86</definedName>
    <definedName name="Z_F060692F_E6DF_412F_9701_0C64A0D5BC00_.wvu.FilterData" localSheetId="0" hidden="1">様式５!$A$6:$GG$86</definedName>
    <definedName name="Z_F4877DFA_CD25_4ACD_8FD8_51FEDFFE69C4_.wvu.FilterData" localSheetId="0" hidden="1">様式５!$A$6:$GG$86</definedName>
    <definedName name="Z_F552F5E9_56D0_45EB_BAC2_4EDB8E6C3152_.wvu.FilterData" localSheetId="0" hidden="1">様式５!$A$6:$AL$86</definedName>
    <definedName name="Z_F6ADF229_4919_4DA6_81C9_9FB0BF082A60_.wvu.FilterData" localSheetId="0" hidden="1">様式５!$B$6:$S$86</definedName>
    <definedName name="Z_FC27523E_F7B2_4FC2_87C5_2688147494EC_.wvu.FilterData" localSheetId="0" hidden="1">様式５!$B$6:$S$86</definedName>
    <definedName name="Z_FE190E17_C77D_49C1_A972_F9F2A53C5F62_.wvu.FilterData" localSheetId="0" hidden="1">様式５!$A$6:$GG$86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H26" i="1"/>
  <c r="I24" i="1"/>
  <c r="H84" i="1"/>
  <c r="H81" i="1" s="1"/>
  <c r="H75" i="1"/>
  <c r="H74" i="1" s="1"/>
  <c r="H72" i="1"/>
  <c r="H70" i="1"/>
  <c r="H66" i="1"/>
  <c r="H65" i="1" s="1"/>
  <c r="H62" i="1"/>
  <c r="H60" i="1"/>
  <c r="H58" i="1"/>
  <c r="H55" i="1"/>
  <c r="H53" i="1"/>
  <c r="H49" i="1"/>
  <c r="H45" i="1"/>
  <c r="H44" i="1" s="1"/>
  <c r="H41" i="1"/>
  <c r="H40" i="1" s="1"/>
  <c r="H36" i="1"/>
  <c r="H35" i="1" s="1"/>
  <c r="H33" i="1"/>
  <c r="H31" i="1"/>
  <c r="H18" i="1"/>
  <c r="H16" i="1"/>
  <c r="H12" i="1"/>
  <c r="H10" i="1"/>
  <c r="H48" i="1" l="1"/>
  <c r="H47" i="1" s="1"/>
  <c r="H52" i="1"/>
  <c r="H57" i="1"/>
  <c r="H9" i="1"/>
  <c r="H80" i="1"/>
  <c r="H15" i="1"/>
  <c r="H69" i="1"/>
  <c r="H64" i="1" s="1"/>
  <c r="H39" i="1"/>
  <c r="H30" i="1"/>
  <c r="H29" i="1" s="1"/>
  <c r="H22" i="1"/>
  <c r="H21" i="1" s="1"/>
  <c r="I58" i="1"/>
  <c r="I76" i="1"/>
  <c r="I68" i="1"/>
  <c r="I61" i="1"/>
  <c r="I59" i="1"/>
  <c r="I56" i="1"/>
  <c r="I50" i="1"/>
  <c r="I46" i="1"/>
  <c r="I43" i="1"/>
  <c r="I42" i="1"/>
  <c r="I37" i="1"/>
  <c r="I17" i="1"/>
  <c r="I13" i="1"/>
  <c r="H51" i="1" l="1"/>
  <c r="H8" i="1"/>
  <c r="I10" i="1"/>
  <c r="I78" i="1"/>
  <c r="I28" i="1"/>
  <c r="I19" i="1"/>
  <c r="I11" i="1"/>
  <c r="I54" i="1"/>
  <c r="I55" i="1"/>
  <c r="I25" i="1"/>
  <c r="I16" i="1"/>
  <c r="I18" i="1"/>
  <c r="I20" i="1"/>
  <c r="I12" i="1"/>
  <c r="I14" i="1"/>
  <c r="I27" i="1"/>
  <c r="I9" i="1"/>
  <c r="I38" i="1"/>
  <c r="I31" i="1"/>
  <c r="I32" i="1"/>
  <c r="I34" i="1"/>
  <c r="I75" i="1"/>
  <c r="I71" i="1"/>
  <c r="I79" i="1"/>
  <c r="I83" i="1"/>
  <c r="I63" i="1"/>
  <c r="I67" i="1"/>
  <c r="I60" i="1"/>
  <c r="I73" i="1"/>
  <c r="I77" i="1"/>
  <c r="I85" i="1"/>
  <c r="H86" i="1" l="1"/>
  <c r="I15" i="1"/>
  <c r="I72" i="1"/>
  <c r="I53" i="1"/>
  <c r="I49" i="1"/>
  <c r="I41" i="1"/>
  <c r="I30" i="1"/>
  <c r="I66" i="1"/>
  <c r="I26" i="1"/>
  <c r="I23" i="1"/>
  <c r="I82" i="1"/>
  <c r="I57" i="1"/>
  <c r="I74" i="1"/>
  <c r="I33" i="1"/>
  <c r="I84" i="1"/>
  <c r="I62" i="1"/>
  <c r="I70" i="1"/>
  <c r="I45" i="1"/>
  <c r="I36" i="1"/>
  <c r="I22" i="1" l="1"/>
  <c r="I69" i="1"/>
  <c r="I48" i="1"/>
  <c r="I35" i="1"/>
  <c r="I44" i="1"/>
  <c r="I81" i="1"/>
  <c r="I65" i="1"/>
  <c r="I52" i="1"/>
  <c r="I8" i="1"/>
  <c r="I40" i="1"/>
  <c r="I51" i="1" l="1"/>
  <c r="I21" i="1"/>
  <c r="I39" i="1"/>
  <c r="I64" i="1"/>
  <c r="I47" i="1"/>
  <c r="I29" i="1"/>
  <c r="I80" i="1"/>
  <c r="I86" i="1" l="1"/>
</calcChain>
</file>

<file path=xl/sharedStrings.xml><?xml version="1.0" encoding="utf-8"?>
<sst xmlns="http://schemas.openxmlformats.org/spreadsheetml/2006/main" count="122" uniqueCount="122">
  <si>
    <t>一般会計歳入予算一覧</t>
    <rPh sb="0" eb="2">
      <t>イッパン</t>
    </rPh>
    <rPh sb="2" eb="4">
      <t>カイケイ</t>
    </rPh>
    <rPh sb="4" eb="6">
      <t>サイニュウ</t>
    </rPh>
    <rPh sb="6" eb="8">
      <t>ヨサン</t>
    </rPh>
    <rPh sb="8" eb="10">
      <t>イチラン</t>
    </rPh>
    <phoneticPr fontId="4"/>
  </si>
  <si>
    <t>所属名　都市整備局</t>
    <rPh sb="0" eb="2">
      <t>ショゾク</t>
    </rPh>
    <rPh sb="2" eb="3">
      <t>メイ</t>
    </rPh>
    <rPh sb="4" eb="6">
      <t>トシ</t>
    </rPh>
    <rPh sb="6" eb="8">
      <t>セイビ</t>
    </rPh>
    <rPh sb="8" eb="9">
      <t>キョク</t>
    </rPh>
    <phoneticPr fontId="4"/>
  </si>
  <si>
    <t>(単位：千円)</t>
    <phoneticPr fontId="5"/>
  </si>
  <si>
    <t>通し</t>
    <phoneticPr fontId="4"/>
  </si>
  <si>
    <t>科目</t>
    <rPh sb="0" eb="2">
      <t>カモク</t>
    </rPh>
    <phoneticPr fontId="4"/>
  </si>
  <si>
    <t>説明</t>
    <rPh sb="0" eb="2">
      <t>セツメイ</t>
    </rPh>
    <phoneticPr fontId="8"/>
  </si>
  <si>
    <t>増減</t>
    <rPh sb="0" eb="2">
      <t>ゾウゲン</t>
    </rPh>
    <phoneticPr fontId="4"/>
  </si>
  <si>
    <t>備考</t>
    <phoneticPr fontId="4"/>
  </si>
  <si>
    <t>番号</t>
    <phoneticPr fontId="4"/>
  </si>
  <si>
    <t>当初①</t>
    <rPh sb="0" eb="2">
      <t>トウショ</t>
    </rPh>
    <phoneticPr fontId="5"/>
  </si>
  <si>
    <t>(②-①)</t>
  </si>
  <si>
    <t>1項　使用料</t>
    <rPh sb="1" eb="2">
      <t>コウ</t>
    </rPh>
    <rPh sb="3" eb="6">
      <t>シヨウリョウ</t>
    </rPh>
    <phoneticPr fontId="5"/>
  </si>
  <si>
    <t>7目　土木使用料</t>
    <rPh sb="1" eb="2">
      <t>モク</t>
    </rPh>
    <rPh sb="3" eb="5">
      <t>ドボク</t>
    </rPh>
    <rPh sb="5" eb="8">
      <t>シヨウリョウ</t>
    </rPh>
    <phoneticPr fontId="5"/>
  </si>
  <si>
    <t>4節　其他使用料</t>
    <rPh sb="1" eb="2">
      <t>セツ</t>
    </rPh>
    <rPh sb="3" eb="5">
      <t>ソノタ</t>
    </rPh>
    <rPh sb="5" eb="8">
      <t>シヨウリョウ</t>
    </rPh>
    <phoneticPr fontId="5"/>
  </si>
  <si>
    <t>行政財産の目的外使用料</t>
    <rPh sb="0" eb="2">
      <t>ギョウセイ</t>
    </rPh>
    <rPh sb="2" eb="4">
      <t>ザイサン</t>
    </rPh>
    <rPh sb="5" eb="7">
      <t>モクテキ</t>
    </rPh>
    <rPh sb="7" eb="8">
      <t>ガイ</t>
    </rPh>
    <rPh sb="8" eb="10">
      <t>シヨウ</t>
    </rPh>
    <rPh sb="10" eb="11">
      <t>リョウ</t>
    </rPh>
    <phoneticPr fontId="5"/>
  </si>
  <si>
    <t>9目　住宅使用料</t>
    <rPh sb="1" eb="2">
      <t>モク</t>
    </rPh>
    <rPh sb="3" eb="5">
      <t>ジュウタク</t>
    </rPh>
    <rPh sb="5" eb="8">
      <t>シヨウリョウ</t>
    </rPh>
    <phoneticPr fontId="5"/>
  </si>
  <si>
    <t>1節　住宅使用料</t>
    <rPh sb="1" eb="2">
      <t>セツ</t>
    </rPh>
    <rPh sb="3" eb="5">
      <t>ジュウタク</t>
    </rPh>
    <rPh sb="5" eb="8">
      <t>シヨウリョウ</t>
    </rPh>
    <phoneticPr fontId="5"/>
  </si>
  <si>
    <t>市営住宅等</t>
    <rPh sb="0" eb="2">
      <t>シエイ</t>
    </rPh>
    <rPh sb="2" eb="4">
      <t>ジュウタク</t>
    </rPh>
    <rPh sb="4" eb="5">
      <t>ナド</t>
    </rPh>
    <phoneticPr fontId="5"/>
  </si>
  <si>
    <t>2節　住まい情報センター使用料</t>
    <rPh sb="1" eb="2">
      <t>セツ</t>
    </rPh>
    <rPh sb="3" eb="4">
      <t>ス</t>
    </rPh>
    <rPh sb="6" eb="8">
      <t>ジョウホウ</t>
    </rPh>
    <rPh sb="12" eb="15">
      <t>シヨウリョウ</t>
    </rPh>
    <phoneticPr fontId="5"/>
  </si>
  <si>
    <t>事務室等</t>
    <rPh sb="0" eb="2">
      <t>ジム</t>
    </rPh>
    <rPh sb="2" eb="3">
      <t>シツ</t>
    </rPh>
    <rPh sb="3" eb="4">
      <t>トウ</t>
    </rPh>
    <phoneticPr fontId="5"/>
  </si>
  <si>
    <t>2項　手数料</t>
    <rPh sb="1" eb="2">
      <t>コウ</t>
    </rPh>
    <rPh sb="3" eb="6">
      <t>テスウリョウ</t>
    </rPh>
    <phoneticPr fontId="5"/>
  </si>
  <si>
    <t>7目　土木手数料</t>
    <rPh sb="1" eb="2">
      <t>モク</t>
    </rPh>
    <rPh sb="3" eb="5">
      <t>ドボク</t>
    </rPh>
    <rPh sb="5" eb="7">
      <t>テスウ</t>
    </rPh>
    <rPh sb="7" eb="8">
      <t>リョウ</t>
    </rPh>
    <phoneticPr fontId="5"/>
  </si>
  <si>
    <t>2節　道路手数料</t>
    <rPh sb="1" eb="2">
      <t>セツ</t>
    </rPh>
    <rPh sb="3" eb="5">
      <t>ドウロ</t>
    </rPh>
    <rPh sb="5" eb="7">
      <t>テスウ</t>
    </rPh>
    <rPh sb="7" eb="8">
      <t>リョウ</t>
    </rPh>
    <phoneticPr fontId="5"/>
  </si>
  <si>
    <t>道路敷地境界明示に係る手数料等</t>
    <rPh sb="0" eb="2">
      <t>ドウロ</t>
    </rPh>
    <rPh sb="2" eb="4">
      <t>シキチ</t>
    </rPh>
    <rPh sb="4" eb="6">
      <t>キョウカイ</t>
    </rPh>
    <rPh sb="6" eb="8">
      <t>メイジ</t>
    </rPh>
    <rPh sb="9" eb="10">
      <t>カカ</t>
    </rPh>
    <rPh sb="11" eb="14">
      <t>テスウリョウ</t>
    </rPh>
    <rPh sb="14" eb="15">
      <t>トウ</t>
    </rPh>
    <phoneticPr fontId="5"/>
  </si>
  <si>
    <t>8目　住宅手数料</t>
    <rPh sb="1" eb="2">
      <t>モク</t>
    </rPh>
    <rPh sb="3" eb="5">
      <t>ジュウタク</t>
    </rPh>
    <rPh sb="5" eb="7">
      <t>テスウ</t>
    </rPh>
    <rPh sb="7" eb="8">
      <t>リョウ</t>
    </rPh>
    <phoneticPr fontId="5"/>
  </si>
  <si>
    <t>1節　長期優良住宅建築等計画認定手数料</t>
    <rPh sb="1" eb="2">
      <t>セツ</t>
    </rPh>
    <rPh sb="3" eb="5">
      <t>チョウキ</t>
    </rPh>
    <rPh sb="5" eb="7">
      <t>ユウリョウ</t>
    </rPh>
    <rPh sb="7" eb="9">
      <t>ジュウタク</t>
    </rPh>
    <rPh sb="9" eb="11">
      <t>ケンチク</t>
    </rPh>
    <rPh sb="11" eb="12">
      <t>トウ</t>
    </rPh>
    <rPh sb="12" eb="14">
      <t>ケイカク</t>
    </rPh>
    <rPh sb="14" eb="16">
      <t>ニンテイ</t>
    </rPh>
    <rPh sb="16" eb="19">
      <t>テスウリョウ</t>
    </rPh>
    <phoneticPr fontId="5"/>
  </si>
  <si>
    <t>長期優良住宅建築等計画認定に係る手数料</t>
    <rPh sb="0" eb="2">
      <t>チョウキ</t>
    </rPh>
    <rPh sb="2" eb="4">
      <t>ユウリョウ</t>
    </rPh>
    <rPh sb="4" eb="6">
      <t>ジュウタク</t>
    </rPh>
    <rPh sb="6" eb="8">
      <t>ケンチク</t>
    </rPh>
    <rPh sb="8" eb="9">
      <t>トウ</t>
    </rPh>
    <rPh sb="9" eb="11">
      <t>ケイカク</t>
    </rPh>
    <rPh sb="11" eb="13">
      <t>ニンテイ</t>
    </rPh>
    <rPh sb="14" eb="15">
      <t>カカ</t>
    </rPh>
    <rPh sb="16" eb="19">
      <t>テスウリョウ</t>
    </rPh>
    <phoneticPr fontId="5"/>
  </si>
  <si>
    <t>2節　其他手数料</t>
    <rPh sb="1" eb="2">
      <t>セツ</t>
    </rPh>
    <rPh sb="3" eb="5">
      <t>ソノタ</t>
    </rPh>
    <rPh sb="5" eb="8">
      <t>テスウリョウ</t>
    </rPh>
    <phoneticPr fontId="5"/>
  </si>
  <si>
    <t>各種証明の発行に係る手数料</t>
    <rPh sb="0" eb="2">
      <t>カクシュ</t>
    </rPh>
    <rPh sb="2" eb="4">
      <t>ショウメイ</t>
    </rPh>
    <rPh sb="5" eb="7">
      <t>ハッコウ</t>
    </rPh>
    <rPh sb="8" eb="9">
      <t>カカ</t>
    </rPh>
    <rPh sb="10" eb="13">
      <t>テスウリョウ</t>
    </rPh>
    <phoneticPr fontId="5"/>
  </si>
  <si>
    <t>2項　国庫補助金</t>
    <rPh sb="1" eb="2">
      <t>コウ</t>
    </rPh>
    <rPh sb="3" eb="5">
      <t>コッコ</t>
    </rPh>
    <rPh sb="5" eb="8">
      <t>ホジョキン</t>
    </rPh>
    <phoneticPr fontId="5"/>
  </si>
  <si>
    <t>三国東地区土地区画整理事業に対する補助金</t>
    <phoneticPr fontId="1"/>
  </si>
  <si>
    <t>1節　住宅管理費補助金</t>
    <rPh sb="1" eb="2">
      <t>セツ</t>
    </rPh>
    <rPh sb="3" eb="5">
      <t>ジュウタク</t>
    </rPh>
    <rPh sb="5" eb="8">
      <t>カンリヒ</t>
    </rPh>
    <rPh sb="8" eb="11">
      <t>ホジョキン</t>
    </rPh>
    <phoneticPr fontId="5"/>
  </si>
  <si>
    <t>市営住宅補修事業に対する補助金等</t>
    <rPh sb="0" eb="2">
      <t>シエイ</t>
    </rPh>
    <rPh sb="2" eb="4">
      <t>ジュウタク</t>
    </rPh>
    <rPh sb="4" eb="6">
      <t>ホシュウ</t>
    </rPh>
    <rPh sb="6" eb="8">
      <t>ジギョウ</t>
    </rPh>
    <rPh sb="9" eb="10">
      <t>タイ</t>
    </rPh>
    <rPh sb="12" eb="15">
      <t>ホジョキン</t>
    </rPh>
    <rPh sb="15" eb="16">
      <t>トウ</t>
    </rPh>
    <phoneticPr fontId="10"/>
  </si>
  <si>
    <t>2節　住宅整備費補助金</t>
    <rPh sb="1" eb="2">
      <t>セツ</t>
    </rPh>
    <rPh sb="3" eb="5">
      <t>ジュウタク</t>
    </rPh>
    <rPh sb="5" eb="8">
      <t>セイビヒ</t>
    </rPh>
    <rPh sb="8" eb="11">
      <t>ホジョキン</t>
    </rPh>
    <phoneticPr fontId="5"/>
  </si>
  <si>
    <t>市営住宅建替事業に対する補助金等</t>
    <rPh sb="0" eb="2">
      <t>シエイ</t>
    </rPh>
    <rPh sb="2" eb="4">
      <t>ジュウタク</t>
    </rPh>
    <rPh sb="4" eb="6">
      <t>タテカ</t>
    </rPh>
    <rPh sb="6" eb="8">
      <t>ジギョウ</t>
    </rPh>
    <rPh sb="9" eb="10">
      <t>タイ</t>
    </rPh>
    <rPh sb="12" eb="15">
      <t>ホジョキン</t>
    </rPh>
    <rPh sb="15" eb="16">
      <t>トウ</t>
    </rPh>
    <phoneticPr fontId="10"/>
  </si>
  <si>
    <t>2項　府補助金</t>
    <rPh sb="1" eb="2">
      <t>コウ</t>
    </rPh>
    <rPh sb="3" eb="4">
      <t>フ</t>
    </rPh>
    <rPh sb="4" eb="7">
      <t>ホジョキン</t>
    </rPh>
    <phoneticPr fontId="5"/>
  </si>
  <si>
    <t>大阪駅北大深西地区土地区画整理事業に対する補助金</t>
    <rPh sb="0" eb="3">
      <t>オオサカエキ</t>
    </rPh>
    <rPh sb="3" eb="4">
      <t>キタ</t>
    </rPh>
    <rPh sb="4" eb="5">
      <t>オオ</t>
    </rPh>
    <rPh sb="5" eb="6">
      <t>フカ</t>
    </rPh>
    <rPh sb="6" eb="7">
      <t>ニシ</t>
    </rPh>
    <rPh sb="7" eb="9">
      <t>チク</t>
    </rPh>
    <rPh sb="9" eb="11">
      <t>トチ</t>
    </rPh>
    <rPh sb="11" eb="13">
      <t>クカク</t>
    </rPh>
    <rPh sb="13" eb="15">
      <t>セイリ</t>
    </rPh>
    <rPh sb="15" eb="17">
      <t>ジギョウ</t>
    </rPh>
    <rPh sb="18" eb="19">
      <t>タイ</t>
    </rPh>
    <rPh sb="21" eb="24">
      <t>ホジョキン</t>
    </rPh>
    <phoneticPr fontId="5"/>
  </si>
  <si>
    <t>1節　住宅整備費補助金</t>
    <rPh sb="1" eb="2">
      <t>セツ</t>
    </rPh>
    <rPh sb="3" eb="5">
      <t>ジュウタク</t>
    </rPh>
    <rPh sb="5" eb="7">
      <t>セイビ</t>
    </rPh>
    <rPh sb="7" eb="8">
      <t>ヒ</t>
    </rPh>
    <rPh sb="8" eb="11">
      <t>ホジョキン</t>
    </rPh>
    <phoneticPr fontId="5"/>
  </si>
  <si>
    <t>4項　府交付金</t>
    <rPh sb="1" eb="2">
      <t>コウ</t>
    </rPh>
    <rPh sb="3" eb="4">
      <t>フ</t>
    </rPh>
    <rPh sb="4" eb="6">
      <t>コウフ</t>
    </rPh>
    <phoneticPr fontId="5"/>
  </si>
  <si>
    <t>7目　土木費府交付金</t>
    <rPh sb="1" eb="2">
      <t>モク</t>
    </rPh>
    <rPh sb="3" eb="5">
      <t>ドボク</t>
    </rPh>
    <rPh sb="5" eb="6">
      <t>ヒ</t>
    </rPh>
    <rPh sb="6" eb="7">
      <t>フ</t>
    </rPh>
    <rPh sb="7" eb="10">
      <t>コウフキン</t>
    </rPh>
    <phoneticPr fontId="5"/>
  </si>
  <si>
    <t>4節　区画整理事業費交付金</t>
    <rPh sb="1" eb="2">
      <t>セツ</t>
    </rPh>
    <rPh sb="3" eb="9">
      <t>クカクセイリジギョウ</t>
    </rPh>
    <rPh sb="9" eb="10">
      <t>ヒ</t>
    </rPh>
    <rPh sb="10" eb="13">
      <t>コウフキン</t>
    </rPh>
    <phoneticPr fontId="5"/>
  </si>
  <si>
    <t>区画整理事業に対する交付金</t>
    <rPh sb="0" eb="2">
      <t>クカク</t>
    </rPh>
    <rPh sb="2" eb="4">
      <t>セイリ</t>
    </rPh>
    <rPh sb="4" eb="6">
      <t>ジギョウ</t>
    </rPh>
    <rPh sb="7" eb="8">
      <t>タイ</t>
    </rPh>
    <rPh sb="10" eb="13">
      <t>コウフキン</t>
    </rPh>
    <phoneticPr fontId="1"/>
  </si>
  <si>
    <t>5節　都市再開発事業費交付金</t>
    <rPh sb="1" eb="2">
      <t>セツ</t>
    </rPh>
    <rPh sb="3" eb="5">
      <t>トシ</t>
    </rPh>
    <rPh sb="5" eb="8">
      <t>サイカイハツ</t>
    </rPh>
    <rPh sb="8" eb="10">
      <t>ジギョウ</t>
    </rPh>
    <rPh sb="10" eb="11">
      <t>ヒ</t>
    </rPh>
    <rPh sb="11" eb="14">
      <t>コウフキン</t>
    </rPh>
    <phoneticPr fontId="5"/>
  </si>
  <si>
    <t>都市再開発事業に対する交付金</t>
    <rPh sb="0" eb="2">
      <t>トシ</t>
    </rPh>
    <rPh sb="2" eb="5">
      <t>サイカイハツ</t>
    </rPh>
    <rPh sb="5" eb="7">
      <t>ジギョウ</t>
    </rPh>
    <rPh sb="8" eb="9">
      <t>タイ</t>
    </rPh>
    <rPh sb="11" eb="14">
      <t>コウフキン</t>
    </rPh>
    <phoneticPr fontId="1"/>
  </si>
  <si>
    <t>1項　財産貸付収入</t>
    <rPh sb="1" eb="2">
      <t>コウ</t>
    </rPh>
    <rPh sb="3" eb="5">
      <t>ザイサン</t>
    </rPh>
    <rPh sb="5" eb="7">
      <t>カシツケ</t>
    </rPh>
    <rPh sb="7" eb="9">
      <t>シュウニュウ</t>
    </rPh>
    <phoneticPr fontId="5"/>
  </si>
  <si>
    <t>1目　賃貸料</t>
    <rPh sb="1" eb="2">
      <t>モク</t>
    </rPh>
    <rPh sb="3" eb="6">
      <t>チンタイリョウ</t>
    </rPh>
    <phoneticPr fontId="5"/>
  </si>
  <si>
    <t>1節　土地賃貸料</t>
    <rPh sb="1" eb="2">
      <t>セツ</t>
    </rPh>
    <rPh sb="3" eb="5">
      <t>トチ</t>
    </rPh>
    <rPh sb="5" eb="8">
      <t>チンタイリョウ</t>
    </rPh>
    <phoneticPr fontId="5"/>
  </si>
  <si>
    <t>未利用地賃貸料等</t>
    <rPh sb="0" eb="4">
      <t>ミリヨウチ</t>
    </rPh>
    <rPh sb="4" eb="7">
      <t>チンタイリョウ</t>
    </rPh>
    <rPh sb="7" eb="8">
      <t>トウ</t>
    </rPh>
    <phoneticPr fontId="5"/>
  </si>
  <si>
    <t>2節　建物賃貸料</t>
    <rPh sb="1" eb="2">
      <t>セツ</t>
    </rPh>
    <rPh sb="3" eb="5">
      <t>タテモノ</t>
    </rPh>
    <rPh sb="5" eb="8">
      <t>チンタイリョウ</t>
    </rPh>
    <phoneticPr fontId="5"/>
  </si>
  <si>
    <t>建物賃貸料</t>
    <rPh sb="0" eb="2">
      <t>タテモノ</t>
    </rPh>
    <rPh sb="2" eb="5">
      <t>チンタイリョウ</t>
    </rPh>
    <phoneticPr fontId="5"/>
  </si>
  <si>
    <t>2項　利子及配当金収入</t>
    <rPh sb="1" eb="2">
      <t>コウ</t>
    </rPh>
    <rPh sb="3" eb="5">
      <t>リシ</t>
    </rPh>
    <rPh sb="5" eb="6">
      <t>オヨ</t>
    </rPh>
    <rPh sb="6" eb="9">
      <t>ハイトウキン</t>
    </rPh>
    <rPh sb="9" eb="11">
      <t>シュウニュウ</t>
    </rPh>
    <phoneticPr fontId="5"/>
  </si>
  <si>
    <t>1節　蓄積基金利子</t>
    <rPh sb="1" eb="2">
      <t>セツ</t>
    </rPh>
    <rPh sb="3" eb="5">
      <t>チクセキ</t>
    </rPh>
    <rPh sb="5" eb="7">
      <t>キキン</t>
    </rPh>
    <rPh sb="7" eb="9">
      <t>リシ</t>
    </rPh>
    <phoneticPr fontId="5"/>
  </si>
  <si>
    <t>蓄積基金の運用利子収入</t>
    <rPh sb="0" eb="2">
      <t>チクセキ</t>
    </rPh>
    <rPh sb="2" eb="4">
      <t>キキン</t>
    </rPh>
    <rPh sb="5" eb="7">
      <t>ウンヨウ</t>
    </rPh>
    <rPh sb="7" eb="9">
      <t>リシ</t>
    </rPh>
    <rPh sb="9" eb="11">
      <t>シュウニュウ</t>
    </rPh>
    <phoneticPr fontId="5"/>
  </si>
  <si>
    <t>1項　不動産売却代</t>
    <rPh sb="1" eb="2">
      <t>コウ</t>
    </rPh>
    <rPh sb="3" eb="6">
      <t>フドウサン</t>
    </rPh>
    <rPh sb="6" eb="8">
      <t>バイキャク</t>
    </rPh>
    <rPh sb="8" eb="9">
      <t>ダイ</t>
    </rPh>
    <phoneticPr fontId="5"/>
  </si>
  <si>
    <t>1目　土地売却代</t>
    <rPh sb="1" eb="2">
      <t>モク</t>
    </rPh>
    <rPh sb="3" eb="5">
      <t>トチ</t>
    </rPh>
    <rPh sb="5" eb="7">
      <t>バイキャク</t>
    </rPh>
    <rPh sb="7" eb="8">
      <t>ダイ</t>
    </rPh>
    <phoneticPr fontId="5"/>
  </si>
  <si>
    <t>1節　其他不用地</t>
    <rPh sb="1" eb="2">
      <t>セツ</t>
    </rPh>
    <rPh sb="3" eb="5">
      <t>ソノタ</t>
    </rPh>
    <rPh sb="5" eb="7">
      <t>フヨウ</t>
    </rPh>
    <rPh sb="7" eb="8">
      <t>チ</t>
    </rPh>
    <phoneticPr fontId="1"/>
  </si>
  <si>
    <t>不用地売却代</t>
    <rPh sb="0" eb="2">
      <t>フヨウ</t>
    </rPh>
    <rPh sb="2" eb="3">
      <t>チ</t>
    </rPh>
    <rPh sb="3" eb="5">
      <t>バイキャク</t>
    </rPh>
    <rPh sb="5" eb="6">
      <t>ダイ</t>
    </rPh>
    <phoneticPr fontId="1"/>
  </si>
  <si>
    <t>2項　運用基金繰入金</t>
    <rPh sb="1" eb="2">
      <t>コウ</t>
    </rPh>
    <rPh sb="3" eb="5">
      <t>ウンヨウ</t>
    </rPh>
    <rPh sb="5" eb="7">
      <t>キキン</t>
    </rPh>
    <rPh sb="7" eb="9">
      <t>クリイレ</t>
    </rPh>
    <rPh sb="9" eb="10">
      <t>キン</t>
    </rPh>
    <phoneticPr fontId="5"/>
  </si>
  <si>
    <t>2目　都市再開発融資基金繰入金</t>
    <rPh sb="1" eb="2">
      <t>モク</t>
    </rPh>
    <rPh sb="3" eb="5">
      <t>トシ</t>
    </rPh>
    <rPh sb="5" eb="8">
      <t>サイカイハツ</t>
    </rPh>
    <rPh sb="8" eb="10">
      <t>ユウシ</t>
    </rPh>
    <rPh sb="10" eb="12">
      <t>キキン</t>
    </rPh>
    <rPh sb="12" eb="14">
      <t>クリイレ</t>
    </rPh>
    <rPh sb="14" eb="15">
      <t>キン</t>
    </rPh>
    <phoneticPr fontId="5"/>
  </si>
  <si>
    <t>1節　都市再開発融資基金繰入金</t>
    <rPh sb="1" eb="2">
      <t>セツ</t>
    </rPh>
    <rPh sb="3" eb="5">
      <t>トシ</t>
    </rPh>
    <rPh sb="5" eb="8">
      <t>サイカイハツ</t>
    </rPh>
    <rPh sb="8" eb="10">
      <t>ユウシ</t>
    </rPh>
    <rPh sb="10" eb="12">
      <t>キキン</t>
    </rPh>
    <rPh sb="12" eb="14">
      <t>クリイレ</t>
    </rPh>
    <rPh sb="14" eb="15">
      <t>キン</t>
    </rPh>
    <phoneticPr fontId="5"/>
  </si>
  <si>
    <t>都市再開発融資基金からの繰入金</t>
    <rPh sb="0" eb="2">
      <t>トシ</t>
    </rPh>
    <rPh sb="2" eb="5">
      <t>サイカイハツ</t>
    </rPh>
    <rPh sb="5" eb="7">
      <t>ユウシ</t>
    </rPh>
    <rPh sb="7" eb="9">
      <t>キキン</t>
    </rPh>
    <rPh sb="12" eb="14">
      <t>クリイレ</t>
    </rPh>
    <rPh sb="14" eb="15">
      <t>キン</t>
    </rPh>
    <phoneticPr fontId="5"/>
  </si>
  <si>
    <t>3目　住宅建設資金等融資基金繰入金</t>
    <rPh sb="1" eb="2">
      <t>モク</t>
    </rPh>
    <rPh sb="3" eb="5">
      <t>ジュウタク</t>
    </rPh>
    <rPh sb="5" eb="7">
      <t>ケンセツ</t>
    </rPh>
    <rPh sb="7" eb="9">
      <t>シキン</t>
    </rPh>
    <rPh sb="9" eb="10">
      <t>トウ</t>
    </rPh>
    <rPh sb="10" eb="12">
      <t>ユウシ</t>
    </rPh>
    <rPh sb="12" eb="14">
      <t>キキン</t>
    </rPh>
    <rPh sb="14" eb="16">
      <t>クリイレ</t>
    </rPh>
    <rPh sb="16" eb="17">
      <t>キン</t>
    </rPh>
    <phoneticPr fontId="5"/>
  </si>
  <si>
    <t>1節　住宅建設資金等融資基金繰入金</t>
    <rPh sb="1" eb="2">
      <t>セツ</t>
    </rPh>
    <rPh sb="3" eb="5">
      <t>ジュウタク</t>
    </rPh>
    <rPh sb="5" eb="7">
      <t>ケンセツ</t>
    </rPh>
    <rPh sb="7" eb="9">
      <t>シキン</t>
    </rPh>
    <rPh sb="9" eb="10">
      <t>トウ</t>
    </rPh>
    <rPh sb="10" eb="12">
      <t>ユウシ</t>
    </rPh>
    <rPh sb="12" eb="14">
      <t>キキン</t>
    </rPh>
    <rPh sb="14" eb="16">
      <t>クリイレ</t>
    </rPh>
    <rPh sb="16" eb="17">
      <t>キン</t>
    </rPh>
    <phoneticPr fontId="5"/>
  </si>
  <si>
    <t>住宅建設資金等融資基金からの繰入金</t>
    <rPh sb="0" eb="2">
      <t>ジュウタク</t>
    </rPh>
    <rPh sb="2" eb="4">
      <t>ケンセツ</t>
    </rPh>
    <rPh sb="4" eb="6">
      <t>シキン</t>
    </rPh>
    <rPh sb="6" eb="7">
      <t>トウ</t>
    </rPh>
    <rPh sb="7" eb="9">
      <t>ユウシ</t>
    </rPh>
    <rPh sb="9" eb="11">
      <t>キキン</t>
    </rPh>
    <rPh sb="14" eb="16">
      <t>クリイレ</t>
    </rPh>
    <rPh sb="16" eb="17">
      <t>キン</t>
    </rPh>
    <phoneticPr fontId="5"/>
  </si>
  <si>
    <t>3項　蓄積基金繰入金</t>
    <rPh sb="1" eb="2">
      <t>コウ</t>
    </rPh>
    <rPh sb="3" eb="5">
      <t>チクセキ</t>
    </rPh>
    <rPh sb="5" eb="7">
      <t>キキン</t>
    </rPh>
    <rPh sb="7" eb="9">
      <t>クリイレ</t>
    </rPh>
    <rPh sb="9" eb="10">
      <t>キン</t>
    </rPh>
    <phoneticPr fontId="5"/>
  </si>
  <si>
    <t>1節　土地区画整理事業基金繰入金</t>
    <rPh sb="1" eb="2">
      <t>セツ</t>
    </rPh>
    <rPh sb="3" eb="5">
      <t>トチ</t>
    </rPh>
    <rPh sb="5" eb="7">
      <t>クカク</t>
    </rPh>
    <rPh sb="7" eb="9">
      <t>セイリ</t>
    </rPh>
    <rPh sb="9" eb="11">
      <t>ジギョウ</t>
    </rPh>
    <rPh sb="11" eb="13">
      <t>キキン</t>
    </rPh>
    <rPh sb="13" eb="15">
      <t>クリイレ</t>
    </rPh>
    <rPh sb="15" eb="16">
      <t>キン</t>
    </rPh>
    <phoneticPr fontId="5"/>
  </si>
  <si>
    <t>土地区画整理事業基金からの繰入金</t>
    <rPh sb="0" eb="2">
      <t>トチ</t>
    </rPh>
    <rPh sb="2" eb="4">
      <t>クカク</t>
    </rPh>
    <rPh sb="4" eb="6">
      <t>セイリ</t>
    </rPh>
    <rPh sb="6" eb="8">
      <t>ジギョウ</t>
    </rPh>
    <rPh sb="8" eb="10">
      <t>キキン</t>
    </rPh>
    <rPh sb="13" eb="15">
      <t>クリイレ</t>
    </rPh>
    <rPh sb="15" eb="16">
      <t>キン</t>
    </rPh>
    <phoneticPr fontId="5"/>
  </si>
  <si>
    <t>1節　都市整備事業基金繰入金</t>
    <rPh sb="1" eb="2">
      <t>セツ</t>
    </rPh>
    <rPh sb="3" eb="5">
      <t>トシ</t>
    </rPh>
    <rPh sb="5" eb="7">
      <t>セイビ</t>
    </rPh>
    <rPh sb="7" eb="9">
      <t>ジギョウ</t>
    </rPh>
    <rPh sb="9" eb="11">
      <t>キキン</t>
    </rPh>
    <rPh sb="11" eb="13">
      <t>クリイレ</t>
    </rPh>
    <rPh sb="13" eb="14">
      <t>キン</t>
    </rPh>
    <phoneticPr fontId="5"/>
  </si>
  <si>
    <t>都市整備事業基金からの繰入金</t>
    <rPh sb="0" eb="2">
      <t>トシ</t>
    </rPh>
    <rPh sb="2" eb="4">
      <t>セイビ</t>
    </rPh>
    <rPh sb="4" eb="6">
      <t>ジギョウ</t>
    </rPh>
    <rPh sb="6" eb="8">
      <t>キキン</t>
    </rPh>
    <rPh sb="11" eb="13">
      <t>クリイレ</t>
    </rPh>
    <rPh sb="13" eb="14">
      <t>キン</t>
    </rPh>
    <phoneticPr fontId="5"/>
  </si>
  <si>
    <t>1節　財政調整基金繰入金</t>
    <rPh sb="1" eb="2">
      <t>セツ</t>
    </rPh>
    <rPh sb="3" eb="5">
      <t>ザイセイ</t>
    </rPh>
    <rPh sb="5" eb="7">
      <t>チョウセイ</t>
    </rPh>
    <rPh sb="7" eb="9">
      <t>キキン</t>
    </rPh>
    <rPh sb="9" eb="11">
      <t>クリイレ</t>
    </rPh>
    <rPh sb="11" eb="12">
      <t>キン</t>
    </rPh>
    <phoneticPr fontId="5"/>
  </si>
  <si>
    <t>財政調整基金からの繰入金</t>
    <rPh sb="0" eb="2">
      <t>ザイセイ</t>
    </rPh>
    <rPh sb="2" eb="4">
      <t>チョウセイ</t>
    </rPh>
    <rPh sb="4" eb="6">
      <t>キキン</t>
    </rPh>
    <rPh sb="9" eb="11">
      <t>クリイレ</t>
    </rPh>
    <rPh sb="11" eb="12">
      <t>キン</t>
    </rPh>
    <phoneticPr fontId="5"/>
  </si>
  <si>
    <t>3項　貸付金元利収入</t>
    <rPh sb="1" eb="2">
      <t>コウ</t>
    </rPh>
    <rPh sb="3" eb="5">
      <t>カシツケ</t>
    </rPh>
    <rPh sb="5" eb="6">
      <t>キン</t>
    </rPh>
    <rPh sb="6" eb="8">
      <t>ガンリ</t>
    </rPh>
    <rPh sb="8" eb="10">
      <t>シュウニュウ</t>
    </rPh>
    <phoneticPr fontId="5"/>
  </si>
  <si>
    <t>1目　貸付金元利収入</t>
    <rPh sb="1" eb="2">
      <t>モク</t>
    </rPh>
    <rPh sb="3" eb="5">
      <t>カシツケ</t>
    </rPh>
    <rPh sb="5" eb="6">
      <t>キン</t>
    </rPh>
    <rPh sb="6" eb="8">
      <t>ガンリ</t>
    </rPh>
    <rPh sb="8" eb="10">
      <t>シュウニュウ</t>
    </rPh>
    <phoneticPr fontId="5"/>
  </si>
  <si>
    <t>大阪市住宅供給公社貸付金元金の返還金及び利子収入</t>
    <rPh sb="0" eb="3">
      <t>オオサカシ</t>
    </rPh>
    <rPh sb="3" eb="5">
      <t>ジュウタク</t>
    </rPh>
    <rPh sb="5" eb="7">
      <t>キョウキュウ</t>
    </rPh>
    <rPh sb="7" eb="9">
      <t>コウシャ</t>
    </rPh>
    <rPh sb="9" eb="11">
      <t>カシツケ</t>
    </rPh>
    <rPh sb="11" eb="12">
      <t>キン</t>
    </rPh>
    <rPh sb="12" eb="14">
      <t>ガンキン</t>
    </rPh>
    <rPh sb="15" eb="18">
      <t>ヘンカンキン</t>
    </rPh>
    <rPh sb="18" eb="19">
      <t>オヨ</t>
    </rPh>
    <rPh sb="20" eb="22">
      <t>リシ</t>
    </rPh>
    <rPh sb="22" eb="24">
      <t>シュウニュウ</t>
    </rPh>
    <phoneticPr fontId="5"/>
  </si>
  <si>
    <t>6項　雑入</t>
    <rPh sb="1" eb="2">
      <t>コウ</t>
    </rPh>
    <rPh sb="3" eb="5">
      <t>ザツニュウ</t>
    </rPh>
    <phoneticPr fontId="5"/>
  </si>
  <si>
    <t>1節　市税外収入</t>
    <rPh sb="1" eb="2">
      <t>セツ</t>
    </rPh>
    <rPh sb="3" eb="4">
      <t>シ</t>
    </rPh>
    <rPh sb="4" eb="5">
      <t>ゼイ</t>
    </rPh>
    <rPh sb="5" eb="6">
      <t>ガイ</t>
    </rPh>
    <rPh sb="6" eb="8">
      <t>シュウニュウ</t>
    </rPh>
    <phoneticPr fontId="5"/>
  </si>
  <si>
    <t>市営住宅使用料等の過年度収入</t>
  </si>
  <si>
    <t>1節　雑収</t>
    <rPh sb="1" eb="2">
      <t>セツ</t>
    </rPh>
    <rPh sb="3" eb="4">
      <t>ザツ</t>
    </rPh>
    <rPh sb="4" eb="5">
      <t>シュウ</t>
    </rPh>
    <phoneticPr fontId="5"/>
  </si>
  <si>
    <t>区画整理事業に係る賃料収入等</t>
  </si>
  <si>
    <t>都市再開発事業に係る賃料収入等</t>
    <rPh sb="10" eb="12">
      <t>チンリョウ</t>
    </rPh>
    <rPh sb="12" eb="14">
      <t>シュウニュウ</t>
    </rPh>
    <rPh sb="14" eb="15">
      <t>トウ</t>
    </rPh>
    <phoneticPr fontId="1"/>
  </si>
  <si>
    <t>住宅管理事業に係る損害金等</t>
    <rPh sb="0" eb="2">
      <t>ジュウタク</t>
    </rPh>
    <rPh sb="2" eb="4">
      <t>カンリ</t>
    </rPh>
    <rPh sb="4" eb="6">
      <t>ジギョウ</t>
    </rPh>
    <rPh sb="9" eb="12">
      <t>ソンガイキン</t>
    </rPh>
    <rPh sb="12" eb="13">
      <t>トウ</t>
    </rPh>
    <phoneticPr fontId="1"/>
  </si>
  <si>
    <t>広告収入・私用光熱水費に係る収入等</t>
    <rPh sb="0" eb="2">
      <t>コウコク</t>
    </rPh>
    <rPh sb="2" eb="4">
      <t>シュウニュウ</t>
    </rPh>
    <rPh sb="5" eb="7">
      <t>シヨウ</t>
    </rPh>
    <rPh sb="7" eb="11">
      <t>コウネツスイヒ</t>
    </rPh>
    <rPh sb="12" eb="13">
      <t>カカ</t>
    </rPh>
    <rPh sb="14" eb="16">
      <t>シュウニュウ</t>
    </rPh>
    <rPh sb="16" eb="17">
      <t>ナド</t>
    </rPh>
    <phoneticPr fontId="5"/>
  </si>
  <si>
    <t>1項　市債</t>
    <rPh sb="1" eb="2">
      <t>コウ</t>
    </rPh>
    <rPh sb="3" eb="5">
      <t>シサイ</t>
    </rPh>
    <phoneticPr fontId="5"/>
  </si>
  <si>
    <t>7目　土木債</t>
    <rPh sb="1" eb="2">
      <t>モク</t>
    </rPh>
    <rPh sb="3" eb="5">
      <t>ドボク</t>
    </rPh>
    <rPh sb="5" eb="6">
      <t>サイ</t>
    </rPh>
    <phoneticPr fontId="5"/>
  </si>
  <si>
    <t>4節　都市計画事業資金</t>
    <rPh sb="1" eb="2">
      <t>セツ</t>
    </rPh>
    <rPh sb="3" eb="5">
      <t>トシ</t>
    </rPh>
    <rPh sb="5" eb="7">
      <t>ケイカク</t>
    </rPh>
    <rPh sb="7" eb="9">
      <t>ジギョウ</t>
    </rPh>
    <rPh sb="9" eb="11">
      <t>シキン</t>
    </rPh>
    <phoneticPr fontId="5"/>
  </si>
  <si>
    <t>都市計画事業に係る市債</t>
    <rPh sb="0" eb="2">
      <t>トシ</t>
    </rPh>
    <rPh sb="2" eb="4">
      <t>ケイカク</t>
    </rPh>
    <rPh sb="4" eb="6">
      <t>ジギョウ</t>
    </rPh>
    <rPh sb="9" eb="11">
      <t>シサイ</t>
    </rPh>
    <phoneticPr fontId="5"/>
  </si>
  <si>
    <t>9目　住宅債</t>
    <rPh sb="1" eb="2">
      <t>モク</t>
    </rPh>
    <rPh sb="3" eb="5">
      <t>ジュウタク</t>
    </rPh>
    <rPh sb="5" eb="6">
      <t>サイ</t>
    </rPh>
    <phoneticPr fontId="5"/>
  </si>
  <si>
    <t>1節　住宅事業資金</t>
    <rPh sb="1" eb="2">
      <t>セツ</t>
    </rPh>
    <rPh sb="3" eb="5">
      <t>ジュウタク</t>
    </rPh>
    <rPh sb="5" eb="7">
      <t>ジギョウ</t>
    </rPh>
    <rPh sb="7" eb="9">
      <t>シキン</t>
    </rPh>
    <phoneticPr fontId="5"/>
  </si>
  <si>
    <t>住宅事業に係る市債</t>
    <rPh sb="0" eb="2">
      <t>ジュウタク</t>
    </rPh>
    <rPh sb="2" eb="4">
      <t>ジギョウ</t>
    </rPh>
    <rPh sb="7" eb="9">
      <t>シサイ</t>
    </rPh>
    <phoneticPr fontId="1"/>
  </si>
  <si>
    <t>歳入合計</t>
    <rPh sb="0" eb="2">
      <t>サイニュウ</t>
    </rPh>
    <rPh sb="2" eb="4">
      <t>ゴウケイ</t>
    </rPh>
    <phoneticPr fontId="5"/>
  </si>
  <si>
    <t>7目　土木費国庫補助金</t>
    <rPh sb="1" eb="2">
      <t>モク</t>
    </rPh>
    <rPh sb="3" eb="5">
      <t>ドボク</t>
    </rPh>
    <rPh sb="5" eb="6">
      <t>ヒ</t>
    </rPh>
    <rPh sb="6" eb="8">
      <t>コッコ</t>
    </rPh>
    <rPh sb="8" eb="11">
      <t>ホジョキン</t>
    </rPh>
    <phoneticPr fontId="5"/>
  </si>
  <si>
    <t>9目　住宅費国庫補助金</t>
    <rPh sb="1" eb="2">
      <t>モク</t>
    </rPh>
    <rPh sb="3" eb="5">
      <t>ジュウタク</t>
    </rPh>
    <rPh sb="5" eb="6">
      <t>ヒ</t>
    </rPh>
    <rPh sb="6" eb="8">
      <t>コッコ</t>
    </rPh>
    <rPh sb="8" eb="11">
      <t>ホジョキン</t>
    </rPh>
    <phoneticPr fontId="5"/>
  </si>
  <si>
    <t>23目　都市整備事業基金繰入金</t>
    <rPh sb="2" eb="3">
      <t>モク</t>
    </rPh>
    <rPh sb="4" eb="6">
      <t>トシ</t>
    </rPh>
    <rPh sb="6" eb="8">
      <t>セイビ</t>
    </rPh>
    <rPh sb="8" eb="10">
      <t>ジギョウ</t>
    </rPh>
    <rPh sb="10" eb="12">
      <t>キキン</t>
    </rPh>
    <rPh sb="12" eb="14">
      <t>クリイレ</t>
    </rPh>
    <rPh sb="14" eb="15">
      <t>キン</t>
    </rPh>
    <phoneticPr fontId="5"/>
  </si>
  <si>
    <t>24目　財政調整基金繰入金</t>
    <phoneticPr fontId="5"/>
  </si>
  <si>
    <t>予算案②</t>
    <rPh sb="0" eb="3">
      <t>ヨサンアン</t>
    </rPh>
    <phoneticPr fontId="5"/>
  </si>
  <si>
    <t>７年度</t>
    <rPh sb="1" eb="3">
      <t>ネンド</t>
    </rPh>
    <phoneticPr fontId="5"/>
  </si>
  <si>
    <t>８年度</t>
    <rPh sb="1" eb="3">
      <t>ネンド</t>
    </rPh>
    <phoneticPr fontId="5"/>
  </si>
  <si>
    <t>11節　都市再開発事業費補助金</t>
    <rPh sb="2" eb="3">
      <t>セツ</t>
    </rPh>
    <rPh sb="4" eb="6">
      <t>トシ</t>
    </rPh>
    <rPh sb="6" eb="9">
      <t>サイカイハツ</t>
    </rPh>
    <rPh sb="9" eb="11">
      <t>ジギョウ</t>
    </rPh>
    <rPh sb="11" eb="12">
      <t>ヒ</t>
    </rPh>
    <rPh sb="12" eb="15">
      <t>ホジョキン</t>
    </rPh>
    <phoneticPr fontId="5"/>
  </si>
  <si>
    <t>15款　使用料及手数料</t>
    <rPh sb="2" eb="3">
      <t>カン</t>
    </rPh>
    <rPh sb="4" eb="7">
      <t>シヨウリョウ</t>
    </rPh>
    <rPh sb="7" eb="8">
      <t>オヨ</t>
    </rPh>
    <rPh sb="8" eb="11">
      <t>テスウリョウ</t>
    </rPh>
    <phoneticPr fontId="5"/>
  </si>
  <si>
    <t>16款　国庫支出金</t>
    <rPh sb="2" eb="3">
      <t>カン</t>
    </rPh>
    <rPh sb="4" eb="6">
      <t>コッコ</t>
    </rPh>
    <rPh sb="6" eb="9">
      <t>シシュツキン</t>
    </rPh>
    <phoneticPr fontId="5"/>
  </si>
  <si>
    <t>10節　区画整理事業費補助金</t>
    <rPh sb="2" eb="3">
      <t>セツ</t>
    </rPh>
    <rPh sb="4" eb="6">
      <t>クカク</t>
    </rPh>
    <rPh sb="6" eb="8">
      <t>セイリ</t>
    </rPh>
    <rPh sb="8" eb="10">
      <t>ジギョウ</t>
    </rPh>
    <rPh sb="10" eb="11">
      <t>ヒ</t>
    </rPh>
    <rPh sb="11" eb="14">
      <t>ホジョキン</t>
    </rPh>
    <phoneticPr fontId="5"/>
  </si>
  <si>
    <t>17款　府支出金</t>
    <rPh sb="2" eb="3">
      <t>カン</t>
    </rPh>
    <rPh sb="4" eb="5">
      <t>フ</t>
    </rPh>
    <rPh sb="5" eb="8">
      <t>シシュツキン</t>
    </rPh>
    <phoneticPr fontId="5"/>
  </si>
  <si>
    <t>7目　土木費府補助金</t>
    <rPh sb="1" eb="2">
      <t>モク</t>
    </rPh>
    <rPh sb="3" eb="5">
      <t>ドボク</t>
    </rPh>
    <rPh sb="5" eb="6">
      <t>ヒ</t>
    </rPh>
    <rPh sb="6" eb="7">
      <t>フ</t>
    </rPh>
    <rPh sb="7" eb="10">
      <t>ホジョキン</t>
    </rPh>
    <phoneticPr fontId="5"/>
  </si>
  <si>
    <t>4節　区画整理事業費補助金</t>
    <rPh sb="1" eb="2">
      <t>セツ</t>
    </rPh>
    <rPh sb="3" eb="5">
      <t>クカク</t>
    </rPh>
    <rPh sb="5" eb="7">
      <t>セイリ</t>
    </rPh>
    <rPh sb="7" eb="9">
      <t>ジギョウ</t>
    </rPh>
    <rPh sb="9" eb="10">
      <t>ヒ</t>
    </rPh>
    <rPh sb="10" eb="13">
      <t>ホジョキン</t>
    </rPh>
    <phoneticPr fontId="5"/>
  </si>
  <si>
    <t>9目　住宅費府補助金</t>
    <rPh sb="1" eb="2">
      <t>モク</t>
    </rPh>
    <rPh sb="3" eb="5">
      <t>ジュウタク</t>
    </rPh>
    <rPh sb="5" eb="6">
      <t>ヒ</t>
    </rPh>
    <rPh sb="6" eb="7">
      <t>フ</t>
    </rPh>
    <rPh sb="7" eb="10">
      <t>ホジョキン</t>
    </rPh>
    <phoneticPr fontId="5"/>
  </si>
  <si>
    <t>18款　財産収入</t>
    <rPh sb="2" eb="3">
      <t>カン</t>
    </rPh>
    <rPh sb="4" eb="6">
      <t>ザイサン</t>
    </rPh>
    <rPh sb="6" eb="8">
      <t>シュウニュウ</t>
    </rPh>
    <phoneticPr fontId="5"/>
  </si>
  <si>
    <t>2目　蓄積基金利子</t>
    <rPh sb="1" eb="2">
      <t>モク</t>
    </rPh>
    <rPh sb="3" eb="5">
      <t>チクセキ</t>
    </rPh>
    <rPh sb="5" eb="7">
      <t>キキン</t>
    </rPh>
    <rPh sb="7" eb="9">
      <t>リシ</t>
    </rPh>
    <phoneticPr fontId="5"/>
  </si>
  <si>
    <t>19款　財産売却代</t>
    <rPh sb="2" eb="3">
      <t>カン</t>
    </rPh>
    <rPh sb="4" eb="6">
      <t>ザイサン</t>
    </rPh>
    <rPh sb="6" eb="8">
      <t>バイキャク</t>
    </rPh>
    <rPh sb="8" eb="9">
      <t>ダイ</t>
    </rPh>
    <phoneticPr fontId="5"/>
  </si>
  <si>
    <t>21款　繰入金</t>
    <rPh sb="2" eb="3">
      <t>カン</t>
    </rPh>
    <rPh sb="4" eb="6">
      <t>クリイレ</t>
    </rPh>
    <rPh sb="6" eb="7">
      <t>キン</t>
    </rPh>
    <phoneticPr fontId="5"/>
  </si>
  <si>
    <t>19目　土地区画整理事業基金繰入金</t>
    <rPh sb="2" eb="3">
      <t>モク</t>
    </rPh>
    <rPh sb="4" eb="6">
      <t>トチ</t>
    </rPh>
    <rPh sb="6" eb="8">
      <t>クカク</t>
    </rPh>
    <rPh sb="8" eb="10">
      <t>セイリ</t>
    </rPh>
    <rPh sb="10" eb="12">
      <t>ジギョウ</t>
    </rPh>
    <rPh sb="12" eb="14">
      <t>キキン</t>
    </rPh>
    <rPh sb="14" eb="16">
      <t>クリイレ</t>
    </rPh>
    <rPh sb="16" eb="17">
      <t>キン</t>
    </rPh>
    <phoneticPr fontId="5"/>
  </si>
  <si>
    <t>23款　諸収入</t>
    <rPh sb="2" eb="3">
      <t>カン</t>
    </rPh>
    <rPh sb="4" eb="5">
      <t>ショ</t>
    </rPh>
    <rPh sb="5" eb="7">
      <t>シュウニュウ</t>
    </rPh>
    <phoneticPr fontId="5"/>
  </si>
  <si>
    <t>15節　大阪市住宅供給公社貸付金元利収入</t>
    <rPh sb="2" eb="3">
      <t>セツ</t>
    </rPh>
    <rPh sb="4" eb="7">
      <t>オオサカシ</t>
    </rPh>
    <rPh sb="7" eb="9">
      <t>ジュウタク</t>
    </rPh>
    <rPh sb="9" eb="11">
      <t>キョウキュウ</t>
    </rPh>
    <rPh sb="11" eb="13">
      <t>コウシャ</t>
    </rPh>
    <rPh sb="13" eb="15">
      <t>カシツケ</t>
    </rPh>
    <rPh sb="15" eb="16">
      <t>キン</t>
    </rPh>
    <rPh sb="16" eb="18">
      <t>ガンリ</t>
    </rPh>
    <rPh sb="18" eb="20">
      <t>シュウニュウ</t>
    </rPh>
    <phoneticPr fontId="5"/>
  </si>
  <si>
    <t>20目　過年度収入</t>
    <rPh sb="2" eb="3">
      <t>モク</t>
    </rPh>
    <rPh sb="4" eb="7">
      <t>カネンド</t>
    </rPh>
    <rPh sb="7" eb="9">
      <t>シュウニュウ</t>
    </rPh>
    <phoneticPr fontId="5"/>
  </si>
  <si>
    <t>21目　雑収</t>
    <rPh sb="2" eb="3">
      <t>モク</t>
    </rPh>
    <rPh sb="4" eb="5">
      <t>ザツ</t>
    </rPh>
    <rPh sb="5" eb="6">
      <t>シュウ</t>
    </rPh>
    <phoneticPr fontId="5"/>
  </si>
  <si>
    <t>24款　市債</t>
    <rPh sb="2" eb="3">
      <t>カン</t>
    </rPh>
    <rPh sb="4" eb="6">
      <t>シサイ</t>
    </rPh>
    <phoneticPr fontId="5"/>
  </si>
  <si>
    <t>（9節　大阪市街地開発株式会社貸付金元利収入）</t>
    <rPh sb="2" eb="3">
      <t>セツ</t>
    </rPh>
    <rPh sb="4" eb="6">
      <t>オオサカ</t>
    </rPh>
    <rPh sb="6" eb="9">
      <t>シガイチ</t>
    </rPh>
    <rPh sb="9" eb="11">
      <t>カイハツ</t>
    </rPh>
    <rPh sb="11" eb="15">
      <t>カブシキガイシャ</t>
    </rPh>
    <rPh sb="15" eb="17">
      <t>カシツケ</t>
    </rPh>
    <rPh sb="17" eb="18">
      <t>キン</t>
    </rPh>
    <rPh sb="18" eb="20">
      <t>ガンリ</t>
    </rPh>
    <rPh sb="20" eb="22">
      <t>シュウニュウ</t>
    </rPh>
    <phoneticPr fontId="5"/>
  </si>
  <si>
    <t>（大阪市街地開発株式会社貸付金元金の返還金及び利子収入）</t>
    <rPh sb="1" eb="3">
      <t>オオサカ</t>
    </rPh>
    <rPh sb="3" eb="6">
      <t>シガイチ</t>
    </rPh>
    <rPh sb="6" eb="8">
      <t>カイハツ</t>
    </rPh>
    <rPh sb="8" eb="12">
      <t>カブシキガイシャ</t>
    </rPh>
    <rPh sb="12" eb="14">
      <t>カシツケ</t>
    </rPh>
    <rPh sb="14" eb="15">
      <t>キン</t>
    </rPh>
    <rPh sb="15" eb="17">
      <t>ガンキン</t>
    </rPh>
    <rPh sb="18" eb="21">
      <t>ヘンカンキン</t>
    </rPh>
    <rPh sb="21" eb="22">
      <t>オヨ</t>
    </rPh>
    <rPh sb="23" eb="25">
      <t>リシ</t>
    </rPh>
    <rPh sb="25" eb="27">
      <t>シュウニュウ</t>
    </rPh>
    <phoneticPr fontId="5"/>
  </si>
  <si>
    <t>（14目　都市計画事業収入）</t>
    <rPh sb="2" eb="3">
      <t>モク</t>
    </rPh>
    <rPh sb="4" eb="6">
      <t>トシ</t>
    </rPh>
    <rPh sb="6" eb="8">
      <t>ケイカク</t>
    </rPh>
    <rPh sb="8" eb="10">
      <t>ジギョウ</t>
    </rPh>
    <rPh sb="10" eb="12">
      <t>シュウニュウ</t>
    </rPh>
    <phoneticPr fontId="5"/>
  </si>
  <si>
    <t>（1節　換地清算金収入）</t>
    <rPh sb="2" eb="3">
      <t>セツ</t>
    </rPh>
    <rPh sb="4" eb="6">
      <t>カンチ</t>
    </rPh>
    <rPh sb="6" eb="8">
      <t>セイサン</t>
    </rPh>
    <rPh sb="8" eb="9">
      <t>キン</t>
    </rPh>
    <rPh sb="9" eb="11">
      <t>シュウニュウ</t>
    </rPh>
    <phoneticPr fontId="5"/>
  </si>
  <si>
    <t>（区画整理事業に係る換地清算金収入）</t>
    <rPh sb="1" eb="3">
      <t>クカク</t>
    </rPh>
    <rPh sb="3" eb="5">
      <t>セイリ</t>
    </rPh>
    <rPh sb="5" eb="7">
      <t>ジギョウ</t>
    </rPh>
    <rPh sb="8" eb="9">
      <t>カカ</t>
    </rPh>
    <rPh sb="10" eb="12">
      <t>カンチ</t>
    </rPh>
    <rPh sb="12" eb="14">
      <t>セイサン</t>
    </rPh>
    <rPh sb="14" eb="15">
      <t>キン</t>
    </rPh>
    <rPh sb="15" eb="17">
      <t>シュウニュウ</t>
    </rPh>
    <phoneticPr fontId="5"/>
  </si>
  <si>
    <t>密集住宅市街地重点整備事業に対する補助金等</t>
    <rPh sb="0" eb="2">
      <t>ミッシュウ</t>
    </rPh>
    <rPh sb="2" eb="4">
      <t>ジュウタク</t>
    </rPh>
    <rPh sb="4" eb="7">
      <t>シガイチ</t>
    </rPh>
    <rPh sb="7" eb="9">
      <t>ジュウテン</t>
    </rPh>
    <rPh sb="9" eb="11">
      <t>セイビ</t>
    </rPh>
    <rPh sb="11" eb="13">
      <t>ジギョウ</t>
    </rPh>
    <rPh sb="14" eb="15">
      <t>タイ</t>
    </rPh>
    <rPh sb="17" eb="20">
      <t>ホジョキン</t>
    </rPh>
    <rPh sb="20" eb="21">
      <t>トウ</t>
    </rPh>
    <phoneticPr fontId="10"/>
  </si>
  <si>
    <t>阿倍野再開発関連事業に対する補助金</t>
    <rPh sb="0" eb="3">
      <t>アベノ</t>
    </rPh>
    <rPh sb="3" eb="6">
      <t>サイカイハツ</t>
    </rPh>
    <rPh sb="6" eb="8">
      <t>カンレン</t>
    </rPh>
    <rPh sb="8" eb="10">
      <t>ジギョウ</t>
    </rPh>
    <rPh sb="11" eb="12">
      <t>タイ</t>
    </rPh>
    <rPh sb="14" eb="17">
      <t>ホジョキン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</si>
</sst>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0;;;@"/>
    <numFmt numFmtId="178" formatCode="#,##0.0;&quot;△ &quot;#,##0.0"/>
  </numFmts>
  <fonts count="2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name val="明朝体"/>
      <family val="3"/>
      <charset val="128"/>
    </font>
    <font>
      <sz val="6"/>
      <name val="游ゴシック"/>
      <family val="2"/>
      <charset val="128"/>
      <scheme val="minor"/>
    </font>
    <font>
      <sz val="6"/>
      <name val="明朝体"/>
      <family val="3"/>
      <charset val="128"/>
    </font>
    <font>
      <sz val="6"/>
      <name val="游ゴシック"/>
      <family val="3"/>
      <charset val="128"/>
      <scheme val="minor"/>
    </font>
    <font>
      <u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u/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38" fontId="7" fillId="0" borderId="0" applyFont="0" applyFill="0" applyBorder="0" applyAlignment="0" applyProtection="0"/>
    <xf numFmtId="0" fontId="7" fillId="0" borderId="0"/>
    <xf numFmtId="0" fontId="10" fillId="0" borderId="0"/>
  </cellStyleXfs>
  <cellXfs count="112">
    <xf numFmtId="0" fontId="0" fillId="0" borderId="0" xfId="0">
      <alignment vertical="center"/>
    </xf>
    <xf numFmtId="0" fontId="6" fillId="0" borderId="0" xfId="1" applyFont="1" applyAlignment="1">
      <alignment horizontal="right" vertical="center"/>
    </xf>
    <xf numFmtId="0" fontId="9" fillId="0" borderId="5" xfId="1" applyFont="1" applyBorder="1" applyAlignment="1">
      <alignment horizontal="distributed" vertical="center" justifyLastLine="1"/>
    </xf>
    <xf numFmtId="0" fontId="9" fillId="0" borderId="12" xfId="1" applyFont="1" applyBorder="1" applyAlignment="1">
      <alignment horizontal="distributed" vertical="center" justifyLastLine="1"/>
    </xf>
    <xf numFmtId="38" fontId="9" fillId="0" borderId="18" xfId="2" applyFont="1" applyFill="1" applyBorder="1" applyAlignment="1">
      <alignment horizontal="left" vertical="center" wrapText="1"/>
    </xf>
    <xf numFmtId="0" fontId="11" fillId="0" borderId="0" xfId="1" applyFont="1" applyAlignment="1">
      <alignment vertical="center"/>
    </xf>
    <xf numFmtId="49" fontId="12" fillId="0" borderId="0" xfId="1" applyNumberFormat="1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176" fontId="12" fillId="0" borderId="0" xfId="1" applyNumberFormat="1" applyFont="1" applyAlignment="1">
      <alignment horizontal="center" vertical="center"/>
    </xf>
    <xf numFmtId="176" fontId="12" fillId="0" borderId="0" xfId="1" applyNumberFormat="1" applyFont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 wrapText="1"/>
    </xf>
    <xf numFmtId="177" fontId="12" fillId="0" borderId="0" xfId="1" applyNumberFormat="1" applyFont="1" applyAlignment="1">
      <alignment vertical="center"/>
    </xf>
    <xf numFmtId="0" fontId="12" fillId="0" borderId="0" xfId="1" applyFont="1" applyAlignment="1">
      <alignment vertical="center" wrapText="1"/>
    </xf>
    <xf numFmtId="0" fontId="12" fillId="0" borderId="0" xfId="1" applyFont="1" applyAlignment="1">
      <alignment horizontal="center" vertical="center" wrapText="1"/>
    </xf>
    <xf numFmtId="176" fontId="12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 wrapText="1"/>
    </xf>
    <xf numFmtId="0" fontId="13" fillId="0" borderId="0" xfId="1" applyFont="1" applyAlignment="1">
      <alignment horizontal="center" vertical="center" wrapText="1"/>
    </xf>
    <xf numFmtId="176" fontId="13" fillId="0" borderId="0" xfId="1" applyNumberFormat="1" applyFont="1" applyAlignment="1">
      <alignment horizontal="left" vertical="center"/>
    </xf>
    <xf numFmtId="49" fontId="12" fillId="0" borderId="0" xfId="1" applyNumberFormat="1" applyFont="1" applyAlignment="1">
      <alignment vertical="center"/>
    </xf>
    <xf numFmtId="0" fontId="14" fillId="0" borderId="0" xfId="1" applyFont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176" fontId="15" fillId="0" borderId="0" xfId="1" applyNumberFormat="1" applyFont="1" applyAlignment="1">
      <alignment horizontal="right" vertical="center" wrapText="1"/>
    </xf>
    <xf numFmtId="176" fontId="7" fillId="0" borderId="0" xfId="1" applyNumberFormat="1" applyFont="1" applyAlignment="1">
      <alignment horizontal="right" vertical="center"/>
    </xf>
    <xf numFmtId="0" fontId="16" fillId="0" borderId="0" xfId="1" applyFont="1" applyAlignment="1">
      <alignment horizontal="left" vertical="center"/>
    </xf>
    <xf numFmtId="0" fontId="9" fillId="0" borderId="2" xfId="1" applyFont="1" applyBorder="1" applyAlignment="1">
      <alignment horizontal="center" vertical="center"/>
    </xf>
    <xf numFmtId="176" fontId="9" fillId="0" borderId="6" xfId="1" applyNumberFormat="1" applyFont="1" applyBorder="1" applyAlignment="1">
      <alignment horizontal="distributed" vertical="center" justifyLastLine="1"/>
    </xf>
    <xf numFmtId="0" fontId="9" fillId="0" borderId="8" xfId="1" applyFont="1" applyBorder="1" applyAlignment="1">
      <alignment horizontal="center" vertical="center"/>
    </xf>
    <xf numFmtId="176" fontId="9" fillId="0" borderId="12" xfId="1" applyNumberFormat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 shrinkToFit="1"/>
    </xf>
    <xf numFmtId="176" fontId="12" fillId="0" borderId="18" xfId="1" applyNumberFormat="1" applyFont="1" applyBorder="1" applyAlignment="1">
      <alignment horizontal="right" vertical="center" shrinkToFit="1"/>
    </xf>
    <xf numFmtId="0" fontId="11" fillId="0" borderId="15" xfId="1" applyFont="1" applyBorder="1" applyAlignment="1">
      <alignment horizontal="left" vertical="center"/>
    </xf>
    <xf numFmtId="176" fontId="9" fillId="0" borderId="19" xfId="1" applyNumberFormat="1" applyFont="1" applyBorder="1" applyAlignment="1">
      <alignment horizontal="right" vertical="center" shrinkToFit="1"/>
    </xf>
    <xf numFmtId="178" fontId="12" fillId="0" borderId="0" xfId="1" applyNumberFormat="1" applyFont="1" applyAlignment="1">
      <alignment vertical="center"/>
    </xf>
    <xf numFmtId="49" fontId="9" fillId="0" borderId="1" xfId="1" applyNumberFormat="1" applyFont="1" applyBorder="1" applyAlignment="1">
      <alignment horizontal="center" vertical="center" wrapText="1"/>
    </xf>
    <xf numFmtId="0" fontId="9" fillId="0" borderId="19" xfId="3" applyFont="1" applyBorder="1" applyAlignment="1">
      <alignment vertical="center"/>
    </xf>
    <xf numFmtId="49" fontId="9" fillId="0" borderId="20" xfId="1" applyNumberFormat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left" vertical="center" wrapText="1"/>
    </xf>
    <xf numFmtId="49" fontId="9" fillId="0" borderId="18" xfId="1" applyNumberFormat="1" applyFont="1" applyBorder="1" applyAlignment="1">
      <alignment vertical="center" wrapText="1"/>
    </xf>
    <xf numFmtId="0" fontId="17" fillId="0" borderId="15" xfId="1" applyFont="1" applyBorder="1" applyAlignment="1">
      <alignment horizontal="left" vertical="center"/>
    </xf>
    <xf numFmtId="49" fontId="9" fillId="0" borderId="21" xfId="1" applyNumberFormat="1" applyFont="1" applyBorder="1" applyAlignment="1">
      <alignment horizontal="center" vertical="center" wrapText="1"/>
    </xf>
    <xf numFmtId="49" fontId="9" fillId="0" borderId="20" xfId="1" applyNumberFormat="1" applyFont="1" applyBorder="1" applyAlignment="1">
      <alignment vertical="center" wrapText="1"/>
    </xf>
    <xf numFmtId="49" fontId="9" fillId="0" borderId="12" xfId="1" applyNumberFormat="1" applyFont="1" applyBorder="1" applyAlignment="1">
      <alignment vertical="center" wrapText="1"/>
    </xf>
    <xf numFmtId="176" fontId="12" fillId="0" borderId="12" xfId="1" applyNumberFormat="1" applyFont="1" applyBorder="1" applyAlignment="1">
      <alignment horizontal="right" vertical="center" shrinkToFit="1"/>
    </xf>
    <xf numFmtId="0" fontId="11" fillId="0" borderId="9" xfId="1" applyFont="1" applyBorder="1" applyAlignment="1">
      <alignment horizontal="left" vertical="center"/>
    </xf>
    <xf numFmtId="0" fontId="9" fillId="0" borderId="13" xfId="3" applyFont="1" applyBorder="1" applyAlignment="1">
      <alignment vertical="center"/>
    </xf>
    <xf numFmtId="49" fontId="18" fillId="0" borderId="12" xfId="1" applyNumberFormat="1" applyFont="1" applyBorder="1" applyAlignment="1">
      <alignment vertical="center" wrapText="1"/>
    </xf>
    <xf numFmtId="38" fontId="9" fillId="0" borderId="12" xfId="2" applyFont="1" applyFill="1" applyBorder="1" applyAlignment="1">
      <alignment horizontal="left" vertical="center" wrapText="1"/>
    </xf>
    <xf numFmtId="49" fontId="9" fillId="0" borderId="21" xfId="1" applyNumberFormat="1" applyFont="1" applyBorder="1" applyAlignment="1">
      <alignment vertical="center" wrapText="1"/>
    </xf>
    <xf numFmtId="0" fontId="9" fillId="0" borderId="12" xfId="1" applyFont="1" applyBorder="1" applyAlignment="1">
      <alignment horizontal="left" vertical="center" wrapText="1"/>
    </xf>
    <xf numFmtId="49" fontId="9" fillId="0" borderId="12" xfId="1" applyNumberFormat="1" applyFont="1" applyBorder="1" applyAlignment="1">
      <alignment horizontal="center" vertical="center" wrapText="1"/>
    </xf>
    <xf numFmtId="49" fontId="9" fillId="0" borderId="11" xfId="1" applyNumberFormat="1" applyFont="1" applyBorder="1" applyAlignment="1">
      <alignment vertical="center" wrapText="1"/>
    </xf>
    <xf numFmtId="49" fontId="9" fillId="0" borderId="18" xfId="1" applyNumberFormat="1" applyFont="1" applyBorder="1" applyAlignment="1">
      <alignment horizontal="center" vertical="center" wrapText="1"/>
    </xf>
    <xf numFmtId="49" fontId="9" fillId="0" borderId="17" xfId="1" applyNumberFormat="1" applyFont="1" applyBorder="1" applyAlignment="1">
      <alignment vertical="center" wrapText="1"/>
    </xf>
    <xf numFmtId="0" fontId="9" fillId="0" borderId="23" xfId="1" applyFont="1" applyBorder="1" applyAlignment="1">
      <alignment horizontal="left" vertical="center" wrapText="1"/>
    </xf>
    <xf numFmtId="176" fontId="12" fillId="0" borderId="23" xfId="1" applyNumberFormat="1" applyFont="1" applyBorder="1" applyAlignment="1">
      <alignment horizontal="right" vertical="center" shrinkToFit="1"/>
    </xf>
    <xf numFmtId="176" fontId="12" fillId="0" borderId="24" xfId="1" applyNumberFormat="1" applyFont="1" applyBorder="1" applyAlignment="1">
      <alignment horizontal="right" vertical="center" shrinkToFit="1"/>
    </xf>
    <xf numFmtId="0" fontId="11" fillId="0" borderId="24" xfId="1" applyFont="1" applyBorder="1" applyAlignment="1">
      <alignment horizontal="left" vertical="center"/>
    </xf>
    <xf numFmtId="0" fontId="9" fillId="0" borderId="25" xfId="3" applyFont="1" applyBorder="1" applyAlignment="1">
      <alignment vertical="center"/>
    </xf>
    <xf numFmtId="0" fontId="9" fillId="0" borderId="0" xfId="1" applyFont="1" applyAlignment="1">
      <alignment horizontal="left" vertical="center" wrapText="1"/>
    </xf>
    <xf numFmtId="176" fontId="12" fillId="0" borderId="0" xfId="1" applyNumberFormat="1" applyFont="1" applyAlignment="1">
      <alignment horizontal="right" vertical="center" shrinkToFit="1"/>
    </xf>
    <xf numFmtId="0" fontId="11" fillId="0" borderId="0" xfId="1" applyFont="1" applyAlignment="1">
      <alignment horizontal="left" vertical="center"/>
    </xf>
    <xf numFmtId="0" fontId="9" fillId="0" borderId="0" xfId="3" applyFont="1" applyAlignment="1">
      <alignment vertical="center"/>
    </xf>
    <xf numFmtId="0" fontId="19" fillId="0" borderId="0" xfId="4" applyFont="1" applyAlignment="1">
      <alignment vertical="top"/>
    </xf>
    <xf numFmtId="0" fontId="19" fillId="0" borderId="0" xfId="4" applyFont="1"/>
    <xf numFmtId="176" fontId="19" fillId="0" borderId="0" xfId="4" applyNumberFormat="1" applyFont="1"/>
    <xf numFmtId="176" fontId="12" fillId="0" borderId="0" xfId="1" applyNumberFormat="1" applyFont="1" applyAlignment="1">
      <alignment horizontal="left" vertical="center"/>
    </xf>
    <xf numFmtId="176" fontId="7" fillId="0" borderId="0" xfId="1" applyNumberFormat="1" applyFont="1" applyAlignment="1">
      <alignment horizontal="center" vertical="center" wrapText="1"/>
    </xf>
    <xf numFmtId="177" fontId="12" fillId="0" borderId="0" xfId="1" applyNumberFormat="1" applyFont="1" applyAlignment="1">
      <alignment horizontal="center" vertical="center"/>
    </xf>
    <xf numFmtId="49" fontId="9" fillId="0" borderId="12" xfId="1" applyNumberFormat="1" applyFont="1" applyFill="1" applyBorder="1" applyAlignment="1">
      <alignment vertical="center" wrapText="1"/>
    </xf>
    <xf numFmtId="0" fontId="9" fillId="0" borderId="12" xfId="1" applyFont="1" applyFill="1" applyBorder="1" applyAlignment="1">
      <alignment horizontal="left" vertical="center" wrapText="1"/>
    </xf>
    <xf numFmtId="49" fontId="9" fillId="0" borderId="15" xfId="1" applyNumberFormat="1" applyFont="1" applyBorder="1" applyAlignment="1">
      <alignment vertical="center" wrapText="1"/>
    </xf>
    <xf numFmtId="49" fontId="9" fillId="0" borderId="16" xfId="1" applyNumberFormat="1" applyFont="1" applyBorder="1" applyAlignment="1">
      <alignment vertical="center" wrapText="1"/>
    </xf>
    <xf numFmtId="49" fontId="9" fillId="0" borderId="17" xfId="1" applyNumberFormat="1" applyFont="1" applyBorder="1" applyAlignment="1">
      <alignment vertical="center" wrapText="1"/>
    </xf>
    <xf numFmtId="0" fontId="9" fillId="0" borderId="22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49" fontId="9" fillId="0" borderId="9" xfId="1" applyNumberFormat="1" applyFont="1" applyBorder="1" applyAlignment="1">
      <alignment vertical="center" wrapText="1"/>
    </xf>
    <xf numFmtId="49" fontId="9" fillId="0" borderId="10" xfId="1" applyNumberFormat="1" applyFont="1" applyBorder="1" applyAlignment="1">
      <alignment vertical="center" wrapText="1"/>
    </xf>
    <xf numFmtId="49" fontId="9" fillId="0" borderId="11" xfId="1" applyNumberFormat="1" applyFont="1" applyBorder="1" applyAlignment="1">
      <alignment vertical="center" wrapText="1"/>
    </xf>
    <xf numFmtId="49" fontId="9" fillId="0" borderId="18" xfId="1" applyNumberFormat="1" applyFont="1" applyBorder="1" applyAlignment="1">
      <alignment vertical="center" wrapText="1"/>
    </xf>
    <xf numFmtId="0" fontId="9" fillId="0" borderId="0" xfId="1" applyFont="1" applyAlignment="1">
      <alignment horizontal="right" vertical="center"/>
    </xf>
    <xf numFmtId="0" fontId="14" fillId="0" borderId="0" xfId="1" applyFont="1" applyAlignment="1">
      <alignment horizontal="right" vertical="center" wrapText="1"/>
    </xf>
    <xf numFmtId="177" fontId="11" fillId="0" borderId="0" xfId="2" applyNumberFormat="1" applyFont="1" applyFill="1" applyBorder="1" applyAlignment="1">
      <alignment horizontal="left" vertical="center" wrapText="1"/>
    </xf>
    <xf numFmtId="49" fontId="9" fillId="0" borderId="3" xfId="1" applyNumberFormat="1" applyFont="1" applyBorder="1" applyAlignment="1">
      <alignment horizontal="distributed" vertical="center" wrapText="1" justifyLastLine="1"/>
    </xf>
    <xf numFmtId="49" fontId="9" fillId="0" borderId="4" xfId="1" applyNumberFormat="1" applyFont="1" applyBorder="1" applyAlignment="1">
      <alignment horizontal="distributed" vertical="center" wrapText="1" justifyLastLine="1"/>
    </xf>
    <xf numFmtId="49" fontId="9" fillId="0" borderId="5" xfId="1" applyNumberFormat="1" applyFont="1" applyBorder="1" applyAlignment="1">
      <alignment horizontal="distributed" vertical="center" wrapText="1" justifyLastLine="1"/>
    </xf>
    <xf numFmtId="49" fontId="9" fillId="0" borderId="9" xfId="1" applyNumberFormat="1" applyFont="1" applyBorder="1" applyAlignment="1">
      <alignment horizontal="distributed" vertical="center" wrapText="1" justifyLastLine="1"/>
    </xf>
    <xf numFmtId="49" fontId="9" fillId="0" borderId="10" xfId="1" applyNumberFormat="1" applyFont="1" applyBorder="1" applyAlignment="1">
      <alignment horizontal="distributed" vertical="center" wrapText="1" justifyLastLine="1"/>
    </xf>
    <xf numFmtId="49" fontId="9" fillId="0" borderId="11" xfId="1" applyNumberFormat="1" applyFont="1" applyBorder="1" applyAlignment="1">
      <alignment horizontal="distributed" vertical="center" wrapText="1" justifyLastLine="1"/>
    </xf>
    <xf numFmtId="0" fontId="9" fillId="0" borderId="6" xfId="1" applyFont="1" applyBorder="1" applyAlignment="1">
      <alignment horizontal="distributed" vertical="center" wrapText="1" justifyLastLine="1"/>
    </xf>
    <xf numFmtId="0" fontId="9" fillId="0" borderId="12" xfId="1" applyFont="1" applyBorder="1" applyAlignment="1">
      <alignment horizontal="distributed" vertical="center" wrapText="1" justifyLastLine="1"/>
    </xf>
    <xf numFmtId="0" fontId="9" fillId="0" borderId="3" xfId="1" applyFont="1" applyBorder="1" applyAlignment="1">
      <alignment horizontal="distributed" vertical="center" justifyLastLine="1"/>
    </xf>
    <xf numFmtId="0" fontId="9" fillId="0" borderId="7" xfId="1" applyFont="1" applyBorder="1" applyAlignment="1">
      <alignment horizontal="distributed" vertical="center" justifyLastLine="1"/>
    </xf>
    <xf numFmtId="0" fontId="9" fillId="0" borderId="9" xfId="1" applyFont="1" applyBorder="1" applyAlignment="1">
      <alignment horizontal="distributed" vertical="center" justifyLastLine="1"/>
    </xf>
    <xf numFmtId="0" fontId="9" fillId="0" borderId="13" xfId="1" applyFont="1" applyBorder="1" applyAlignment="1">
      <alignment horizontal="distributed" vertical="center" justifyLastLine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horizontal="left" vertical="center" wrapText="1"/>
    </xf>
    <xf numFmtId="177" fontId="12" fillId="0" borderId="0" xfId="1" applyNumberFormat="1" applyFont="1" applyBorder="1" applyAlignment="1">
      <alignment vertical="center"/>
    </xf>
    <xf numFmtId="0" fontId="7" fillId="0" borderId="0" xfId="1" applyFont="1" applyBorder="1" applyAlignment="1">
      <alignment horizontal="center" vertical="center" wrapText="1"/>
    </xf>
    <xf numFmtId="176" fontId="12" fillId="0" borderId="0" xfId="1" applyNumberFormat="1" applyFont="1" applyBorder="1" applyAlignment="1">
      <alignment horizontal="right" vertical="center" shrinkToFit="1"/>
    </xf>
    <xf numFmtId="176" fontId="12" fillId="0" borderId="0" xfId="1" applyNumberFormat="1" applyFont="1" applyBorder="1" applyAlignment="1">
      <alignment vertical="center" shrinkToFit="1"/>
    </xf>
    <xf numFmtId="176" fontId="12" fillId="0" borderId="0" xfId="1" applyNumberFormat="1" applyFont="1" applyBorder="1" applyAlignment="1">
      <alignment horizontal="center" vertical="center"/>
    </xf>
    <xf numFmtId="176" fontId="12" fillId="0" borderId="0" xfId="1" applyNumberFormat="1" applyFont="1" applyBorder="1" applyAlignment="1">
      <alignment vertical="center"/>
    </xf>
  </cellXfs>
  <cellStyles count="5">
    <cellStyle name="桁区切り 2 2" xfId="2" xr:uid="{2351A301-AFFE-4E91-B4DF-4EB7F644F53E}"/>
    <cellStyle name="標準" xfId="0" builtinId="0"/>
    <cellStyle name="標準 2" xfId="3" xr:uid="{C5768415-0776-44D6-9449-E3EC785F8906}"/>
    <cellStyle name="標準 3" xfId="4" xr:uid="{549F7BE6-08E4-484A-8DF8-184A76008E55}"/>
    <cellStyle name="標準_③予算事業別調書(目次様式)" xfId="1" xr:uid="{1FCE776B-118D-4340-BC8B-336BD9C7C3F3}"/>
  </cellStyles>
  <dxfs count="2">
    <dxf>
      <fill>
        <patternFill>
          <bgColor rgb="FFFFC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5740F-E4F8-4539-80BD-B68ECC495E08}">
  <sheetPr>
    <tabColor rgb="FFFFFF00"/>
    <pageSetUpPr fitToPage="1"/>
  </sheetPr>
  <dimension ref="A1:AK125"/>
  <sheetViews>
    <sheetView tabSelected="1" view="pageBreakPreview" zoomScale="85" zoomScaleNormal="100" zoomScaleSheetLayoutView="85" workbookViewId="0">
      <pane ySplit="7" topLeftCell="A8" activePane="bottomLeft" state="frozen"/>
      <selection activeCell="O11" sqref="O11"/>
      <selection pane="bottomLeft" activeCell="F4" sqref="F4"/>
    </sheetView>
  </sheetViews>
  <sheetFormatPr defaultColWidth="8.59765625" defaultRowHeight="18" customHeight="1" outlineLevelCol="1"/>
  <cols>
    <col min="1" max="1" width="3.69921875" style="26" customWidth="1"/>
    <col min="2" max="4" width="1.19921875" style="6" customWidth="1"/>
    <col min="5" max="5" width="25" style="6" customWidth="1"/>
    <col min="6" max="6" width="31.19921875" style="18" customWidth="1"/>
    <col min="7" max="8" width="11.19921875" style="9" customWidth="1"/>
    <col min="9" max="9" width="11.19921875" style="19" customWidth="1"/>
    <col min="10" max="10" width="5" style="20" customWidth="1"/>
    <col min="11" max="11" width="5" style="21" customWidth="1"/>
    <col min="12" max="12" width="3.8984375" style="12" customWidth="1" outlineLevel="1"/>
    <col min="13" max="13" width="4" style="12" customWidth="1" outlineLevel="1"/>
    <col min="14" max="14" width="3.8984375" style="12" customWidth="1" outlineLevel="1"/>
    <col min="15" max="15" width="3.19921875" style="12" customWidth="1" outlineLevel="1"/>
    <col min="16" max="16" width="5" style="12" customWidth="1" outlineLevel="1"/>
    <col min="17" max="18" width="8.59765625" style="13" customWidth="1"/>
    <col min="19" max="19" width="23.8984375" style="13" bestFit="1" customWidth="1"/>
    <col min="20" max="20" width="16.09765625" style="14" bestFit="1" customWidth="1"/>
    <col min="21" max="25" width="8.59765625" style="13" customWidth="1"/>
    <col min="26" max="26" width="8.59765625" style="15" customWidth="1"/>
    <col min="27" max="31" width="8.59765625" style="13" customWidth="1"/>
    <col min="32" max="36" width="8.59765625" style="16" customWidth="1"/>
    <col min="37" max="37" width="22.8984375" style="16" customWidth="1"/>
    <col min="38" max="191" width="8.59765625" style="13" customWidth="1"/>
    <col min="192" max="16384" width="8.59765625" style="13"/>
  </cols>
  <sheetData>
    <row r="1" spans="1:37" ht="18" customHeight="1">
      <c r="A1" s="5" t="s">
        <v>0</v>
      </c>
      <c r="C1" s="7"/>
      <c r="D1" s="7"/>
      <c r="E1" s="7"/>
      <c r="F1" s="8"/>
      <c r="I1" s="10"/>
      <c r="J1" s="88"/>
      <c r="K1" s="88"/>
      <c r="R1" s="14"/>
      <c r="T1" s="13"/>
      <c r="X1" s="15"/>
      <c r="Z1" s="13"/>
      <c r="AD1" s="16"/>
      <c r="AE1" s="16"/>
      <c r="AJ1" s="13"/>
      <c r="AK1" s="13"/>
    </row>
    <row r="2" spans="1:37" ht="14.25" customHeight="1">
      <c r="A2" s="13"/>
      <c r="C2" s="17"/>
      <c r="D2" s="17"/>
      <c r="E2" s="17"/>
      <c r="Q2" s="103"/>
      <c r="R2" s="104"/>
      <c r="S2" s="103"/>
      <c r="T2" s="105"/>
      <c r="U2" s="105"/>
      <c r="V2" s="105"/>
      <c r="W2" s="105"/>
      <c r="X2" s="105"/>
      <c r="Y2" s="105"/>
      <c r="Z2" s="105"/>
      <c r="AA2" s="105"/>
      <c r="AB2" s="105"/>
      <c r="AC2" s="103"/>
      <c r="AD2" s="106"/>
      <c r="AE2" s="106"/>
      <c r="AF2" s="106"/>
      <c r="AG2" s="106"/>
      <c r="AH2" s="106"/>
      <c r="AI2" s="106"/>
      <c r="AJ2" s="103"/>
      <c r="AK2" s="103"/>
    </row>
    <row r="3" spans="1:37" ht="13.2">
      <c r="A3" s="22"/>
      <c r="C3" s="23"/>
      <c r="D3" s="23"/>
      <c r="E3" s="23"/>
      <c r="F3" s="24"/>
      <c r="I3" s="25"/>
      <c r="Q3" s="103"/>
      <c r="R3" s="104"/>
      <c r="S3" s="103"/>
      <c r="T3" s="105"/>
      <c r="U3" s="105"/>
      <c r="V3" s="105"/>
      <c r="W3" s="105"/>
      <c r="X3" s="105"/>
      <c r="Y3" s="105"/>
      <c r="Z3" s="105"/>
      <c r="AA3" s="105"/>
      <c r="AB3" s="105"/>
      <c r="AC3" s="103"/>
      <c r="AD3" s="106"/>
      <c r="AE3" s="106"/>
      <c r="AF3" s="106"/>
      <c r="AG3" s="106"/>
      <c r="AH3" s="106"/>
      <c r="AI3" s="106"/>
      <c r="AJ3" s="103"/>
      <c r="AK3" s="103"/>
    </row>
    <row r="4" spans="1:37" ht="15" customHeight="1">
      <c r="G4" s="89"/>
      <c r="H4" s="89"/>
      <c r="I4" s="27"/>
      <c r="K4" s="1" t="s">
        <v>1</v>
      </c>
      <c r="L4" s="28"/>
      <c r="M4" s="28"/>
      <c r="N4" s="28"/>
      <c r="Q4" s="103"/>
      <c r="R4" s="104"/>
      <c r="S4" s="103"/>
      <c r="T4" s="105"/>
      <c r="U4" s="105"/>
      <c r="V4" s="105"/>
      <c r="W4" s="105"/>
      <c r="X4" s="105"/>
      <c r="Y4" s="105"/>
      <c r="Z4" s="105"/>
      <c r="AA4" s="105"/>
      <c r="AB4" s="105"/>
      <c r="AC4" s="103"/>
      <c r="AD4" s="106"/>
      <c r="AE4" s="106"/>
      <c r="AF4" s="106"/>
      <c r="AG4" s="106"/>
      <c r="AH4" s="106"/>
      <c r="AI4" s="106"/>
      <c r="AJ4" s="103"/>
      <c r="AK4" s="103"/>
    </row>
    <row r="5" spans="1:37" ht="27.75" customHeight="1" thickBot="1">
      <c r="F5" s="29"/>
      <c r="G5" s="30"/>
      <c r="H5" s="30"/>
      <c r="I5" s="31"/>
      <c r="J5" s="32"/>
      <c r="K5" s="27" t="s">
        <v>2</v>
      </c>
      <c r="L5" s="28"/>
      <c r="M5" s="28"/>
      <c r="N5" s="28"/>
      <c r="Q5" s="103"/>
      <c r="R5" s="104"/>
      <c r="S5" s="103"/>
      <c r="T5" s="105"/>
      <c r="U5" s="105"/>
      <c r="V5" s="105"/>
      <c r="W5" s="105"/>
      <c r="X5" s="105"/>
      <c r="Y5" s="105"/>
      <c r="Z5" s="105"/>
      <c r="AA5" s="105"/>
      <c r="AB5" s="105"/>
      <c r="AC5" s="103"/>
      <c r="AD5" s="90"/>
      <c r="AE5" s="90"/>
      <c r="AF5" s="90"/>
      <c r="AG5" s="90"/>
      <c r="AH5" s="90"/>
      <c r="AI5" s="90"/>
      <c r="AJ5" s="90"/>
      <c r="AK5" s="90"/>
    </row>
    <row r="6" spans="1:37" ht="15" customHeight="1">
      <c r="A6" s="33" t="s">
        <v>3</v>
      </c>
      <c r="B6" s="91" t="s">
        <v>4</v>
      </c>
      <c r="C6" s="92"/>
      <c r="D6" s="92"/>
      <c r="E6" s="93"/>
      <c r="F6" s="97" t="s">
        <v>5</v>
      </c>
      <c r="G6" s="2" t="s">
        <v>95</v>
      </c>
      <c r="H6" s="2" t="s">
        <v>96</v>
      </c>
      <c r="I6" s="34" t="s">
        <v>6</v>
      </c>
      <c r="J6" s="99" t="s">
        <v>7</v>
      </c>
      <c r="K6" s="100"/>
      <c r="Q6" s="103"/>
      <c r="R6" s="104"/>
      <c r="S6" s="103"/>
      <c r="T6" s="103"/>
      <c r="U6" s="103"/>
      <c r="V6" s="103"/>
      <c r="W6" s="103"/>
      <c r="X6" s="107"/>
      <c r="Y6" s="103"/>
      <c r="Z6" s="103"/>
      <c r="AA6" s="103"/>
      <c r="AB6" s="103"/>
      <c r="AC6" s="103"/>
      <c r="AD6" s="90"/>
      <c r="AE6" s="90"/>
      <c r="AF6" s="90"/>
      <c r="AG6" s="90"/>
      <c r="AH6" s="90"/>
      <c r="AI6" s="90"/>
      <c r="AJ6" s="90"/>
      <c r="AK6" s="90"/>
    </row>
    <row r="7" spans="1:37" ht="15" customHeight="1">
      <c r="A7" s="35" t="s">
        <v>8</v>
      </c>
      <c r="B7" s="94"/>
      <c r="C7" s="95"/>
      <c r="D7" s="95"/>
      <c r="E7" s="96"/>
      <c r="F7" s="98"/>
      <c r="G7" s="3" t="s">
        <v>9</v>
      </c>
      <c r="H7" s="3" t="s">
        <v>94</v>
      </c>
      <c r="I7" s="36" t="s">
        <v>10</v>
      </c>
      <c r="J7" s="101"/>
      <c r="K7" s="102"/>
      <c r="Q7" s="103"/>
      <c r="R7" s="104"/>
      <c r="S7" s="103"/>
      <c r="T7" s="103"/>
      <c r="U7" s="103"/>
      <c r="V7" s="103"/>
      <c r="W7" s="103"/>
      <c r="X7" s="107"/>
      <c r="Y7" s="103"/>
      <c r="Z7" s="103"/>
      <c r="AA7" s="103"/>
      <c r="AB7" s="103"/>
      <c r="AC7" s="103"/>
      <c r="AD7" s="90"/>
      <c r="AE7" s="90"/>
      <c r="AF7" s="90"/>
      <c r="AG7" s="90"/>
      <c r="AH7" s="90"/>
      <c r="AI7" s="90"/>
      <c r="AJ7" s="90"/>
      <c r="AK7" s="90"/>
    </row>
    <row r="8" spans="1:37" ht="27" customHeight="1">
      <c r="A8" s="37">
        <v>1</v>
      </c>
      <c r="B8" s="79" t="s">
        <v>98</v>
      </c>
      <c r="C8" s="80"/>
      <c r="D8" s="80"/>
      <c r="E8" s="81"/>
      <c r="F8" s="4"/>
      <c r="G8" s="38">
        <v>40453654</v>
      </c>
      <c r="H8" s="38">
        <f>SUM(H9,H15)</f>
        <v>40930668</v>
      </c>
      <c r="I8" s="38">
        <f t="shared" ref="I8:I71" si="0">+H8-G8</f>
        <v>477014</v>
      </c>
      <c r="J8" s="39"/>
      <c r="K8" s="40"/>
      <c r="R8" s="14"/>
      <c r="T8" s="13"/>
      <c r="X8" s="15"/>
      <c r="Z8" s="41"/>
      <c r="AA8" s="41"/>
      <c r="AB8" s="41"/>
      <c r="AD8" s="16"/>
      <c r="AE8" s="16"/>
      <c r="AJ8" s="13"/>
      <c r="AK8" s="13"/>
    </row>
    <row r="9" spans="1:37" ht="27" customHeight="1">
      <c r="A9" s="37">
        <v>2</v>
      </c>
      <c r="B9" s="42"/>
      <c r="C9" s="79" t="s">
        <v>11</v>
      </c>
      <c r="D9" s="80"/>
      <c r="E9" s="81"/>
      <c r="F9" s="4"/>
      <c r="G9" s="38">
        <v>40446371</v>
      </c>
      <c r="H9" s="38">
        <f>SUM(H10,H12)</f>
        <v>40922872</v>
      </c>
      <c r="I9" s="38">
        <f t="shared" si="0"/>
        <v>476501</v>
      </c>
      <c r="J9" s="39"/>
      <c r="K9" s="43"/>
      <c r="R9" s="14"/>
      <c r="T9" s="13"/>
      <c r="X9" s="15"/>
      <c r="Z9" s="41"/>
      <c r="AA9" s="41"/>
      <c r="AB9" s="41"/>
      <c r="AD9" s="16"/>
      <c r="AE9" s="16"/>
      <c r="AJ9" s="13"/>
      <c r="AK9" s="13"/>
    </row>
    <row r="10" spans="1:37" ht="27" customHeight="1">
      <c r="A10" s="37">
        <v>3</v>
      </c>
      <c r="B10" s="44"/>
      <c r="C10" s="44"/>
      <c r="D10" s="79" t="s">
        <v>12</v>
      </c>
      <c r="E10" s="81"/>
      <c r="F10" s="45"/>
      <c r="G10" s="38">
        <v>1648</v>
      </c>
      <c r="H10" s="38">
        <f>H11</f>
        <v>1725</v>
      </c>
      <c r="I10" s="38">
        <f t="shared" si="0"/>
        <v>77</v>
      </c>
      <c r="J10" s="39"/>
      <c r="K10" s="43"/>
      <c r="R10" s="14"/>
      <c r="T10" s="13"/>
      <c r="X10" s="15"/>
      <c r="Z10" s="41"/>
      <c r="AA10" s="41"/>
      <c r="AB10" s="41"/>
      <c r="AD10" s="16"/>
      <c r="AE10" s="16"/>
      <c r="AJ10" s="13"/>
      <c r="AK10" s="13"/>
    </row>
    <row r="11" spans="1:37" ht="27" customHeight="1">
      <c r="A11" s="37">
        <v>4</v>
      </c>
      <c r="B11" s="44"/>
      <c r="C11" s="44"/>
      <c r="D11" s="44"/>
      <c r="E11" s="46" t="s">
        <v>13</v>
      </c>
      <c r="F11" s="45" t="s">
        <v>14</v>
      </c>
      <c r="G11" s="38">
        <v>1648</v>
      </c>
      <c r="H11" s="38">
        <v>1725</v>
      </c>
      <c r="I11" s="38">
        <f t="shared" si="0"/>
        <v>77</v>
      </c>
      <c r="J11" s="47"/>
      <c r="K11" s="43"/>
      <c r="R11" s="14"/>
      <c r="T11" s="13"/>
      <c r="X11" s="15"/>
      <c r="Z11" s="41"/>
      <c r="AA11" s="41"/>
      <c r="AB11" s="41"/>
      <c r="AD11" s="16"/>
      <c r="AE11" s="16"/>
      <c r="AJ11" s="13"/>
      <c r="AK11" s="13"/>
    </row>
    <row r="12" spans="1:37" ht="27" customHeight="1">
      <c r="A12" s="37">
        <v>5</v>
      </c>
      <c r="B12" s="44"/>
      <c r="C12" s="44"/>
      <c r="D12" s="79" t="s">
        <v>15</v>
      </c>
      <c r="E12" s="81"/>
      <c r="F12" s="45"/>
      <c r="G12" s="38">
        <v>40444723</v>
      </c>
      <c r="H12" s="38">
        <f>SUM(H13:H14)</f>
        <v>40921147</v>
      </c>
      <c r="I12" s="38">
        <f t="shared" si="0"/>
        <v>476424</v>
      </c>
      <c r="J12" s="39"/>
      <c r="K12" s="43"/>
      <c r="R12" s="14"/>
      <c r="T12" s="13"/>
      <c r="X12" s="15"/>
      <c r="Z12" s="41"/>
      <c r="AA12" s="41"/>
      <c r="AB12" s="41"/>
      <c r="AD12" s="16"/>
      <c r="AE12" s="16"/>
      <c r="AJ12" s="13"/>
      <c r="AK12" s="13"/>
    </row>
    <row r="13" spans="1:37" ht="27" customHeight="1">
      <c r="A13" s="37">
        <v>6</v>
      </c>
      <c r="B13" s="44"/>
      <c r="C13" s="44"/>
      <c r="D13" s="48"/>
      <c r="E13" s="46" t="s">
        <v>16</v>
      </c>
      <c r="F13" s="45" t="s">
        <v>17</v>
      </c>
      <c r="G13" s="38">
        <v>40378404</v>
      </c>
      <c r="H13" s="38">
        <v>40855830</v>
      </c>
      <c r="I13" s="38">
        <f t="shared" si="0"/>
        <v>477426</v>
      </c>
      <c r="J13" s="39"/>
      <c r="K13" s="43"/>
      <c r="R13" s="14"/>
      <c r="T13" s="13"/>
      <c r="X13" s="15"/>
      <c r="Z13" s="41"/>
      <c r="AA13" s="41"/>
      <c r="AB13" s="41"/>
      <c r="AD13" s="16"/>
      <c r="AE13" s="16"/>
      <c r="AJ13" s="13"/>
      <c r="AK13" s="13"/>
    </row>
    <row r="14" spans="1:37" ht="27" customHeight="1">
      <c r="A14" s="37">
        <v>7</v>
      </c>
      <c r="B14" s="44"/>
      <c r="C14" s="44"/>
      <c r="D14" s="44"/>
      <c r="E14" s="49" t="s">
        <v>18</v>
      </c>
      <c r="F14" s="50" t="s">
        <v>19</v>
      </c>
      <c r="G14" s="51">
        <v>66319</v>
      </c>
      <c r="H14" s="51">
        <v>65317</v>
      </c>
      <c r="I14" s="51">
        <f t="shared" si="0"/>
        <v>-1002</v>
      </c>
      <c r="J14" s="52"/>
      <c r="K14" s="53"/>
      <c r="R14" s="14"/>
      <c r="T14" s="13"/>
      <c r="X14" s="15"/>
      <c r="Z14" s="41"/>
      <c r="AA14" s="41"/>
      <c r="AB14" s="41"/>
      <c r="AD14" s="16"/>
      <c r="AE14" s="16"/>
      <c r="AJ14" s="13"/>
      <c r="AK14" s="13"/>
    </row>
    <row r="15" spans="1:37" ht="27" customHeight="1">
      <c r="A15" s="37">
        <v>8</v>
      </c>
      <c r="B15" s="44"/>
      <c r="C15" s="87" t="s">
        <v>20</v>
      </c>
      <c r="D15" s="87"/>
      <c r="E15" s="87"/>
      <c r="F15" s="4"/>
      <c r="G15" s="38">
        <v>7283</v>
      </c>
      <c r="H15" s="38">
        <f>SUM(H16,H18)</f>
        <v>7796</v>
      </c>
      <c r="I15" s="38">
        <f t="shared" si="0"/>
        <v>513</v>
      </c>
      <c r="J15" s="39"/>
      <c r="K15" s="43"/>
      <c r="R15" s="14"/>
      <c r="T15" s="13"/>
      <c r="X15" s="15"/>
      <c r="Z15" s="41"/>
      <c r="AA15" s="41"/>
      <c r="AB15" s="41"/>
      <c r="AD15" s="16"/>
      <c r="AE15" s="16"/>
      <c r="AJ15" s="13"/>
      <c r="AK15" s="13"/>
    </row>
    <row r="16" spans="1:37" ht="27" customHeight="1">
      <c r="A16" s="37">
        <v>9</v>
      </c>
      <c r="B16" s="44"/>
      <c r="C16" s="44"/>
      <c r="D16" s="79" t="s">
        <v>21</v>
      </c>
      <c r="E16" s="81"/>
      <c r="F16" s="45"/>
      <c r="G16" s="38">
        <v>42</v>
      </c>
      <c r="H16" s="38">
        <f>H17</f>
        <v>40</v>
      </c>
      <c r="I16" s="38">
        <f t="shared" si="0"/>
        <v>-2</v>
      </c>
      <c r="J16" s="39"/>
      <c r="K16" s="43"/>
      <c r="R16" s="14"/>
      <c r="T16" s="13"/>
      <c r="X16" s="15"/>
      <c r="Z16" s="41"/>
      <c r="AA16" s="41"/>
      <c r="AB16" s="41"/>
      <c r="AD16" s="16"/>
      <c r="AE16" s="16"/>
      <c r="AJ16" s="13"/>
      <c r="AK16" s="13"/>
    </row>
    <row r="17" spans="1:37" ht="27" customHeight="1">
      <c r="A17" s="37">
        <v>10</v>
      </c>
      <c r="B17" s="44"/>
      <c r="C17" s="44"/>
      <c r="D17" s="44"/>
      <c r="E17" s="46" t="s">
        <v>22</v>
      </c>
      <c r="F17" s="45" t="s">
        <v>23</v>
      </c>
      <c r="G17" s="38">
        <v>42</v>
      </c>
      <c r="H17" s="38">
        <v>40</v>
      </c>
      <c r="I17" s="38">
        <f t="shared" si="0"/>
        <v>-2</v>
      </c>
      <c r="J17" s="39"/>
      <c r="K17" s="43"/>
      <c r="R17" s="14"/>
      <c r="T17" s="13"/>
      <c r="X17" s="15"/>
      <c r="Z17" s="41"/>
      <c r="AA17" s="41"/>
      <c r="AB17" s="41"/>
      <c r="AD17" s="16"/>
      <c r="AE17" s="16"/>
      <c r="AJ17" s="13"/>
      <c r="AK17" s="13"/>
    </row>
    <row r="18" spans="1:37" ht="27" customHeight="1">
      <c r="A18" s="37">
        <v>11</v>
      </c>
      <c r="B18" s="44"/>
      <c r="C18" s="44"/>
      <c r="D18" s="79" t="s">
        <v>24</v>
      </c>
      <c r="E18" s="81"/>
      <c r="F18" s="45"/>
      <c r="G18" s="38">
        <v>7241</v>
      </c>
      <c r="H18" s="38">
        <f>SUM(H19:H20)</f>
        <v>7756</v>
      </c>
      <c r="I18" s="38">
        <f t="shared" si="0"/>
        <v>515</v>
      </c>
      <c r="J18" s="39"/>
      <c r="K18" s="43"/>
      <c r="R18" s="14"/>
      <c r="T18" s="13"/>
      <c r="X18" s="15"/>
      <c r="Z18" s="41"/>
      <c r="AA18" s="41"/>
      <c r="AB18" s="41"/>
      <c r="AD18" s="16"/>
      <c r="AE18" s="16"/>
      <c r="AJ18" s="13"/>
      <c r="AK18" s="13"/>
    </row>
    <row r="19" spans="1:37" ht="40.5" customHeight="1">
      <c r="A19" s="37">
        <v>12</v>
      </c>
      <c r="B19" s="44"/>
      <c r="C19" s="44"/>
      <c r="D19" s="44"/>
      <c r="E19" s="50" t="s">
        <v>25</v>
      </c>
      <c r="F19" s="50" t="s">
        <v>26</v>
      </c>
      <c r="G19" s="51">
        <v>6767</v>
      </c>
      <c r="H19" s="51">
        <v>7284</v>
      </c>
      <c r="I19" s="51">
        <f t="shared" si="0"/>
        <v>517</v>
      </c>
      <c r="J19" s="52"/>
      <c r="K19" s="53"/>
      <c r="R19" s="14"/>
      <c r="T19" s="13"/>
      <c r="X19" s="15"/>
      <c r="Z19" s="41"/>
      <c r="AA19" s="41"/>
      <c r="AB19" s="41"/>
      <c r="AD19" s="16"/>
      <c r="AE19" s="16"/>
      <c r="AJ19" s="13"/>
      <c r="AK19" s="13"/>
    </row>
    <row r="20" spans="1:37" ht="27" customHeight="1">
      <c r="A20" s="37">
        <v>13</v>
      </c>
      <c r="B20" s="44"/>
      <c r="C20" s="44"/>
      <c r="D20" s="44"/>
      <c r="E20" s="46" t="s">
        <v>27</v>
      </c>
      <c r="F20" s="46" t="s">
        <v>28</v>
      </c>
      <c r="G20" s="38">
        <v>474</v>
      </c>
      <c r="H20" s="38">
        <v>472</v>
      </c>
      <c r="I20" s="38">
        <f t="shared" si="0"/>
        <v>-2</v>
      </c>
      <c r="J20" s="39"/>
      <c r="K20" s="43"/>
      <c r="R20" s="14"/>
      <c r="T20" s="13"/>
      <c r="X20" s="15"/>
      <c r="Z20" s="41"/>
      <c r="AA20" s="41"/>
      <c r="AB20" s="41"/>
      <c r="AD20" s="16"/>
      <c r="AE20" s="16"/>
      <c r="AJ20" s="13"/>
      <c r="AK20" s="13"/>
    </row>
    <row r="21" spans="1:37" ht="27" customHeight="1">
      <c r="A21" s="37">
        <v>14</v>
      </c>
      <c r="B21" s="79" t="s">
        <v>99</v>
      </c>
      <c r="C21" s="80"/>
      <c r="D21" s="80"/>
      <c r="E21" s="81"/>
      <c r="F21" s="4"/>
      <c r="G21" s="38">
        <v>23087860</v>
      </c>
      <c r="H21" s="38">
        <f>H22</f>
        <v>26152649</v>
      </c>
      <c r="I21" s="38">
        <f t="shared" si="0"/>
        <v>3064789</v>
      </c>
      <c r="J21" s="39"/>
      <c r="K21" s="40"/>
      <c r="R21" s="14"/>
      <c r="T21" s="13"/>
      <c r="X21" s="15"/>
      <c r="Z21" s="41"/>
      <c r="AA21" s="41"/>
      <c r="AB21" s="41"/>
      <c r="AD21" s="16"/>
      <c r="AE21" s="16"/>
      <c r="AJ21" s="13"/>
      <c r="AK21" s="13"/>
    </row>
    <row r="22" spans="1:37" ht="27" customHeight="1">
      <c r="A22" s="37">
        <v>15</v>
      </c>
      <c r="B22" s="44"/>
      <c r="C22" s="79" t="s">
        <v>29</v>
      </c>
      <c r="D22" s="80"/>
      <c r="E22" s="81"/>
      <c r="F22" s="4"/>
      <c r="G22" s="38">
        <v>23087860</v>
      </c>
      <c r="H22" s="38">
        <f>SUM(H23,H26)</f>
        <v>26152649</v>
      </c>
      <c r="I22" s="38">
        <f t="shared" si="0"/>
        <v>3064789</v>
      </c>
      <c r="J22" s="39"/>
      <c r="K22" s="43"/>
      <c r="R22" s="14"/>
      <c r="T22" s="13"/>
      <c r="X22" s="15"/>
      <c r="Z22" s="41"/>
      <c r="AA22" s="41"/>
      <c r="AB22" s="41"/>
      <c r="AD22" s="16"/>
      <c r="AE22" s="16"/>
      <c r="AJ22" s="13"/>
      <c r="AK22" s="13"/>
    </row>
    <row r="23" spans="1:37" ht="27" customHeight="1">
      <c r="A23" s="37">
        <v>16</v>
      </c>
      <c r="B23" s="44"/>
      <c r="C23" s="44"/>
      <c r="D23" s="79" t="s">
        <v>90</v>
      </c>
      <c r="E23" s="81"/>
      <c r="F23" s="45"/>
      <c r="G23" s="38">
        <v>837679</v>
      </c>
      <c r="H23" s="38">
        <f>SUM(H24:H25)</f>
        <v>1020357</v>
      </c>
      <c r="I23" s="38">
        <f t="shared" si="0"/>
        <v>182678</v>
      </c>
      <c r="J23" s="39"/>
      <c r="K23" s="43"/>
      <c r="R23" s="14"/>
      <c r="T23" s="13"/>
      <c r="X23" s="15"/>
      <c r="Z23" s="41"/>
      <c r="AA23" s="41"/>
      <c r="AB23" s="41"/>
      <c r="AD23" s="16"/>
      <c r="AE23" s="16"/>
      <c r="AJ23" s="13"/>
      <c r="AK23" s="13"/>
    </row>
    <row r="24" spans="1:37" ht="40.5" customHeight="1">
      <c r="A24" s="37">
        <v>17</v>
      </c>
      <c r="B24" s="44"/>
      <c r="C24" s="44"/>
      <c r="D24" s="44"/>
      <c r="E24" s="50" t="s">
        <v>100</v>
      </c>
      <c r="F24" s="54" t="s">
        <v>30</v>
      </c>
      <c r="G24" s="51">
        <v>837679</v>
      </c>
      <c r="H24" s="51">
        <v>1017641</v>
      </c>
      <c r="I24" s="51">
        <f t="shared" ref="I24" si="1">+H24-G24</f>
        <v>179962</v>
      </c>
      <c r="J24" s="52"/>
      <c r="K24" s="53"/>
      <c r="R24" s="14"/>
      <c r="T24" s="13"/>
      <c r="X24" s="15"/>
      <c r="Z24" s="41"/>
      <c r="AA24" s="41"/>
      <c r="AB24" s="41"/>
      <c r="AD24" s="16"/>
      <c r="AE24" s="16"/>
      <c r="AJ24" s="13"/>
      <c r="AK24" s="13"/>
    </row>
    <row r="25" spans="1:37" ht="40.200000000000003" customHeight="1">
      <c r="A25" s="37">
        <v>18</v>
      </c>
      <c r="B25" s="44"/>
      <c r="C25" s="44"/>
      <c r="D25" s="44"/>
      <c r="E25" s="77" t="s">
        <v>97</v>
      </c>
      <c r="F25" s="54" t="s">
        <v>121</v>
      </c>
      <c r="G25" s="51">
        <v>0</v>
      </c>
      <c r="H25" s="51">
        <v>2716</v>
      </c>
      <c r="I25" s="51">
        <f t="shared" si="0"/>
        <v>2716</v>
      </c>
      <c r="J25" s="52"/>
      <c r="K25" s="53"/>
      <c r="R25" s="14"/>
      <c r="T25" s="13"/>
      <c r="X25" s="15"/>
      <c r="Z25" s="41"/>
      <c r="AA25" s="41"/>
      <c r="AB25" s="41"/>
      <c r="AD25" s="16"/>
      <c r="AE25" s="16"/>
      <c r="AJ25" s="13"/>
      <c r="AK25" s="13"/>
    </row>
    <row r="26" spans="1:37" ht="27" customHeight="1">
      <c r="A26" s="37">
        <v>19</v>
      </c>
      <c r="B26" s="44"/>
      <c r="C26" s="44"/>
      <c r="D26" s="79" t="s">
        <v>91</v>
      </c>
      <c r="E26" s="81"/>
      <c r="F26" s="45"/>
      <c r="G26" s="38">
        <v>22250181</v>
      </c>
      <c r="H26" s="38">
        <f>SUM(H27:H28)</f>
        <v>25132292</v>
      </c>
      <c r="I26" s="38">
        <f t="shared" si="0"/>
        <v>2882111</v>
      </c>
      <c r="J26" s="39"/>
      <c r="K26" s="43"/>
      <c r="R26" s="14"/>
      <c r="T26" s="13"/>
      <c r="X26" s="15"/>
      <c r="Z26" s="41"/>
      <c r="AA26" s="41"/>
      <c r="AB26" s="41"/>
      <c r="AD26" s="16"/>
      <c r="AE26" s="16"/>
      <c r="AJ26" s="13"/>
      <c r="AK26" s="13"/>
    </row>
    <row r="27" spans="1:37" ht="27" customHeight="1">
      <c r="A27" s="37">
        <v>20</v>
      </c>
      <c r="B27" s="44"/>
      <c r="C27" s="44"/>
      <c r="D27" s="44"/>
      <c r="E27" s="50" t="s">
        <v>31</v>
      </c>
      <c r="F27" s="45" t="s">
        <v>32</v>
      </c>
      <c r="G27" s="51">
        <v>6536738</v>
      </c>
      <c r="H27" s="51">
        <v>5629937</v>
      </c>
      <c r="I27" s="51">
        <f t="shared" si="0"/>
        <v>-906801</v>
      </c>
      <c r="J27" s="52"/>
      <c r="K27" s="53"/>
      <c r="R27" s="14"/>
      <c r="T27" s="13"/>
      <c r="X27" s="15"/>
      <c r="Z27" s="41"/>
      <c r="AA27" s="41"/>
      <c r="AB27" s="41"/>
      <c r="AD27" s="16"/>
      <c r="AE27" s="16"/>
      <c r="AJ27" s="13"/>
      <c r="AK27" s="13"/>
    </row>
    <row r="28" spans="1:37" ht="27" customHeight="1">
      <c r="A28" s="37">
        <v>21</v>
      </c>
      <c r="B28" s="44"/>
      <c r="C28" s="44"/>
      <c r="D28" s="44"/>
      <c r="E28" s="46" t="s">
        <v>33</v>
      </c>
      <c r="F28" s="45" t="s">
        <v>34</v>
      </c>
      <c r="G28" s="38">
        <v>15713443</v>
      </c>
      <c r="H28" s="38">
        <v>19502355</v>
      </c>
      <c r="I28" s="38">
        <f t="shared" si="0"/>
        <v>3788912</v>
      </c>
      <c r="J28" s="39"/>
      <c r="K28" s="43"/>
      <c r="R28" s="14"/>
      <c r="T28" s="13"/>
      <c r="X28" s="15"/>
      <c r="Z28" s="41"/>
      <c r="AA28" s="41"/>
      <c r="AB28" s="41"/>
      <c r="AD28" s="16"/>
      <c r="AE28" s="16"/>
      <c r="AJ28" s="13"/>
      <c r="AK28" s="13"/>
    </row>
    <row r="29" spans="1:37" ht="27" customHeight="1">
      <c r="A29" s="37">
        <v>22</v>
      </c>
      <c r="B29" s="79" t="s">
        <v>101</v>
      </c>
      <c r="C29" s="80"/>
      <c r="D29" s="80"/>
      <c r="E29" s="81"/>
      <c r="F29" s="4"/>
      <c r="G29" s="38">
        <v>63139</v>
      </c>
      <c r="H29" s="38">
        <f>SUM(H30,H35)</f>
        <v>71808</v>
      </c>
      <c r="I29" s="38">
        <f t="shared" si="0"/>
        <v>8669</v>
      </c>
      <c r="J29" s="39"/>
      <c r="K29" s="40"/>
      <c r="R29" s="14"/>
      <c r="T29" s="13"/>
      <c r="X29" s="15"/>
      <c r="Z29" s="41"/>
      <c r="AA29" s="41"/>
      <c r="AB29" s="41"/>
      <c r="AD29" s="16"/>
      <c r="AE29" s="16"/>
      <c r="AJ29" s="13"/>
      <c r="AK29" s="13"/>
    </row>
    <row r="30" spans="1:37" ht="27" customHeight="1">
      <c r="A30" s="37">
        <v>23</v>
      </c>
      <c r="B30" s="44"/>
      <c r="C30" s="84" t="s">
        <v>35</v>
      </c>
      <c r="D30" s="85"/>
      <c r="E30" s="86"/>
      <c r="F30" s="55"/>
      <c r="G30" s="51">
        <v>63090</v>
      </c>
      <c r="H30" s="51">
        <f>SUM(H31,H33)</f>
        <v>71754</v>
      </c>
      <c r="I30" s="51">
        <f t="shared" si="0"/>
        <v>8664</v>
      </c>
      <c r="J30" s="52"/>
      <c r="K30" s="53"/>
      <c r="R30" s="14"/>
      <c r="T30" s="13"/>
      <c r="X30" s="15"/>
      <c r="Z30" s="41"/>
      <c r="AA30" s="41"/>
      <c r="AB30" s="41"/>
      <c r="AD30" s="16"/>
      <c r="AE30" s="16"/>
      <c r="AJ30" s="13"/>
      <c r="AK30" s="13"/>
    </row>
    <row r="31" spans="1:37" ht="27" customHeight="1">
      <c r="A31" s="37">
        <v>24</v>
      </c>
      <c r="B31" s="44"/>
      <c r="C31" s="44"/>
      <c r="D31" s="79" t="s">
        <v>102</v>
      </c>
      <c r="E31" s="81"/>
      <c r="F31" s="45"/>
      <c r="G31" s="38">
        <v>41004</v>
      </c>
      <c r="H31" s="38">
        <f>H32</f>
        <v>41052</v>
      </c>
      <c r="I31" s="38">
        <f t="shared" si="0"/>
        <v>48</v>
      </c>
      <c r="J31" s="39"/>
      <c r="K31" s="43"/>
      <c r="R31" s="14"/>
      <c r="T31" s="13"/>
      <c r="X31" s="15"/>
      <c r="Z31" s="41"/>
      <c r="AA31" s="41"/>
      <c r="AB31" s="41"/>
      <c r="AD31" s="16"/>
      <c r="AE31" s="16"/>
      <c r="AJ31" s="13"/>
      <c r="AK31" s="13"/>
    </row>
    <row r="32" spans="1:37" ht="40.5" customHeight="1">
      <c r="A32" s="37">
        <v>25</v>
      </c>
      <c r="B32" s="44"/>
      <c r="C32" s="44"/>
      <c r="D32" s="44"/>
      <c r="E32" s="56" t="s">
        <v>103</v>
      </c>
      <c r="F32" s="45" t="s">
        <v>36</v>
      </c>
      <c r="G32" s="38">
        <v>41004</v>
      </c>
      <c r="H32" s="38">
        <v>41052</v>
      </c>
      <c r="I32" s="38">
        <f t="shared" si="0"/>
        <v>48</v>
      </c>
      <c r="J32" s="39"/>
      <c r="K32" s="43"/>
      <c r="R32" s="14"/>
      <c r="T32" s="13"/>
      <c r="X32" s="15"/>
      <c r="Z32" s="41"/>
      <c r="AA32" s="41"/>
      <c r="AB32" s="41"/>
      <c r="AD32" s="16"/>
      <c r="AE32" s="16"/>
      <c r="AJ32" s="13"/>
      <c r="AK32" s="13"/>
    </row>
    <row r="33" spans="1:37" ht="27" customHeight="1">
      <c r="A33" s="37">
        <v>26</v>
      </c>
      <c r="B33" s="44"/>
      <c r="C33" s="44"/>
      <c r="D33" s="87" t="s">
        <v>104</v>
      </c>
      <c r="E33" s="87"/>
      <c r="F33" s="57"/>
      <c r="G33" s="51">
        <v>22086</v>
      </c>
      <c r="H33" s="51">
        <f>H34</f>
        <v>30702</v>
      </c>
      <c r="I33" s="51">
        <f t="shared" si="0"/>
        <v>8616</v>
      </c>
      <c r="J33" s="52"/>
      <c r="K33" s="53"/>
      <c r="R33" s="14"/>
      <c r="T33" s="13"/>
      <c r="X33" s="15"/>
      <c r="Z33" s="41"/>
      <c r="AA33" s="41"/>
      <c r="AB33" s="41"/>
      <c r="AD33" s="16"/>
      <c r="AE33" s="16"/>
      <c r="AJ33" s="13"/>
      <c r="AK33" s="13"/>
    </row>
    <row r="34" spans="1:37" ht="40.5" customHeight="1">
      <c r="A34" s="37">
        <v>27</v>
      </c>
      <c r="B34" s="44"/>
      <c r="C34" s="44"/>
      <c r="D34" s="44"/>
      <c r="E34" s="50" t="s">
        <v>37</v>
      </c>
      <c r="F34" s="78" t="s">
        <v>120</v>
      </c>
      <c r="G34" s="51">
        <v>22086</v>
      </c>
      <c r="H34" s="51">
        <v>30702</v>
      </c>
      <c r="I34" s="51">
        <f t="shared" si="0"/>
        <v>8616</v>
      </c>
      <c r="J34" s="52"/>
      <c r="K34" s="53"/>
      <c r="R34" s="14"/>
      <c r="T34" s="13"/>
      <c r="X34" s="15"/>
      <c r="Z34" s="41"/>
      <c r="AA34" s="41"/>
      <c r="AB34" s="41"/>
      <c r="AD34" s="16"/>
      <c r="AE34" s="16"/>
      <c r="AJ34" s="13"/>
      <c r="AK34" s="13"/>
    </row>
    <row r="35" spans="1:37" ht="27" customHeight="1">
      <c r="A35" s="37">
        <v>28</v>
      </c>
      <c r="B35" s="44"/>
      <c r="C35" s="79" t="s">
        <v>38</v>
      </c>
      <c r="D35" s="80"/>
      <c r="E35" s="81"/>
      <c r="F35" s="55"/>
      <c r="G35" s="38">
        <v>49</v>
      </c>
      <c r="H35" s="38">
        <f>H36</f>
        <v>54</v>
      </c>
      <c r="I35" s="38">
        <f t="shared" si="0"/>
        <v>5</v>
      </c>
      <c r="J35" s="39"/>
      <c r="K35" s="43"/>
      <c r="R35" s="14"/>
      <c r="T35" s="13"/>
      <c r="X35" s="15"/>
      <c r="Z35" s="41"/>
      <c r="AA35" s="41"/>
      <c r="AB35" s="41"/>
      <c r="AD35" s="16"/>
      <c r="AE35" s="16"/>
      <c r="AJ35" s="13"/>
      <c r="AK35" s="13"/>
    </row>
    <row r="36" spans="1:37" ht="27" customHeight="1">
      <c r="A36" s="37">
        <v>29</v>
      </c>
      <c r="B36" s="44"/>
      <c r="C36" s="44"/>
      <c r="D36" s="79" t="s">
        <v>39</v>
      </c>
      <c r="E36" s="81"/>
      <c r="F36" s="45"/>
      <c r="G36" s="38">
        <v>49</v>
      </c>
      <c r="H36" s="38">
        <f>SUM(H37:H38)</f>
        <v>54</v>
      </c>
      <c r="I36" s="38">
        <f t="shared" si="0"/>
        <v>5</v>
      </c>
      <c r="J36" s="39"/>
      <c r="K36" s="43"/>
      <c r="R36" s="14"/>
      <c r="T36" s="13"/>
      <c r="X36" s="15"/>
      <c r="Z36" s="41"/>
      <c r="AA36" s="41"/>
      <c r="AB36" s="41"/>
      <c r="AD36" s="16"/>
      <c r="AE36" s="16"/>
      <c r="AJ36" s="13"/>
      <c r="AK36" s="13"/>
    </row>
    <row r="37" spans="1:37" ht="27" customHeight="1">
      <c r="A37" s="37">
        <v>30</v>
      </c>
      <c r="B37" s="44"/>
      <c r="C37" s="44"/>
      <c r="D37" s="44"/>
      <c r="E37" s="46" t="s">
        <v>40</v>
      </c>
      <c r="F37" s="45" t="s">
        <v>41</v>
      </c>
      <c r="G37" s="38">
        <v>24</v>
      </c>
      <c r="H37" s="38">
        <v>27</v>
      </c>
      <c r="I37" s="38">
        <f t="shared" si="0"/>
        <v>3</v>
      </c>
      <c r="J37" s="39"/>
      <c r="K37" s="43"/>
      <c r="R37" s="14"/>
      <c r="T37" s="13"/>
      <c r="X37" s="15"/>
      <c r="Z37" s="41"/>
      <c r="AA37" s="41"/>
      <c r="AB37" s="41"/>
      <c r="AD37" s="16"/>
      <c r="AE37" s="16"/>
      <c r="AJ37" s="13"/>
      <c r="AK37" s="13"/>
    </row>
    <row r="38" spans="1:37" ht="27" customHeight="1">
      <c r="A38" s="37">
        <v>31</v>
      </c>
      <c r="B38" s="58"/>
      <c r="C38" s="58"/>
      <c r="D38" s="58"/>
      <c r="E38" s="46" t="s">
        <v>42</v>
      </c>
      <c r="F38" s="45" t="s">
        <v>43</v>
      </c>
      <c r="G38" s="38">
        <v>25</v>
      </c>
      <c r="H38" s="38">
        <v>27</v>
      </c>
      <c r="I38" s="38">
        <f t="shared" si="0"/>
        <v>2</v>
      </c>
      <c r="J38" s="39"/>
      <c r="K38" s="43"/>
      <c r="R38" s="14"/>
      <c r="T38" s="13"/>
      <c r="X38" s="15"/>
      <c r="Z38" s="41"/>
      <c r="AA38" s="41"/>
      <c r="AB38" s="41"/>
      <c r="AD38" s="16"/>
      <c r="AE38" s="16"/>
      <c r="AJ38" s="13"/>
      <c r="AK38" s="13"/>
    </row>
    <row r="39" spans="1:37" ht="27" customHeight="1">
      <c r="A39" s="37">
        <v>32</v>
      </c>
      <c r="B39" s="79" t="s">
        <v>105</v>
      </c>
      <c r="C39" s="80"/>
      <c r="D39" s="80"/>
      <c r="E39" s="81"/>
      <c r="F39" s="4"/>
      <c r="G39" s="38">
        <v>846357</v>
      </c>
      <c r="H39" s="38">
        <f>SUM(H40,H44)</f>
        <v>832778</v>
      </c>
      <c r="I39" s="38">
        <f t="shared" si="0"/>
        <v>-13579</v>
      </c>
      <c r="J39" s="39"/>
      <c r="K39" s="40"/>
      <c r="R39" s="14"/>
      <c r="T39" s="13"/>
      <c r="X39" s="15"/>
      <c r="Z39" s="41"/>
      <c r="AA39" s="41"/>
      <c r="AB39" s="41"/>
      <c r="AD39" s="16"/>
      <c r="AE39" s="16"/>
      <c r="AJ39" s="13"/>
      <c r="AK39" s="13"/>
    </row>
    <row r="40" spans="1:37" ht="27" customHeight="1">
      <c r="A40" s="37">
        <v>33</v>
      </c>
      <c r="B40" s="42"/>
      <c r="C40" s="79" t="s">
        <v>44</v>
      </c>
      <c r="D40" s="80"/>
      <c r="E40" s="81"/>
      <c r="F40" s="4"/>
      <c r="G40" s="38">
        <v>829377</v>
      </c>
      <c r="H40" s="38">
        <f>H41</f>
        <v>805732</v>
      </c>
      <c r="I40" s="38">
        <f t="shared" si="0"/>
        <v>-23645</v>
      </c>
      <c r="J40" s="39"/>
      <c r="K40" s="43"/>
      <c r="R40" s="14"/>
      <c r="T40" s="13"/>
      <c r="X40" s="15"/>
      <c r="Z40" s="41"/>
      <c r="AA40" s="41"/>
      <c r="AB40" s="41"/>
      <c r="AD40" s="16"/>
      <c r="AE40" s="16"/>
      <c r="AJ40" s="13"/>
      <c r="AK40" s="13"/>
    </row>
    <row r="41" spans="1:37" ht="27" customHeight="1">
      <c r="A41" s="37">
        <v>34</v>
      </c>
      <c r="B41" s="44"/>
      <c r="C41" s="48"/>
      <c r="D41" s="79" t="s">
        <v>45</v>
      </c>
      <c r="E41" s="81"/>
      <c r="F41" s="45"/>
      <c r="G41" s="38">
        <v>829377</v>
      </c>
      <c r="H41" s="38">
        <f>SUM(H42:H43)</f>
        <v>805732</v>
      </c>
      <c r="I41" s="38">
        <f t="shared" si="0"/>
        <v>-23645</v>
      </c>
      <c r="J41" s="39"/>
      <c r="K41" s="43"/>
      <c r="R41" s="14"/>
      <c r="T41" s="13"/>
      <c r="X41" s="15"/>
      <c r="Z41" s="41"/>
      <c r="AA41" s="41"/>
      <c r="AB41" s="41"/>
      <c r="AD41" s="16"/>
      <c r="AE41" s="16"/>
      <c r="AJ41" s="13"/>
      <c r="AK41" s="13"/>
    </row>
    <row r="42" spans="1:37" ht="27" customHeight="1">
      <c r="A42" s="37">
        <v>35</v>
      </c>
      <c r="B42" s="44"/>
      <c r="C42" s="44"/>
      <c r="D42" s="48"/>
      <c r="E42" s="46" t="s">
        <v>46</v>
      </c>
      <c r="F42" s="45" t="s">
        <v>47</v>
      </c>
      <c r="G42" s="38">
        <v>559405</v>
      </c>
      <c r="H42" s="38">
        <v>535690</v>
      </c>
      <c r="I42" s="38">
        <f t="shared" si="0"/>
        <v>-23715</v>
      </c>
      <c r="J42" s="39"/>
      <c r="K42" s="43"/>
      <c r="R42" s="14"/>
      <c r="T42" s="13"/>
      <c r="X42" s="15"/>
      <c r="Z42" s="41"/>
      <c r="AA42" s="41"/>
      <c r="AB42" s="41"/>
      <c r="AD42" s="16"/>
      <c r="AE42" s="16"/>
      <c r="AJ42" s="13"/>
      <c r="AK42" s="13"/>
    </row>
    <row r="43" spans="1:37" ht="27" customHeight="1">
      <c r="A43" s="37">
        <v>36</v>
      </c>
      <c r="B43" s="44"/>
      <c r="C43" s="44"/>
      <c r="D43" s="44"/>
      <c r="E43" s="46" t="s">
        <v>48</v>
      </c>
      <c r="F43" s="45" t="s">
        <v>49</v>
      </c>
      <c r="G43" s="38">
        <v>269972</v>
      </c>
      <c r="H43" s="38">
        <v>270042</v>
      </c>
      <c r="I43" s="38">
        <f t="shared" si="0"/>
        <v>70</v>
      </c>
      <c r="J43" s="39"/>
      <c r="K43" s="43"/>
      <c r="R43" s="14"/>
      <c r="T43" s="13"/>
      <c r="X43" s="15"/>
      <c r="Z43" s="41"/>
      <c r="AA43" s="41"/>
      <c r="AB43" s="41"/>
      <c r="AD43" s="16"/>
      <c r="AE43" s="16"/>
      <c r="AJ43" s="13"/>
      <c r="AK43" s="13"/>
    </row>
    <row r="44" spans="1:37" ht="27" customHeight="1">
      <c r="A44" s="37">
        <v>37</v>
      </c>
      <c r="B44" s="44"/>
      <c r="C44" s="79" t="s">
        <v>50</v>
      </c>
      <c r="D44" s="80"/>
      <c r="E44" s="81"/>
      <c r="F44" s="4"/>
      <c r="G44" s="38">
        <v>16980</v>
      </c>
      <c r="H44" s="38">
        <f>H45</f>
        <v>27046</v>
      </c>
      <c r="I44" s="38">
        <f t="shared" si="0"/>
        <v>10066</v>
      </c>
      <c r="J44" s="39"/>
      <c r="K44" s="43"/>
      <c r="R44" s="14"/>
      <c r="T44" s="13"/>
      <c r="X44" s="15"/>
      <c r="Z44" s="41"/>
      <c r="AA44" s="41"/>
      <c r="AB44" s="41"/>
      <c r="AD44" s="16"/>
      <c r="AE44" s="16"/>
      <c r="AJ44" s="13"/>
      <c r="AK44" s="13"/>
    </row>
    <row r="45" spans="1:37" ht="27" customHeight="1">
      <c r="A45" s="37">
        <v>38</v>
      </c>
      <c r="B45" s="44"/>
      <c r="C45" s="44"/>
      <c r="D45" s="79" t="s">
        <v>106</v>
      </c>
      <c r="E45" s="81"/>
      <c r="F45" s="45"/>
      <c r="G45" s="38">
        <v>16980</v>
      </c>
      <c r="H45" s="38">
        <f>H46</f>
        <v>27046</v>
      </c>
      <c r="I45" s="38">
        <f t="shared" si="0"/>
        <v>10066</v>
      </c>
      <c r="J45" s="39"/>
      <c r="K45" s="43"/>
      <c r="R45" s="14"/>
      <c r="T45" s="13"/>
      <c r="X45" s="15"/>
      <c r="Z45" s="41"/>
      <c r="AA45" s="41"/>
      <c r="AB45" s="41"/>
      <c r="AD45" s="16"/>
      <c r="AE45" s="16"/>
      <c r="AJ45" s="13"/>
      <c r="AK45" s="13"/>
    </row>
    <row r="46" spans="1:37" ht="27" customHeight="1">
      <c r="A46" s="37">
        <v>39</v>
      </c>
      <c r="B46" s="44"/>
      <c r="C46" s="44"/>
      <c r="D46" s="48"/>
      <c r="E46" s="46" t="s">
        <v>51</v>
      </c>
      <c r="F46" s="46" t="s">
        <v>52</v>
      </c>
      <c r="G46" s="38">
        <v>16980</v>
      </c>
      <c r="H46" s="38">
        <v>27046</v>
      </c>
      <c r="I46" s="38">
        <f t="shared" si="0"/>
        <v>10066</v>
      </c>
      <c r="J46" s="39"/>
      <c r="K46" s="43"/>
      <c r="R46" s="14"/>
      <c r="T46" s="13"/>
      <c r="X46" s="15"/>
      <c r="Z46" s="41"/>
      <c r="AA46" s="41"/>
      <c r="AB46" s="41"/>
      <c r="AD46" s="16"/>
      <c r="AE46" s="16"/>
      <c r="AJ46" s="13"/>
      <c r="AK46" s="13"/>
    </row>
    <row r="47" spans="1:37" ht="27" customHeight="1">
      <c r="A47" s="37">
        <v>40</v>
      </c>
      <c r="B47" s="79" t="s">
        <v>107</v>
      </c>
      <c r="C47" s="80"/>
      <c r="D47" s="80"/>
      <c r="E47" s="81"/>
      <c r="F47" s="4"/>
      <c r="G47" s="38">
        <v>1385225</v>
      </c>
      <c r="H47" s="38">
        <f>H48</f>
        <v>3330620</v>
      </c>
      <c r="I47" s="38">
        <f t="shared" si="0"/>
        <v>1945395</v>
      </c>
      <c r="J47" s="39"/>
      <c r="K47" s="40"/>
      <c r="R47" s="14"/>
      <c r="T47" s="13"/>
      <c r="X47" s="15"/>
      <c r="Z47" s="41"/>
      <c r="AA47" s="41"/>
      <c r="AB47" s="41"/>
      <c r="AD47" s="16"/>
      <c r="AE47" s="16"/>
      <c r="AJ47" s="13"/>
      <c r="AK47" s="13"/>
    </row>
    <row r="48" spans="1:37" ht="27" customHeight="1">
      <c r="A48" s="37">
        <v>41</v>
      </c>
      <c r="B48" s="44"/>
      <c r="C48" s="84" t="s">
        <v>53</v>
      </c>
      <c r="D48" s="85"/>
      <c r="E48" s="86"/>
      <c r="F48" s="55"/>
      <c r="G48" s="51">
        <v>1385225</v>
      </c>
      <c r="H48" s="51">
        <f>SUM(H49)</f>
        <v>3330620</v>
      </c>
      <c r="I48" s="51">
        <f t="shared" si="0"/>
        <v>1945395</v>
      </c>
      <c r="J48" s="52"/>
      <c r="K48" s="53"/>
      <c r="R48" s="14"/>
      <c r="T48" s="13"/>
      <c r="X48" s="15"/>
      <c r="Z48" s="41"/>
      <c r="AA48" s="41"/>
      <c r="AB48" s="41"/>
      <c r="AD48" s="16"/>
      <c r="AE48" s="16"/>
      <c r="AJ48" s="13"/>
      <c r="AK48" s="13"/>
    </row>
    <row r="49" spans="1:37" ht="27" customHeight="1">
      <c r="A49" s="37">
        <v>42</v>
      </c>
      <c r="B49" s="44"/>
      <c r="C49" s="48"/>
      <c r="D49" s="79" t="s">
        <v>54</v>
      </c>
      <c r="E49" s="81"/>
      <c r="F49" s="45"/>
      <c r="G49" s="38">
        <v>1385225</v>
      </c>
      <c r="H49" s="38">
        <f>H50</f>
        <v>3330620</v>
      </c>
      <c r="I49" s="38">
        <f t="shared" si="0"/>
        <v>1945395</v>
      </c>
      <c r="J49" s="39"/>
      <c r="K49" s="43"/>
      <c r="R49" s="14"/>
      <c r="T49" s="13"/>
      <c r="X49" s="15"/>
      <c r="Z49" s="41"/>
      <c r="AA49" s="41"/>
      <c r="AB49" s="41"/>
      <c r="AD49" s="16"/>
      <c r="AE49" s="16"/>
      <c r="AJ49" s="13"/>
      <c r="AK49" s="13"/>
    </row>
    <row r="50" spans="1:37" ht="27" customHeight="1">
      <c r="A50" s="37">
        <v>43</v>
      </c>
      <c r="B50" s="44"/>
      <c r="C50" s="44"/>
      <c r="D50" s="44"/>
      <c r="E50" s="59" t="s">
        <v>55</v>
      </c>
      <c r="F50" s="57" t="s">
        <v>56</v>
      </c>
      <c r="G50" s="51">
        <v>1385225</v>
      </c>
      <c r="H50" s="51">
        <v>3330620</v>
      </c>
      <c r="I50" s="51">
        <f t="shared" si="0"/>
        <v>1945395</v>
      </c>
      <c r="J50" s="52"/>
      <c r="K50" s="53"/>
      <c r="R50" s="14"/>
      <c r="T50" s="13"/>
      <c r="X50" s="15"/>
      <c r="Z50" s="41"/>
      <c r="AA50" s="41"/>
      <c r="AB50" s="41"/>
      <c r="AD50" s="16"/>
      <c r="AE50" s="16"/>
      <c r="AJ50" s="13"/>
      <c r="AK50" s="13"/>
    </row>
    <row r="51" spans="1:37" ht="27" customHeight="1">
      <c r="A51" s="37">
        <v>44</v>
      </c>
      <c r="B51" s="79" t="s">
        <v>108</v>
      </c>
      <c r="C51" s="80"/>
      <c r="D51" s="80"/>
      <c r="E51" s="81"/>
      <c r="F51" s="4"/>
      <c r="G51" s="38">
        <v>1514792</v>
      </c>
      <c r="H51" s="38">
        <f>SUM(H52,H57)</f>
        <v>1292567</v>
      </c>
      <c r="I51" s="38">
        <f t="shared" si="0"/>
        <v>-222225</v>
      </c>
      <c r="J51" s="39"/>
      <c r="K51" s="40"/>
      <c r="R51" s="14"/>
      <c r="T51" s="13"/>
      <c r="X51" s="15"/>
      <c r="Z51" s="41"/>
      <c r="AA51" s="41"/>
      <c r="AB51" s="41"/>
      <c r="AD51" s="16"/>
      <c r="AE51" s="16"/>
      <c r="AJ51" s="13"/>
      <c r="AK51" s="13"/>
    </row>
    <row r="52" spans="1:37" ht="27" customHeight="1">
      <c r="A52" s="37">
        <v>45</v>
      </c>
      <c r="B52" s="44"/>
      <c r="C52" s="84" t="s">
        <v>57</v>
      </c>
      <c r="D52" s="85"/>
      <c r="E52" s="86"/>
      <c r="F52" s="55"/>
      <c r="G52" s="51">
        <v>674810</v>
      </c>
      <c r="H52" s="51">
        <f>SUM(H53,H55)</f>
        <v>487510</v>
      </c>
      <c r="I52" s="51">
        <f t="shared" si="0"/>
        <v>-187300</v>
      </c>
      <c r="J52" s="52"/>
      <c r="K52" s="53"/>
      <c r="R52" s="14"/>
      <c r="T52" s="13"/>
      <c r="X52" s="15"/>
      <c r="Z52" s="41"/>
      <c r="AA52" s="41"/>
      <c r="AB52" s="41"/>
      <c r="AD52" s="16"/>
      <c r="AE52" s="16"/>
      <c r="AJ52" s="13"/>
      <c r="AK52" s="13"/>
    </row>
    <row r="53" spans="1:37" ht="27" customHeight="1">
      <c r="A53" s="37">
        <v>46</v>
      </c>
      <c r="B53" s="44"/>
      <c r="C53" s="44"/>
      <c r="D53" s="79" t="s">
        <v>58</v>
      </c>
      <c r="E53" s="81"/>
      <c r="F53" s="45"/>
      <c r="G53" s="38">
        <v>670320</v>
      </c>
      <c r="H53" s="38">
        <f>H54</f>
        <v>485970</v>
      </c>
      <c r="I53" s="38">
        <f t="shared" si="0"/>
        <v>-184350</v>
      </c>
      <c r="J53" s="39"/>
      <c r="K53" s="43"/>
      <c r="R53" s="14"/>
      <c r="T53" s="13"/>
      <c r="X53" s="15"/>
      <c r="Z53" s="41"/>
      <c r="AA53" s="41"/>
      <c r="AB53" s="41"/>
      <c r="AD53" s="16"/>
      <c r="AE53" s="16"/>
      <c r="AJ53" s="13"/>
      <c r="AK53" s="13"/>
    </row>
    <row r="54" spans="1:37" ht="27" customHeight="1">
      <c r="A54" s="37">
        <v>47</v>
      </c>
      <c r="B54" s="44"/>
      <c r="C54" s="44"/>
      <c r="D54" s="60"/>
      <c r="E54" s="46" t="s">
        <v>59</v>
      </c>
      <c r="F54" s="46" t="s">
        <v>60</v>
      </c>
      <c r="G54" s="38">
        <v>670320</v>
      </c>
      <c r="H54" s="38">
        <v>485970</v>
      </c>
      <c r="I54" s="38">
        <f t="shared" si="0"/>
        <v>-184350</v>
      </c>
      <c r="J54" s="39"/>
      <c r="K54" s="43"/>
      <c r="R54" s="14"/>
      <c r="T54" s="13"/>
      <c r="X54" s="15"/>
      <c r="Z54" s="41"/>
      <c r="AA54" s="41"/>
      <c r="AB54" s="41"/>
      <c r="AD54" s="16"/>
      <c r="AE54" s="16"/>
      <c r="AJ54" s="13"/>
      <c r="AK54" s="13"/>
    </row>
    <row r="55" spans="1:37" ht="27" customHeight="1">
      <c r="A55" s="37">
        <v>48</v>
      </c>
      <c r="B55" s="44"/>
      <c r="C55" s="44"/>
      <c r="D55" s="84" t="s">
        <v>61</v>
      </c>
      <c r="E55" s="86"/>
      <c r="F55" s="57"/>
      <c r="G55" s="51">
        <v>4490</v>
      </c>
      <c r="H55" s="51">
        <f>H56</f>
        <v>1540</v>
      </c>
      <c r="I55" s="51">
        <f t="shared" si="0"/>
        <v>-2950</v>
      </c>
      <c r="J55" s="52"/>
      <c r="K55" s="53"/>
      <c r="R55" s="14"/>
      <c r="T55" s="13"/>
      <c r="X55" s="15"/>
      <c r="Z55" s="41"/>
      <c r="AA55" s="41"/>
      <c r="AB55" s="41"/>
      <c r="AD55" s="16"/>
      <c r="AE55" s="16"/>
      <c r="AJ55" s="13"/>
      <c r="AK55" s="13"/>
    </row>
    <row r="56" spans="1:37" ht="27" customHeight="1">
      <c r="A56" s="37">
        <v>49</v>
      </c>
      <c r="B56" s="44"/>
      <c r="C56" s="44"/>
      <c r="D56" s="48"/>
      <c r="E56" s="46" t="s">
        <v>62</v>
      </c>
      <c r="F56" s="46" t="s">
        <v>63</v>
      </c>
      <c r="G56" s="38">
        <v>4490</v>
      </c>
      <c r="H56" s="38">
        <v>1540</v>
      </c>
      <c r="I56" s="38">
        <f t="shared" si="0"/>
        <v>-2950</v>
      </c>
      <c r="J56" s="39"/>
      <c r="K56" s="43"/>
      <c r="R56" s="14"/>
      <c r="T56" s="13"/>
      <c r="X56" s="15"/>
      <c r="Z56" s="41"/>
      <c r="AA56" s="41"/>
      <c r="AB56" s="41"/>
      <c r="AD56" s="16"/>
      <c r="AE56" s="16"/>
      <c r="AJ56" s="13"/>
      <c r="AK56" s="13"/>
    </row>
    <row r="57" spans="1:37" ht="27" customHeight="1">
      <c r="A57" s="37">
        <v>50</v>
      </c>
      <c r="B57" s="44"/>
      <c r="C57" s="79" t="s">
        <v>64</v>
      </c>
      <c r="D57" s="80"/>
      <c r="E57" s="81"/>
      <c r="F57" s="4"/>
      <c r="G57" s="38">
        <v>839982</v>
      </c>
      <c r="H57" s="38">
        <f>SUM(H58,H60,H62)</f>
        <v>805057</v>
      </c>
      <c r="I57" s="38">
        <f t="shared" si="0"/>
        <v>-34925</v>
      </c>
      <c r="J57" s="39"/>
      <c r="K57" s="43"/>
      <c r="R57" s="14"/>
      <c r="T57" s="13"/>
      <c r="X57" s="15"/>
      <c r="Z57" s="41"/>
      <c r="AA57" s="41"/>
      <c r="AB57" s="41"/>
      <c r="AD57" s="16"/>
      <c r="AE57" s="16"/>
      <c r="AJ57" s="13"/>
      <c r="AK57" s="13"/>
    </row>
    <row r="58" spans="1:37" ht="27" customHeight="1">
      <c r="A58" s="37">
        <v>51</v>
      </c>
      <c r="B58" s="44"/>
      <c r="C58" s="44"/>
      <c r="D58" s="79" t="s">
        <v>109</v>
      </c>
      <c r="E58" s="81"/>
      <c r="F58" s="45"/>
      <c r="G58" s="38">
        <v>154745</v>
      </c>
      <c r="H58" s="38">
        <f>H59</f>
        <v>528590</v>
      </c>
      <c r="I58" s="38">
        <f t="shared" si="0"/>
        <v>373845</v>
      </c>
      <c r="J58" s="39"/>
      <c r="K58" s="43"/>
      <c r="R58" s="14"/>
      <c r="T58" s="13"/>
      <c r="X58" s="15"/>
      <c r="Z58" s="41"/>
      <c r="AA58" s="41"/>
      <c r="AB58" s="41"/>
      <c r="AD58" s="16"/>
      <c r="AE58" s="16"/>
      <c r="AJ58" s="13"/>
      <c r="AK58" s="13"/>
    </row>
    <row r="59" spans="1:37" ht="27" customHeight="1">
      <c r="A59" s="37">
        <v>52</v>
      </c>
      <c r="B59" s="44"/>
      <c r="C59" s="44"/>
      <c r="D59" s="48"/>
      <c r="E59" s="46" t="s">
        <v>65</v>
      </c>
      <c r="F59" s="46" t="s">
        <v>66</v>
      </c>
      <c r="G59" s="38">
        <v>154745</v>
      </c>
      <c r="H59" s="38">
        <v>528590</v>
      </c>
      <c r="I59" s="38">
        <f t="shared" si="0"/>
        <v>373845</v>
      </c>
      <c r="J59" s="39"/>
      <c r="K59" s="43"/>
      <c r="R59" s="14"/>
      <c r="T59" s="13"/>
      <c r="X59" s="15"/>
      <c r="Z59" s="41"/>
      <c r="AA59" s="41"/>
      <c r="AB59" s="41"/>
      <c r="AD59" s="16"/>
      <c r="AE59" s="16"/>
      <c r="AJ59" s="13"/>
      <c r="AK59" s="13"/>
    </row>
    <row r="60" spans="1:37" ht="27" customHeight="1">
      <c r="A60" s="37">
        <v>53</v>
      </c>
      <c r="B60" s="44"/>
      <c r="C60" s="44"/>
      <c r="D60" s="79" t="s">
        <v>92</v>
      </c>
      <c r="E60" s="81"/>
      <c r="F60" s="45"/>
      <c r="G60" s="38">
        <v>44673</v>
      </c>
      <c r="H60" s="38">
        <f>H61</f>
        <v>52227</v>
      </c>
      <c r="I60" s="38">
        <f t="shared" si="0"/>
        <v>7554</v>
      </c>
      <c r="J60" s="39"/>
      <c r="K60" s="43"/>
      <c r="R60" s="14"/>
      <c r="T60" s="13"/>
      <c r="X60" s="15"/>
      <c r="Z60" s="41"/>
      <c r="AA60" s="41"/>
      <c r="AB60" s="41"/>
      <c r="AD60" s="16"/>
      <c r="AE60" s="16"/>
      <c r="AJ60" s="13"/>
      <c r="AK60" s="13"/>
    </row>
    <row r="61" spans="1:37" ht="27" customHeight="1">
      <c r="A61" s="37">
        <v>54</v>
      </c>
      <c r="B61" s="44"/>
      <c r="C61" s="44"/>
      <c r="D61" s="48"/>
      <c r="E61" s="46" t="s">
        <v>67</v>
      </c>
      <c r="F61" s="46" t="s">
        <v>68</v>
      </c>
      <c r="G61" s="38">
        <v>44673</v>
      </c>
      <c r="H61" s="38">
        <v>52227</v>
      </c>
      <c r="I61" s="38">
        <f t="shared" si="0"/>
        <v>7554</v>
      </c>
      <c r="J61" s="39"/>
      <c r="K61" s="43"/>
      <c r="R61" s="14"/>
      <c r="T61" s="13"/>
      <c r="X61" s="15"/>
      <c r="Z61" s="41"/>
      <c r="AA61" s="41"/>
      <c r="AB61" s="41"/>
      <c r="AD61" s="16"/>
      <c r="AE61" s="16"/>
      <c r="AJ61" s="13"/>
      <c r="AK61" s="13"/>
    </row>
    <row r="62" spans="1:37" ht="27" customHeight="1">
      <c r="A62" s="37">
        <v>55</v>
      </c>
      <c r="B62" s="44"/>
      <c r="C62" s="44"/>
      <c r="D62" s="79" t="s">
        <v>93</v>
      </c>
      <c r="E62" s="81"/>
      <c r="F62" s="45"/>
      <c r="G62" s="38">
        <v>640564</v>
      </c>
      <c r="H62" s="38">
        <f>H63</f>
        <v>224240</v>
      </c>
      <c r="I62" s="38">
        <f t="shared" si="0"/>
        <v>-416324</v>
      </c>
      <c r="J62" s="39"/>
      <c r="K62" s="43"/>
      <c r="R62" s="14"/>
      <c r="T62" s="13"/>
      <c r="X62" s="15"/>
      <c r="Z62" s="41"/>
      <c r="AA62" s="41"/>
      <c r="AB62" s="41"/>
      <c r="AD62" s="16"/>
      <c r="AE62" s="16"/>
      <c r="AJ62" s="13"/>
      <c r="AK62" s="13"/>
    </row>
    <row r="63" spans="1:37" ht="27" customHeight="1">
      <c r="A63" s="37">
        <v>56</v>
      </c>
      <c r="B63" s="44"/>
      <c r="C63" s="44"/>
      <c r="D63" s="44"/>
      <c r="E63" s="50" t="s">
        <v>69</v>
      </c>
      <c r="F63" s="57" t="s">
        <v>70</v>
      </c>
      <c r="G63" s="51">
        <v>640564</v>
      </c>
      <c r="H63" s="51">
        <v>224240</v>
      </c>
      <c r="I63" s="51">
        <f t="shared" si="0"/>
        <v>-416324</v>
      </c>
      <c r="J63" s="52"/>
      <c r="K63" s="53"/>
      <c r="R63" s="14"/>
      <c r="T63" s="13"/>
      <c r="X63" s="15"/>
      <c r="Z63" s="41"/>
      <c r="AA63" s="41"/>
      <c r="AB63" s="41"/>
      <c r="AD63" s="16"/>
      <c r="AE63" s="16"/>
      <c r="AJ63" s="13"/>
      <c r="AK63" s="13"/>
    </row>
    <row r="64" spans="1:37" ht="27" customHeight="1">
      <c r="A64" s="37">
        <v>57</v>
      </c>
      <c r="B64" s="79" t="s">
        <v>110</v>
      </c>
      <c r="C64" s="80"/>
      <c r="D64" s="80"/>
      <c r="E64" s="81"/>
      <c r="F64" s="4"/>
      <c r="G64" s="38">
        <v>5182497</v>
      </c>
      <c r="H64" s="38">
        <f>SUM(H65,H69)</f>
        <v>5029878</v>
      </c>
      <c r="I64" s="38">
        <f t="shared" si="0"/>
        <v>-152619</v>
      </c>
      <c r="J64" s="39"/>
      <c r="K64" s="40"/>
      <c r="R64" s="14"/>
      <c r="T64" s="13"/>
      <c r="X64" s="15"/>
      <c r="Z64" s="41"/>
      <c r="AA64" s="41"/>
      <c r="AB64" s="41"/>
      <c r="AD64" s="16"/>
      <c r="AE64" s="16"/>
      <c r="AJ64" s="13"/>
      <c r="AK64" s="13"/>
    </row>
    <row r="65" spans="1:37" ht="27" customHeight="1">
      <c r="A65" s="37">
        <v>58</v>
      </c>
      <c r="B65" s="44"/>
      <c r="C65" s="84" t="s">
        <v>71</v>
      </c>
      <c r="D65" s="85"/>
      <c r="E65" s="86"/>
      <c r="F65" s="55"/>
      <c r="G65" s="51">
        <v>584705</v>
      </c>
      <c r="H65" s="51">
        <f>H66</f>
        <v>577510</v>
      </c>
      <c r="I65" s="51">
        <f t="shared" si="0"/>
        <v>-7195</v>
      </c>
      <c r="J65" s="52"/>
      <c r="K65" s="53"/>
      <c r="R65" s="14"/>
      <c r="T65" s="13"/>
      <c r="X65" s="15"/>
      <c r="Z65" s="41"/>
      <c r="AA65" s="41"/>
      <c r="AB65" s="41"/>
      <c r="AD65" s="16"/>
      <c r="AE65" s="16"/>
      <c r="AJ65" s="13"/>
      <c r="AK65" s="13"/>
    </row>
    <row r="66" spans="1:37" ht="27" customHeight="1">
      <c r="A66" s="37">
        <v>59</v>
      </c>
      <c r="B66" s="44"/>
      <c r="C66" s="48"/>
      <c r="D66" s="79" t="s">
        <v>72</v>
      </c>
      <c r="E66" s="81"/>
      <c r="F66" s="45"/>
      <c r="G66" s="38">
        <v>584705</v>
      </c>
      <c r="H66" s="38">
        <f>SUM(H67,H68)</f>
        <v>577510</v>
      </c>
      <c r="I66" s="38">
        <f t="shared" si="0"/>
        <v>-7195</v>
      </c>
      <c r="J66" s="39"/>
      <c r="K66" s="43"/>
      <c r="R66" s="14"/>
      <c r="T66" s="13"/>
      <c r="X66" s="15"/>
      <c r="Z66" s="41"/>
      <c r="AA66" s="41"/>
      <c r="AB66" s="41"/>
      <c r="AD66" s="16"/>
      <c r="AE66" s="16"/>
      <c r="AJ66" s="13"/>
      <c r="AK66" s="13"/>
    </row>
    <row r="67" spans="1:37" ht="40.5" customHeight="1">
      <c r="A67" s="37">
        <v>60</v>
      </c>
      <c r="B67" s="44"/>
      <c r="C67" s="44"/>
      <c r="D67" s="44"/>
      <c r="E67" s="50" t="s">
        <v>115</v>
      </c>
      <c r="F67" s="50" t="s">
        <v>116</v>
      </c>
      <c r="G67" s="51">
        <v>6200</v>
      </c>
      <c r="H67" s="51">
        <v>0</v>
      </c>
      <c r="I67" s="51">
        <f t="shared" si="0"/>
        <v>-6200</v>
      </c>
      <c r="J67" s="52"/>
      <c r="K67" s="53"/>
      <c r="R67" s="14"/>
      <c r="T67" s="13"/>
      <c r="X67" s="15"/>
      <c r="Z67" s="41"/>
      <c r="AA67" s="41"/>
      <c r="AB67" s="41"/>
      <c r="AD67" s="16"/>
      <c r="AE67" s="16"/>
      <c r="AJ67" s="13"/>
      <c r="AK67" s="13"/>
    </row>
    <row r="68" spans="1:37" ht="40.5" customHeight="1">
      <c r="A68" s="37">
        <v>61</v>
      </c>
      <c r="B68" s="58"/>
      <c r="C68" s="58"/>
      <c r="D68" s="58"/>
      <c r="E68" s="46" t="s">
        <v>111</v>
      </c>
      <c r="F68" s="46" t="s">
        <v>73</v>
      </c>
      <c r="G68" s="38">
        <v>578505</v>
      </c>
      <c r="H68" s="38">
        <v>577510</v>
      </c>
      <c r="I68" s="38">
        <f t="shared" si="0"/>
        <v>-995</v>
      </c>
      <c r="J68" s="39"/>
      <c r="K68" s="43"/>
      <c r="R68" s="14"/>
      <c r="T68" s="13"/>
      <c r="X68" s="15"/>
      <c r="Z68" s="41"/>
      <c r="AA68" s="41"/>
      <c r="AB68" s="41"/>
      <c r="AD68" s="16"/>
      <c r="AE68" s="16"/>
      <c r="AJ68" s="13"/>
      <c r="AK68" s="13"/>
    </row>
    <row r="69" spans="1:37" ht="27" customHeight="1">
      <c r="A69" s="37">
        <v>62</v>
      </c>
      <c r="B69" s="44"/>
      <c r="C69" s="84" t="s">
        <v>74</v>
      </c>
      <c r="D69" s="85"/>
      <c r="E69" s="81"/>
      <c r="F69" s="4"/>
      <c r="G69" s="38">
        <v>4597792</v>
      </c>
      <c r="H69" s="38">
        <f>SUM(H70,H72,H74)</f>
        <v>4452368</v>
      </c>
      <c r="I69" s="38">
        <f t="shared" si="0"/>
        <v>-145424</v>
      </c>
      <c r="J69" s="39"/>
      <c r="K69" s="43"/>
      <c r="R69" s="14"/>
      <c r="T69" s="13"/>
      <c r="X69" s="15"/>
      <c r="Z69" s="41"/>
      <c r="AA69" s="41"/>
      <c r="AB69" s="41"/>
      <c r="AD69" s="16"/>
      <c r="AE69" s="16"/>
      <c r="AJ69" s="13"/>
      <c r="AK69" s="13"/>
    </row>
    <row r="70" spans="1:37" ht="27" customHeight="1">
      <c r="A70" s="37">
        <v>63</v>
      </c>
      <c r="B70" s="44"/>
      <c r="C70" s="44"/>
      <c r="D70" s="79" t="s">
        <v>117</v>
      </c>
      <c r="E70" s="81"/>
      <c r="F70" s="45"/>
      <c r="G70" s="38">
        <v>11</v>
      </c>
      <c r="H70" s="38">
        <f>H71</f>
        <v>0</v>
      </c>
      <c r="I70" s="38">
        <f t="shared" si="0"/>
        <v>-11</v>
      </c>
      <c r="J70" s="39"/>
      <c r="K70" s="43"/>
      <c r="R70" s="14"/>
      <c r="T70" s="13"/>
      <c r="X70" s="15"/>
      <c r="Z70" s="41"/>
      <c r="AA70" s="41"/>
      <c r="AB70" s="41"/>
      <c r="AD70" s="16"/>
      <c r="AE70" s="16"/>
      <c r="AJ70" s="13"/>
      <c r="AK70" s="13"/>
    </row>
    <row r="71" spans="1:37" ht="27" customHeight="1">
      <c r="A71" s="37">
        <v>64</v>
      </c>
      <c r="B71" s="44"/>
      <c r="C71" s="44"/>
      <c r="D71" s="48"/>
      <c r="E71" s="46" t="s">
        <v>118</v>
      </c>
      <c r="F71" s="46" t="s">
        <v>119</v>
      </c>
      <c r="G71" s="38">
        <v>11</v>
      </c>
      <c r="H71" s="38">
        <v>0</v>
      </c>
      <c r="I71" s="38">
        <f t="shared" si="0"/>
        <v>-11</v>
      </c>
      <c r="J71" s="39"/>
      <c r="K71" s="43"/>
      <c r="R71" s="14"/>
      <c r="T71" s="13"/>
      <c r="X71" s="15"/>
      <c r="Z71" s="41"/>
      <c r="AA71" s="41"/>
      <c r="AB71" s="41"/>
      <c r="AD71" s="16"/>
      <c r="AE71" s="16"/>
      <c r="AJ71" s="13"/>
      <c r="AK71" s="13"/>
    </row>
    <row r="72" spans="1:37" ht="27" customHeight="1">
      <c r="A72" s="37">
        <v>65</v>
      </c>
      <c r="B72" s="44"/>
      <c r="C72" s="44"/>
      <c r="D72" s="79" t="s">
        <v>112</v>
      </c>
      <c r="E72" s="81"/>
      <c r="F72" s="45"/>
      <c r="G72" s="38">
        <v>122822</v>
      </c>
      <c r="H72" s="38">
        <f>H73</f>
        <v>148092</v>
      </c>
      <c r="I72" s="38">
        <f t="shared" ref="I72:I82" si="2">+H72-G72</f>
        <v>25270</v>
      </c>
      <c r="J72" s="39"/>
      <c r="K72" s="43"/>
      <c r="R72" s="14"/>
      <c r="T72" s="13"/>
      <c r="X72" s="15"/>
      <c r="Z72" s="41"/>
      <c r="AA72" s="41"/>
      <c r="AB72" s="41"/>
      <c r="AD72" s="16"/>
      <c r="AE72" s="16"/>
      <c r="AJ72" s="13"/>
      <c r="AK72" s="13"/>
    </row>
    <row r="73" spans="1:37" ht="27" customHeight="1">
      <c r="A73" s="37">
        <v>66</v>
      </c>
      <c r="B73" s="44"/>
      <c r="C73" s="44"/>
      <c r="D73" s="48"/>
      <c r="E73" s="61" t="s">
        <v>75</v>
      </c>
      <c r="F73" s="45" t="s">
        <v>76</v>
      </c>
      <c r="G73" s="38">
        <v>122822</v>
      </c>
      <c r="H73" s="38">
        <v>148092</v>
      </c>
      <c r="I73" s="38">
        <f t="shared" si="2"/>
        <v>25270</v>
      </c>
      <c r="J73" s="39"/>
      <c r="K73" s="43"/>
      <c r="R73" s="14"/>
      <c r="T73" s="13"/>
      <c r="X73" s="15"/>
      <c r="Z73" s="41"/>
      <c r="AA73" s="41"/>
      <c r="AB73" s="41"/>
      <c r="AD73" s="16"/>
      <c r="AE73" s="16"/>
      <c r="AJ73" s="13"/>
      <c r="AK73" s="13"/>
    </row>
    <row r="74" spans="1:37" ht="27" customHeight="1">
      <c r="A74" s="37">
        <v>67</v>
      </c>
      <c r="B74" s="44"/>
      <c r="C74" s="44"/>
      <c r="D74" s="79" t="s">
        <v>113</v>
      </c>
      <c r="E74" s="81"/>
      <c r="F74" s="45"/>
      <c r="G74" s="38">
        <v>4474959</v>
      </c>
      <c r="H74" s="38">
        <f>H75</f>
        <v>4304276</v>
      </c>
      <c r="I74" s="38">
        <f t="shared" si="2"/>
        <v>-170683</v>
      </c>
      <c r="J74" s="39"/>
      <c r="K74" s="43"/>
      <c r="R74" s="14"/>
      <c r="T74" s="13"/>
      <c r="X74" s="15"/>
      <c r="Z74" s="41"/>
      <c r="AA74" s="41"/>
      <c r="AB74" s="41"/>
      <c r="AD74" s="16"/>
      <c r="AE74" s="16"/>
      <c r="AJ74" s="13"/>
      <c r="AK74" s="13"/>
    </row>
    <row r="75" spans="1:37" ht="27" customHeight="1">
      <c r="A75" s="37">
        <v>68</v>
      </c>
      <c r="B75" s="44"/>
      <c r="C75" s="44"/>
      <c r="D75" s="48"/>
      <c r="E75" s="61" t="s">
        <v>77</v>
      </c>
      <c r="F75" s="45"/>
      <c r="G75" s="38">
        <v>4474959</v>
      </c>
      <c r="H75" s="38">
        <f>SUM(H76:H79)</f>
        <v>4304276</v>
      </c>
      <c r="I75" s="38">
        <f t="shared" si="2"/>
        <v>-170683</v>
      </c>
      <c r="J75" s="39"/>
      <c r="K75" s="43"/>
      <c r="R75" s="14"/>
      <c r="T75" s="13"/>
      <c r="X75" s="15"/>
      <c r="Z75" s="41"/>
      <c r="AA75" s="41"/>
      <c r="AB75" s="41"/>
      <c r="AD75" s="16"/>
      <c r="AE75" s="16"/>
      <c r="AJ75" s="13"/>
      <c r="AK75" s="13"/>
    </row>
    <row r="76" spans="1:37" ht="27" customHeight="1">
      <c r="A76" s="37">
        <v>69</v>
      </c>
      <c r="B76" s="44"/>
      <c r="C76" s="44"/>
      <c r="D76" s="44"/>
      <c r="E76" s="59"/>
      <c r="F76" s="57" t="s">
        <v>78</v>
      </c>
      <c r="G76" s="51">
        <v>1464015</v>
      </c>
      <c r="H76" s="51">
        <v>1375755</v>
      </c>
      <c r="I76" s="51">
        <f>+H76-G76</f>
        <v>-88260</v>
      </c>
      <c r="J76" s="52"/>
      <c r="K76" s="53"/>
      <c r="R76" s="14"/>
      <c r="T76" s="13"/>
      <c r="X76" s="15"/>
      <c r="Z76" s="41"/>
      <c r="AA76" s="41"/>
      <c r="AB76" s="41"/>
      <c r="AD76" s="16"/>
      <c r="AE76" s="16"/>
      <c r="AJ76" s="13"/>
      <c r="AK76" s="13"/>
    </row>
    <row r="77" spans="1:37" ht="27" customHeight="1">
      <c r="A77" s="37">
        <v>70</v>
      </c>
      <c r="B77" s="44"/>
      <c r="C77" s="44"/>
      <c r="D77" s="44"/>
      <c r="E77" s="59"/>
      <c r="F77" s="45" t="s">
        <v>79</v>
      </c>
      <c r="G77" s="38">
        <v>2517290</v>
      </c>
      <c r="H77" s="38">
        <v>1996058</v>
      </c>
      <c r="I77" s="38">
        <f>+H77-G77</f>
        <v>-521232</v>
      </c>
      <c r="J77" s="39"/>
      <c r="K77" s="43"/>
      <c r="R77" s="14"/>
      <c r="T77" s="13"/>
      <c r="X77" s="15"/>
      <c r="Z77" s="41"/>
      <c r="AA77" s="41"/>
      <c r="AB77" s="41"/>
      <c r="AD77" s="16"/>
      <c r="AE77" s="16"/>
      <c r="AJ77" s="13"/>
      <c r="AK77" s="13"/>
    </row>
    <row r="78" spans="1:37" ht="27" customHeight="1">
      <c r="A78" s="37">
        <v>71</v>
      </c>
      <c r="B78" s="44"/>
      <c r="C78" s="44"/>
      <c r="D78" s="44"/>
      <c r="E78" s="59"/>
      <c r="F78" s="57" t="s">
        <v>80</v>
      </c>
      <c r="G78" s="51">
        <v>354094</v>
      </c>
      <c r="H78" s="51">
        <v>375309</v>
      </c>
      <c r="I78" s="51">
        <f>+H78-G78</f>
        <v>21215</v>
      </c>
      <c r="J78" s="52"/>
      <c r="K78" s="53"/>
      <c r="R78" s="14"/>
      <c r="T78" s="13"/>
      <c r="X78" s="15"/>
      <c r="Z78" s="41"/>
      <c r="AA78" s="41"/>
      <c r="AB78" s="41"/>
      <c r="AD78" s="16"/>
      <c r="AE78" s="16"/>
      <c r="AJ78" s="13"/>
      <c r="AK78" s="13"/>
    </row>
    <row r="79" spans="1:37" ht="27" customHeight="1">
      <c r="A79" s="37">
        <v>72</v>
      </c>
      <c r="B79" s="44"/>
      <c r="C79" s="44"/>
      <c r="D79" s="44"/>
      <c r="E79" s="61"/>
      <c r="F79" s="45" t="s">
        <v>81</v>
      </c>
      <c r="G79" s="38">
        <v>139560</v>
      </c>
      <c r="H79" s="38">
        <v>557154</v>
      </c>
      <c r="I79" s="38">
        <f t="shared" si="2"/>
        <v>417594</v>
      </c>
      <c r="J79" s="39"/>
      <c r="K79" s="43"/>
      <c r="R79" s="14"/>
      <c r="T79" s="13"/>
      <c r="X79" s="15"/>
      <c r="Z79" s="41"/>
      <c r="AA79" s="41"/>
      <c r="AB79" s="41"/>
      <c r="AD79" s="16"/>
      <c r="AE79" s="16"/>
      <c r="AJ79" s="13"/>
      <c r="AK79" s="13"/>
    </row>
    <row r="80" spans="1:37" ht="27" customHeight="1">
      <c r="A80" s="37">
        <v>73</v>
      </c>
      <c r="B80" s="79" t="s">
        <v>114</v>
      </c>
      <c r="C80" s="80"/>
      <c r="D80" s="80"/>
      <c r="E80" s="81"/>
      <c r="F80" s="4"/>
      <c r="G80" s="38">
        <v>22706000</v>
      </c>
      <c r="H80" s="38">
        <f>H81</f>
        <v>25527000</v>
      </c>
      <c r="I80" s="38">
        <f t="shared" si="2"/>
        <v>2821000</v>
      </c>
      <c r="J80" s="39"/>
      <c r="K80" s="40"/>
      <c r="R80" s="14"/>
      <c r="T80" s="13"/>
      <c r="X80" s="15"/>
      <c r="Z80" s="41"/>
      <c r="AA80" s="41"/>
      <c r="AB80" s="41"/>
      <c r="AD80" s="16"/>
      <c r="AE80" s="16"/>
      <c r="AJ80" s="13"/>
      <c r="AK80" s="13"/>
    </row>
    <row r="81" spans="1:37" ht="27" customHeight="1">
      <c r="A81" s="37">
        <v>74</v>
      </c>
      <c r="B81" s="42"/>
      <c r="C81" s="79" t="s">
        <v>82</v>
      </c>
      <c r="D81" s="80"/>
      <c r="E81" s="81"/>
      <c r="F81" s="4"/>
      <c r="G81" s="38">
        <v>22706000</v>
      </c>
      <c r="H81" s="38">
        <f>SUM(H82,H84)</f>
        <v>25527000</v>
      </c>
      <c r="I81" s="38">
        <f t="shared" si="2"/>
        <v>2821000</v>
      </c>
      <c r="J81" s="39"/>
      <c r="K81" s="43"/>
      <c r="R81" s="14"/>
      <c r="T81" s="13"/>
      <c r="X81" s="15"/>
      <c r="Z81" s="41"/>
      <c r="AA81" s="41"/>
      <c r="AB81" s="41"/>
      <c r="AD81" s="16"/>
      <c r="AE81" s="16"/>
      <c r="AJ81" s="13"/>
      <c r="AK81" s="13"/>
    </row>
    <row r="82" spans="1:37" ht="27" customHeight="1">
      <c r="A82" s="37">
        <v>75</v>
      </c>
      <c r="B82" s="44"/>
      <c r="C82" s="44"/>
      <c r="D82" s="79" t="s">
        <v>83</v>
      </c>
      <c r="E82" s="81"/>
      <c r="F82" s="45"/>
      <c r="G82" s="38">
        <v>1233000</v>
      </c>
      <c r="H82" s="38">
        <v>1233000</v>
      </c>
      <c r="I82" s="38">
        <f t="shared" si="2"/>
        <v>0</v>
      </c>
      <c r="J82" s="39"/>
      <c r="K82" s="43"/>
      <c r="R82" s="14"/>
      <c r="T82" s="13"/>
      <c r="X82" s="15"/>
      <c r="Z82" s="41"/>
      <c r="AA82" s="41"/>
      <c r="AB82" s="41"/>
      <c r="AD82" s="16"/>
      <c r="AE82" s="16"/>
      <c r="AJ82" s="13"/>
      <c r="AK82" s="13"/>
    </row>
    <row r="83" spans="1:37" ht="27" customHeight="1">
      <c r="A83" s="37">
        <v>76</v>
      </c>
      <c r="B83" s="44"/>
      <c r="C83" s="44"/>
      <c r="D83" s="44"/>
      <c r="E83" s="46" t="s">
        <v>84</v>
      </c>
      <c r="F83" s="45" t="s">
        <v>85</v>
      </c>
      <c r="G83" s="38">
        <v>1233000</v>
      </c>
      <c r="H83" s="38">
        <v>1233000</v>
      </c>
      <c r="I83" s="38">
        <f>+H83-G83</f>
        <v>0</v>
      </c>
      <c r="J83" s="39"/>
      <c r="K83" s="43"/>
      <c r="R83" s="14"/>
      <c r="T83" s="13"/>
      <c r="X83" s="15"/>
      <c r="Z83" s="41"/>
      <c r="AA83" s="41"/>
      <c r="AB83" s="41"/>
      <c r="AD83" s="16"/>
      <c r="AE83" s="16"/>
      <c r="AJ83" s="13"/>
      <c r="AK83" s="13"/>
    </row>
    <row r="84" spans="1:37" ht="27" customHeight="1">
      <c r="A84" s="37">
        <v>77</v>
      </c>
      <c r="B84" s="44"/>
      <c r="C84" s="44"/>
      <c r="D84" s="79" t="s">
        <v>86</v>
      </c>
      <c r="E84" s="81"/>
      <c r="F84" s="45"/>
      <c r="G84" s="38">
        <v>21473000</v>
      </c>
      <c r="H84" s="38">
        <f>H85</f>
        <v>24294000</v>
      </c>
      <c r="I84" s="38">
        <f>+H84-G84</f>
        <v>2821000</v>
      </c>
      <c r="J84" s="39"/>
      <c r="K84" s="43"/>
      <c r="R84" s="14"/>
      <c r="T84" s="13"/>
      <c r="X84" s="15"/>
      <c r="Z84" s="41"/>
      <c r="AA84" s="41"/>
      <c r="AB84" s="41"/>
      <c r="AD84" s="16"/>
      <c r="AE84" s="16"/>
      <c r="AJ84" s="13"/>
      <c r="AK84" s="13"/>
    </row>
    <row r="85" spans="1:37" ht="27" customHeight="1">
      <c r="A85" s="37">
        <v>78</v>
      </c>
      <c r="B85" s="44"/>
      <c r="C85" s="44"/>
      <c r="D85" s="44"/>
      <c r="E85" s="50" t="s">
        <v>87</v>
      </c>
      <c r="F85" s="57" t="s">
        <v>88</v>
      </c>
      <c r="G85" s="51">
        <v>21473000</v>
      </c>
      <c r="H85" s="51">
        <v>24294000</v>
      </c>
      <c r="I85" s="51">
        <f>+H85-G85</f>
        <v>2821000</v>
      </c>
      <c r="J85" s="52"/>
      <c r="K85" s="53"/>
      <c r="R85" s="14"/>
      <c r="T85" s="13"/>
      <c r="X85" s="15"/>
      <c r="Z85" s="41"/>
      <c r="AA85" s="41"/>
      <c r="AB85" s="41"/>
      <c r="AD85" s="16"/>
      <c r="AE85" s="16"/>
      <c r="AJ85" s="13"/>
      <c r="AK85" s="13"/>
    </row>
    <row r="86" spans="1:37" ht="27" customHeight="1" thickBot="1">
      <c r="A86" s="82" t="s">
        <v>89</v>
      </c>
      <c r="B86" s="83"/>
      <c r="C86" s="83"/>
      <c r="D86" s="83"/>
      <c r="E86" s="83"/>
      <c r="F86" s="62"/>
      <c r="G86" s="63">
        <v>95239524</v>
      </c>
      <c r="H86" s="63">
        <f>SUM(H8,H21,H29,H39,H47,H51,H64,H80)</f>
        <v>103167968</v>
      </c>
      <c r="I86" s="64">
        <f>+H86-G86</f>
        <v>7928444</v>
      </c>
      <c r="J86" s="65"/>
      <c r="K86" s="66"/>
      <c r="R86" s="14"/>
      <c r="T86" s="13"/>
      <c r="X86" s="15"/>
      <c r="Z86" s="41"/>
      <c r="AA86" s="41"/>
      <c r="AB86" s="41"/>
      <c r="AD86" s="16"/>
      <c r="AE86" s="16"/>
      <c r="AJ86" s="13"/>
      <c r="AK86" s="13"/>
    </row>
    <row r="87" spans="1:37" ht="8.25" customHeight="1">
      <c r="A87" s="11"/>
      <c r="B87" s="11"/>
      <c r="C87" s="11"/>
      <c r="D87" s="11"/>
      <c r="E87" s="11"/>
      <c r="F87" s="67"/>
      <c r="G87" s="68"/>
      <c r="H87" s="68"/>
      <c r="I87" s="68"/>
      <c r="J87" s="69"/>
      <c r="K87" s="70"/>
      <c r="R87" s="14"/>
      <c r="T87" s="13"/>
      <c r="X87" s="15"/>
      <c r="Z87" s="41"/>
      <c r="AA87" s="41"/>
      <c r="AB87" s="41"/>
      <c r="AD87" s="16"/>
      <c r="AE87" s="16"/>
      <c r="AJ87" s="13"/>
      <c r="AK87" s="13"/>
    </row>
    <row r="88" spans="1:37" ht="21.75" customHeight="1">
      <c r="B88" s="71"/>
      <c r="C88" s="72"/>
      <c r="D88" s="72"/>
      <c r="E88" s="72"/>
      <c r="F88" s="72"/>
      <c r="G88" s="72"/>
      <c r="H88" s="73"/>
      <c r="I88" s="72"/>
      <c r="R88" s="14"/>
      <c r="T88" s="13"/>
      <c r="X88" s="15"/>
      <c r="Z88" s="13"/>
      <c r="AD88" s="16"/>
      <c r="AE88" s="16"/>
      <c r="AJ88" s="13"/>
      <c r="AK88" s="13"/>
    </row>
    <row r="89" spans="1:37" ht="18" customHeight="1">
      <c r="G89" s="108"/>
      <c r="H89" s="108"/>
      <c r="I89" s="108"/>
      <c r="R89" s="14"/>
      <c r="T89" s="13"/>
      <c r="X89" s="15"/>
      <c r="Z89" s="13"/>
      <c r="AD89" s="16"/>
      <c r="AE89" s="16"/>
      <c r="AJ89" s="13"/>
      <c r="AK89" s="13"/>
    </row>
    <row r="90" spans="1:37" ht="18" customHeight="1">
      <c r="G90" s="108"/>
      <c r="H90" s="108"/>
      <c r="I90" s="108"/>
      <c r="R90" s="14"/>
      <c r="T90" s="13"/>
      <c r="X90" s="15"/>
      <c r="Z90" s="13"/>
      <c r="AD90" s="16"/>
      <c r="AE90" s="16"/>
      <c r="AJ90" s="13"/>
      <c r="AK90" s="13"/>
    </row>
    <row r="91" spans="1:37" ht="18" customHeight="1">
      <c r="G91" s="108"/>
      <c r="H91" s="108"/>
      <c r="I91" s="108"/>
      <c r="R91" s="14"/>
      <c r="T91" s="13"/>
      <c r="X91" s="15"/>
      <c r="Z91" s="13"/>
      <c r="AD91" s="16"/>
      <c r="AE91" s="16"/>
      <c r="AJ91" s="13"/>
      <c r="AK91" s="13"/>
    </row>
    <row r="92" spans="1:37" ht="18" customHeight="1">
      <c r="G92" s="108"/>
      <c r="H92" s="108"/>
      <c r="I92" s="108"/>
      <c r="R92" s="14"/>
      <c r="T92" s="13"/>
      <c r="X92" s="15"/>
      <c r="Z92" s="13"/>
      <c r="AD92" s="16"/>
      <c r="AE92" s="16"/>
      <c r="AJ92" s="13"/>
      <c r="AK92" s="13"/>
    </row>
    <row r="93" spans="1:37" ht="18" customHeight="1">
      <c r="G93" s="108"/>
      <c r="H93" s="108"/>
      <c r="I93" s="108"/>
      <c r="R93" s="14"/>
      <c r="T93" s="13"/>
      <c r="X93" s="15"/>
      <c r="Z93" s="13"/>
      <c r="AD93" s="16"/>
      <c r="AE93" s="16"/>
      <c r="AJ93" s="13"/>
      <c r="AK93" s="13"/>
    </row>
    <row r="94" spans="1:37" ht="18" customHeight="1">
      <c r="G94" s="108"/>
      <c r="H94" s="108"/>
      <c r="I94" s="108"/>
      <c r="R94" s="14"/>
      <c r="T94" s="13"/>
      <c r="X94" s="15"/>
      <c r="Z94" s="13"/>
      <c r="AD94" s="16"/>
      <c r="AE94" s="16"/>
      <c r="AJ94" s="13"/>
      <c r="AK94" s="13"/>
    </row>
    <row r="95" spans="1:37" ht="18" customHeight="1">
      <c r="G95" s="108"/>
      <c r="H95" s="108"/>
      <c r="I95" s="108"/>
      <c r="R95" s="14"/>
      <c r="T95" s="13"/>
      <c r="X95" s="15"/>
      <c r="Z95" s="13"/>
      <c r="AD95" s="16"/>
      <c r="AE95" s="16"/>
      <c r="AJ95" s="13"/>
      <c r="AK95" s="13"/>
    </row>
    <row r="96" spans="1:37" ht="18" customHeight="1">
      <c r="G96" s="108"/>
      <c r="H96" s="108"/>
      <c r="I96" s="108"/>
      <c r="R96" s="14"/>
      <c r="T96" s="13"/>
      <c r="X96" s="15"/>
      <c r="Z96" s="13"/>
      <c r="AD96" s="16"/>
      <c r="AE96" s="16"/>
      <c r="AJ96" s="13"/>
      <c r="AK96" s="13"/>
    </row>
    <row r="97" spans="1:37" ht="18" customHeight="1">
      <c r="G97" s="108"/>
      <c r="H97" s="108"/>
      <c r="I97" s="108"/>
      <c r="R97" s="14"/>
      <c r="T97" s="13"/>
      <c r="X97" s="15"/>
      <c r="Z97" s="13"/>
      <c r="AD97" s="16"/>
      <c r="AE97" s="16"/>
      <c r="AJ97" s="13"/>
      <c r="AK97" s="13"/>
    </row>
    <row r="98" spans="1:37" ht="18" customHeight="1">
      <c r="G98" s="108"/>
      <c r="H98" s="108"/>
      <c r="I98" s="108"/>
      <c r="R98" s="14"/>
      <c r="T98" s="13"/>
      <c r="X98" s="15"/>
      <c r="Z98" s="13"/>
      <c r="AD98" s="16"/>
      <c r="AE98" s="16"/>
      <c r="AJ98" s="13"/>
      <c r="AK98" s="13"/>
    </row>
    <row r="99" spans="1:37" ht="18" customHeight="1">
      <c r="G99" s="109"/>
      <c r="H99" s="109"/>
      <c r="I99" s="109"/>
      <c r="R99" s="14"/>
      <c r="T99" s="13"/>
      <c r="X99" s="15"/>
      <c r="Z99" s="13"/>
      <c r="AD99" s="16"/>
      <c r="AE99" s="16"/>
      <c r="AJ99" s="13"/>
      <c r="AK99" s="13"/>
    </row>
    <row r="100" spans="1:37" ht="18" customHeight="1">
      <c r="G100" s="110"/>
      <c r="H100" s="110"/>
      <c r="I100" s="111"/>
      <c r="R100" s="14"/>
      <c r="T100" s="13"/>
      <c r="X100" s="15"/>
      <c r="Z100" s="13"/>
      <c r="AD100" s="16"/>
      <c r="AE100" s="16"/>
      <c r="AJ100" s="13"/>
      <c r="AK100" s="13"/>
    </row>
    <row r="101" spans="1:37" ht="18" customHeight="1">
      <c r="R101" s="14"/>
      <c r="T101" s="13"/>
      <c r="X101" s="15"/>
      <c r="Z101" s="13"/>
      <c r="AD101" s="16"/>
      <c r="AE101" s="16"/>
      <c r="AJ101" s="13"/>
      <c r="AK101" s="13"/>
    </row>
    <row r="102" spans="1:37" ht="18" customHeight="1">
      <c r="R102" s="14"/>
      <c r="T102" s="13"/>
      <c r="X102" s="15"/>
      <c r="Z102" s="13"/>
      <c r="AD102" s="16"/>
      <c r="AE102" s="16"/>
      <c r="AJ102" s="13"/>
      <c r="AK102" s="13"/>
    </row>
    <row r="103" spans="1:37" ht="18" customHeight="1">
      <c r="R103" s="14"/>
      <c r="T103" s="13"/>
      <c r="X103" s="15"/>
      <c r="Z103" s="13"/>
      <c r="AD103" s="16"/>
      <c r="AE103" s="16"/>
      <c r="AJ103" s="13"/>
      <c r="AK103" s="13"/>
    </row>
    <row r="104" spans="1:37" ht="18" customHeight="1">
      <c r="R104" s="14"/>
      <c r="T104" s="13"/>
      <c r="X104" s="15"/>
      <c r="Z104" s="13"/>
      <c r="AD104" s="16"/>
      <c r="AE104" s="16"/>
      <c r="AJ104" s="13"/>
      <c r="AK104" s="13"/>
    </row>
    <row r="105" spans="1:37" ht="18" customHeight="1">
      <c r="R105" s="14"/>
      <c r="T105" s="13"/>
      <c r="X105" s="15"/>
      <c r="Z105" s="13"/>
      <c r="AD105" s="16"/>
      <c r="AE105" s="16"/>
      <c r="AJ105" s="13"/>
      <c r="AK105" s="13"/>
    </row>
    <row r="106" spans="1:37" ht="18" customHeight="1">
      <c r="R106" s="14"/>
      <c r="T106" s="13"/>
      <c r="X106" s="15"/>
      <c r="Z106" s="13"/>
      <c r="AD106" s="16"/>
      <c r="AE106" s="16"/>
      <c r="AJ106" s="13"/>
      <c r="AK106" s="13"/>
    </row>
    <row r="107" spans="1:37" ht="18" customHeight="1">
      <c r="R107" s="14"/>
      <c r="T107" s="13"/>
      <c r="X107" s="15"/>
      <c r="Z107" s="13"/>
      <c r="AD107" s="16"/>
      <c r="AE107" s="16"/>
      <c r="AJ107" s="13"/>
      <c r="AK107" s="13"/>
    </row>
    <row r="108" spans="1:37" s="9" customFormat="1" ht="18" customHeight="1">
      <c r="A108" s="26"/>
      <c r="B108" s="6"/>
      <c r="C108" s="6"/>
      <c r="D108" s="6"/>
      <c r="E108" s="6"/>
      <c r="F108" s="18"/>
      <c r="I108" s="19"/>
      <c r="J108" s="20"/>
      <c r="K108" s="21"/>
      <c r="L108" s="12"/>
      <c r="M108" s="12"/>
      <c r="N108" s="12"/>
      <c r="O108" s="12"/>
      <c r="P108" s="12"/>
      <c r="R108" s="74"/>
      <c r="X108" s="75"/>
      <c r="AD108" s="76"/>
      <c r="AE108" s="76"/>
      <c r="AF108" s="76"/>
      <c r="AG108" s="76"/>
      <c r="AH108" s="76"/>
      <c r="AI108" s="76"/>
    </row>
    <row r="109" spans="1:37" s="9" customFormat="1" ht="18" customHeight="1">
      <c r="A109" s="26"/>
      <c r="B109" s="6"/>
      <c r="C109" s="6"/>
      <c r="D109" s="6"/>
      <c r="E109" s="6"/>
      <c r="F109" s="18"/>
      <c r="I109" s="19"/>
      <c r="J109" s="20"/>
      <c r="K109" s="21"/>
      <c r="L109" s="12"/>
      <c r="M109" s="12"/>
      <c r="N109" s="12"/>
      <c r="O109" s="12"/>
      <c r="P109" s="12"/>
      <c r="R109" s="74"/>
      <c r="X109" s="75"/>
      <c r="AD109" s="76"/>
      <c r="AE109" s="76"/>
      <c r="AF109" s="76"/>
      <c r="AG109" s="76"/>
      <c r="AH109" s="76"/>
      <c r="AI109" s="76"/>
    </row>
    <row r="110" spans="1:37" s="9" customFormat="1" ht="18" customHeight="1">
      <c r="A110" s="26"/>
      <c r="B110" s="6"/>
      <c r="C110" s="6"/>
      <c r="D110" s="6"/>
      <c r="E110" s="6"/>
      <c r="F110" s="18"/>
      <c r="I110" s="19"/>
      <c r="J110" s="20"/>
      <c r="K110" s="21"/>
      <c r="L110" s="12"/>
      <c r="M110" s="12"/>
      <c r="N110" s="12"/>
      <c r="O110" s="12"/>
      <c r="P110" s="12"/>
      <c r="R110" s="74"/>
      <c r="X110" s="75"/>
      <c r="AD110" s="76"/>
      <c r="AE110" s="76"/>
      <c r="AF110" s="76"/>
      <c r="AG110" s="76"/>
      <c r="AH110" s="76"/>
      <c r="AI110" s="76"/>
    </row>
    <row r="111" spans="1:37" s="9" customFormat="1" ht="18" customHeight="1">
      <c r="A111" s="26"/>
      <c r="B111" s="6"/>
      <c r="C111" s="6"/>
      <c r="D111" s="6"/>
      <c r="E111" s="6"/>
      <c r="F111" s="18"/>
      <c r="I111" s="19"/>
      <c r="J111" s="20"/>
      <c r="K111" s="21"/>
      <c r="L111" s="12"/>
      <c r="M111" s="12"/>
      <c r="N111" s="12"/>
      <c r="O111" s="12"/>
      <c r="P111" s="12"/>
      <c r="R111" s="74"/>
      <c r="X111" s="75"/>
      <c r="AD111" s="76"/>
      <c r="AE111" s="76"/>
      <c r="AF111" s="76"/>
      <c r="AG111" s="76"/>
      <c r="AH111" s="76"/>
      <c r="AI111" s="76"/>
    </row>
    <row r="112" spans="1:37" s="9" customFormat="1" ht="18" customHeight="1">
      <c r="A112" s="26"/>
      <c r="B112" s="6"/>
      <c r="C112" s="6"/>
      <c r="D112" s="6"/>
      <c r="E112" s="6"/>
      <c r="F112" s="18"/>
      <c r="I112" s="19"/>
      <c r="J112" s="20"/>
      <c r="K112" s="21"/>
      <c r="L112" s="12"/>
      <c r="M112" s="12"/>
      <c r="N112" s="12"/>
      <c r="O112" s="12"/>
      <c r="P112" s="12"/>
      <c r="R112" s="74"/>
      <c r="X112" s="75"/>
      <c r="AD112" s="76"/>
      <c r="AE112" s="76"/>
      <c r="AF112" s="76"/>
      <c r="AG112" s="76"/>
      <c r="AH112" s="76"/>
      <c r="AI112" s="76"/>
    </row>
    <row r="113" spans="1:35" s="9" customFormat="1" ht="18" customHeight="1">
      <c r="A113" s="26"/>
      <c r="B113" s="6"/>
      <c r="C113" s="6"/>
      <c r="D113" s="6"/>
      <c r="E113" s="6"/>
      <c r="F113" s="18"/>
      <c r="I113" s="19"/>
      <c r="J113" s="20"/>
      <c r="K113" s="21"/>
      <c r="L113" s="12"/>
      <c r="M113" s="12"/>
      <c r="N113" s="12"/>
      <c r="O113" s="12"/>
      <c r="P113" s="12"/>
      <c r="R113" s="74"/>
      <c r="X113" s="75"/>
      <c r="AD113" s="76"/>
      <c r="AE113" s="76"/>
      <c r="AF113" s="76"/>
      <c r="AG113" s="76"/>
      <c r="AH113" s="76"/>
      <c r="AI113" s="76"/>
    </row>
    <row r="114" spans="1:35" s="9" customFormat="1" ht="18" customHeight="1">
      <c r="A114" s="26"/>
      <c r="B114" s="6"/>
      <c r="C114" s="6"/>
      <c r="D114" s="6"/>
      <c r="E114" s="6"/>
      <c r="F114" s="18"/>
      <c r="I114" s="19"/>
      <c r="J114" s="20"/>
      <c r="K114" s="21"/>
      <c r="L114" s="12"/>
      <c r="M114" s="12"/>
      <c r="N114" s="12"/>
      <c r="O114" s="12"/>
      <c r="P114" s="12"/>
      <c r="R114" s="74"/>
      <c r="X114" s="75"/>
      <c r="AD114" s="76"/>
      <c r="AE114" s="76"/>
      <c r="AF114" s="76"/>
      <c r="AG114" s="76"/>
      <c r="AH114" s="76"/>
      <c r="AI114" s="76"/>
    </row>
    <row r="115" spans="1:35" s="9" customFormat="1" ht="18" customHeight="1">
      <c r="A115" s="26"/>
      <c r="B115" s="6"/>
      <c r="C115" s="6"/>
      <c r="D115" s="6"/>
      <c r="E115" s="6"/>
      <c r="F115" s="18"/>
      <c r="I115" s="19"/>
      <c r="J115" s="20"/>
      <c r="K115" s="21"/>
      <c r="L115" s="12"/>
      <c r="M115" s="12"/>
      <c r="N115" s="12"/>
      <c r="O115" s="12"/>
      <c r="P115" s="12"/>
      <c r="R115" s="74"/>
      <c r="X115" s="75"/>
      <c r="AD115" s="76"/>
      <c r="AE115" s="76"/>
      <c r="AF115" s="76"/>
      <c r="AG115" s="76"/>
      <c r="AH115" s="76"/>
      <c r="AI115" s="76"/>
    </row>
    <row r="116" spans="1:35" s="9" customFormat="1" ht="18" customHeight="1">
      <c r="A116" s="26"/>
      <c r="B116" s="6"/>
      <c r="C116" s="6"/>
      <c r="D116" s="6"/>
      <c r="E116" s="6"/>
      <c r="F116" s="18"/>
      <c r="I116" s="19"/>
      <c r="J116" s="20"/>
      <c r="K116" s="21"/>
      <c r="L116" s="12"/>
      <c r="M116" s="12"/>
      <c r="N116" s="12"/>
      <c r="O116" s="12"/>
      <c r="P116" s="12"/>
      <c r="R116" s="74"/>
      <c r="X116" s="75"/>
      <c r="AD116" s="76"/>
      <c r="AE116" s="76"/>
      <c r="AF116" s="76"/>
      <c r="AG116" s="76"/>
      <c r="AH116" s="76"/>
      <c r="AI116" s="76"/>
    </row>
    <row r="117" spans="1:35" s="9" customFormat="1" ht="18" customHeight="1">
      <c r="A117" s="26"/>
      <c r="B117" s="6"/>
      <c r="C117" s="6"/>
      <c r="D117" s="6"/>
      <c r="E117" s="6"/>
      <c r="F117" s="18"/>
      <c r="I117" s="19"/>
      <c r="J117" s="20"/>
      <c r="K117" s="21"/>
      <c r="L117" s="12"/>
      <c r="M117" s="12"/>
      <c r="N117" s="12"/>
      <c r="O117" s="12"/>
      <c r="P117" s="12"/>
      <c r="R117" s="74"/>
      <c r="X117" s="75"/>
      <c r="AD117" s="76"/>
      <c r="AE117" s="76"/>
      <c r="AF117" s="76"/>
      <c r="AG117" s="76"/>
      <c r="AH117" s="76"/>
      <c r="AI117" s="76"/>
    </row>
    <row r="118" spans="1:35" s="9" customFormat="1" ht="18" customHeight="1">
      <c r="A118" s="26"/>
      <c r="B118" s="6"/>
      <c r="C118" s="6"/>
      <c r="D118" s="6"/>
      <c r="E118" s="6"/>
      <c r="F118" s="18"/>
      <c r="I118" s="19"/>
      <c r="J118" s="20"/>
      <c r="K118" s="21"/>
      <c r="L118" s="12"/>
      <c r="M118" s="12"/>
      <c r="N118" s="12"/>
      <c r="O118" s="12"/>
      <c r="P118" s="12"/>
      <c r="R118" s="74"/>
      <c r="X118" s="75"/>
      <c r="AD118" s="76"/>
      <c r="AE118" s="76"/>
      <c r="AF118" s="76"/>
      <c r="AG118" s="76"/>
      <c r="AH118" s="76"/>
      <c r="AI118" s="76"/>
    </row>
    <row r="119" spans="1:35" s="9" customFormat="1" ht="18" customHeight="1">
      <c r="A119" s="26"/>
      <c r="B119" s="6"/>
      <c r="C119" s="6"/>
      <c r="D119" s="6"/>
      <c r="E119" s="6"/>
      <c r="F119" s="18"/>
      <c r="I119" s="19"/>
      <c r="J119" s="20"/>
      <c r="K119" s="21"/>
      <c r="L119" s="12"/>
      <c r="M119" s="12"/>
      <c r="N119" s="12"/>
      <c r="O119" s="12"/>
      <c r="P119" s="12"/>
      <c r="R119" s="74"/>
      <c r="X119" s="75"/>
      <c r="AD119" s="76"/>
      <c r="AE119" s="76"/>
      <c r="AF119" s="76"/>
      <c r="AG119" s="76"/>
      <c r="AH119" s="76"/>
      <c r="AI119" s="76"/>
    </row>
    <row r="120" spans="1:35" s="9" customFormat="1" ht="18" customHeight="1">
      <c r="A120" s="26"/>
      <c r="B120" s="6"/>
      <c r="C120" s="6"/>
      <c r="D120" s="6"/>
      <c r="E120" s="6"/>
      <c r="F120" s="18"/>
      <c r="I120" s="19"/>
      <c r="J120" s="20"/>
      <c r="K120" s="21"/>
      <c r="L120" s="12"/>
      <c r="M120" s="12"/>
      <c r="N120" s="12"/>
      <c r="O120" s="12"/>
      <c r="P120" s="12"/>
      <c r="R120" s="74"/>
      <c r="X120" s="75"/>
      <c r="AD120" s="76"/>
      <c r="AE120" s="76"/>
      <c r="AF120" s="76"/>
      <c r="AG120" s="76"/>
      <c r="AH120" s="76"/>
      <c r="AI120" s="76"/>
    </row>
    <row r="121" spans="1:35" s="9" customFormat="1" ht="18" customHeight="1">
      <c r="A121" s="26"/>
      <c r="B121" s="6"/>
      <c r="C121" s="6"/>
      <c r="D121" s="6"/>
      <c r="E121" s="6"/>
      <c r="F121" s="18"/>
      <c r="I121" s="19"/>
      <c r="J121" s="20"/>
      <c r="K121" s="21"/>
      <c r="L121" s="12"/>
      <c r="M121" s="12"/>
      <c r="N121" s="12"/>
      <c r="O121" s="12"/>
      <c r="P121" s="12"/>
      <c r="R121" s="74"/>
      <c r="X121" s="75"/>
      <c r="AD121" s="76"/>
      <c r="AE121" s="76"/>
      <c r="AF121" s="76"/>
      <c r="AG121" s="76"/>
      <c r="AH121" s="76"/>
      <c r="AI121" s="76"/>
    </row>
    <row r="122" spans="1:35" s="9" customFormat="1" ht="18" customHeight="1">
      <c r="A122" s="26"/>
      <c r="B122" s="6"/>
      <c r="C122" s="6"/>
      <c r="D122" s="6"/>
      <c r="E122" s="6"/>
      <c r="F122" s="18"/>
      <c r="I122" s="19"/>
      <c r="J122" s="20"/>
      <c r="K122" s="21"/>
      <c r="L122" s="12"/>
      <c r="M122" s="12"/>
      <c r="N122" s="12"/>
      <c r="O122" s="12"/>
      <c r="P122" s="12"/>
      <c r="R122" s="74"/>
      <c r="X122" s="75"/>
      <c r="AD122" s="76"/>
      <c r="AE122" s="76"/>
      <c r="AF122" s="76"/>
      <c r="AG122" s="76"/>
      <c r="AH122" s="76"/>
      <c r="AI122" s="76"/>
    </row>
    <row r="123" spans="1:35" s="9" customFormat="1" ht="18" customHeight="1">
      <c r="A123" s="26"/>
      <c r="B123" s="6"/>
      <c r="C123" s="6"/>
      <c r="D123" s="6"/>
      <c r="E123" s="6"/>
      <c r="F123" s="18"/>
      <c r="I123" s="19"/>
      <c r="J123" s="20"/>
      <c r="K123" s="21"/>
      <c r="L123" s="12"/>
      <c r="M123" s="12"/>
      <c r="N123" s="12"/>
      <c r="O123" s="12"/>
      <c r="P123" s="12"/>
      <c r="R123" s="74"/>
      <c r="X123" s="75"/>
      <c r="AD123" s="76"/>
      <c r="AE123" s="76"/>
      <c r="AF123" s="76"/>
      <c r="AG123" s="76"/>
      <c r="AH123" s="76"/>
      <c r="AI123" s="76"/>
    </row>
    <row r="124" spans="1:35" s="9" customFormat="1" ht="18.75" customHeight="1">
      <c r="A124" s="26"/>
      <c r="B124" s="6"/>
      <c r="C124" s="6"/>
      <c r="D124" s="6"/>
      <c r="E124" s="6"/>
      <c r="F124" s="18"/>
      <c r="I124" s="19"/>
      <c r="J124" s="20"/>
      <c r="K124" s="21"/>
      <c r="L124" s="12"/>
      <c r="M124" s="12"/>
      <c r="N124" s="12"/>
      <c r="O124" s="12"/>
      <c r="P124" s="12"/>
      <c r="R124" s="74"/>
      <c r="X124" s="75"/>
      <c r="AD124" s="76"/>
      <c r="AE124" s="76"/>
      <c r="AF124" s="76"/>
      <c r="AG124" s="76"/>
      <c r="AH124" s="76"/>
      <c r="AI124" s="76"/>
    </row>
    <row r="125" spans="1:35" s="9" customFormat="1" ht="18.75" customHeight="1">
      <c r="A125" s="26"/>
      <c r="B125" s="6"/>
      <c r="C125" s="6"/>
      <c r="D125" s="6"/>
      <c r="E125" s="6"/>
      <c r="F125" s="18"/>
      <c r="I125" s="19"/>
      <c r="J125" s="20"/>
      <c r="K125" s="21"/>
      <c r="L125" s="12"/>
      <c r="M125" s="12"/>
      <c r="N125" s="12"/>
      <c r="O125" s="12"/>
      <c r="P125" s="12"/>
      <c r="R125" s="74"/>
      <c r="X125" s="75"/>
      <c r="AD125" s="76"/>
      <c r="AE125" s="76"/>
      <c r="AF125" s="76"/>
      <c r="AG125" s="76"/>
      <c r="AH125" s="76"/>
      <c r="AI125" s="76"/>
    </row>
  </sheetData>
  <mergeCells count="52">
    <mergeCell ref="J1:K1"/>
    <mergeCell ref="T2:AB5"/>
    <mergeCell ref="G4:H4"/>
    <mergeCell ref="AD5:AK7"/>
    <mergeCell ref="B6:E7"/>
    <mergeCell ref="F6:F7"/>
    <mergeCell ref="J6:K7"/>
    <mergeCell ref="B29:E29"/>
    <mergeCell ref="B8:E8"/>
    <mergeCell ref="C9:E9"/>
    <mergeCell ref="D10:E10"/>
    <mergeCell ref="D12:E12"/>
    <mergeCell ref="C15:E15"/>
    <mergeCell ref="D16:E16"/>
    <mergeCell ref="D18:E18"/>
    <mergeCell ref="B21:E21"/>
    <mergeCell ref="C22:E22"/>
    <mergeCell ref="D23:E23"/>
    <mergeCell ref="D26:E26"/>
    <mergeCell ref="C48:E48"/>
    <mergeCell ref="C30:E30"/>
    <mergeCell ref="D31:E31"/>
    <mergeCell ref="D33:E33"/>
    <mergeCell ref="C35:E35"/>
    <mergeCell ref="D36:E36"/>
    <mergeCell ref="B39:E39"/>
    <mergeCell ref="C40:E40"/>
    <mergeCell ref="D41:E41"/>
    <mergeCell ref="C44:E44"/>
    <mergeCell ref="D45:E45"/>
    <mergeCell ref="B47:E47"/>
    <mergeCell ref="C65:E65"/>
    <mergeCell ref="D49:E49"/>
    <mergeCell ref="B51:E51"/>
    <mergeCell ref="C52:E52"/>
    <mergeCell ref="D53:E53"/>
    <mergeCell ref="D55:E55"/>
    <mergeCell ref="C57:E57"/>
    <mergeCell ref="D58:E58"/>
    <mergeCell ref="D60:E60"/>
    <mergeCell ref="D62:E62"/>
    <mergeCell ref="B64:E64"/>
    <mergeCell ref="C81:E81"/>
    <mergeCell ref="D82:E82"/>
    <mergeCell ref="D84:E84"/>
    <mergeCell ref="A86:E86"/>
    <mergeCell ref="D66:E66"/>
    <mergeCell ref="C69:E69"/>
    <mergeCell ref="D70:E70"/>
    <mergeCell ref="D72:E72"/>
    <mergeCell ref="D74:E74"/>
    <mergeCell ref="B80:E80"/>
  </mergeCells>
  <phoneticPr fontId="3"/>
  <conditionalFormatting sqref="G8:H86">
    <cfRule type="expression" dxfId="1" priority="3">
      <formula>G8=""</formula>
    </cfRule>
  </conditionalFormatting>
  <conditionalFormatting sqref="E8:E85">
    <cfRule type="expression" dxfId="0" priority="103">
      <formula>#REF!="○"</formula>
    </cfRule>
  </conditionalFormatting>
  <printOptions horizontalCentered="1"/>
  <pageMargins left="0.70866141732283472" right="0.70866141732283472" top="0.78740157480314965" bottom="0.59055118110236227" header="0.31496062992125984" footer="0.31496062992125984"/>
  <pageSetup paperSize="9" scale="75" fitToHeight="0" orientation="portrait" blackAndWhite="1" copies="2" r:id="rId1"/>
  <rowBreaks count="2" manualBreakCount="2">
    <brk id="35" max="10" man="1"/>
    <brk id="6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様式５</vt:lpstr>
      <vt:lpstr>様式５!Print_Area</vt:lpstr>
      <vt:lpstr>様式５!Print_Titles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2026-02-13T00:04:52Z</dcterms:created>
  <dcterms:modified xsi:type="dcterms:W3CDTF">2026-02-13T00:05:53Z</dcterms:modified>
</cp:coreProperties>
</file>