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B8CAF50-FFBD-49FF-9695-C61AA8B11DA6}" xr6:coauthVersionLast="47" xr6:coauthVersionMax="47" xr10:uidLastSave="{00000000-0000-0000-0000-000000000000}"/>
  <bookViews>
    <workbookView xWindow="-108" yWindow="-108" windowWidth="23256" windowHeight="12456" tabRatio="928" xr2:uid="{00000000-000D-0000-FFFF-FFFF00000000}"/>
  </bookViews>
  <sheets>
    <sheet name="使用方法" sheetId="146" r:id="rId1"/>
    <sheet name="目次" sheetId="71" r:id="rId2"/>
    <sheet name="基本情報" sheetId="145" r:id="rId3"/>
    <sheet name="１" sheetId="170" r:id="rId4"/>
    <sheet name="１例" sheetId="171" r:id="rId5"/>
    <sheet name="２" sheetId="172" r:id="rId6"/>
    <sheet name="３" sheetId="173" r:id="rId7"/>
    <sheet name="４" sheetId="174" r:id="rId8"/>
    <sheet name="５Ａ・５Ｂ・５Ｃ" sheetId="69" r:id="rId9"/>
    <sheet name="６Ａ" sheetId="9" r:id="rId10"/>
    <sheet name="６Ｂ" sheetId="86" r:id="rId11"/>
    <sheet name="７" sheetId="64" r:id="rId12"/>
    <sheet name="参考１" sheetId="67" r:id="rId13"/>
    <sheet name="参考２" sheetId="68" r:id="rId14"/>
    <sheet name="参考16" sheetId="150" r:id="rId15"/>
    <sheet name="参考17" sheetId="151" r:id="rId16"/>
    <sheet name="８" sheetId="97" r:id="rId17"/>
    <sheet name="９" sheetId="77" r:id="rId18"/>
    <sheet name="９例" sheetId="117" r:id="rId19"/>
    <sheet name="10" sheetId="17" r:id="rId20"/>
    <sheet name="11" sheetId="18" r:id="rId21"/>
    <sheet name="12" sheetId="19" r:id="rId22"/>
    <sheet name="13" sheetId="20" r:id="rId23"/>
    <sheet name="14" sheetId="21" r:id="rId24"/>
    <sheet name="15－１" sheetId="50" r:id="rId25"/>
    <sheet name="15－２" sheetId="53" r:id="rId26"/>
    <sheet name="16" sheetId="57" r:id="rId27"/>
    <sheet name="17" sheetId="58" r:id="rId28"/>
    <sheet name="18" sheetId="65" r:id="rId29"/>
    <sheet name="18例" sheetId="147" r:id="rId30"/>
    <sheet name="19" sheetId="25" r:id="rId31"/>
    <sheet name="19例" sheetId="118" r:id="rId32"/>
    <sheet name="20" sheetId="82" r:id="rId33"/>
    <sheet name="21Ａ" sheetId="72" r:id="rId34"/>
    <sheet name="21Ｂ" sheetId="148" r:id="rId35"/>
    <sheet name="22" sheetId="22" r:id="rId36"/>
    <sheet name="22別紙" sheetId="23" r:id="rId37"/>
    <sheet name="23Ａ・23Ｂ・23Ｃ" sheetId="24" r:id="rId38"/>
    <sheet name="24" sheetId="31" r:id="rId39"/>
    <sheet name="25" sheetId="32" r:id="rId40"/>
    <sheet name="26－１" sheetId="33" r:id="rId41"/>
    <sheet name="26－２Ａ" sheetId="34" r:id="rId42"/>
    <sheet name="26－２Ｂ" sheetId="35" r:id="rId43"/>
    <sheet name="26－３" sheetId="36" r:id="rId44"/>
    <sheet name="27" sheetId="37" r:id="rId45"/>
    <sheet name="28" sheetId="38" r:id="rId46"/>
    <sheet name="29" sheetId="87" r:id="rId47"/>
    <sheet name="29例" sheetId="119" r:id="rId48"/>
    <sheet name="30－１" sheetId="40" r:id="rId49"/>
    <sheet name="30－２" sheetId="41" r:id="rId50"/>
    <sheet name="31" sheetId="42" r:id="rId51"/>
    <sheet name="32" sheetId="43" r:id="rId52"/>
    <sheet name="32例" sheetId="120" r:id="rId53"/>
    <sheet name="33" sheetId="61" r:id="rId54"/>
    <sheet name="34" sheetId="62" r:id="rId55"/>
    <sheet name="35" sheetId="63" r:id="rId56"/>
    <sheet name="36" sheetId="48" r:id="rId57"/>
    <sheet name="参考20" sheetId="157" r:id="rId58"/>
    <sheet name="参考３" sheetId="49" r:id="rId59"/>
    <sheet name="参考４" sheetId="162" r:id="rId60"/>
    <sheet name="参考５" sheetId="90" r:id="rId61"/>
    <sheet name="参考６" sheetId="91" r:id="rId62"/>
    <sheet name="38" sheetId="92" r:id="rId63"/>
    <sheet name="参考７" sheetId="132" r:id="rId64"/>
    <sheet name="39" sheetId="103" r:id="rId65"/>
    <sheet name="40" sheetId="104" r:id="rId66"/>
    <sheet name="40例" sheetId="121" r:id="rId67"/>
    <sheet name="41" sheetId="105" r:id="rId68"/>
    <sheet name="41例" sheetId="122" r:id="rId69"/>
    <sheet name="42" sheetId="106" r:id="rId70"/>
    <sheet name="42例" sheetId="113" r:id="rId71"/>
    <sheet name="43Ａ" sheetId="107" r:id="rId72"/>
    <sheet name="43Ｂ" sheetId="108" r:id="rId73"/>
    <sheet name="44" sheetId="109" r:id="rId74"/>
    <sheet name="44例" sheetId="123" r:id="rId75"/>
    <sheet name="45" sheetId="140" r:id="rId76"/>
    <sheet name="46" sheetId="144" r:id="rId77"/>
    <sheet name="47" sheetId="142" r:id="rId78"/>
    <sheet name="48" sheetId="143" r:id="rId79"/>
    <sheet name="49" sheetId="180" r:id="rId80"/>
    <sheet name="50" sheetId="181" r:id="rId81"/>
    <sheet name="参考８" sheetId="176" r:id="rId82"/>
    <sheet name="参考９" sheetId="177" r:id="rId83"/>
    <sheet name="参考9　例１" sheetId="179" r:id="rId84"/>
    <sheet name="参考9　例２" sheetId="178" r:id="rId85"/>
    <sheet name="参考13" sheetId="137" r:id="rId86"/>
    <sheet name="参考14" sheetId="138" r:id="rId87"/>
    <sheet name="参考15" sheetId="139" r:id="rId88"/>
    <sheet name="ＥＶ１Ａ" sheetId="152" r:id="rId89"/>
    <sheet name="ＥＶ１Ｂ" sheetId="154" r:id="rId90"/>
    <sheet name="ＥＶ１Ｃ" sheetId="155" r:id="rId91"/>
    <sheet name="ＥＶ１Ｄ" sheetId="156" r:id="rId92"/>
    <sheet name="参考19" sheetId="153" r:id="rId93"/>
  </sheets>
  <definedNames>
    <definedName name="_xlnm._FilterDatabase" localSheetId="1" hidden="1">目次!$A$1:$B$1</definedName>
    <definedName name="_xlnm.Print_Area" localSheetId="3">'１'!$A$1:$X$40</definedName>
    <definedName name="_xlnm.Print_Area" localSheetId="19">'10'!$A$1:$X$26</definedName>
    <definedName name="_xlnm.Print_Area" localSheetId="20">'11'!$A$1:$X$33</definedName>
    <definedName name="_xlnm.Print_Area" localSheetId="21">'12'!$A$1:$X$45</definedName>
    <definedName name="_xlnm.Print_Area" localSheetId="22">'13'!$A$1:$X$45</definedName>
    <definedName name="_xlnm.Print_Area" localSheetId="23">'14'!$A$1:$X$41</definedName>
    <definedName name="_xlnm.Print_Area" localSheetId="24">'15－１'!$A$1:$X$22</definedName>
    <definedName name="_xlnm.Print_Area" localSheetId="25">'15－２'!$A$1:$AJ$27</definedName>
    <definedName name="_xlnm.Print_Area" localSheetId="26">'16'!$A$1:$AJ$31</definedName>
    <definedName name="_xlnm.Print_Area" localSheetId="27">'17'!$A$1:$X$35</definedName>
    <definedName name="_xlnm.Print_Area" localSheetId="28">'18'!$A$1:$X$33</definedName>
    <definedName name="_xlnm.Print_Area" localSheetId="29">'18例'!$A$1:$X$33</definedName>
    <definedName name="_xlnm.Print_Area" localSheetId="30">'19'!$A$1:$X$93</definedName>
    <definedName name="_xlnm.Print_Area" localSheetId="31">'19例'!$A$1:$X$47</definedName>
    <definedName name="_xlnm.Print_Area" localSheetId="4">'１例'!$A$1:$X$40</definedName>
    <definedName name="_xlnm.Print_Area" localSheetId="5">'２'!$A$1:$X$53</definedName>
    <definedName name="_xlnm.Print_Area" localSheetId="32">'20'!$A$1:$X$92</definedName>
    <definedName name="_xlnm.Print_Area" localSheetId="33">'21Ａ'!$A$1:$X$21</definedName>
    <definedName name="_xlnm.Print_Area" localSheetId="34">'21Ｂ'!$A$1:$X$21</definedName>
    <definedName name="_xlnm.Print_Area" localSheetId="35">'22'!$A$1:$X$31</definedName>
    <definedName name="_xlnm.Print_Area" localSheetId="36">'22別紙'!$A$1:$X$27</definedName>
    <definedName name="_xlnm.Print_Area" localSheetId="37">'23Ａ・23Ｂ・23Ｃ'!$A$1:$X$28</definedName>
    <definedName name="_xlnm.Print_Area" localSheetId="38">'24'!$A$1:$X$44</definedName>
    <definedName name="_xlnm.Print_Area" localSheetId="39">'25'!$A$1:$X$32</definedName>
    <definedName name="_xlnm.Print_Area" localSheetId="40">'26－１'!$A$1:$AJ$29</definedName>
    <definedName name="_xlnm.Print_Area" localSheetId="41">'26－２Ａ'!$A$1:$G$18</definedName>
    <definedName name="_xlnm.Print_Area" localSheetId="42">'26－２Ｂ'!$A$1:$G$22</definedName>
    <definedName name="_xlnm.Print_Area" localSheetId="43">'26－３'!$A$1:$L$23</definedName>
    <definedName name="_xlnm.Print_Area" localSheetId="44">'27'!$A$1:$X$36</definedName>
    <definedName name="_xlnm.Print_Area" localSheetId="45">'28'!$A$1:$X$31</definedName>
    <definedName name="_xlnm.Print_Area" localSheetId="46">'29'!$A$1:$X$35</definedName>
    <definedName name="_xlnm.Print_Area" localSheetId="47">'29例'!$A$1:$X$35</definedName>
    <definedName name="_xlnm.Print_Area" localSheetId="6">'３'!$A$1:$X$43</definedName>
    <definedName name="_xlnm.Print_Area" localSheetId="48">'30－１'!$A$1:$X$33</definedName>
    <definedName name="_xlnm.Print_Area" localSheetId="49">'30－２'!$A$1:$X$27</definedName>
    <definedName name="_xlnm.Print_Area" localSheetId="50">'31'!$A$1:$X$41</definedName>
    <definedName name="_xlnm.Print_Area" localSheetId="51">'32'!$A$1:$X$35</definedName>
    <definedName name="_xlnm.Print_Area" localSheetId="52">'32例'!$A$1:$X$35</definedName>
    <definedName name="_xlnm.Print_Area" localSheetId="53">'33'!$A$1:$X$36</definedName>
    <definedName name="_xlnm.Print_Area" localSheetId="54">'34'!$A$1:$X$40</definedName>
    <definedName name="_xlnm.Print_Area" localSheetId="55">'35'!$A$1:$X$47</definedName>
    <definedName name="_xlnm.Print_Area" localSheetId="56">'36'!$A$1:$X$28</definedName>
    <definedName name="_xlnm.Print_Area" localSheetId="62">'38'!$A$1:$X$45</definedName>
    <definedName name="_xlnm.Print_Area" localSheetId="64">'39'!$A$1:$X$35</definedName>
    <definedName name="_xlnm.Print_Area" localSheetId="7">'４'!$A$1:$X$45</definedName>
    <definedName name="_xlnm.Print_Area" localSheetId="65">'40'!$A$1:$X$45</definedName>
    <definedName name="_xlnm.Print_Area" localSheetId="66">'40例'!$A$1:$X$45</definedName>
    <definedName name="_xlnm.Print_Area" localSheetId="67">'41'!$A$1:$X$45</definedName>
    <definedName name="_xlnm.Print_Area" localSheetId="68">'41例'!$A$1:$X$45</definedName>
    <definedName name="_xlnm.Print_Area" localSheetId="69">'42'!$A$1:$X$44</definedName>
    <definedName name="_xlnm.Print_Area" localSheetId="70">'42例'!$A$1:$X$540</definedName>
    <definedName name="_xlnm.Print_Area" localSheetId="71">'43Ａ'!$A$1:$X$33</definedName>
    <definedName name="_xlnm.Print_Area" localSheetId="72">'43Ｂ'!$A$1:$X$47</definedName>
    <definedName name="_xlnm.Print_Area" localSheetId="73">'44'!$A$1:$X$28</definedName>
    <definedName name="_xlnm.Print_Area" localSheetId="74">'44例'!$A$1:$X$28</definedName>
    <definedName name="_xlnm.Print_Area" localSheetId="75">'45'!$A$1:$X$62</definedName>
    <definedName name="_xlnm.Print_Area" localSheetId="76">'46'!$A$1:$X$76</definedName>
    <definedName name="_xlnm.Print_Area" localSheetId="77">'47'!$A$1:$X$36</definedName>
    <definedName name="_xlnm.Print_Area" localSheetId="78">'48'!$A$1:$X$32</definedName>
    <definedName name="_xlnm.Print_Area" localSheetId="79">'49'!$A$1:$X$33</definedName>
    <definedName name="_xlnm.Print_Area" localSheetId="80">'50'!$A$1:$X$33</definedName>
    <definedName name="_xlnm.Print_Area" localSheetId="8">'５Ａ・５Ｂ・５Ｃ'!$A$1:$X$45</definedName>
    <definedName name="_xlnm.Print_Area" localSheetId="9">'６Ａ'!$A$1:$AZ$47</definedName>
    <definedName name="_xlnm.Print_Area" localSheetId="10">'６Ｂ'!$A$1:$AZ$47</definedName>
    <definedName name="_xlnm.Print_Area" localSheetId="11">'７'!$A$1:$X$38</definedName>
    <definedName name="_xlnm.Print_Area" localSheetId="16">'８'!$A$1:$X$23</definedName>
    <definedName name="_xlnm.Print_Area" localSheetId="17">'９'!$A$1:$X$92</definedName>
    <definedName name="_xlnm.Print_Area" localSheetId="18">'９例'!$A$1:$X$47</definedName>
    <definedName name="_xlnm.Print_Area" localSheetId="88">ＥＶ１Ａ!$A$1:$X$49</definedName>
    <definedName name="_xlnm.Print_Area" localSheetId="89">ＥＶ１Ｂ!$A$1:$X$33</definedName>
    <definedName name="_xlnm.Print_Area" localSheetId="90">ＥＶ１Ｃ!$A$1:$X$49</definedName>
    <definedName name="_xlnm.Print_Area" localSheetId="91">ＥＶ１Ｄ!$A$1:$X$33</definedName>
    <definedName name="_xlnm.Print_Area" localSheetId="12">参考１!$A$1:$P$124</definedName>
    <definedName name="_xlnm.Print_Area" localSheetId="85">参考13!$A$1:$X$37</definedName>
    <definedName name="_xlnm.Print_Area" localSheetId="86">参考14!$A$1:$X$36</definedName>
    <definedName name="_xlnm.Print_Area" localSheetId="87">参考15!$A$1:$X$37</definedName>
    <definedName name="_xlnm.Print_Area" localSheetId="14">参考16!$A$1:$X$42</definedName>
    <definedName name="_xlnm.Print_Area" localSheetId="15">参考17!$A$1:$AJ$30</definedName>
    <definedName name="_xlnm.Print_Area" localSheetId="92">参考19!$A$1:$X$40</definedName>
    <definedName name="_xlnm.Print_Area" localSheetId="13">参考２!$A$1:$N$40</definedName>
    <definedName name="_xlnm.Print_Area" localSheetId="57">参考20!$A$1:$X$30</definedName>
    <definedName name="_xlnm.Print_Area" localSheetId="58">参考３!$A$1:$Q$36</definedName>
    <definedName name="_xlnm.Print_Area" localSheetId="59">参考４!$A$1:$Z$95</definedName>
    <definedName name="_xlnm.Print_Area" localSheetId="60">参考５!$A$1:$X$38</definedName>
    <definedName name="_xlnm.Print_Area" localSheetId="61">参考６!$A$1:$X$33</definedName>
    <definedName name="_xlnm.Print_Area" localSheetId="63">参考７!$A$1:$A$51</definedName>
    <definedName name="_xlnm.Print_Area" localSheetId="81">参考８!$A$1:$X$32</definedName>
    <definedName name="_xlnm.Print_Area" localSheetId="82">参考９!$A$1:$X$57</definedName>
    <definedName name="_xlnm.Print_Area" localSheetId="83">'参考9　例１'!$A$1:$X$114</definedName>
    <definedName name="_xlnm.Print_Area" localSheetId="84">'参考9　例２'!$A$1:$X$114</definedName>
    <definedName name="_xlnm.Print_Area" localSheetId="1">目次!$A$1:$B$83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4" i="170" l="1"/>
  <c r="H19" i="176" l="1"/>
  <c r="H25" i="176"/>
  <c r="H22" i="176"/>
  <c r="O12" i="176"/>
  <c r="O11" i="176"/>
  <c r="O13" i="181"/>
  <c r="D27" i="181"/>
  <c r="E25" i="181"/>
  <c r="H23" i="181"/>
  <c r="D23" i="181"/>
  <c r="D22" i="181"/>
  <c r="O15" i="181"/>
  <c r="O14" i="181"/>
  <c r="G27" i="180"/>
  <c r="K25" i="180"/>
  <c r="G25" i="180"/>
  <c r="G23" i="180"/>
  <c r="G21" i="180"/>
  <c r="O15" i="180"/>
  <c r="O14" i="180"/>
  <c r="O13" i="180"/>
  <c r="H43" i="108"/>
  <c r="G31" i="107"/>
  <c r="A13" i="144"/>
  <c r="Y32" i="170" l="1"/>
  <c r="Y30" i="170"/>
  <c r="Y28" i="170"/>
  <c r="Y26" i="170"/>
  <c r="Y26" i="171"/>
  <c r="Y30" i="171"/>
  <c r="Y24" i="171"/>
  <c r="Y32" i="171"/>
  <c r="Y28" i="171"/>
  <c r="V111" i="179"/>
  <c r="P111" i="179"/>
  <c r="V110" i="179"/>
  <c r="I110" i="179"/>
  <c r="F110" i="179"/>
  <c r="C110" i="179"/>
  <c r="B110" i="179"/>
  <c r="P110" i="179" l="1"/>
  <c r="V54" i="179" l="1"/>
  <c r="P54" i="179"/>
  <c r="V53" i="179"/>
  <c r="P53" i="179"/>
  <c r="I53" i="179"/>
  <c r="F53" i="179"/>
  <c r="C53" i="179"/>
  <c r="B53" i="179"/>
  <c r="Z52" i="179"/>
  <c r="Z51" i="179"/>
  <c r="Z50" i="179"/>
  <c r="Z49" i="179"/>
  <c r="Z48" i="179"/>
  <c r="Z47" i="179"/>
  <c r="Z46" i="179"/>
  <c r="Z45" i="179"/>
  <c r="Z44" i="179"/>
  <c r="Z43" i="179"/>
  <c r="Z42" i="179"/>
  <c r="Z41" i="179"/>
  <c r="Z40" i="179"/>
  <c r="Z39" i="179"/>
  <c r="Z38" i="179"/>
  <c r="Z37" i="179"/>
  <c r="Z36" i="179"/>
  <c r="Z35" i="179"/>
  <c r="Z34" i="179"/>
  <c r="Z33" i="179"/>
  <c r="Z32" i="179"/>
  <c r="Z31" i="179"/>
  <c r="Z30" i="179"/>
  <c r="Z29" i="179"/>
  <c r="Z28" i="179"/>
  <c r="Z27" i="179"/>
  <c r="Z26" i="179"/>
  <c r="Z25" i="179"/>
  <c r="Z24" i="179"/>
  <c r="Z23" i="179"/>
  <c r="Z22" i="179"/>
  <c r="V111" i="178"/>
  <c r="P111" i="178"/>
  <c r="I110" i="178"/>
  <c r="F110" i="178"/>
  <c r="C110" i="178"/>
  <c r="B110" i="178"/>
  <c r="P110" i="178" s="1"/>
  <c r="Z109" i="178"/>
  <c r="Z108" i="178"/>
  <c r="Z107" i="178"/>
  <c r="Z106" i="178"/>
  <c r="Z105" i="178"/>
  <c r="Z104" i="178"/>
  <c r="Z103" i="178"/>
  <c r="Z102" i="178"/>
  <c r="Z101" i="178"/>
  <c r="Z100" i="178"/>
  <c r="Z99" i="178"/>
  <c r="Z98" i="178"/>
  <c r="Z97" i="178"/>
  <c r="Z96" i="178"/>
  <c r="Z95" i="178"/>
  <c r="Z94" i="178"/>
  <c r="Z93" i="178"/>
  <c r="Z92" i="178"/>
  <c r="Z91" i="178"/>
  <c r="Z90" i="178"/>
  <c r="Z89" i="178"/>
  <c r="Z88" i="178"/>
  <c r="Z87" i="178"/>
  <c r="Z86" i="178"/>
  <c r="Z85" i="178"/>
  <c r="Z84" i="178"/>
  <c r="Z83" i="178"/>
  <c r="Z82" i="178"/>
  <c r="Z81" i="178"/>
  <c r="Z80" i="178"/>
  <c r="Z79" i="178"/>
  <c r="V54" i="178"/>
  <c r="P54" i="178"/>
  <c r="V53" i="178"/>
  <c r="I53" i="178"/>
  <c r="F53" i="178"/>
  <c r="C53" i="178"/>
  <c r="B53" i="178"/>
  <c r="P53" i="178" s="1"/>
  <c r="Z52" i="178"/>
  <c r="Z51" i="178"/>
  <c r="Z50" i="178"/>
  <c r="Z49" i="178"/>
  <c r="Z48" i="178"/>
  <c r="Z47" i="178"/>
  <c r="Z46" i="178"/>
  <c r="Z45" i="178"/>
  <c r="Z44" i="178"/>
  <c r="Z43" i="178"/>
  <c r="Z42" i="178"/>
  <c r="Z41" i="178"/>
  <c r="Z40" i="178"/>
  <c r="Z39" i="178"/>
  <c r="Z38" i="178"/>
  <c r="Z37" i="178"/>
  <c r="Z36" i="178"/>
  <c r="Z35" i="178"/>
  <c r="Z34" i="178"/>
  <c r="Z33" i="178"/>
  <c r="Z32" i="178"/>
  <c r="Z31" i="178"/>
  <c r="Z30" i="178"/>
  <c r="Z29" i="178"/>
  <c r="Z28" i="178"/>
  <c r="Z27" i="178"/>
  <c r="Z26" i="178"/>
  <c r="Z25" i="178"/>
  <c r="Z24" i="178"/>
  <c r="Z23" i="178"/>
  <c r="Z22" i="178"/>
  <c r="F18" i="177"/>
  <c r="F17" i="177"/>
  <c r="O12" i="177"/>
  <c r="O11" i="177"/>
  <c r="V54" i="177"/>
  <c r="P54" i="177"/>
  <c r="V53" i="177"/>
  <c r="I53" i="177"/>
  <c r="F53" i="177"/>
  <c r="C53" i="177"/>
  <c r="P53" i="177" s="1"/>
  <c r="B53" i="177"/>
  <c r="Z52" i="177"/>
  <c r="Z51" i="177"/>
  <c r="Z50" i="177"/>
  <c r="Z49" i="177"/>
  <c r="Z48" i="177"/>
  <c r="Z47" i="177"/>
  <c r="Z46" i="177"/>
  <c r="Z45" i="177"/>
  <c r="Z44" i="177"/>
  <c r="Z43" i="177"/>
  <c r="Z42" i="177"/>
  <c r="Z41" i="177"/>
  <c r="Z40" i="177"/>
  <c r="Z39" i="177"/>
  <c r="Z38" i="177"/>
  <c r="Z37" i="177"/>
  <c r="Z36" i="177"/>
  <c r="Z35" i="177"/>
  <c r="Z34" i="177"/>
  <c r="Z33" i="177"/>
  <c r="Z32" i="177"/>
  <c r="Z31" i="177"/>
  <c r="Z30" i="177"/>
  <c r="Z29" i="177"/>
  <c r="Z28" i="177"/>
  <c r="Z27" i="177"/>
  <c r="Z26" i="177"/>
  <c r="Z25" i="177"/>
  <c r="Z24" i="177"/>
  <c r="Z23" i="177"/>
  <c r="Z22" i="177"/>
  <c r="V110" i="178" l="1"/>
  <c r="M26" i="150" l="1"/>
  <c r="M22" i="150"/>
  <c r="G21" i="174"/>
  <c r="O15" i="174"/>
  <c r="O14" i="174"/>
  <c r="O13" i="174"/>
  <c r="G21" i="173"/>
  <c r="O15" i="173"/>
  <c r="O14" i="173"/>
  <c r="O13" i="173"/>
  <c r="G20" i="172"/>
  <c r="O16" i="172"/>
  <c r="O15" i="172"/>
  <c r="O14" i="172"/>
  <c r="G21" i="170"/>
  <c r="O15" i="170"/>
  <c r="O14" i="170"/>
  <c r="O13" i="170"/>
  <c r="R38" i="117" l="1"/>
  <c r="R36" i="117"/>
  <c r="R34" i="117"/>
  <c r="R32" i="117"/>
  <c r="R30" i="117"/>
  <c r="R28" i="117"/>
  <c r="R26" i="117"/>
  <c r="R24" i="117"/>
  <c r="R22" i="117"/>
  <c r="R91" i="77" l="1"/>
  <c r="R89" i="77"/>
  <c r="R87" i="77"/>
  <c r="R85" i="77"/>
  <c r="R83" i="77"/>
  <c r="R81" i="77"/>
  <c r="R79" i="77"/>
  <c r="R77" i="77"/>
  <c r="R75" i="77"/>
  <c r="R73" i="77"/>
  <c r="R71" i="77"/>
  <c r="R69" i="77"/>
  <c r="R67" i="77"/>
  <c r="R65" i="77"/>
  <c r="R63" i="77"/>
  <c r="R61" i="77"/>
  <c r="R59" i="77"/>
  <c r="R57" i="77"/>
  <c r="R55" i="77"/>
  <c r="R53" i="77"/>
  <c r="R51" i="77"/>
  <c r="R38" i="77"/>
  <c r="R36" i="77"/>
  <c r="R34" i="77"/>
  <c r="R30" i="77"/>
  <c r="R28" i="77"/>
  <c r="R26" i="77"/>
  <c r="R24" i="77"/>
  <c r="R22" i="77"/>
  <c r="R32" i="77"/>
  <c r="G18" i="157"/>
  <c r="G16" i="157"/>
  <c r="O9" i="157"/>
  <c r="O24" i="156"/>
  <c r="G24" i="156"/>
  <c r="G22" i="156"/>
  <c r="O16" i="156"/>
  <c r="O15" i="156"/>
  <c r="O14" i="156"/>
  <c r="O24" i="155"/>
  <c r="G24" i="155"/>
  <c r="G22" i="155"/>
  <c r="O16" i="155"/>
  <c r="O15" i="155"/>
  <c r="O14" i="155"/>
  <c r="O24" i="154"/>
  <c r="G24" i="154"/>
  <c r="G22" i="154"/>
  <c r="O16" i="154"/>
  <c r="O15" i="154"/>
  <c r="O14" i="154"/>
  <c r="I21" i="153"/>
  <c r="I20" i="153"/>
  <c r="I19" i="153"/>
  <c r="R22" i="153"/>
  <c r="J22" i="153"/>
  <c r="O11" i="153"/>
  <c r="O10" i="153"/>
  <c r="O9" i="153"/>
  <c r="O24" i="152"/>
  <c r="G24" i="152"/>
  <c r="G22" i="152"/>
  <c r="O16" i="152" l="1"/>
  <c r="O15" i="152"/>
  <c r="O14" i="152"/>
  <c r="U1" i="24" l="1"/>
  <c r="U1" i="69"/>
  <c r="G19" i="150" l="1"/>
  <c r="G17" i="150"/>
  <c r="O15" i="150"/>
  <c r="O14" i="150"/>
  <c r="O13" i="150"/>
  <c r="G19" i="148" l="1"/>
  <c r="G17" i="148"/>
  <c r="O15" i="148"/>
  <c r="O14" i="148"/>
  <c r="O13" i="148"/>
  <c r="G14" i="65" l="1"/>
  <c r="J33" i="65"/>
  <c r="E16" i="139" l="1"/>
  <c r="E16" i="138"/>
  <c r="E17" i="137"/>
  <c r="G16" i="90" l="1"/>
  <c r="G27" i="62"/>
  <c r="H12" i="108"/>
  <c r="E18" i="139" l="1"/>
  <c r="O9" i="139"/>
  <c r="O8" i="139"/>
  <c r="O7" i="139"/>
  <c r="E18" i="138"/>
  <c r="O9" i="138"/>
  <c r="O8" i="138"/>
  <c r="O7" i="138"/>
  <c r="E19" i="137"/>
  <c r="A22" i="143"/>
  <c r="A28" i="143"/>
  <c r="A25" i="143"/>
  <c r="O10" i="143"/>
  <c r="O9" i="143"/>
  <c r="O8" i="143"/>
  <c r="A27" i="142"/>
  <c r="A24" i="142"/>
  <c r="A21" i="142"/>
  <c r="O10" i="142"/>
  <c r="O9" i="142"/>
  <c r="O8" i="142"/>
  <c r="A29" i="144"/>
  <c r="A23" i="144"/>
  <c r="A20" i="144"/>
  <c r="O10" i="144"/>
  <c r="O9" i="144"/>
  <c r="O8" i="144"/>
  <c r="A12" i="140"/>
  <c r="A21" i="140"/>
  <c r="A18" i="140"/>
  <c r="O10" i="140"/>
  <c r="O9" i="140"/>
  <c r="O8" i="140"/>
  <c r="O9" i="137" l="1"/>
  <c r="O8" i="137"/>
  <c r="O7" i="137"/>
  <c r="O7" i="90" l="1"/>
  <c r="G15" i="105" l="1"/>
  <c r="G21" i="105"/>
  <c r="G19" i="103" l="1"/>
  <c r="G17" i="103"/>
  <c r="G15" i="104"/>
  <c r="G21" i="103"/>
  <c r="G21" i="104"/>
  <c r="G26" i="123" l="1"/>
  <c r="M26" i="123" s="1"/>
  <c r="M24" i="123"/>
  <c r="M22" i="123"/>
  <c r="M18" i="123"/>
  <c r="M16" i="123"/>
  <c r="M14" i="123"/>
  <c r="M33" i="122"/>
  <c r="M30" i="122"/>
  <c r="M27" i="122"/>
  <c r="M33" i="121"/>
  <c r="M30" i="121"/>
  <c r="M27" i="121"/>
  <c r="G28" i="123" l="1"/>
  <c r="M28" i="123" s="1"/>
  <c r="G26" i="109" l="1"/>
  <c r="G28" i="109" s="1"/>
  <c r="M24" i="109"/>
  <c r="M22" i="109"/>
  <c r="M18" i="109"/>
  <c r="M16" i="109"/>
  <c r="M14" i="109"/>
  <c r="G12" i="109"/>
  <c r="O10" i="109"/>
  <c r="O9" i="109"/>
  <c r="O8" i="109"/>
  <c r="N45" i="108"/>
  <c r="N40" i="108"/>
  <c r="N37" i="108"/>
  <c r="N35" i="108"/>
  <c r="N21" i="108"/>
  <c r="N19" i="108"/>
  <c r="N33" i="108"/>
  <c r="N30" i="108"/>
  <c r="H28" i="108"/>
  <c r="N28" i="108" s="1"/>
  <c r="N26" i="108"/>
  <c r="N16" i="108"/>
  <c r="N14" i="108"/>
  <c r="O10" i="108"/>
  <c r="O9" i="108"/>
  <c r="O8" i="108"/>
  <c r="G13" i="107"/>
  <c r="G14" i="90"/>
  <c r="G27" i="107"/>
  <c r="M27" i="107" s="1"/>
  <c r="G25" i="107"/>
  <c r="M25" i="107" s="1"/>
  <c r="M29" i="107"/>
  <c r="M21" i="107"/>
  <c r="M17" i="107"/>
  <c r="M15" i="107"/>
  <c r="O11" i="107"/>
  <c r="O10" i="107"/>
  <c r="O9" i="107"/>
  <c r="M28" i="109" l="1"/>
  <c r="M26" i="109"/>
  <c r="H47" i="108"/>
  <c r="N47" i="108" s="1"/>
  <c r="M31" i="107" l="1"/>
  <c r="G33" i="107"/>
  <c r="M33" i="107" s="1"/>
  <c r="N43" i="108"/>
  <c r="O10" i="106"/>
  <c r="O9" i="106"/>
  <c r="O8" i="106"/>
  <c r="M33" i="105"/>
  <c r="M30" i="105"/>
  <c r="M27" i="105"/>
  <c r="K18" i="105"/>
  <c r="G18" i="105"/>
  <c r="O10" i="105"/>
  <c r="O9" i="105"/>
  <c r="O8" i="105"/>
  <c r="G18" i="48"/>
  <c r="K18" i="104"/>
  <c r="G18" i="104"/>
  <c r="O10" i="104"/>
  <c r="O9" i="104"/>
  <c r="O8" i="104"/>
  <c r="M33" i="104"/>
  <c r="M30" i="104"/>
  <c r="M27" i="104"/>
  <c r="O10" i="103"/>
  <c r="O9" i="103"/>
  <c r="O8" i="103"/>
  <c r="G25" i="103"/>
  <c r="G23" i="103"/>
  <c r="G23" i="97" l="1"/>
  <c r="G21" i="97"/>
  <c r="G19" i="97"/>
  <c r="G17" i="97"/>
  <c r="O10" i="97"/>
  <c r="O9" i="97"/>
  <c r="O8" i="97"/>
  <c r="G15" i="90" l="1"/>
  <c r="G16" i="91"/>
  <c r="G14" i="91"/>
  <c r="D18" i="42"/>
  <c r="O7" i="91"/>
  <c r="O6" i="91"/>
  <c r="O5" i="91"/>
  <c r="O6" i="90"/>
  <c r="O5" i="90"/>
  <c r="A13" i="57" l="1"/>
  <c r="O9" i="58"/>
  <c r="O12" i="48"/>
  <c r="O11" i="48"/>
  <c r="O10" i="48"/>
  <c r="O15" i="62"/>
  <c r="O14" i="62"/>
  <c r="O13" i="62"/>
  <c r="O15" i="61"/>
  <c r="O14" i="61"/>
  <c r="O13" i="61"/>
  <c r="O10" i="43"/>
  <c r="O9" i="43"/>
  <c r="O8" i="43"/>
  <c r="O11" i="42"/>
  <c r="O10" i="42"/>
  <c r="O9" i="42"/>
  <c r="O15" i="40"/>
  <c r="O14" i="40"/>
  <c r="O13" i="40"/>
  <c r="O15" i="87"/>
  <c r="O14" i="87"/>
  <c r="O13" i="87"/>
  <c r="O15" i="38"/>
  <c r="O14" i="38"/>
  <c r="O13" i="38"/>
  <c r="O15" i="37"/>
  <c r="O14" i="37"/>
  <c r="O13" i="37"/>
  <c r="AA29" i="33"/>
  <c r="AA28" i="33"/>
  <c r="AA27" i="33"/>
  <c r="O16" i="32"/>
  <c r="O15" i="32"/>
  <c r="O14" i="32"/>
  <c r="O10" i="31"/>
  <c r="O9" i="31"/>
  <c r="O8" i="31"/>
  <c r="O10" i="24"/>
  <c r="O9" i="24"/>
  <c r="O8" i="24"/>
  <c r="O15" i="22"/>
  <c r="O14" i="22"/>
  <c r="O13" i="22"/>
  <c r="O15" i="72"/>
  <c r="O14" i="72"/>
  <c r="O13" i="72"/>
  <c r="O15" i="82"/>
  <c r="O14" i="82"/>
  <c r="O13" i="82"/>
  <c r="O15" i="25"/>
  <c r="O14" i="25"/>
  <c r="O13" i="25"/>
  <c r="O10" i="58"/>
  <c r="O8" i="58"/>
  <c r="O10" i="50"/>
  <c r="O9" i="50"/>
  <c r="O8" i="50"/>
  <c r="O10" i="21"/>
  <c r="O9" i="21"/>
  <c r="O8" i="21"/>
  <c r="O11" i="20"/>
  <c r="O10" i="20"/>
  <c r="O9" i="20"/>
  <c r="O10" i="19"/>
  <c r="O9" i="19"/>
  <c r="O8" i="19"/>
  <c r="AQ14" i="86"/>
  <c r="AQ13" i="86"/>
  <c r="AQ12" i="86"/>
  <c r="AQ14" i="9"/>
  <c r="AQ13" i="9"/>
  <c r="AQ12" i="9"/>
  <c r="O15" i="69"/>
  <c r="O14" i="69"/>
  <c r="O13" i="69"/>
  <c r="D23" i="42"/>
  <c r="G19" i="72" l="1"/>
  <c r="I28" i="64" l="1"/>
  <c r="F2" i="49" l="1"/>
  <c r="G20" i="48"/>
  <c r="K25" i="62"/>
  <c r="G25" i="62"/>
  <c r="G23" i="62"/>
  <c r="G21" i="62"/>
  <c r="G29" i="61"/>
  <c r="G27" i="61"/>
  <c r="K25" i="61"/>
  <c r="G25" i="61"/>
  <c r="G23" i="61"/>
  <c r="G21" i="61"/>
  <c r="E21" i="42"/>
  <c r="I16" i="20"/>
  <c r="G23" i="38"/>
  <c r="P19" i="42"/>
  <c r="H19" i="42"/>
  <c r="K25" i="87"/>
  <c r="D19" i="42"/>
  <c r="G25" i="87"/>
  <c r="G33" i="43"/>
  <c r="G31" i="43"/>
  <c r="G21" i="40"/>
  <c r="G27" i="87" l="1"/>
  <c r="G23" i="87"/>
  <c r="G21" i="87"/>
  <c r="K25" i="38"/>
  <c r="G25" i="38"/>
  <c r="G29" i="38"/>
  <c r="G27" i="38"/>
  <c r="G21" i="38"/>
  <c r="G25" i="37"/>
  <c r="G27" i="37"/>
  <c r="G23" i="37"/>
  <c r="G21" i="37"/>
  <c r="C6" i="35"/>
  <c r="C6" i="34"/>
  <c r="A10" i="33"/>
  <c r="AB20" i="86"/>
  <c r="G20" i="86"/>
  <c r="AB20" i="9"/>
  <c r="G20" i="9"/>
  <c r="K20" i="33"/>
  <c r="G28" i="32"/>
  <c r="G22" i="32"/>
  <c r="K26" i="32"/>
  <c r="J15" i="21"/>
  <c r="G26" i="32"/>
  <c r="F15" i="20"/>
  <c r="F14" i="20"/>
  <c r="F13" i="21"/>
  <c r="G30" i="32"/>
  <c r="G24" i="32"/>
  <c r="G42" i="31"/>
  <c r="G44" i="31"/>
  <c r="G18" i="31"/>
  <c r="G16" i="31"/>
  <c r="A12" i="24"/>
  <c r="A17" i="69" l="1"/>
  <c r="G18" i="24" l="1"/>
  <c r="G16" i="24"/>
  <c r="G23" i="22"/>
  <c r="G21" i="22"/>
  <c r="G21" i="82"/>
  <c r="E18" i="77" l="1"/>
  <c r="E16" i="77"/>
  <c r="G21" i="69"/>
  <c r="N12" i="77"/>
  <c r="G27" i="53"/>
  <c r="G25" i="53"/>
  <c r="G23" i="53"/>
  <c r="G23" i="69"/>
  <c r="F12" i="65"/>
  <c r="G21" i="25"/>
  <c r="J32" i="65"/>
  <c r="G21" i="50"/>
  <c r="G20" i="50"/>
  <c r="G19" i="50"/>
  <c r="U21" i="21"/>
  <c r="U18" i="21"/>
  <c r="R17" i="21"/>
  <c r="R16" i="21"/>
  <c r="F15" i="21"/>
  <c r="F12" i="21"/>
  <c r="J15" i="20"/>
  <c r="L18" i="19"/>
  <c r="G17" i="19"/>
  <c r="F13" i="20"/>
  <c r="O15" i="64"/>
  <c r="O14" i="64"/>
  <c r="O13" i="64"/>
  <c r="G24" i="64"/>
  <c r="A6" i="18"/>
  <c r="G17" i="72"/>
  <c r="U19" i="21" l="1"/>
  <c r="U22" i="21"/>
  <c r="P19" i="20"/>
  <c r="V19" i="20" s="1"/>
  <c r="U23" i="21" l="1"/>
  <c r="U2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00000000-0006-0000-0200-000001000000}">
      <text>
        <r>
          <rPr>
            <b/>
            <sz val="9"/>
            <color indexed="81"/>
            <rFont val="MS P ゴシック"/>
            <family val="3"/>
            <charset val="128"/>
          </rPr>
          <t>入力例
2022/4/1</t>
        </r>
      </text>
    </comment>
    <comment ref="C14" authorId="0" shapeId="0" xr:uid="{00000000-0006-0000-0200-000002000000}">
      <text>
        <r>
          <rPr>
            <b/>
            <sz val="9"/>
            <color indexed="81"/>
            <rFont val="MS P ゴシック"/>
            <family val="3"/>
            <charset val="128"/>
          </rPr>
          <t>入力例
2022/4/1</t>
        </r>
      </text>
    </comment>
    <comment ref="C15" authorId="0" shapeId="0" xr:uid="{00000000-0006-0000-0200-000003000000}">
      <text>
        <r>
          <rPr>
            <b/>
            <sz val="9"/>
            <color indexed="81"/>
            <rFont val="MS P ゴシック"/>
            <family val="3"/>
            <charset val="128"/>
          </rPr>
          <t>入力例
2022/4/1</t>
        </r>
      </text>
    </comment>
    <comment ref="C16" authorId="0" shapeId="0" xr:uid="{00000000-0006-0000-0200-000004000000}">
      <text>
        <r>
          <rPr>
            <b/>
            <sz val="9"/>
            <color indexed="81"/>
            <rFont val="MS P ゴシック"/>
            <family val="3"/>
            <charset val="128"/>
          </rPr>
          <t>入力例
2022/4/1</t>
        </r>
      </text>
    </comment>
    <comment ref="C17" authorId="0" shapeId="0" xr:uid="{00000000-0006-0000-0200-000005000000}">
      <text>
        <r>
          <rPr>
            <b/>
            <sz val="9"/>
            <color indexed="81"/>
            <rFont val="MS P ゴシック"/>
            <family val="3"/>
            <charset val="128"/>
          </rPr>
          <t>入力例
2022/4/1</t>
        </r>
      </text>
    </comment>
    <comment ref="C18" authorId="0" shapeId="0" xr:uid="{00000000-0006-0000-0200-000006000000}">
      <text>
        <r>
          <rPr>
            <b/>
            <sz val="9"/>
            <color indexed="81"/>
            <rFont val="MS P ゴシック"/>
            <family val="3"/>
            <charset val="128"/>
          </rPr>
          <t>入力例
2022/4/1</t>
        </r>
      </text>
    </comment>
    <comment ref="C19" authorId="0" shapeId="0" xr:uid="{00000000-0006-0000-0200-000007000000}">
      <text>
        <r>
          <rPr>
            <b/>
            <sz val="9"/>
            <color indexed="81"/>
            <rFont val="MS P ゴシック"/>
            <family val="3"/>
            <charset val="128"/>
          </rPr>
          <t>入力例
2022/4/1</t>
        </r>
      </text>
    </comment>
    <comment ref="C20" authorId="0" shapeId="0" xr:uid="{00000000-0006-0000-0200-000008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00000000-0006-0000-39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7" authorId="0" shapeId="0" xr:uid="{00000000-0006-0000-3A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sharedStrings.xml><?xml version="1.0" encoding="utf-8"?>
<sst xmlns="http://schemas.openxmlformats.org/spreadsheetml/2006/main" count="4785" uniqueCount="1589">
  <si>
    <t>日</t>
    <rPh sb="0" eb="1">
      <t>ヒ</t>
    </rPh>
    <phoneticPr fontId="5"/>
  </si>
  <si>
    <t>月</t>
    <rPh sb="0" eb="1">
      <t>ツキ</t>
    </rPh>
    <phoneticPr fontId="5"/>
  </si>
  <si>
    <t>年</t>
    <rPh sb="0" eb="1">
      <t>ネン</t>
    </rPh>
    <phoneticPr fontId="5"/>
  </si>
  <si>
    <t>契約日</t>
    <rPh sb="0" eb="3">
      <t>ケイヤクビ</t>
    </rPh>
    <phoneticPr fontId="5"/>
  </si>
  <si>
    <t>工事場所</t>
    <rPh sb="0" eb="2">
      <t>コウジ</t>
    </rPh>
    <rPh sb="2" eb="4">
      <t>バショ</t>
    </rPh>
    <phoneticPr fontId="5"/>
  </si>
  <si>
    <t>工事名称</t>
    <rPh sb="0" eb="2">
      <t>コウジ</t>
    </rPh>
    <rPh sb="2" eb="4">
      <t>メイショウ</t>
    </rPh>
    <phoneticPr fontId="5"/>
  </si>
  <si>
    <t>記</t>
    <rPh sb="0" eb="1">
      <t>キ</t>
    </rPh>
    <phoneticPr fontId="5"/>
  </si>
  <si>
    <t>受注者</t>
    <rPh sb="0" eb="3">
      <t>ジュチュウシャ</t>
    </rPh>
    <phoneticPr fontId="5"/>
  </si>
  <si>
    <t>係員</t>
    <rPh sb="0" eb="2">
      <t>カカリイン</t>
    </rPh>
    <phoneticPr fontId="5"/>
  </si>
  <si>
    <t>係長</t>
    <rPh sb="0" eb="2">
      <t>カカリチョウ</t>
    </rPh>
    <phoneticPr fontId="5"/>
  </si>
  <si>
    <t>補助する職員</t>
    <rPh sb="0" eb="2">
      <t>ホジョ</t>
    </rPh>
    <rPh sb="4" eb="6">
      <t>ショクイン</t>
    </rPh>
    <phoneticPr fontId="5"/>
  </si>
  <si>
    <t>監督職員</t>
    <rPh sb="0" eb="2">
      <t>カントク</t>
    </rPh>
    <rPh sb="2" eb="4">
      <t>ショクイン</t>
    </rPh>
    <phoneticPr fontId="5"/>
  </si>
  <si>
    <t>（登録番号）</t>
    <rPh sb="1" eb="3">
      <t>トウロク</t>
    </rPh>
    <rPh sb="3" eb="5">
      <t>バンゴウ</t>
    </rPh>
    <phoneticPr fontId="5" alignment="distributed"/>
  </si>
  <si>
    <t>資格</t>
    <rPh sb="0" eb="2">
      <t>シカク</t>
    </rPh>
    <phoneticPr fontId="5" alignment="distributed"/>
  </si>
  <si>
    <t>大阪市長　様</t>
    <rPh sb="0" eb="4">
      <t>オオサカシチョウ</t>
    </rPh>
    <rPh sb="5" eb="6">
      <t>サマ</t>
    </rPh>
    <phoneticPr fontId="5"/>
  </si>
  <si>
    <t>現場代理人</t>
    <rPh sb="0" eb="2">
      <t>ゲンバ</t>
    </rPh>
    <rPh sb="2" eb="5">
      <t>ダイリニン</t>
    </rPh>
    <phoneticPr fontId="5"/>
  </si>
  <si>
    <t>受注者</t>
    <rPh sb="0" eb="2">
      <t>ジュチュウ</t>
    </rPh>
    <rPh sb="2" eb="3">
      <t>シャ</t>
    </rPh>
    <phoneticPr fontId="5"/>
  </si>
  <si>
    <t>注意</t>
    <rPh sb="0" eb="2">
      <t>チュウイ</t>
    </rPh>
    <phoneticPr fontId="5"/>
  </si>
  <si>
    <t>③</t>
    <phoneticPr fontId="5"/>
  </si>
  <si>
    <t>②</t>
    <phoneticPr fontId="5"/>
  </si>
  <si>
    <t>①</t>
    <phoneticPr fontId="5"/>
  </si>
  <si>
    <t>その他</t>
    <rPh sb="2" eb="3">
      <t>タ</t>
    </rPh>
    <phoneticPr fontId="5"/>
  </si>
  <si>
    <t>次のいずれかの写しを貼り付けてください。</t>
    <rPh sb="0" eb="1">
      <t>ツギ</t>
    </rPh>
    <rPh sb="7" eb="8">
      <t>ウツ</t>
    </rPh>
    <rPh sb="10" eb="11">
      <t>ハ</t>
    </rPh>
    <rPh sb="12" eb="13">
      <t>ツ</t>
    </rPh>
    <phoneticPr fontId="5"/>
  </si>
  <si>
    <t>証明するもの（写し）貼付</t>
    <rPh sb="0" eb="2">
      <t>ショウメイ</t>
    </rPh>
    <rPh sb="7" eb="8">
      <t>ウツ</t>
    </rPh>
    <rPh sb="10" eb="12">
      <t>ハリツケ</t>
    </rPh>
    <phoneticPr fontId="5"/>
  </si>
  <si>
    <t>雇用関係を証明するもの</t>
    <rPh sb="0" eb="2">
      <t>コヨウ</t>
    </rPh>
    <rPh sb="2" eb="4">
      <t>カンケイ</t>
    </rPh>
    <rPh sb="5" eb="7">
      <t>ショウメイ</t>
    </rPh>
    <phoneticPr fontId="5"/>
  </si>
  <si>
    <t>□</t>
    <phoneticPr fontId="5"/>
  </si>
  <si>
    <t>（　表　面　）</t>
    <rPh sb="2" eb="3">
      <t>オモテ</t>
    </rPh>
    <rPh sb="4" eb="5">
      <t>メン</t>
    </rPh>
    <phoneticPr fontId="5"/>
  </si>
  <si>
    <t>カラーコピー</t>
    <phoneticPr fontId="5"/>
  </si>
  <si>
    <t>（　裏　面　）</t>
    <rPh sb="2" eb="3">
      <t>ウラ</t>
    </rPh>
    <rPh sb="4" eb="5">
      <t>メン</t>
    </rPh>
    <phoneticPr fontId="5"/>
  </si>
  <si>
    <t>工事</t>
    <rPh sb="0" eb="2">
      <t>コウジ</t>
    </rPh>
    <phoneticPr fontId="5"/>
  </si>
  <si>
    <t>％</t>
    <phoneticPr fontId="5"/>
  </si>
  <si>
    <t>全工事</t>
    <rPh sb="0" eb="1">
      <t>ゼン</t>
    </rPh>
    <rPh sb="1" eb="3">
      <t>コウジ</t>
    </rPh>
    <phoneticPr fontId="5"/>
  </si>
  <si>
    <t>月</t>
    <rPh sb="0" eb="1">
      <t>ガツ</t>
    </rPh>
    <phoneticPr fontId="5"/>
  </si>
  <si>
    <t>金額</t>
    <rPh sb="0" eb="2">
      <t>キンガク</t>
    </rPh>
    <phoneticPr fontId="5"/>
  </si>
  <si>
    <t>工　事　別</t>
    <rPh sb="0" eb="1">
      <t>コウ</t>
    </rPh>
    <rPh sb="2" eb="3">
      <t>コト</t>
    </rPh>
    <rPh sb="4" eb="5">
      <t>ベツ</t>
    </rPh>
    <phoneticPr fontId="5"/>
  </si>
  <si>
    <t>変更後の工程</t>
    <rPh sb="0" eb="2">
      <t>ヘンコウ</t>
    </rPh>
    <rPh sb="2" eb="3">
      <t>ゴ</t>
    </rPh>
    <rPh sb="4" eb="6">
      <t>コウテイ</t>
    </rPh>
    <phoneticPr fontId="5"/>
  </si>
  <si>
    <t>備  　考</t>
  </si>
  <si>
    <t>よる工期延期</t>
    <rPh sb="2" eb="4">
      <t>コウキ</t>
    </rPh>
    <phoneticPr fontId="5" alignment="distributed"/>
  </si>
  <si>
    <t>氏名</t>
    <rPh sb="0" eb="2">
      <t>シメイ</t>
    </rPh>
    <phoneticPr fontId="5"/>
  </si>
  <si>
    <t>　このたび、当共同企業体が、貴市より受注いたしました。</t>
    <rPh sb="6" eb="7">
      <t>トウ</t>
    </rPh>
    <rPh sb="7" eb="9">
      <t>キョウドウ</t>
    </rPh>
    <rPh sb="9" eb="12">
      <t>キギョウタイ</t>
    </rPh>
    <rPh sb="14" eb="16">
      <t>キシ</t>
    </rPh>
    <rPh sb="18" eb="20">
      <t>ジュチュウ</t>
    </rPh>
    <phoneticPr fontId="5"/>
  </si>
  <si>
    <t>共同企業体</t>
    <rPh sb="0" eb="2">
      <t>キョウドウ</t>
    </rPh>
    <rPh sb="2" eb="4">
      <t>キギョウ</t>
    </rPh>
    <rPh sb="4" eb="5">
      <t>タイ</t>
    </rPh>
    <phoneticPr fontId="5"/>
  </si>
  <si>
    <t>（共同企業体）</t>
    <rPh sb="1" eb="3">
      <t>キョウドウ</t>
    </rPh>
    <rPh sb="3" eb="6">
      <t>キギョウタイ</t>
    </rPh>
    <phoneticPr fontId="5"/>
  </si>
  <si>
    <t>大阪市契約担当者　様</t>
    <rPh sb="0" eb="3">
      <t>オオサカシ</t>
    </rPh>
    <rPh sb="3" eb="5">
      <t>ケイヤク</t>
    </rPh>
    <rPh sb="5" eb="8">
      <t>タントウシャ</t>
    </rPh>
    <rPh sb="9" eb="10">
      <t>サマ</t>
    </rPh>
    <phoneticPr fontId="5"/>
  </si>
  <si>
    <t>共同企業体施工誓約書</t>
    <rPh sb="0" eb="2">
      <t>キョウドウ</t>
    </rPh>
    <rPh sb="2" eb="5">
      <t>キギョウタイ</t>
    </rPh>
    <rPh sb="5" eb="7">
      <t>セコウ</t>
    </rPh>
    <rPh sb="7" eb="10">
      <t>セイヤクショ</t>
    </rPh>
    <phoneticPr fontId="5"/>
  </si>
  <si>
    <t>〃</t>
    <phoneticPr fontId="5"/>
  </si>
  <si>
    <t>備考</t>
    <rPh sb="0" eb="2">
      <t>ビコウ</t>
    </rPh>
    <phoneticPr fontId="5"/>
  </si>
  <si>
    <t>年齢</t>
    <rPh sb="0" eb="2">
      <t>ネンレイ</t>
    </rPh>
    <phoneticPr fontId="5"/>
  </si>
  <si>
    <t>所属会社</t>
    <rPh sb="0" eb="2">
      <t>ショゾク</t>
    </rPh>
    <rPh sb="2" eb="4">
      <t>カイシャ</t>
    </rPh>
    <phoneticPr fontId="5"/>
  </si>
  <si>
    <t>共同企業体現場勤務員構成表</t>
    <rPh sb="0" eb="2">
      <t>キョウドウ</t>
    </rPh>
    <rPh sb="2" eb="5">
      <t>キギョウタイ</t>
    </rPh>
    <rPh sb="5" eb="7">
      <t>ゲンバ</t>
    </rPh>
    <rPh sb="7" eb="10">
      <t>キンムイン</t>
    </rPh>
    <rPh sb="10" eb="12">
      <t>コウセイ</t>
    </rPh>
    <rPh sb="12" eb="13">
      <t>ヒョウ</t>
    </rPh>
    <phoneticPr fontId="5"/>
  </si>
  <si>
    <t>元請契約の工事番号</t>
    <rPh sb="0" eb="2">
      <t>モトウケ</t>
    </rPh>
    <rPh sb="2" eb="4">
      <t>ケイヤク</t>
    </rPh>
    <rPh sb="5" eb="7">
      <t>コウジ</t>
    </rPh>
    <rPh sb="7" eb="9">
      <t>バンゴウ</t>
    </rPh>
    <phoneticPr fontId="5"/>
  </si>
  <si>
    <t>発注者名</t>
    <rPh sb="0" eb="3">
      <t>ハッチュウシャ</t>
    </rPh>
    <rPh sb="3" eb="4">
      <t>メイ</t>
    </rPh>
    <phoneticPr fontId="5"/>
  </si>
  <si>
    <t>契約者記入欄</t>
    <rPh sb="0" eb="3">
      <t>ケイヤクシャ</t>
    </rPh>
    <rPh sb="3" eb="5">
      <t>キニュウ</t>
    </rPh>
    <rPh sb="5" eb="6">
      <t>ラン</t>
    </rPh>
    <phoneticPr fontId="5"/>
  </si>
  <si>
    <t>建設業退職金共済事業本部</t>
    <rPh sb="0" eb="3">
      <t>ケンセツギョウ</t>
    </rPh>
    <rPh sb="3" eb="5">
      <t>タイショク</t>
    </rPh>
    <rPh sb="5" eb="6">
      <t>キン</t>
    </rPh>
    <rPh sb="6" eb="8">
      <t>キョウサイ</t>
    </rPh>
    <rPh sb="8" eb="10">
      <t>ジギョウ</t>
    </rPh>
    <rPh sb="10" eb="12">
      <t>ホンブ</t>
    </rPh>
    <phoneticPr fontId="5"/>
  </si>
  <si>
    <t>建設業・清酒製造業・林業退職金共済組合</t>
    <rPh sb="0" eb="3">
      <t>ケンセツギョウ</t>
    </rPh>
    <rPh sb="4" eb="6">
      <t>セイシュ</t>
    </rPh>
    <rPh sb="6" eb="9">
      <t>セイゾウギョウ</t>
    </rPh>
    <rPh sb="10" eb="12">
      <t>リンギョウ</t>
    </rPh>
    <rPh sb="12" eb="14">
      <t>タイショク</t>
    </rPh>
    <rPh sb="14" eb="15">
      <t>キン</t>
    </rPh>
    <rPh sb="15" eb="17">
      <t>キョウサイ</t>
    </rPh>
    <rPh sb="17" eb="19">
      <t>クミアイ</t>
    </rPh>
    <phoneticPr fontId="5"/>
  </si>
  <si>
    <t>円</t>
    <rPh sb="0" eb="1">
      <t>エン</t>
    </rPh>
    <phoneticPr fontId="5"/>
  </si>
  <si>
    <t>合計金額</t>
    <rPh sb="0" eb="2">
      <t>ゴウケイ</t>
    </rPh>
    <rPh sb="2" eb="4">
      <t>キンガク</t>
    </rPh>
    <phoneticPr fontId="5"/>
  </si>
  <si>
    <t>販売価額</t>
    <rPh sb="0" eb="2">
      <t>ハンバイ</t>
    </rPh>
    <rPh sb="2" eb="4">
      <t>カガク</t>
    </rPh>
    <phoneticPr fontId="5"/>
  </si>
  <si>
    <t>１枚当りの</t>
    <rPh sb="1" eb="2">
      <t>マイ</t>
    </rPh>
    <rPh sb="2" eb="3">
      <t>アタ</t>
    </rPh>
    <phoneticPr fontId="5"/>
  </si>
  <si>
    <t>枚</t>
    <rPh sb="0" eb="1">
      <t>マイ</t>
    </rPh>
    <phoneticPr fontId="5"/>
  </si>
  <si>
    <t>証紙枚数</t>
    <rPh sb="0" eb="2">
      <t>ショウシ</t>
    </rPh>
    <rPh sb="2" eb="4">
      <t>マイスウ</t>
    </rPh>
    <phoneticPr fontId="5"/>
  </si>
  <si>
    <t>（法人または事業主名）</t>
    <rPh sb="1" eb="3">
      <t>ホウジン</t>
    </rPh>
    <rPh sb="6" eb="9">
      <t>ジギョウヌシ</t>
    </rPh>
    <rPh sb="9" eb="10">
      <t>メイ</t>
    </rPh>
    <phoneticPr fontId="5"/>
  </si>
  <si>
    <t>殿</t>
    <rPh sb="0" eb="1">
      <t>ドノ</t>
    </rPh>
    <phoneticPr fontId="5"/>
  </si>
  <si>
    <t>契約者氏名</t>
    <rPh sb="0" eb="1">
      <t>チギリ</t>
    </rPh>
    <rPh sb="1" eb="2">
      <t>ヤク</t>
    </rPh>
    <rPh sb="2" eb="3">
      <t>モノ</t>
    </rPh>
    <rPh sb="3" eb="4">
      <t>シ</t>
    </rPh>
    <rPh sb="4" eb="5">
      <t>メイ</t>
    </rPh>
    <phoneticPr fontId="5"/>
  </si>
  <si>
    <t>契約者番号</t>
    <phoneticPr fontId="5"/>
  </si>
  <si>
    <t>共　　　済</t>
    <rPh sb="0" eb="1">
      <t>トモ</t>
    </rPh>
    <rPh sb="4" eb="5">
      <t>スミ</t>
    </rPh>
    <phoneticPr fontId="5"/>
  </si>
  <si>
    <t>掛金収納書</t>
    <rPh sb="0" eb="1">
      <t>カ</t>
    </rPh>
    <rPh sb="1" eb="2">
      <t>キン</t>
    </rPh>
    <rPh sb="2" eb="4">
      <t>シュウノウ</t>
    </rPh>
    <rPh sb="4" eb="5">
      <t>ショ</t>
    </rPh>
    <phoneticPr fontId="5"/>
  </si>
  <si>
    <t>統轄店番号</t>
    <rPh sb="0" eb="2">
      <t>トウカツ</t>
    </rPh>
    <rPh sb="2" eb="3">
      <t>テン</t>
    </rPh>
    <rPh sb="3" eb="5">
      <t>バンゴウ</t>
    </rPh>
    <phoneticPr fontId="5"/>
  </si>
  <si>
    <t>（取扱店→契約者）</t>
    <rPh sb="1" eb="3">
      <t>トリアツカイ</t>
    </rPh>
    <rPh sb="3" eb="4">
      <t>テン</t>
    </rPh>
    <rPh sb="5" eb="8">
      <t>ケイヤクシャ</t>
    </rPh>
    <phoneticPr fontId="5"/>
  </si>
  <si>
    <t>ここに添付してください</t>
    <rPh sb="3" eb="5">
      <t>テンプ</t>
    </rPh>
    <phoneticPr fontId="5"/>
  </si>
  <si>
    <t>掛金収納書　添付欄</t>
    <rPh sb="0" eb="1">
      <t>カ</t>
    </rPh>
    <rPh sb="1" eb="2">
      <t>キン</t>
    </rPh>
    <rPh sb="2" eb="4">
      <t>シュウノウ</t>
    </rPh>
    <rPh sb="4" eb="5">
      <t>ショ</t>
    </rPh>
    <rPh sb="6" eb="8">
      <t>テンプ</t>
    </rPh>
    <rPh sb="8" eb="9">
      <t>ラン</t>
    </rPh>
    <phoneticPr fontId="5"/>
  </si>
  <si>
    <t>￥</t>
    <phoneticPr fontId="5"/>
  </si>
  <si>
    <t>今回建設業退職金掛金加入額</t>
    <rPh sb="0" eb="2">
      <t>コンカイ</t>
    </rPh>
    <rPh sb="2" eb="5">
      <t>ケンセツギョウ</t>
    </rPh>
    <rPh sb="5" eb="8">
      <t>タイショクキン</t>
    </rPh>
    <rPh sb="8" eb="9">
      <t>カ</t>
    </rPh>
    <rPh sb="9" eb="10">
      <t>キン</t>
    </rPh>
    <rPh sb="10" eb="12">
      <t>カニュウ</t>
    </rPh>
    <rPh sb="12" eb="13">
      <t>ガク</t>
    </rPh>
    <phoneticPr fontId="5"/>
  </si>
  <si>
    <t>工事請負金額</t>
    <rPh sb="0" eb="2">
      <t>コウジ</t>
    </rPh>
    <rPh sb="2" eb="4">
      <t>ウケオイ</t>
    </rPh>
    <rPh sb="4" eb="6">
      <t>キンガク</t>
    </rPh>
    <phoneticPr fontId="5"/>
  </si>
  <si>
    <t>添付のうえお届けします。</t>
    <phoneticPr fontId="5"/>
  </si>
  <si>
    <t>建退共掛金収納書</t>
    <rPh sb="0" eb="1">
      <t>ケン</t>
    </rPh>
    <rPh sb="1" eb="2">
      <t>タイ</t>
    </rPh>
    <rPh sb="2" eb="3">
      <t>キョウ</t>
    </rPh>
    <rPh sb="3" eb="4">
      <t>カ</t>
    </rPh>
    <rPh sb="4" eb="5">
      <t>キン</t>
    </rPh>
    <rPh sb="5" eb="7">
      <t>シュウノウ</t>
    </rPh>
    <rPh sb="7" eb="8">
      <t>ショ</t>
    </rPh>
    <phoneticPr fontId="5"/>
  </si>
  <si>
    <t>③その他</t>
    <rPh sb="3" eb="4">
      <t>タ</t>
    </rPh>
    <phoneticPr fontId="5"/>
  </si>
  <si>
    <t>②当初購入した共済証紙で対応できると判断したため（契約変更時）</t>
    <rPh sb="1" eb="3">
      <t>トウショ</t>
    </rPh>
    <rPh sb="3" eb="5">
      <t>コウニュウ</t>
    </rPh>
    <rPh sb="7" eb="9">
      <t>キョウサイ</t>
    </rPh>
    <rPh sb="9" eb="11">
      <t>ショウシ</t>
    </rPh>
    <rPh sb="12" eb="14">
      <t>タイオウ</t>
    </rPh>
    <rPh sb="18" eb="20">
      <t>ハンダン</t>
    </rPh>
    <rPh sb="25" eb="27">
      <t>ケイヤク</t>
    </rPh>
    <rPh sb="27" eb="29">
      <t>ヘンコウ</t>
    </rPh>
    <rPh sb="29" eb="30">
      <t>ジ</t>
    </rPh>
    <phoneticPr fontId="5"/>
  </si>
  <si>
    <t>①自社退職金制度等他の退職金制度対象労働者のみ使用するため</t>
    <rPh sb="1" eb="3">
      <t>ジシャ</t>
    </rPh>
    <rPh sb="3" eb="6">
      <t>タイショクキン</t>
    </rPh>
    <rPh sb="6" eb="8">
      <t>セイド</t>
    </rPh>
    <rPh sb="8" eb="9">
      <t>トウ</t>
    </rPh>
    <rPh sb="9" eb="10">
      <t>タ</t>
    </rPh>
    <rPh sb="11" eb="14">
      <t>タイショクキン</t>
    </rPh>
    <rPh sb="14" eb="16">
      <t>セイド</t>
    </rPh>
    <rPh sb="16" eb="18">
      <t>タイショウ</t>
    </rPh>
    <rPh sb="18" eb="21">
      <t>ロウドウシャ</t>
    </rPh>
    <rPh sb="23" eb="25">
      <t>シヨウ</t>
    </rPh>
    <phoneticPr fontId="5"/>
  </si>
  <si>
    <t xml:space="preserve"> ・証紙購入予定時期</t>
    <rPh sb="2" eb="4">
      <t>ショウシ</t>
    </rPh>
    <rPh sb="4" eb="6">
      <t>コウニュウ</t>
    </rPh>
    <rPh sb="6" eb="8">
      <t>ヨテイ</t>
    </rPh>
    <rPh sb="8" eb="10">
      <t>ジキ</t>
    </rPh>
    <phoneticPr fontId="5"/>
  </si>
  <si>
    <t xml:space="preserve"> ・その理由</t>
    <rPh sb="4" eb="6">
      <t>リユウ</t>
    </rPh>
    <phoneticPr fontId="5"/>
  </si>
  <si>
    <t>購入枚数の根拠</t>
    <rPh sb="0" eb="2">
      <t>コウニュウ</t>
    </rPh>
    <rPh sb="2" eb="4">
      <t>マイスウ</t>
    </rPh>
    <rPh sb="5" eb="7">
      <t>コンキョ</t>
    </rPh>
    <phoneticPr fontId="5"/>
  </si>
  <si>
    <t>□</t>
    <phoneticPr fontId="5"/>
  </si>
  <si>
    <t>％</t>
    <phoneticPr fontId="5"/>
  </si>
  <si>
    <t>・労働者の建退共制度加入率</t>
    <rPh sb="1" eb="4">
      <t>ロウドウシャ</t>
    </rPh>
    <rPh sb="5" eb="6">
      <t>ケン</t>
    </rPh>
    <rPh sb="6" eb="7">
      <t>タイ</t>
    </rPh>
    <rPh sb="7" eb="8">
      <t>キョウ</t>
    </rPh>
    <rPh sb="8" eb="10">
      <t>セイド</t>
    </rPh>
    <rPh sb="10" eb="12">
      <t>カニュウ</t>
    </rPh>
    <rPh sb="12" eb="13">
      <t>リツ</t>
    </rPh>
    <phoneticPr fontId="5"/>
  </si>
  <si>
    <t>②勤労者退職金共済機構が示す証紙購入の考え方を参考</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phoneticPr fontId="5"/>
  </si>
  <si>
    <t>①建退共制度対象労働者の延べ就労予定日数による</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phoneticPr fontId="5"/>
  </si>
  <si>
    <t>枚）</t>
    <phoneticPr fontId="5"/>
  </si>
  <si>
    <t>（変更時：これまでの購入総計</t>
    <rPh sb="1" eb="3">
      <t>ヘンコウ</t>
    </rPh>
    <rPh sb="3" eb="4">
      <t>ジ</t>
    </rPh>
    <rPh sb="10" eb="12">
      <t>コウニュウ</t>
    </rPh>
    <rPh sb="12" eb="14">
      <t>ソウケイ</t>
    </rPh>
    <phoneticPr fontId="5"/>
  </si>
  <si>
    <t>計</t>
    <rPh sb="0" eb="1">
      <t>ケイ</t>
    </rPh>
    <phoneticPr fontId="5"/>
  </si>
  <si>
    <t>→１日換算券</t>
    <rPh sb="2" eb="3">
      <t>ニチ</t>
    </rPh>
    <rPh sb="3" eb="5">
      <t>カンサン</t>
    </rPh>
    <rPh sb="5" eb="6">
      <t>ケン</t>
    </rPh>
    <phoneticPr fontId="5"/>
  </si>
  <si>
    <t>10日券</t>
    <rPh sb="2" eb="3">
      <t>ニチ</t>
    </rPh>
    <rPh sb="3" eb="4">
      <t>ケン</t>
    </rPh>
    <phoneticPr fontId="5"/>
  </si>
  <si>
    <t>証紙購入枚数</t>
    <rPh sb="0" eb="2">
      <t>ショウシ</t>
    </rPh>
    <rPh sb="2" eb="4">
      <t>コウニュウ</t>
    </rPh>
    <rPh sb="4" eb="6">
      <t>マイスウ</t>
    </rPh>
    <phoneticPr fontId="5"/>
  </si>
  <si>
    <t>円）</t>
    <phoneticPr fontId="5"/>
  </si>
  <si>
    <t>（うち今回変更分</t>
    <rPh sb="3" eb="5">
      <t>コンカイ</t>
    </rPh>
    <rPh sb="5" eb="7">
      <t>ヘンコウ</t>
    </rPh>
    <rPh sb="7" eb="8">
      <t>ブン</t>
    </rPh>
    <phoneticPr fontId="5"/>
  </si>
  <si>
    <t>変更後</t>
    <rPh sb="0" eb="2">
      <t>ヘンコウ</t>
    </rPh>
    <rPh sb="2" eb="3">
      <t>ゴ</t>
    </rPh>
    <phoneticPr fontId="5"/>
  </si>
  <si>
    <t>締結時</t>
    <rPh sb="0" eb="2">
      <t>テイケツ</t>
    </rPh>
    <rPh sb="2" eb="3">
      <t>ジ</t>
    </rPh>
    <phoneticPr fontId="5"/>
  </si>
  <si>
    <t>請負金額（税込）</t>
    <rPh sb="0" eb="2">
      <t>ウケオイ</t>
    </rPh>
    <rPh sb="2" eb="4">
      <t>キンガク</t>
    </rPh>
    <rPh sb="5" eb="7">
      <t>ゼイコ</t>
    </rPh>
    <phoneticPr fontId="5"/>
  </si>
  <si>
    <t>契約変更日</t>
    <rPh sb="0" eb="2">
      <t>ケイヤク</t>
    </rPh>
    <rPh sb="2" eb="5">
      <t>ヘンコウビ</t>
    </rPh>
    <phoneticPr fontId="5"/>
  </si>
  <si>
    <t>号</t>
    <rPh sb="0" eb="1">
      <t>ゴウ</t>
    </rPh>
    <phoneticPr fontId="5"/>
  </si>
  <si>
    <t>第</t>
    <rPh sb="0" eb="1">
      <t>ダイ</t>
    </rPh>
    <phoneticPr fontId="5"/>
  </si>
  <si>
    <t>契約番号</t>
    <rPh sb="0" eb="2">
      <t>ケイヤク</t>
    </rPh>
    <rPh sb="2" eb="4">
      <t>バンゴウ</t>
    </rPh>
    <phoneticPr fontId="5"/>
  </si>
  <si>
    <t>共済証紙購入枚数説明書</t>
    <rPh sb="0" eb="2">
      <t>キョウサイ</t>
    </rPh>
    <rPh sb="2" eb="4">
      <t>ショウシ</t>
    </rPh>
    <rPh sb="4" eb="6">
      <t>コウニュウ</t>
    </rPh>
    <rPh sb="6" eb="8">
      <t>マイスウ</t>
    </rPh>
    <rPh sb="8" eb="11">
      <t>セツメイショ</t>
    </rPh>
    <phoneticPr fontId="5"/>
  </si>
  <si>
    <t>　たが、労働者の制度加入率が当初把握した率より低かったため</t>
    <rPh sb="4" eb="7">
      <t>ロウドウシャ</t>
    </rPh>
    <rPh sb="8" eb="10">
      <t>セイド</t>
    </rPh>
    <rPh sb="10" eb="12">
      <t>カニュウ</t>
    </rPh>
    <rPh sb="12" eb="13">
      <t>リツ</t>
    </rPh>
    <rPh sb="14" eb="16">
      <t>トウショ</t>
    </rPh>
    <rPh sb="16" eb="18">
      <t>ハアク</t>
    </rPh>
    <rPh sb="20" eb="21">
      <t>リツ</t>
    </rPh>
    <rPh sb="23" eb="24">
      <t>ヒク</t>
    </rPh>
    <phoneticPr fontId="5"/>
  </si>
  <si>
    <t>②勤労者退職金共済機構が示す証紙購入の考え方を参考に購入し</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rPh sb="26" eb="28">
      <t>コウニュウ</t>
    </rPh>
    <phoneticPr fontId="5"/>
  </si>
  <si>
    <t>　実際の対象労働者の延べ就労日数と差が生じたため</t>
    <rPh sb="4" eb="6">
      <t>タイショウ</t>
    </rPh>
    <rPh sb="6" eb="9">
      <t>ロウドウシャ</t>
    </rPh>
    <rPh sb="10" eb="11">
      <t>ノ</t>
    </rPh>
    <rPh sb="12" eb="14">
      <t>シュウロウ</t>
    </rPh>
    <rPh sb="14" eb="16">
      <t>ニッスウ</t>
    </rPh>
    <rPh sb="17" eb="18">
      <t>サ</t>
    </rPh>
    <rPh sb="19" eb="20">
      <t>ショウ</t>
    </rPh>
    <phoneticPr fontId="5"/>
  </si>
  <si>
    <t>①建退共制度対象労働者の延べ就労予定日数により購入したが、</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rPh sb="23" eb="25">
      <t>コウニュウ</t>
    </rPh>
    <phoneticPr fontId="5"/>
  </si>
  <si>
    <t>□</t>
    <phoneticPr fontId="5"/>
  </si>
  <si>
    <t>証紙貼付枚数</t>
    <rPh sb="0" eb="2">
      <t>ショウシ</t>
    </rPh>
    <rPh sb="2" eb="4">
      <t>ハリツケ</t>
    </rPh>
    <rPh sb="4" eb="6">
      <t>マイスウ</t>
    </rPh>
    <phoneticPr fontId="5"/>
  </si>
  <si>
    <t>証紙購入枚数
（最終）</t>
    <rPh sb="0" eb="2">
      <t>ショウシ</t>
    </rPh>
    <rPh sb="2" eb="4">
      <t>コウニュウ</t>
    </rPh>
    <rPh sb="4" eb="6">
      <t>マイスウ</t>
    </rPh>
    <rPh sb="8" eb="10">
      <t>サイシュウ</t>
    </rPh>
    <phoneticPr fontId="5"/>
  </si>
  <si>
    <t>最　終</t>
    <rPh sb="0" eb="1">
      <t>サイ</t>
    </rPh>
    <rPh sb="2" eb="3">
      <t>オワリ</t>
    </rPh>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</si>
  <si>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</si>
  <si>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日間</t>
    <rPh sb="0" eb="1">
      <t>ヒ</t>
    </rPh>
    <rPh sb="1" eb="2">
      <t>カン</t>
    </rPh>
    <phoneticPr fontId="5"/>
  </si>
  <si>
    <t>検査日</t>
    <rPh sb="0" eb="3">
      <t>ケンサビ</t>
    </rPh>
    <phoneticPr fontId="5"/>
  </si>
  <si>
    <t>検査場所</t>
    <rPh sb="0" eb="2">
      <t>ケンサ</t>
    </rPh>
    <rPh sb="2" eb="4">
      <t>バショ</t>
    </rPh>
    <phoneticPr fontId="5"/>
  </si>
  <si>
    <t>検査内容</t>
    <rPh sb="0" eb="2">
      <t>ケンサ</t>
    </rPh>
    <rPh sb="2" eb="4">
      <t>ナイヨウ</t>
    </rPh>
    <phoneticPr fontId="5"/>
  </si>
  <si>
    <t>検査願</t>
    <rPh sb="0" eb="2">
      <t>ケンサ</t>
    </rPh>
    <rPh sb="2" eb="3">
      <t>ネガイ</t>
    </rPh>
    <phoneticPr fontId="5"/>
  </si>
  <si>
    <t>製品検査日程</t>
    <phoneticPr fontId="5"/>
  </si>
  <si>
    <t>添付書類</t>
    <rPh sb="0" eb="2">
      <t>テンプ</t>
    </rPh>
    <rPh sb="2" eb="4">
      <t>ショルイ</t>
    </rPh>
    <phoneticPr fontId="5"/>
  </si>
  <si>
    <t>試験検査内容</t>
    <rPh sb="0" eb="2">
      <t>シケン</t>
    </rPh>
    <rPh sb="2" eb="4">
      <t>ケンサ</t>
    </rPh>
    <rPh sb="4" eb="6">
      <t>ナイヨウ</t>
    </rPh>
    <phoneticPr fontId="5"/>
  </si>
  <si>
    <t>試験検査場所</t>
    <rPh sb="0" eb="2">
      <t>シケン</t>
    </rPh>
    <rPh sb="2" eb="4">
      <t>ケンサ</t>
    </rPh>
    <rPh sb="4" eb="6">
      <t>バショ</t>
    </rPh>
    <phoneticPr fontId="5"/>
  </si>
  <si>
    <t>試験検査日</t>
    <rPh sb="0" eb="2">
      <t>シケン</t>
    </rPh>
    <rPh sb="2" eb="4">
      <t>ケンサ</t>
    </rPh>
    <rPh sb="4" eb="5">
      <t>ヒ</t>
    </rPh>
    <phoneticPr fontId="5"/>
  </si>
  <si>
    <t>選定内容</t>
    <rPh sb="0" eb="2">
      <t>センテイ</t>
    </rPh>
    <rPh sb="2" eb="4">
      <t>ナイヨウ</t>
    </rPh>
    <phoneticPr fontId="5"/>
  </si>
  <si>
    <t>該当するものに○</t>
    <phoneticPr fontId="5"/>
  </si>
  <si>
    <t>選定方法</t>
    <rPh sb="0" eb="2">
      <t>センテイ</t>
    </rPh>
    <rPh sb="2" eb="4">
      <t>ホウホウ</t>
    </rPh>
    <phoneticPr fontId="5"/>
  </si>
  <si>
    <t>製造者名</t>
    <rPh sb="0" eb="2">
      <t>セイゾウ</t>
    </rPh>
    <rPh sb="2" eb="3">
      <t>シャ</t>
    </rPh>
    <rPh sb="3" eb="4">
      <t>メイ</t>
    </rPh>
    <phoneticPr fontId="5"/>
  </si>
  <si>
    <t>品名</t>
    <rPh sb="0" eb="2">
      <t>ヒンメイ</t>
    </rPh>
    <phoneticPr fontId="5"/>
  </si>
  <si>
    <t>使用機器材内訳書</t>
    <rPh sb="0" eb="2">
      <t>シヨウ</t>
    </rPh>
    <rPh sb="2" eb="4">
      <t>キキ</t>
    </rPh>
    <rPh sb="4" eb="5">
      <t>ザイ</t>
    </rPh>
    <rPh sb="5" eb="8">
      <t>ウチワケショ</t>
    </rPh>
    <phoneticPr fontId="5"/>
  </si>
  <si>
    <t>使用機器材承諾願</t>
    <rPh sb="0" eb="1">
      <t>ツカ</t>
    </rPh>
    <rPh sb="1" eb="2">
      <t>ヨウ</t>
    </rPh>
    <rPh sb="2" eb="3">
      <t>キ</t>
    </rPh>
    <rPh sb="3" eb="4">
      <t>ウツワ</t>
    </rPh>
    <rPh sb="4" eb="5">
      <t>ザイ</t>
    </rPh>
    <rPh sb="5" eb="6">
      <t>ウケタマワ</t>
    </rPh>
    <rPh sb="6" eb="7">
      <t>ダク</t>
    </rPh>
    <rPh sb="7" eb="8">
      <t>ネガイ</t>
    </rPh>
    <phoneticPr fontId="5"/>
  </si>
  <si>
    <t>小型うずまきポンプ</t>
    <rPh sb="0" eb="2">
      <t>コガタ</t>
    </rPh>
    <phoneticPr fontId="5"/>
  </si>
  <si>
    <t>JIS表示品</t>
    <rPh sb="3" eb="5">
      <t>ヒョウジ</t>
    </rPh>
    <rPh sb="5" eb="6">
      <t>ヒン</t>
    </rPh>
    <phoneticPr fontId="5"/>
  </si>
  <si>
    <t>製造者住所、精算販売実績、アフターサービス体制を別添します。</t>
    <rPh sb="0" eb="3">
      <t>セイゾウシャ</t>
    </rPh>
    <rPh sb="3" eb="5">
      <t>ジュウショ</t>
    </rPh>
    <rPh sb="6" eb="8">
      <t>セイサン</t>
    </rPh>
    <rPh sb="8" eb="10">
      <t>ハンバイ</t>
    </rPh>
    <rPh sb="10" eb="12">
      <t>ジッセキ</t>
    </rPh>
    <rPh sb="21" eb="23">
      <t>タイセイ</t>
    </rPh>
    <rPh sb="24" eb="26">
      <t>ベッテン</t>
    </rPh>
    <phoneticPr fontId="5"/>
  </si>
  <si>
    <t>●</t>
    <phoneticPr fontId="5"/>
  </si>
  <si>
    <t>担当者</t>
    <rPh sb="0" eb="3">
      <t>タントウシャ</t>
    </rPh>
    <phoneticPr fontId="5"/>
  </si>
  <si>
    <t>担当係長</t>
    <rPh sb="0" eb="2">
      <t>タントウ</t>
    </rPh>
    <rPh sb="2" eb="4">
      <t>カカリチョウ</t>
    </rPh>
    <phoneticPr fontId="5"/>
  </si>
  <si>
    <t>＜緊急連絡先＞</t>
    <rPh sb="1" eb="3">
      <t>キンキュウ</t>
    </rPh>
    <rPh sb="3" eb="6">
      <t>レンラクサキ</t>
    </rPh>
    <phoneticPr fontId="5"/>
  </si>
  <si>
    <t>安全計画</t>
    <rPh sb="0" eb="2">
      <t>アンゼン</t>
    </rPh>
    <rPh sb="2" eb="4">
      <t>ケイカク</t>
    </rPh>
    <phoneticPr fontId="5"/>
  </si>
  <si>
    <t>～</t>
    <phoneticPr fontId="5"/>
  </si>
  <si>
    <t>休暇期間</t>
    <rPh sb="0" eb="2">
      <t>キュウカ</t>
    </rPh>
    <rPh sb="2" eb="4">
      <t>キカン</t>
    </rPh>
    <phoneticPr fontId="5"/>
  </si>
  <si>
    <t>住所</t>
    <rPh sb="0" eb="2">
      <t>ジュウショ</t>
    </rPh>
    <phoneticPr fontId="5"/>
  </si>
  <si>
    <t>長期休暇警備計画書</t>
    <rPh sb="0" eb="2">
      <t>チョウキ</t>
    </rPh>
    <rPh sb="2" eb="4">
      <t>キュウカ</t>
    </rPh>
    <rPh sb="4" eb="6">
      <t>ケイビ</t>
    </rPh>
    <rPh sb="6" eb="9">
      <t>ケイカクショ</t>
    </rPh>
    <phoneticPr fontId="5"/>
  </si>
  <si>
    <t>中間出来高基準日</t>
    <rPh sb="0" eb="2">
      <t>チュウカン</t>
    </rPh>
    <rPh sb="2" eb="5">
      <t>デキダカ</t>
    </rPh>
    <rPh sb="5" eb="8">
      <t>キジュンビ</t>
    </rPh>
    <phoneticPr fontId="5"/>
  </si>
  <si>
    <t>工事期限</t>
    <rPh sb="0" eb="2">
      <t>コウジ</t>
    </rPh>
    <rPh sb="2" eb="4">
      <t>キゲン</t>
    </rPh>
    <phoneticPr fontId="5"/>
  </si>
  <si>
    <t>号</t>
    <phoneticPr fontId="5"/>
  </si>
  <si>
    <t>部分払に係る出来形部分等の確認願</t>
    <rPh sb="0" eb="2">
      <t>ブブン</t>
    </rPh>
    <rPh sb="2" eb="3">
      <t>バラ</t>
    </rPh>
    <rPh sb="4" eb="5">
      <t>カカ</t>
    </rPh>
    <rPh sb="6" eb="8">
      <t>デキ</t>
    </rPh>
    <rPh sb="8" eb="9">
      <t>ガタ</t>
    </rPh>
    <rPh sb="9" eb="11">
      <t>ブブン</t>
    </rPh>
    <rPh sb="11" eb="12">
      <t>トウ</t>
    </rPh>
    <rPh sb="13" eb="15">
      <t>カクニン</t>
    </rPh>
    <rPh sb="15" eb="16">
      <t>ネガ</t>
    </rPh>
    <phoneticPr fontId="5"/>
  </si>
  <si>
    <t>（第○回部分払金）</t>
    <rPh sb="1" eb="2">
      <t>ダイ</t>
    </rPh>
    <rPh sb="3" eb="4">
      <t>カイ</t>
    </rPh>
    <rPh sb="4" eb="6">
      <t>ブブン</t>
    </rPh>
    <rPh sb="6" eb="7">
      <t>バラ</t>
    </rPh>
    <rPh sb="7" eb="8">
      <t>キン</t>
    </rPh>
    <phoneticPr fontId="5"/>
  </si>
  <si>
    <t>出来高査定簿</t>
    <rPh sb="0" eb="3">
      <t>デキダカ</t>
    </rPh>
    <rPh sb="3" eb="5">
      <t>サテイ</t>
    </rPh>
    <rPh sb="5" eb="6">
      <t>ボ</t>
    </rPh>
    <phoneticPr fontId="5"/>
  </si>
  <si>
    <t>管理
技術者</t>
    <rPh sb="0" eb="2">
      <t>カンリ</t>
    </rPh>
    <rPh sb="3" eb="6">
      <t>ギジュツシャ</t>
    </rPh>
    <phoneticPr fontId="5"/>
  </si>
  <si>
    <t>今回請求金額</t>
    <rPh sb="0" eb="2">
      <t>コンカイ</t>
    </rPh>
    <rPh sb="2" eb="4">
      <t>セイキュウ</t>
    </rPh>
    <rPh sb="4" eb="5">
      <t>キン</t>
    </rPh>
    <rPh sb="5" eb="6">
      <t>ガク</t>
    </rPh>
    <phoneticPr fontId="5"/>
  </si>
  <si>
    <t>差引残金額</t>
    <rPh sb="0" eb="1">
      <t>サ</t>
    </rPh>
    <rPh sb="1" eb="2">
      <t>ヒ</t>
    </rPh>
    <rPh sb="2" eb="4">
      <t>ザンキン</t>
    </rPh>
    <rPh sb="4" eb="5">
      <t>ガク</t>
    </rPh>
    <phoneticPr fontId="5"/>
  </si>
  <si>
    <t>既受領金額</t>
    <rPh sb="0" eb="1">
      <t>スデ</t>
    </rPh>
    <rPh sb="1" eb="3">
      <t>ジュリョウ</t>
    </rPh>
    <rPh sb="3" eb="5">
      <t>キンガク</t>
    </rPh>
    <phoneticPr fontId="5"/>
  </si>
  <si>
    <t>前払金精算額</t>
    <rPh sb="0" eb="1">
      <t>マエ</t>
    </rPh>
    <rPh sb="1" eb="2">
      <t>ハラ</t>
    </rPh>
    <rPh sb="2" eb="3">
      <t>キン</t>
    </rPh>
    <rPh sb="3" eb="6">
      <t>セイサンガク</t>
    </rPh>
    <phoneticPr fontId="5"/>
  </si>
  <si>
    <t>九分金額</t>
    <rPh sb="0" eb="1">
      <t>キュウ</t>
    </rPh>
    <rPh sb="1" eb="2">
      <t>ブ</t>
    </rPh>
    <rPh sb="2" eb="3">
      <t>キン</t>
    </rPh>
    <rPh sb="3" eb="4">
      <t>ガク</t>
    </rPh>
    <phoneticPr fontId="5"/>
  </si>
  <si>
    <t>出来高金額</t>
    <rPh sb="0" eb="3">
      <t>デキダカ</t>
    </rPh>
    <rPh sb="3" eb="5">
      <t>キンガク</t>
    </rPh>
    <phoneticPr fontId="5"/>
  </si>
  <si>
    <t>前払金</t>
    <rPh sb="0" eb="1">
      <t>マエ</t>
    </rPh>
    <rPh sb="1" eb="2">
      <t>ハラ</t>
    </rPh>
    <rPh sb="2" eb="3">
      <t>キン</t>
    </rPh>
    <phoneticPr fontId="5"/>
  </si>
  <si>
    <t>請負金額</t>
    <rPh sb="0" eb="2">
      <t>ウケオイ</t>
    </rPh>
    <rPh sb="2" eb="4">
      <t>キンガク</t>
    </rPh>
    <phoneticPr fontId="5"/>
  </si>
  <si>
    <t>査定日</t>
    <rPh sb="0" eb="2">
      <t>サテイ</t>
    </rPh>
    <rPh sb="2" eb="3">
      <t>ビ</t>
    </rPh>
    <phoneticPr fontId="5"/>
  </si>
  <si>
    <t>第６回部分払金</t>
    <rPh sb="0" eb="1">
      <t>ダイ</t>
    </rPh>
    <rPh sb="2" eb="3">
      <t>カイ</t>
    </rPh>
    <rPh sb="3" eb="5">
      <t>ブブン</t>
    </rPh>
    <rPh sb="5" eb="6">
      <t>バライ</t>
    </rPh>
    <rPh sb="6" eb="7">
      <t>キン</t>
    </rPh>
    <phoneticPr fontId="5"/>
  </si>
  <si>
    <t>第５回部分払金</t>
    <rPh sb="0" eb="1">
      <t>ダイ</t>
    </rPh>
    <rPh sb="2" eb="3">
      <t>カイ</t>
    </rPh>
    <rPh sb="3" eb="5">
      <t>ブブン</t>
    </rPh>
    <rPh sb="5" eb="6">
      <t>バライ</t>
    </rPh>
    <rPh sb="6" eb="7">
      <t>キン</t>
    </rPh>
    <phoneticPr fontId="5"/>
  </si>
  <si>
    <t>第４回部分払金</t>
    <rPh sb="0" eb="1">
      <t>ダイ</t>
    </rPh>
    <rPh sb="2" eb="3">
      <t>カイ</t>
    </rPh>
    <rPh sb="3" eb="5">
      <t>ブブン</t>
    </rPh>
    <rPh sb="5" eb="6">
      <t>バライ</t>
    </rPh>
    <rPh sb="6" eb="7">
      <t>キン</t>
    </rPh>
    <phoneticPr fontId="5"/>
  </si>
  <si>
    <t>第３回部分払金</t>
    <rPh sb="0" eb="1">
      <t>ダイ</t>
    </rPh>
    <rPh sb="2" eb="3">
      <t>カイ</t>
    </rPh>
    <rPh sb="3" eb="5">
      <t>ブブン</t>
    </rPh>
    <rPh sb="5" eb="6">
      <t>バライ</t>
    </rPh>
    <rPh sb="6" eb="7">
      <t>キン</t>
    </rPh>
    <phoneticPr fontId="5"/>
  </si>
  <si>
    <t>第２回部分払金</t>
    <rPh sb="0" eb="1">
      <t>ダイ</t>
    </rPh>
    <rPh sb="2" eb="3">
      <t>カイ</t>
    </rPh>
    <rPh sb="3" eb="5">
      <t>ブブン</t>
    </rPh>
    <rPh sb="5" eb="6">
      <t>バライ</t>
    </rPh>
    <rPh sb="6" eb="7">
      <t>キン</t>
    </rPh>
    <phoneticPr fontId="5"/>
  </si>
  <si>
    <t>第１回部分払金</t>
    <rPh sb="0" eb="1">
      <t>ダイ</t>
    </rPh>
    <rPh sb="2" eb="3">
      <t>カイ</t>
    </rPh>
    <rPh sb="3" eb="5">
      <t>ブブン</t>
    </rPh>
    <rPh sb="5" eb="6">
      <t>バライ</t>
    </rPh>
    <rPh sb="6" eb="7">
      <t>キン</t>
    </rPh>
    <phoneticPr fontId="5"/>
  </si>
  <si>
    <t>出来高査定簿請求内訳書</t>
    <rPh sb="0" eb="3">
      <t>デキダカ</t>
    </rPh>
    <rPh sb="3" eb="5">
      <t>サテイ</t>
    </rPh>
    <rPh sb="5" eb="6">
      <t>ボ</t>
    </rPh>
    <rPh sb="6" eb="8">
      <t>セイキュウ</t>
    </rPh>
    <rPh sb="8" eb="10">
      <t>ウチワケ</t>
    </rPh>
    <rPh sb="10" eb="11">
      <t>ショ</t>
    </rPh>
    <phoneticPr fontId="5"/>
  </si>
  <si>
    <t>今回請求金額</t>
    <rPh sb="0" eb="2">
      <t>コンカイ</t>
    </rPh>
    <rPh sb="2" eb="4">
      <t>セイキュウ</t>
    </rPh>
    <rPh sb="4" eb="6">
      <t>キンガク</t>
    </rPh>
    <phoneticPr fontId="5"/>
  </si>
  <si>
    <t>差引残金額</t>
    <rPh sb="0" eb="1">
      <t>サ</t>
    </rPh>
    <rPh sb="1" eb="2">
      <t>ヒ</t>
    </rPh>
    <rPh sb="2" eb="3">
      <t>ザン</t>
    </rPh>
    <rPh sb="3" eb="5">
      <t>キンガク</t>
    </rPh>
    <phoneticPr fontId="5"/>
  </si>
  <si>
    <t>既受領金額</t>
    <rPh sb="0" eb="1">
      <t>キ</t>
    </rPh>
    <rPh sb="1" eb="3">
      <t>ジュリョウ</t>
    </rPh>
    <rPh sb="3" eb="5">
      <t>キンガク</t>
    </rPh>
    <phoneticPr fontId="5"/>
  </si>
  <si>
    <t>前払金精算額</t>
    <rPh sb="0" eb="2">
      <t>マエバラ</t>
    </rPh>
    <rPh sb="2" eb="3">
      <t>キン</t>
    </rPh>
    <rPh sb="3" eb="6">
      <t>セイサンガク</t>
    </rPh>
    <phoneticPr fontId="5"/>
  </si>
  <si>
    <t>九分金額</t>
    <rPh sb="0" eb="2">
      <t>クブ</t>
    </rPh>
    <rPh sb="2" eb="4">
      <t>キンガク</t>
    </rPh>
    <phoneticPr fontId="5"/>
  </si>
  <si>
    <t>出来高超過額</t>
    <rPh sb="0" eb="3">
      <t>デキダカ</t>
    </rPh>
    <rPh sb="3" eb="6">
      <t>チョウカガク</t>
    </rPh>
    <phoneticPr fontId="5"/>
  </si>
  <si>
    <t>（債務負担行為あり）</t>
    <rPh sb="1" eb="3">
      <t>サイム</t>
    </rPh>
    <rPh sb="3" eb="5">
      <t>フタン</t>
    </rPh>
    <rPh sb="5" eb="7">
      <t>コウイ</t>
    </rPh>
    <phoneticPr fontId="5"/>
  </si>
  <si>
    <t>金　額</t>
    <rPh sb="0" eb="1">
      <t>キン</t>
    </rPh>
    <rPh sb="2" eb="3">
      <t>ガク</t>
    </rPh>
    <phoneticPr fontId="5"/>
  </si>
  <si>
    <t>％</t>
    <phoneticPr fontId="5"/>
  </si>
  <si>
    <t>数量</t>
    <rPh sb="0" eb="2">
      <t>スウリョウ</t>
    </rPh>
    <phoneticPr fontId="5"/>
  </si>
  <si>
    <t>今回の査定</t>
    <rPh sb="0" eb="2">
      <t>コンカイ</t>
    </rPh>
    <rPh sb="3" eb="5">
      <t>サテイ</t>
    </rPh>
    <phoneticPr fontId="5"/>
  </si>
  <si>
    <t>前回の査定</t>
    <rPh sb="0" eb="2">
      <t>ゼンカイ</t>
    </rPh>
    <rPh sb="3" eb="5">
      <t>サテイ</t>
    </rPh>
    <phoneticPr fontId="5"/>
  </si>
  <si>
    <t>直近の変更</t>
    <rPh sb="0" eb="2">
      <t>チョッキン</t>
    </rPh>
    <rPh sb="3" eb="5">
      <t>ヘンコウ</t>
    </rPh>
    <phoneticPr fontId="5"/>
  </si>
  <si>
    <t>単　価</t>
    <rPh sb="0" eb="1">
      <t>タン</t>
    </rPh>
    <rPh sb="2" eb="3">
      <t>アタイ</t>
    </rPh>
    <phoneticPr fontId="5"/>
  </si>
  <si>
    <t>単位</t>
    <rPh sb="0" eb="2">
      <t>タンイ</t>
    </rPh>
    <phoneticPr fontId="5"/>
  </si>
  <si>
    <t>品質・形状・寸法</t>
    <rPh sb="0" eb="2">
      <t>ヒンシツ</t>
    </rPh>
    <rPh sb="3" eb="5">
      <t>ケイジョウ</t>
    </rPh>
    <rPh sb="6" eb="8">
      <t>スンポウ</t>
    </rPh>
    <phoneticPr fontId="5"/>
  </si>
  <si>
    <t>名    称</t>
    <rPh sb="0" eb="1">
      <t>ナ</t>
    </rPh>
    <rPh sb="5" eb="6">
      <t>ショウ</t>
    </rPh>
    <phoneticPr fontId="5"/>
  </si>
  <si>
    <t>延期理由</t>
    <rPh sb="0" eb="2">
      <t>エンキ</t>
    </rPh>
    <rPh sb="2" eb="4">
      <t>リユウ</t>
    </rPh>
    <phoneticPr fontId="5"/>
  </si>
  <si>
    <t>工事期限延期願</t>
    <rPh sb="0" eb="2">
      <t>コウジ</t>
    </rPh>
    <rPh sb="2" eb="4">
      <t>キゲン</t>
    </rPh>
    <rPh sb="4" eb="6">
      <t>エンキ</t>
    </rPh>
    <rPh sb="6" eb="7">
      <t>ネガ</t>
    </rPh>
    <phoneticPr fontId="5"/>
  </si>
  <si>
    <t>工事完成日</t>
    <rPh sb="0" eb="2">
      <t>コウジ</t>
    </rPh>
    <rPh sb="2" eb="4">
      <t>カンセイ</t>
    </rPh>
    <rPh sb="4" eb="5">
      <t>ビ</t>
    </rPh>
    <phoneticPr fontId="5"/>
  </si>
  <si>
    <t>工事完成届</t>
    <rPh sb="0" eb="2">
      <t>コウジ</t>
    </rPh>
    <rPh sb="2" eb="4">
      <t>カンセイ</t>
    </rPh>
    <rPh sb="4" eb="5">
      <t>トドケ</t>
    </rPh>
    <phoneticPr fontId="5"/>
  </si>
  <si>
    <t>工事一部完成日</t>
    <rPh sb="0" eb="2">
      <t>コウジ</t>
    </rPh>
    <rPh sb="2" eb="4">
      <t>イチブ</t>
    </rPh>
    <rPh sb="4" eb="6">
      <t>カンセイ</t>
    </rPh>
    <rPh sb="6" eb="7">
      <t>ビ</t>
    </rPh>
    <phoneticPr fontId="5"/>
  </si>
  <si>
    <t>工事完成部位</t>
    <rPh sb="0" eb="2">
      <t>コウジ</t>
    </rPh>
    <rPh sb="2" eb="4">
      <t>カンセイ</t>
    </rPh>
    <rPh sb="4" eb="6">
      <t>ブイ</t>
    </rPh>
    <phoneticPr fontId="5"/>
  </si>
  <si>
    <t>検査職員</t>
    <rPh sb="0" eb="2">
      <t>ケンサ</t>
    </rPh>
    <rPh sb="2" eb="4">
      <t>ショクイン</t>
    </rPh>
    <phoneticPr fontId="5"/>
  </si>
  <si>
    <t>手直し完了日</t>
    <rPh sb="0" eb="2">
      <t>テナオ</t>
    </rPh>
    <rPh sb="3" eb="6">
      <t>カンリョウビ</t>
    </rPh>
    <phoneticPr fontId="5"/>
  </si>
  <si>
    <t>手直し調書のとおり</t>
    <rPh sb="0" eb="2">
      <t>テナオ</t>
    </rPh>
    <rPh sb="3" eb="5">
      <t>チョウショ</t>
    </rPh>
    <phoneticPr fontId="5"/>
  </si>
  <si>
    <t>手直し事項</t>
    <rPh sb="0" eb="2">
      <t>テナオ</t>
    </rPh>
    <rPh sb="3" eb="5">
      <t>ジコウ</t>
    </rPh>
    <phoneticPr fontId="5"/>
  </si>
  <si>
    <t>手直し完了届</t>
    <rPh sb="0" eb="2">
      <t>テナオ</t>
    </rPh>
    <rPh sb="3" eb="5">
      <t>カンリョウ</t>
    </rPh>
    <rPh sb="5" eb="6">
      <t>トドケ</t>
    </rPh>
    <phoneticPr fontId="5"/>
  </si>
  <si>
    <t>年　月　日</t>
    <rPh sb="0" eb="1">
      <t>トシ</t>
    </rPh>
    <rPh sb="2" eb="3">
      <t>ツキ</t>
    </rPh>
    <rPh sb="4" eb="5">
      <t>ヒ</t>
    </rPh>
    <phoneticPr fontId="5"/>
  </si>
  <si>
    <t>係　員</t>
    <rPh sb="0" eb="1">
      <t>カカリ</t>
    </rPh>
    <rPh sb="2" eb="3">
      <t>イン</t>
    </rPh>
    <phoneticPr fontId="5"/>
  </si>
  <si>
    <t>手直し確認</t>
    <rPh sb="0" eb="2">
      <t>テナオ</t>
    </rPh>
    <rPh sb="3" eb="5">
      <t>カクニン</t>
    </rPh>
    <phoneticPr fontId="5"/>
  </si>
  <si>
    <t>手直し指摘事項</t>
    <rPh sb="0" eb="2">
      <t>テナオ</t>
    </rPh>
    <rPh sb="3" eb="5">
      <t>シテキ</t>
    </rPh>
    <rPh sb="5" eb="7">
      <t>ジコウ</t>
    </rPh>
    <phoneticPr fontId="5"/>
  </si>
  <si>
    <t>№</t>
    <phoneticPr fontId="5"/>
  </si>
  <si>
    <t>手直し調書</t>
    <rPh sb="0" eb="2">
      <t>テナオ</t>
    </rPh>
    <rPh sb="3" eb="5">
      <t>チョウショ</t>
    </rPh>
    <phoneticPr fontId="5"/>
  </si>
  <si>
    <t>契約制度担当係長</t>
    <rPh sb="0" eb="2">
      <t>ケイヤク</t>
    </rPh>
    <rPh sb="2" eb="4">
      <t>セイド</t>
    </rPh>
    <rPh sb="4" eb="6">
      <t>タントウ</t>
    </rPh>
    <rPh sb="6" eb="8">
      <t>カカリチョウ</t>
    </rPh>
    <phoneticPr fontId="5"/>
  </si>
  <si>
    <t>工事契約担当課長</t>
    <rPh sb="0" eb="2">
      <t>コウジ</t>
    </rPh>
    <rPh sb="2" eb="4">
      <t>ケイヤク</t>
    </rPh>
    <rPh sb="4" eb="6">
      <t>タントウ</t>
    </rPh>
    <rPh sb="6" eb="7">
      <t>カ</t>
    </rPh>
    <rPh sb="7" eb="8">
      <t>チョウ</t>
    </rPh>
    <phoneticPr fontId="5"/>
  </si>
  <si>
    <t>契約管財局長</t>
    <rPh sb="0" eb="2">
      <t>ケイヤク</t>
    </rPh>
    <rPh sb="2" eb="4">
      <t>カンザイ</t>
    </rPh>
    <rPh sb="4" eb="6">
      <t>キョクチョウ</t>
    </rPh>
    <phoneticPr fontId="5"/>
  </si>
  <si>
    <t>決裁</t>
    <rPh sb="0" eb="2">
      <t>ケッサイ</t>
    </rPh>
    <phoneticPr fontId="5"/>
  </si>
  <si>
    <t>決定</t>
    <rPh sb="0" eb="2">
      <t>ケッテイ</t>
    </rPh>
    <phoneticPr fontId="5"/>
  </si>
  <si>
    <t>責任日数</t>
    <rPh sb="0" eb="2">
      <t>セキニン</t>
    </rPh>
    <rPh sb="2" eb="4">
      <t>ニッスウ</t>
    </rPh>
    <phoneticPr fontId="5"/>
  </si>
  <si>
    <t>相手方の</t>
    <rPh sb="0" eb="2">
      <t>アイテ</t>
    </rPh>
    <rPh sb="2" eb="3">
      <t>カタ</t>
    </rPh>
    <phoneticPr fontId="5"/>
  </si>
  <si>
    <t>日間</t>
  </si>
  <si>
    <t>契約の</t>
    <rPh sb="0" eb="2">
      <t>ケイヤク</t>
    </rPh>
    <phoneticPr fontId="5"/>
  </si>
  <si>
    <t>㊞</t>
    <phoneticPr fontId="5"/>
  </si>
  <si>
    <t>(職･氏名)</t>
    <phoneticPr fontId="5"/>
  </si>
  <si>
    <t>承認日数</t>
    <phoneticPr fontId="5"/>
  </si>
  <si>
    <t>遅延全日数</t>
    <phoneticPr fontId="5"/>
  </si>
  <si>
    <t>未済金額</t>
    <rPh sb="0" eb="2">
      <t>ミサイ</t>
    </rPh>
    <phoneticPr fontId="5"/>
  </si>
  <si>
    <t>検査職員等所感</t>
    <phoneticPr fontId="5"/>
  </si>
  <si>
    <t>上欄の遅延について検討の結果、次のとおり取り扱うものとする。</t>
    <phoneticPr fontId="5"/>
  </si>
  <si>
    <t>遅延日数</t>
    <phoneticPr fontId="5"/>
  </si>
  <si>
    <t>工事場所</t>
  </si>
  <si>
    <t>完成日</t>
    <rPh sb="0" eb="2">
      <t>カンセイ</t>
    </rPh>
    <rPh sb="2" eb="3">
      <t>ビ</t>
    </rPh>
    <phoneticPr fontId="5"/>
  </si>
  <si>
    <t>契約金額</t>
  </si>
  <si>
    <t>工事期限</t>
    <phoneticPr fontId="5"/>
  </si>
  <si>
    <t>第</t>
    <phoneticPr fontId="5"/>
  </si>
  <si>
    <t>契約番号</t>
    <phoneticPr fontId="5"/>
  </si>
  <si>
    <t>事業名称</t>
  </si>
  <si>
    <t>　今後、このようなことのないよう充分注意いたしますから何卒よろしくお取り</t>
    <rPh sb="18" eb="20">
      <t>チュウイ</t>
    </rPh>
    <phoneticPr fontId="5"/>
  </si>
  <si>
    <t>　次の契約について、鋭意努力いたしましたが、次の理由により、遅延いたし、</t>
    <rPh sb="1" eb="2">
      <t>ツギ</t>
    </rPh>
    <phoneticPr fontId="5"/>
  </si>
  <si>
    <t>様</t>
  </si>
  <si>
    <t>大阪市契約担当者</t>
    <rPh sb="0" eb="3">
      <t>オオサカシ</t>
    </rPh>
    <rPh sb="3" eb="5">
      <t>ケイヤク</t>
    </rPh>
    <rPh sb="5" eb="8">
      <t>タントウシャ</t>
    </rPh>
    <phoneticPr fontId="5"/>
  </si>
  <si>
    <t>履行遅延理由書</t>
    <phoneticPr fontId="5"/>
  </si>
  <si>
    <t>　記</t>
    <phoneticPr fontId="5"/>
  </si>
  <si>
    <t>製造者</t>
    <rPh sb="0" eb="3">
      <t>セイゾウシャ</t>
    </rPh>
    <phoneticPr fontId="5"/>
  </si>
  <si>
    <t>工事保証書</t>
    <phoneticPr fontId="5"/>
  </si>
  <si>
    <t>記</t>
  </si>
  <si>
    <t>引渡品目明細表</t>
    <rPh sb="0" eb="2">
      <t>ヒキワタ</t>
    </rPh>
    <rPh sb="2" eb="4">
      <t>ヒンモク</t>
    </rPh>
    <rPh sb="4" eb="6">
      <t>メイサイ</t>
    </rPh>
    <rPh sb="6" eb="7">
      <t>オモテ</t>
    </rPh>
    <phoneticPr fontId="5"/>
  </si>
  <si>
    <t>部分使用の条件</t>
    <rPh sb="0" eb="2">
      <t>ブブン</t>
    </rPh>
    <rPh sb="2" eb="4">
      <t>シヨウ</t>
    </rPh>
    <rPh sb="5" eb="7">
      <t>ジョウケン</t>
    </rPh>
    <phoneticPr fontId="5"/>
  </si>
  <si>
    <t>使用期間</t>
    <rPh sb="0" eb="2">
      <t>シヨウ</t>
    </rPh>
    <rPh sb="2" eb="4">
      <t>キカン</t>
    </rPh>
    <phoneticPr fontId="5"/>
  </si>
  <si>
    <t>使用部分</t>
    <rPh sb="0" eb="2">
      <t>シヨウ</t>
    </rPh>
    <rPh sb="2" eb="4">
      <t>ブブン</t>
    </rPh>
    <phoneticPr fontId="5"/>
  </si>
  <si>
    <t>大阪市都市整備局</t>
    <rPh sb="0" eb="3">
      <t>オオサカシ</t>
    </rPh>
    <rPh sb="3" eb="5">
      <t>トシ</t>
    </rPh>
    <rPh sb="5" eb="7">
      <t>セイビ</t>
    </rPh>
    <rPh sb="7" eb="8">
      <t>キョク</t>
    </rPh>
    <phoneticPr fontId="5"/>
  </si>
  <si>
    <t>部分使用同意書</t>
    <rPh sb="0" eb="2">
      <t>ブブン</t>
    </rPh>
    <rPh sb="2" eb="4">
      <t>シヨウ</t>
    </rPh>
    <rPh sb="4" eb="7">
      <t>ドウイショ</t>
    </rPh>
    <phoneticPr fontId="5"/>
  </si>
  <si>
    <t>/</t>
    <phoneticPr fontId="5"/>
  </si>
  <si>
    <t>（中間・最終）</t>
    <rPh sb="1" eb="3">
      <t>チュウカン</t>
    </rPh>
    <rPh sb="4" eb="6">
      <t>サイシュウ</t>
    </rPh>
    <phoneticPr fontId="5"/>
  </si>
  <si>
    <t>（自社）</t>
    <rPh sb="1" eb="3">
      <t>ジシャ</t>
    </rPh>
    <phoneticPr fontId="5"/>
  </si>
  <si>
    <t>その他（　　　　　　　）</t>
    <rPh sb="2" eb="3">
      <t>タ</t>
    </rPh>
    <phoneticPr fontId="5"/>
  </si>
  <si>
    <t>無</t>
    <rPh sb="0" eb="1">
      <t>ナ</t>
    </rPh>
    <phoneticPr fontId="5"/>
  </si>
  <si>
    <t>木・紙・繊維・汚泥・混合</t>
    <rPh sb="0" eb="1">
      <t>キ</t>
    </rPh>
    <rPh sb="2" eb="3">
      <t>カミ</t>
    </rPh>
    <rPh sb="4" eb="6">
      <t>センイ</t>
    </rPh>
    <rPh sb="7" eb="9">
      <t>オデイ</t>
    </rPh>
    <rPh sb="10" eb="12">
      <t>コンゴウ</t>
    </rPh>
    <phoneticPr fontId="5"/>
  </si>
  <si>
    <t>～</t>
    <phoneticPr fontId="5"/>
  </si>
  <si>
    <t>・</t>
    <phoneticPr fontId="5"/>
  </si>
  <si>
    <t>有</t>
    <rPh sb="0" eb="1">
      <t>ア</t>
    </rPh>
    <phoneticPr fontId="5"/>
  </si>
  <si>
    <t>/</t>
    <phoneticPr fontId="5"/>
  </si>
  <si>
    <t>がれき類・ガラス</t>
    <rPh sb="3" eb="4">
      <t>ルイ</t>
    </rPh>
    <phoneticPr fontId="5"/>
  </si>
  <si>
    <t>処分地</t>
    <rPh sb="0" eb="2">
      <t>ショブン</t>
    </rPh>
    <rPh sb="2" eb="3">
      <t>チ</t>
    </rPh>
    <phoneticPr fontId="5"/>
  </si>
  <si>
    <t>発生地</t>
    <rPh sb="0" eb="2">
      <t>ハッセイ</t>
    </rPh>
    <rPh sb="2" eb="3">
      <t>チ</t>
    </rPh>
    <phoneticPr fontId="5"/>
  </si>
  <si>
    <t>許可期間</t>
    <rPh sb="0" eb="2">
      <t>キョカ</t>
    </rPh>
    <rPh sb="2" eb="4">
      <t>キカン</t>
    </rPh>
    <phoneticPr fontId="5"/>
  </si>
  <si>
    <t>契約
期間</t>
    <rPh sb="0" eb="2">
      <t>ケイヤク</t>
    </rPh>
    <rPh sb="3" eb="5">
      <t>キカン</t>
    </rPh>
    <phoneticPr fontId="5"/>
  </si>
  <si>
    <t>許可
番号</t>
    <rPh sb="0" eb="2">
      <t>キョカ</t>
    </rPh>
    <rPh sb="3" eb="5">
      <t>バンゴウ</t>
    </rPh>
    <phoneticPr fontId="5"/>
  </si>
  <si>
    <t>会社名</t>
    <rPh sb="0" eb="2">
      <t>カイシャ</t>
    </rPh>
    <rPh sb="2" eb="3">
      <t>メイ</t>
    </rPh>
    <phoneticPr fontId="5"/>
  </si>
  <si>
    <t>積替
保管</t>
    <rPh sb="0" eb="1">
      <t>ツ</t>
    </rPh>
    <rPh sb="1" eb="2">
      <t>カ</t>
    </rPh>
    <rPh sb="3" eb="5">
      <t>ホカン</t>
    </rPh>
    <phoneticPr fontId="5"/>
  </si>
  <si>
    <t>許可番号</t>
    <rPh sb="0" eb="2">
      <t>キョカ</t>
    </rPh>
    <rPh sb="2" eb="4">
      <t>バンゴウ</t>
    </rPh>
    <phoneticPr fontId="5"/>
  </si>
  <si>
    <t>マニフェスト</t>
    <phoneticPr fontId="5"/>
  </si>
  <si>
    <t>追跡
写真</t>
    <rPh sb="0" eb="2">
      <t>ツイセキ</t>
    </rPh>
    <rPh sb="3" eb="5">
      <t>シャシン</t>
    </rPh>
    <phoneticPr fontId="5"/>
  </si>
  <si>
    <t>現場～
運搬
経路図</t>
    <rPh sb="0" eb="2">
      <t>ゲンバ</t>
    </rPh>
    <rPh sb="4" eb="6">
      <t>ウンパン</t>
    </rPh>
    <rPh sb="7" eb="9">
      <t>ケイロ</t>
    </rPh>
    <rPh sb="9" eb="10">
      <t>ズ</t>
    </rPh>
    <phoneticPr fontId="5"/>
  </si>
  <si>
    <t>処分</t>
    <rPh sb="0" eb="2">
      <t>ショブン</t>
    </rPh>
    <phoneticPr fontId="5"/>
  </si>
  <si>
    <t>収集運搬</t>
    <rPh sb="0" eb="2">
      <t>シュウシュウ</t>
    </rPh>
    <rPh sb="2" eb="4">
      <t>ウンパン</t>
    </rPh>
    <phoneticPr fontId="5"/>
  </si>
  <si>
    <t>品目</t>
    <rPh sb="0" eb="2">
      <t>ヒンモク</t>
    </rPh>
    <phoneticPr fontId="5"/>
  </si>
  <si>
    <t>発生箇所</t>
    <rPh sb="0" eb="2">
      <t>ハッセイ</t>
    </rPh>
    <rPh sb="2" eb="4">
      <t>カショ</t>
    </rPh>
    <phoneticPr fontId="5"/>
  </si>
  <si>
    <t xml:space="preserve">  ／　　　／</t>
    <phoneticPr fontId="5"/>
  </si>
  <si>
    <t>工事名称：</t>
    <rPh sb="0" eb="2">
      <t>コウジ</t>
    </rPh>
    <rPh sb="2" eb="4">
      <t>メイショウ</t>
    </rPh>
    <phoneticPr fontId="5"/>
  </si>
  <si>
    <t>産業廃棄物まとめシート</t>
    <rPh sb="0" eb="2">
      <t>サンギョウ</t>
    </rPh>
    <rPh sb="2" eb="5">
      <t>ハイキブツ</t>
    </rPh>
    <phoneticPr fontId="5"/>
  </si>
  <si>
    <t>未加入者</t>
  </si>
  <si>
    <t>法令で適用が除外されている場合</t>
  </si>
  <si>
    <t>加入が確認できる場合は、確認した書類</t>
  </si>
  <si>
    <t>□</t>
    <phoneticPr fontId="4"/>
  </si>
  <si>
    <t>【確認書類】</t>
  </si>
  <si>
    <t>下請負人の社会保険等加入状況報告書</t>
  </si>
  <si>
    <t>備考</t>
  </si>
  <si>
    <t>電話番号</t>
  </si>
  <si>
    <t>番    
号</t>
    <phoneticPr fontId="4"/>
  </si>
  <si>
    <t>都市整備局長　様</t>
    <rPh sb="0" eb="2">
      <t>トシ</t>
    </rPh>
    <rPh sb="2" eb="4">
      <t>セイビ</t>
    </rPh>
    <rPh sb="4" eb="6">
      <t>キョクチョウ</t>
    </rPh>
    <rPh sb="7" eb="8">
      <t>サマ</t>
    </rPh>
    <phoneticPr fontId="4"/>
  </si>
  <si>
    <t>都市整備局長　様</t>
    <rPh sb="0" eb="2">
      <t>トシ</t>
    </rPh>
    <rPh sb="2" eb="4">
      <t>セイビ</t>
    </rPh>
    <rPh sb="4" eb="6">
      <t>キョクチョウ</t>
    </rPh>
    <phoneticPr fontId="4"/>
  </si>
  <si>
    <t>社会保険等未加入状況報告書</t>
    <rPh sb="4" eb="5">
      <t>トウ</t>
    </rPh>
    <phoneticPr fontId="4"/>
  </si>
  <si>
    <t>　なお、本書に記載する下請負人に対し、当該下請負人が社会保険等に未加入である旨を、大</t>
    <rPh sb="30" eb="31">
      <t>トウ</t>
    </rPh>
    <phoneticPr fontId="4"/>
  </si>
  <si>
    <t>阪市が社会保険等担当機関に通報することについて、周知しています。</t>
    <rPh sb="7" eb="8">
      <t>トウ</t>
    </rPh>
    <phoneticPr fontId="4"/>
  </si>
  <si>
    <t>次の工事について、下請負人のうち、雇用保険、健康保険及び厚生年金保険の一部又は全部</t>
    <rPh sb="39" eb="41">
      <t>ゼンブ</t>
    </rPh>
    <phoneticPr fontId="4"/>
  </si>
  <si>
    <t>に、建設事業者として未加入の者がありますので、次のとおり報告します。</t>
    <phoneticPr fontId="4"/>
  </si>
  <si>
    <t>下請負人の社会保険等加入状況確認書</t>
    <rPh sb="9" eb="10">
      <t>トウ</t>
    </rPh>
    <phoneticPr fontId="4"/>
  </si>
  <si>
    <t>「雇用保険被保険者資格取得等通知書（事業主通知用）」</t>
    <phoneticPr fontId="4"/>
  </si>
  <si>
    <t>雇用保険</t>
    <rPh sb="0" eb="2">
      <t>コヨウ</t>
    </rPh>
    <rPh sb="2" eb="4">
      <t>ホケン</t>
    </rPh>
    <phoneticPr fontId="4"/>
  </si>
  <si>
    <t>「経営規模等評価結果通知書／総合評定値通知書」印刷帳票</t>
    <phoneticPr fontId="4"/>
  </si>
  <si>
    <t>厚生年金保険</t>
    <rPh sb="0" eb="2">
      <t>コウセイ</t>
    </rPh>
    <rPh sb="2" eb="4">
      <t>ネンキン</t>
    </rPh>
    <rPh sb="4" eb="6">
      <t>ホケン</t>
    </rPh>
    <phoneticPr fontId="4"/>
  </si>
  <si>
    <t>「建設業者等企業情報検索システム」の印刷帳票</t>
    <rPh sb="5" eb="6">
      <t>トウ</t>
    </rPh>
    <phoneticPr fontId="4"/>
  </si>
  <si>
    <t>健康保険</t>
    <rPh sb="0" eb="2">
      <t>ケンコウ</t>
    </rPh>
    <phoneticPr fontId="4"/>
  </si>
  <si>
    <t>校舎棟</t>
    <rPh sb="0" eb="2">
      <t>コウシャ</t>
    </rPh>
    <rPh sb="2" eb="3">
      <t>トウ</t>
    </rPh>
    <phoneticPr fontId="4"/>
  </si>
  <si>
    <t>システムにおいて確認できなかった保険</t>
    <phoneticPr fontId="4"/>
  </si>
  <si>
    <t>「労働保険適用事業場検索」の印刷帳票</t>
    <phoneticPr fontId="4"/>
  </si>
  <si>
    <t>「建設業者等企業情報検索システム」の印刷帳票</t>
    <phoneticPr fontId="4"/>
  </si>
  <si>
    <t>□</t>
    <phoneticPr fontId="4"/>
  </si>
  <si>
    <t>「領収済通知書」及び「労働保険概算・確定保険料申告書」</t>
    <phoneticPr fontId="4"/>
  </si>
  <si>
    <t>「資格取得確認および標準報酬決定通知書」</t>
    <phoneticPr fontId="4"/>
  </si>
  <si>
    <t>「厚生年金保険・健康保険適用事業所検索システム」の印刷帳票</t>
    <phoneticPr fontId="4"/>
  </si>
  <si>
    <t>「社会保険料納入証明（申請）書」</t>
    <phoneticPr fontId="4"/>
  </si>
  <si>
    <t>「領収証書」</t>
    <phoneticPr fontId="4"/>
  </si>
  <si>
    <t>責任範囲</t>
    <rPh sb="0" eb="2">
      <t>セキニン</t>
    </rPh>
    <rPh sb="2" eb="4">
      <t>ハンイ</t>
    </rPh>
    <phoneticPr fontId="5"/>
  </si>
  <si>
    <t>　但し、天災地変その他不可抗力に起因する支障は責任外とする。</t>
    <phoneticPr fontId="5"/>
  </si>
  <si>
    <t>％</t>
    <phoneticPr fontId="4"/>
  </si>
  <si>
    <t>令和</t>
    <rPh sb="0" eb="2">
      <t>レイワ</t>
    </rPh>
    <phoneticPr fontId="5"/>
  </si>
  <si>
    <t>R</t>
    <phoneticPr fontId="5"/>
  </si>
  <si>
    <t>R</t>
    <phoneticPr fontId="5"/>
  </si>
  <si>
    <t>令和　年　月</t>
    <rPh sb="0" eb="2">
      <t>レイワ</t>
    </rPh>
    <phoneticPr fontId="4"/>
  </si>
  <si>
    <t>令和　年　月　日</t>
    <rPh sb="0" eb="2">
      <t>レイワ</t>
    </rPh>
    <rPh sb="3" eb="4">
      <t>ネン</t>
    </rPh>
    <rPh sb="5" eb="6">
      <t>ツキ</t>
    </rPh>
    <rPh sb="7" eb="8">
      <t>ヒ</t>
    </rPh>
    <phoneticPr fontId="5"/>
  </si>
  <si>
    <t>完成検査日</t>
    <rPh sb="0" eb="2">
      <t>カンセイ</t>
    </rPh>
    <rPh sb="2" eb="4">
      <t>ケンサ</t>
    </rPh>
    <rPh sb="4" eb="5">
      <t>ヒ</t>
    </rPh>
    <phoneticPr fontId="5"/>
  </si>
  <si>
    <t>完成検査に
合格した日</t>
    <rPh sb="0" eb="2">
      <t>カンセイ</t>
    </rPh>
    <rPh sb="2" eb="4">
      <t>ケンサ</t>
    </rPh>
    <rPh sb="6" eb="8">
      <t>ゴウカク</t>
    </rPh>
    <rPh sb="10" eb="11">
      <t>ヒ</t>
    </rPh>
    <phoneticPr fontId="5"/>
  </si>
  <si>
    <t>部分引渡書</t>
    <rPh sb="0" eb="2">
      <t>ブブン</t>
    </rPh>
    <rPh sb="2" eb="4">
      <t>ヒキワタ</t>
    </rPh>
    <rPh sb="4" eb="5">
      <t>ショ</t>
    </rPh>
    <phoneticPr fontId="5"/>
  </si>
  <si>
    <t>一部完成検査日</t>
    <rPh sb="0" eb="2">
      <t>イチブ</t>
    </rPh>
    <rPh sb="2" eb="4">
      <t>カンセイ</t>
    </rPh>
    <rPh sb="4" eb="6">
      <t>ケンサ</t>
    </rPh>
    <rPh sb="6" eb="7">
      <t>ヒ</t>
    </rPh>
    <phoneticPr fontId="5"/>
  </si>
  <si>
    <t>一部完成検査に
合格した日</t>
    <rPh sb="0" eb="2">
      <t>イチブ</t>
    </rPh>
    <rPh sb="2" eb="4">
      <t>カンセイ</t>
    </rPh>
    <rPh sb="4" eb="6">
      <t>ケンサ</t>
    </rPh>
    <rPh sb="8" eb="10">
      <t>ゴウカク</t>
    </rPh>
    <rPh sb="12" eb="13">
      <t>ヒ</t>
    </rPh>
    <phoneticPr fontId="5"/>
  </si>
  <si>
    <t>品目</t>
    <phoneticPr fontId="5"/>
  </si>
  <si>
    <t>数量</t>
    <phoneticPr fontId="5"/>
  </si>
  <si>
    <t>摘要</t>
    <phoneticPr fontId="5"/>
  </si>
  <si>
    <t>監理技術者補佐</t>
    <phoneticPr fontId="4"/>
  </si>
  <si>
    <t>主任技術者</t>
    <phoneticPr fontId="5"/>
  </si>
  <si>
    <t>専門技術者</t>
    <phoneticPr fontId="4"/>
  </si>
  <si>
    <t>貼付</t>
    <phoneticPr fontId="4"/>
  </si>
  <si>
    <t>（施工体制台帳）</t>
    <phoneticPr fontId="4"/>
  </si>
  <si>
    <t>（再下請通知書）</t>
    <rPh sb="1" eb="7">
      <t>サイシタウケツウチショ</t>
    </rPh>
    <phoneticPr fontId="4"/>
  </si>
  <si>
    <t>（作業員名簿）</t>
    <rPh sb="1" eb="6">
      <t>サギョウインメイボ</t>
    </rPh>
    <phoneticPr fontId="4"/>
  </si>
  <si>
    <t>監理技術者</t>
    <phoneticPr fontId="4"/>
  </si>
  <si>
    <t>「法令等による資格・免許等」又は「監理技術者資格者証」</t>
    <rPh sb="12" eb="13">
      <t>トウ</t>
    </rPh>
    <phoneticPr fontId="4"/>
  </si>
  <si>
    <t>報
告
確
認
欄</t>
    <rPh sb="0" eb="1">
      <t>ホウ</t>
    </rPh>
    <rPh sb="2" eb="3">
      <t>コク</t>
    </rPh>
    <rPh sb="4" eb="5">
      <t>カク</t>
    </rPh>
    <rPh sb="6" eb="7">
      <t>ニン</t>
    </rPh>
    <rPh sb="8" eb="9">
      <t>ラン</t>
    </rPh>
    <phoneticPr fontId="5"/>
  </si>
  <si>
    <t>確認欄</t>
    <rPh sb="0" eb="2">
      <t>カクニン</t>
    </rPh>
    <rPh sb="2" eb="3">
      <t>ラン</t>
    </rPh>
    <phoneticPr fontId="5"/>
  </si>
  <si>
    <t>労災保険加入証明書</t>
    <rPh sb="0" eb="2">
      <t>ロウサイ</t>
    </rPh>
    <rPh sb="2" eb="4">
      <t>ホケン</t>
    </rPh>
    <rPh sb="4" eb="6">
      <t>カニュウ</t>
    </rPh>
    <rPh sb="6" eb="9">
      <t>ショウメイショ</t>
    </rPh>
    <phoneticPr fontId="5"/>
  </si>
  <si>
    <t>労働基準監督署長　様</t>
    <rPh sb="0" eb="2">
      <t>ロウドウ</t>
    </rPh>
    <rPh sb="2" eb="4">
      <t>キジュン</t>
    </rPh>
    <rPh sb="4" eb="7">
      <t>カントクショ</t>
    </rPh>
    <rPh sb="7" eb="8">
      <t>チョウ</t>
    </rPh>
    <rPh sb="9" eb="10">
      <t>サマ</t>
    </rPh>
    <phoneticPr fontId="5"/>
  </si>
  <si>
    <t>労働保険番号</t>
    <rPh sb="0" eb="2">
      <t>ロウドウ</t>
    </rPh>
    <rPh sb="2" eb="4">
      <t>ホケン</t>
    </rPh>
    <rPh sb="4" eb="6">
      <t>バンゴウ</t>
    </rPh>
    <phoneticPr fontId="5"/>
  </si>
  <si>
    <t>工事名称</t>
    <rPh sb="0" eb="1">
      <t>コウ</t>
    </rPh>
    <rPh sb="1" eb="2">
      <t>コト</t>
    </rPh>
    <rPh sb="2" eb="3">
      <t>ナ</t>
    </rPh>
    <rPh sb="3" eb="4">
      <t>ショウ</t>
    </rPh>
    <phoneticPr fontId="5"/>
  </si>
  <si>
    <t>保険料算定期間</t>
    <rPh sb="0" eb="3">
      <t>ホケンリョウ</t>
    </rPh>
    <rPh sb="3" eb="5">
      <t>サンテイ</t>
    </rPh>
    <rPh sb="5" eb="7">
      <t>キカン</t>
    </rPh>
    <phoneticPr fontId="5"/>
  </si>
  <si>
    <t>自</t>
    <rPh sb="0" eb="1">
      <t>ジ</t>
    </rPh>
    <phoneticPr fontId="5"/>
  </si>
  <si>
    <t>至</t>
    <rPh sb="0" eb="1">
      <t>イタル</t>
    </rPh>
    <phoneticPr fontId="5"/>
  </si>
  <si>
    <t>　上記工事について、労災保険加入済であることを証明する。</t>
    <phoneticPr fontId="5"/>
  </si>
  <si>
    <t>労働基準監督署長　㊞</t>
    <rPh sb="0" eb="2">
      <t>ロウドウ</t>
    </rPh>
    <rPh sb="2" eb="4">
      <t>キジュン</t>
    </rPh>
    <rPh sb="4" eb="6">
      <t>カントク</t>
    </rPh>
    <rPh sb="6" eb="8">
      <t>ショチョウ</t>
    </rPh>
    <phoneticPr fontId="5"/>
  </si>
  <si>
    <t>現場代理人等通知書</t>
    <rPh sb="0" eb="5">
      <t>ゲンバダイリニン</t>
    </rPh>
    <rPh sb="5" eb="6">
      <t>トウ</t>
    </rPh>
    <rPh sb="6" eb="9">
      <t>ツウチショ</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</si>
  <si>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</si>
  <si>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</si>
  <si>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</si>
  <si>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</si>
  <si>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</si>
  <si>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</si>
  <si>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</si>
  <si>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</si>
  <si>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</si>
  <si>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専門技術者</t>
    <rPh sb="0" eb="2">
      <t>センモン</t>
    </rPh>
    <rPh sb="2" eb="4">
      <t>ギジュツ</t>
    </rPh>
    <rPh sb="4" eb="5">
      <t>シャ</t>
    </rPh>
    <phoneticPr fontId="4"/>
  </si>
  <si>
    <t>証明欄</t>
    <rPh sb="0" eb="1">
      <t>アカシ</t>
    </rPh>
    <rPh sb="1" eb="2">
      <t>メイ</t>
    </rPh>
    <rPh sb="2" eb="3">
      <t>ラン</t>
    </rPh>
    <phoneticPr fontId="5"/>
  </si>
  <si>
    <t>現場代理人等が受注者と直接的な
雇用関係にある者であることの証明の届出</t>
    <rPh sb="0" eb="5">
      <t>ゲンバダイリニン</t>
    </rPh>
    <rPh sb="5" eb="6">
      <t>トウ</t>
    </rPh>
    <rPh sb="7" eb="10">
      <t>ジュチュウシャ</t>
    </rPh>
    <rPh sb="11" eb="14">
      <t>チョクセツテキ</t>
    </rPh>
    <rPh sb="23" eb="24">
      <t>モノ</t>
    </rPh>
    <rPh sb="30" eb="32">
      <t>ショウメイ</t>
    </rPh>
    <rPh sb="33" eb="35">
      <t>トドケデ</t>
    </rPh>
    <phoneticPr fontId="5"/>
  </si>
  <si>
    <t>　次の者が受注者と直接的な雇用関係にある者であることの証明を届出します。</t>
    <rPh sb="1" eb="2">
      <t>ツギ</t>
    </rPh>
    <rPh sb="3" eb="4">
      <t>モノ</t>
    </rPh>
    <rPh sb="5" eb="7">
      <t>ジュチュウ</t>
    </rPh>
    <rPh sb="7" eb="8">
      <t>シャ</t>
    </rPh>
    <rPh sb="9" eb="12">
      <t>チョクセツテキ</t>
    </rPh>
    <rPh sb="13" eb="15">
      <t>コヨウ</t>
    </rPh>
    <rPh sb="15" eb="17">
      <t>カンケイ</t>
    </rPh>
    <rPh sb="20" eb="21">
      <t>モノ</t>
    </rPh>
    <rPh sb="27" eb="29">
      <t>ショウメイ</t>
    </rPh>
    <phoneticPr fontId="5"/>
  </si>
  <si>
    <t>工事名称</t>
    <rPh sb="0" eb="4">
      <t>コウジメイショウ</t>
    </rPh>
    <phoneticPr fontId="5"/>
  </si>
  <si>
    <t>担当業務</t>
    <rPh sb="0" eb="4">
      <t>タントウギョウム</t>
    </rPh>
    <phoneticPr fontId="5"/>
  </si>
  <si>
    <t>資格（登録番号）</t>
    <rPh sb="0" eb="2">
      <t>シカク</t>
    </rPh>
    <phoneticPr fontId="5" alignment="distributed"/>
  </si>
  <si>
    <t>なお、在籍出向者や派遣社員は次の場合を除き認められていない。（国総建第315号 H16.3.1）</t>
    <rPh sb="3" eb="5">
      <t>ザイセキ</t>
    </rPh>
    <rPh sb="5" eb="8">
      <t>シュッコウシャ</t>
    </rPh>
    <rPh sb="9" eb="11">
      <t>ハケン</t>
    </rPh>
    <rPh sb="11" eb="13">
      <t>シャイン</t>
    </rPh>
    <rPh sb="14" eb="15">
      <t>ツギ</t>
    </rPh>
    <rPh sb="16" eb="18">
      <t>バアイ</t>
    </rPh>
    <rPh sb="19" eb="20">
      <t>ノゾ</t>
    </rPh>
    <rPh sb="21" eb="22">
      <t>ミト</t>
    </rPh>
    <rPh sb="31" eb="32">
      <t>コク</t>
    </rPh>
    <rPh sb="32" eb="33">
      <t>ソウ</t>
    </rPh>
    <rPh sb="33" eb="34">
      <t>ケン</t>
    </rPh>
    <rPh sb="34" eb="35">
      <t>ダイ</t>
    </rPh>
    <rPh sb="38" eb="39">
      <t>ゴウ</t>
    </rPh>
    <phoneticPr fontId="5"/>
  </si>
  <si>
    <t>建設業を廃業した出向元企業からの出向社員（国総建第155号 H13.5.30）</t>
    <rPh sb="0" eb="3">
      <t>ケンセツギョウ</t>
    </rPh>
    <rPh sb="4" eb="6">
      <t>ハイギョウ</t>
    </rPh>
    <rPh sb="8" eb="10">
      <t>シュッコウ</t>
    </rPh>
    <rPh sb="10" eb="11">
      <t>モト</t>
    </rPh>
    <rPh sb="11" eb="13">
      <t>キギョウ</t>
    </rPh>
    <rPh sb="16" eb="18">
      <t>シュッコウ</t>
    </rPh>
    <rPh sb="18" eb="20">
      <t>シャイン</t>
    </rPh>
    <rPh sb="21" eb="22">
      <t>コク</t>
    </rPh>
    <rPh sb="22" eb="23">
      <t>ソウ</t>
    </rPh>
    <rPh sb="23" eb="24">
      <t>ケン</t>
    </rPh>
    <rPh sb="24" eb="25">
      <t>ダイ</t>
    </rPh>
    <rPh sb="28" eb="29">
      <t>ゴウ</t>
    </rPh>
    <phoneticPr fontId="5"/>
  </si>
  <si>
    <t>大臣認定の企業集団に属する親会社からの出向社員（国総建第97号 H14.4.16）</t>
    <rPh sb="0" eb="2">
      <t>ダイジン</t>
    </rPh>
    <rPh sb="2" eb="4">
      <t>ニンテイ</t>
    </rPh>
    <rPh sb="5" eb="7">
      <t>キギョウ</t>
    </rPh>
    <rPh sb="7" eb="9">
      <t>シュウダン</t>
    </rPh>
    <rPh sb="10" eb="11">
      <t>ゾク</t>
    </rPh>
    <rPh sb="13" eb="14">
      <t>オヤ</t>
    </rPh>
    <rPh sb="14" eb="16">
      <t>カイシャ</t>
    </rPh>
    <rPh sb="19" eb="21">
      <t>シュッコウ</t>
    </rPh>
    <rPh sb="21" eb="23">
      <t>シャイン</t>
    </rPh>
    <rPh sb="24" eb="25">
      <t>コク</t>
    </rPh>
    <rPh sb="25" eb="26">
      <t>ソウ</t>
    </rPh>
    <rPh sb="26" eb="27">
      <t>ケン</t>
    </rPh>
    <rPh sb="27" eb="28">
      <t>ダイ</t>
    </rPh>
    <rPh sb="30" eb="31">
      <t>ゴウ</t>
    </rPh>
    <phoneticPr fontId="5"/>
  </si>
  <si>
    <t>また、当該本人以外の個人情報（事業主名は除く）は黒塗りの上貼り付けてください。</t>
    <phoneticPr fontId="5"/>
  </si>
  <si>
    <t>「法令等による資格・免許等」又は「監理技術者資格者証」の届出</t>
    <rPh sb="14" eb="15">
      <t>マタ</t>
    </rPh>
    <rPh sb="28" eb="30">
      <t>トドケデ</t>
    </rPh>
    <phoneticPr fontId="5"/>
  </si>
  <si>
    <t>　次のとおり届出します。</t>
    <rPh sb="1" eb="2">
      <t>ツギ</t>
    </rPh>
    <rPh sb="6" eb="8">
      <t>トドケデ</t>
    </rPh>
    <phoneticPr fontId="5"/>
  </si>
  <si>
    <t>（該当する□を■に塗りつぶしてください。）</t>
    <phoneticPr fontId="5"/>
  </si>
  <si>
    <t>　雇用関係を証明する上記の写しの貼り付けは、当該本人の同意を得て行ってください。</t>
  </si>
  <si>
    <t>計らいくださいますようお願い申し上げます。</t>
  </si>
  <si>
    <t>工事工程表（建築工事）</t>
    <phoneticPr fontId="5"/>
  </si>
  <si>
    <t>工事場所</t>
    <rPh sb="0" eb="1">
      <t>コウ</t>
    </rPh>
    <rPh sb="1" eb="2">
      <t>コト</t>
    </rPh>
    <rPh sb="2" eb="4">
      <t>バショ</t>
    </rPh>
    <phoneticPr fontId="5"/>
  </si>
  <si>
    <t>フリガナ</t>
    <phoneticPr fontId="5"/>
  </si>
  <si>
    <t>生年月日</t>
    <rPh sb="0" eb="2">
      <t>セイネン</t>
    </rPh>
    <rPh sb="2" eb="4">
      <t>ガッピ</t>
    </rPh>
    <phoneticPr fontId="5"/>
  </si>
  <si>
    <t>　次のとおり、現場代理人等を定めましたので通知します。</t>
    <rPh sb="1" eb="2">
      <t>ツギ</t>
    </rPh>
    <rPh sb="7" eb="12">
      <t>ゲンバダイリニン</t>
    </rPh>
    <rPh sb="12" eb="13">
      <t>トウ</t>
    </rPh>
    <rPh sb="21" eb="23">
      <t>ツウチ</t>
    </rPh>
    <phoneticPr fontId="5"/>
  </si>
  <si>
    <t>工事工程表（設備工事）</t>
    <rPh sb="6" eb="8">
      <t>セツビ</t>
    </rPh>
    <phoneticPr fontId="5"/>
  </si>
  <si>
    <t>現場代理人等変更通知書</t>
    <rPh sb="0" eb="4">
      <t>ゲンバダイリ</t>
    </rPh>
    <rPh sb="4" eb="5">
      <t>ニン</t>
    </rPh>
    <rPh sb="5" eb="6">
      <t>トウ</t>
    </rPh>
    <rPh sb="6" eb="8">
      <t>ヘンコウ</t>
    </rPh>
    <rPh sb="8" eb="11">
      <t>ツウチショ</t>
    </rPh>
    <phoneticPr fontId="5"/>
  </si>
  <si>
    <t>変更理由</t>
    <rPh sb="0" eb="4">
      <t>ヘンコウリユウ</t>
    </rPh>
    <phoneticPr fontId="4"/>
  </si>
  <si>
    <t>２年以上の工事で</t>
    <phoneticPr fontId="4"/>
  </si>
  <si>
    <t>・</t>
  </si>
  <si>
    <t>発注者の責に</t>
  </si>
  <si>
    <t>真にやむを得ない</t>
  </si>
  <si>
    <t>退職、死亡</t>
    <phoneticPr fontId="4"/>
  </si>
  <si>
    <t>１年以上従事</t>
    <phoneticPr fontId="4"/>
  </si>
  <si>
    <t>理由による転勤</t>
  </si>
  <si>
    <t>病気等</t>
    <phoneticPr fontId="4"/>
  </si>
  <si>
    <t>その他</t>
    <rPh sb="2" eb="3">
      <t>タ</t>
    </rPh>
    <phoneticPr fontId="4"/>
  </si>
  <si>
    <t>担当業務</t>
    <phoneticPr fontId="5"/>
  </si>
  <si>
    <t>旧現場代理人等氏名</t>
    <phoneticPr fontId="5"/>
  </si>
  <si>
    <t>新現場代理人等氏名</t>
    <phoneticPr fontId="5"/>
  </si>
  <si>
    <t>常駐及び専任</t>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</si>
  <si>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</si>
  <si>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（様式10）</t>
    <phoneticPr fontId="5"/>
  </si>
  <si>
    <t>（様式12）</t>
    <phoneticPr fontId="5"/>
  </si>
  <si>
    <t>（様式13）</t>
    <phoneticPr fontId="5"/>
  </si>
  <si>
    <t>（様式16）</t>
    <phoneticPr fontId="4"/>
  </si>
  <si>
    <t>印紙</t>
    <rPh sb="0" eb="2">
      <t>インシ</t>
    </rPh>
    <phoneticPr fontId="5"/>
  </si>
  <si>
    <t>200円</t>
    <rPh sb="3" eb="4">
      <t>エン</t>
    </rPh>
    <phoneticPr fontId="5"/>
  </si>
  <si>
    <t>の施工について</t>
    <rPh sb="1" eb="3">
      <t>セコウ</t>
    </rPh>
    <phoneticPr fontId="5"/>
  </si>
  <si>
    <t>発注者（又は監理者）</t>
    <rPh sb="0" eb="3">
      <t>ハッチュウシャ</t>
    </rPh>
    <rPh sb="4" eb="5">
      <t>マタ</t>
    </rPh>
    <rPh sb="6" eb="8">
      <t>カンリ</t>
    </rPh>
    <rPh sb="8" eb="9">
      <t>シャ</t>
    </rPh>
    <phoneticPr fontId="5"/>
  </si>
  <si>
    <t>と</t>
    <phoneticPr fontId="5"/>
  </si>
  <si>
    <t>とは、</t>
    <phoneticPr fontId="5"/>
  </si>
  <si>
    <t>（債務負担行為なし）</t>
    <rPh sb="1" eb="3">
      <t>サイム</t>
    </rPh>
    <rPh sb="3" eb="5">
      <t>フタン</t>
    </rPh>
    <rPh sb="5" eb="7">
      <t>コウイ</t>
    </rPh>
    <phoneticPr fontId="5"/>
  </si>
  <si>
    <t>（様式32）</t>
    <phoneticPr fontId="5"/>
  </si>
  <si>
    <t>１</t>
  </si>
  <si>
    <t>労災保険加入証明書</t>
    <rPh sb="0" eb="2">
      <t>ロウサイ</t>
    </rPh>
    <rPh sb="2" eb="4">
      <t>ホケン</t>
    </rPh>
    <rPh sb="4" eb="6">
      <t>カニュウ</t>
    </rPh>
    <rPh sb="6" eb="8">
      <t>ショウメイ</t>
    </rPh>
    <rPh sb="8" eb="9">
      <t>ショ</t>
    </rPh>
    <phoneticPr fontId="4"/>
  </si>
  <si>
    <t>２</t>
  </si>
  <si>
    <t>現場代理人等通知書</t>
    <rPh sb="0" eb="5">
      <t>ゲンバダイリニン</t>
    </rPh>
    <rPh sb="5" eb="6">
      <t>トウ</t>
    </rPh>
    <rPh sb="6" eb="9">
      <t>ツウチショ</t>
    </rPh>
    <phoneticPr fontId="4"/>
  </si>
  <si>
    <t>３</t>
  </si>
  <si>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</si>
  <si>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４</t>
  </si>
  <si>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</si>
  <si>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現場代理人等変更通知書</t>
    <rPh sb="0" eb="2">
      <t>ゲンバ</t>
    </rPh>
    <rPh sb="2" eb="5">
      <t>ダイリニン</t>
    </rPh>
    <rPh sb="5" eb="6">
      <t>トウ</t>
    </rPh>
    <rPh sb="6" eb="8">
      <t>ヘンコウ</t>
    </rPh>
    <rPh sb="8" eb="11">
      <t>ツウチショ</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</si>
  <si>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</si>
  <si>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</si>
  <si>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工事履行報告書</t>
    <rPh sb="0" eb="2">
      <t>コウジ</t>
    </rPh>
    <rPh sb="2" eb="4">
      <t>リコウ</t>
    </rPh>
    <rPh sb="4" eb="7">
      <t>ホウコクショ</t>
    </rPh>
    <phoneticPr fontId="4"/>
  </si>
  <si>
    <t>共同企業体施工誓約書</t>
    <rPh sb="0" eb="2">
      <t>キョウドウ</t>
    </rPh>
    <rPh sb="2" eb="5">
      <t>キギョウタイ</t>
    </rPh>
    <rPh sb="5" eb="7">
      <t>セコウ</t>
    </rPh>
    <rPh sb="7" eb="10">
      <t>セイヤクショ</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</si>
  <si>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</si>
  <si>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建退共掛金収納書</t>
    <rPh sb="0" eb="1">
      <t>ダテ</t>
    </rPh>
    <rPh sb="1" eb="2">
      <t>シリゾ</t>
    </rPh>
    <rPh sb="2" eb="3">
      <t>トモ</t>
    </rPh>
    <rPh sb="3" eb="4">
      <t>カ</t>
    </rPh>
    <rPh sb="4" eb="5">
      <t>キン</t>
    </rPh>
    <rPh sb="5" eb="7">
      <t>シュウノウ</t>
    </rPh>
    <rPh sb="7" eb="8">
      <t>ショ</t>
    </rPh>
    <phoneticPr fontId="4"/>
  </si>
  <si>
    <t>共済証紙購入枚数説明書</t>
    <rPh sb="0" eb="2">
      <t>キョウサイ</t>
    </rPh>
    <rPh sb="2" eb="4">
      <t>ショウシ</t>
    </rPh>
    <rPh sb="4" eb="6">
      <t>コウニュウ</t>
    </rPh>
    <rPh sb="6" eb="8">
      <t>マイスウ</t>
    </rPh>
    <rPh sb="8" eb="11">
      <t>セツメイショ</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</si>
  <si>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</si>
  <si>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社会保険等未加入状況報告書（別紙）</t>
    <rPh sb="4" eb="5">
      <t>トウ</t>
    </rPh>
    <rPh sb="14" eb="16">
      <t>ベッシ</t>
    </rPh>
    <phoneticPr fontId="4"/>
  </si>
  <si>
    <t>下請負人の社会保険等加入状況確認書</t>
    <rPh sb="9" eb="10">
      <t>トウ</t>
    </rPh>
    <rPh sb="10" eb="12">
      <t>カニュウ</t>
    </rPh>
    <phoneticPr fontId="4"/>
  </si>
  <si>
    <t>下請負人の社会保険等加入状況報告書</t>
    <rPh sb="9" eb="10">
      <t>トウ</t>
    </rPh>
    <phoneticPr fontId="4"/>
  </si>
  <si>
    <t>覚書</t>
    <rPh sb="0" eb="2">
      <t>オボエガキ</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</si>
  <si>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</si>
  <si>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</si>
  <si>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機器製作図</t>
    <rPh sb="0" eb="5">
      <t>キキセイサクズ</t>
    </rPh>
    <phoneticPr fontId="4"/>
  </si>
  <si>
    <t>検査願</t>
    <rPh sb="0" eb="2">
      <t>ケンサ</t>
    </rPh>
    <rPh sb="2" eb="3">
      <t>ネガイ</t>
    </rPh>
    <phoneticPr fontId="4"/>
  </si>
  <si>
    <t>試験・検査成績報告書</t>
    <rPh sb="0" eb="2">
      <t>シケン</t>
    </rPh>
    <rPh sb="3" eb="4">
      <t>ケン</t>
    </rPh>
    <rPh sb="4" eb="5">
      <t>ジャ</t>
    </rPh>
    <phoneticPr fontId="4"/>
  </si>
  <si>
    <t>長期休暇警備計画書</t>
    <rPh sb="0" eb="2">
      <t>チョウキ</t>
    </rPh>
    <rPh sb="2" eb="4">
      <t>キュウカ</t>
    </rPh>
    <rPh sb="4" eb="6">
      <t>ケイビ</t>
    </rPh>
    <rPh sb="6" eb="9">
      <t>ケイカクショ</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</si>
  <si>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</si>
  <si>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出来高査定簿（表紙）</t>
  </si>
  <si>
    <t>出来高査定簿（明細書）</t>
    <rPh sb="0" eb="3">
      <t>デキダカ</t>
    </rPh>
    <rPh sb="3" eb="5">
      <t>サテイ</t>
    </rPh>
    <rPh sb="5" eb="6">
      <t>ボ</t>
    </rPh>
    <rPh sb="7" eb="10">
      <t>メイサイショ</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</si>
  <si>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</si>
  <si>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</si>
  <si>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</si>
  <si>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手直し完了届</t>
    <rPh sb="0" eb="2">
      <t>テナオ</t>
    </rPh>
    <rPh sb="3" eb="5">
      <t>カンリョウ</t>
    </rPh>
    <rPh sb="5" eb="6">
      <t>トド</t>
    </rPh>
    <phoneticPr fontId="4"/>
  </si>
  <si>
    <t>手直し調書</t>
    <rPh sb="0" eb="2">
      <t>テナオ</t>
    </rPh>
    <rPh sb="3" eb="5">
      <t>チョウショ</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</si>
  <si>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</si>
  <si>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</si>
  <si>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</si>
  <si>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</si>
  <si>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</si>
  <si>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部分使用同意書</t>
    <rPh sb="0" eb="2">
      <t>ブブン</t>
    </rPh>
    <rPh sb="2" eb="4">
      <t>シヨウ</t>
    </rPh>
    <rPh sb="4" eb="7">
      <t>ドウイショ</t>
    </rPh>
    <phoneticPr fontId="4"/>
  </si>
  <si>
    <t>産業廃棄物まとめシート</t>
    <rPh sb="0" eb="5">
      <t>サンギョウハイキブツ</t>
    </rPh>
    <phoneticPr fontId="4"/>
  </si>
  <si>
    <t>不当介入報告・届出書</t>
  </si>
  <si>
    <t>不当介入結果報告書</t>
  </si>
  <si>
    <t>役員等に関する調書</t>
  </si>
  <si>
    <t>建設工事保険等加入届出書</t>
  </si>
  <si>
    <t>工事前払金申請書</t>
  </si>
  <si>
    <t>工事中間前払金申請書</t>
  </si>
  <si>
    <t>請求内訳書</t>
  </si>
  <si>
    <t>事故発生報告（第　報）</t>
  </si>
  <si>
    <t>事故報告書</t>
  </si>
  <si>
    <t>工事一時中止願</t>
  </si>
  <si>
    <t>工事再開承諾願</t>
  </si>
  <si>
    <t>書類名称</t>
    <rPh sb="0" eb="1">
      <t>ショ</t>
    </rPh>
    <rPh sb="1" eb="2">
      <t>タグイ</t>
    </rPh>
    <rPh sb="2" eb="4">
      <t>メイショウ</t>
    </rPh>
    <phoneticPr fontId="4"/>
  </si>
  <si>
    <t>現場代理人</t>
    <rPh sb="0" eb="5">
      <t>ゲンバダイリニン</t>
    </rPh>
    <phoneticPr fontId="5"/>
  </si>
  <si>
    <t>（様式20）</t>
    <phoneticPr fontId="4"/>
  </si>
  <si>
    <t>　次のとおり使用しますので承諾願います。</t>
    <rPh sb="1" eb="2">
      <t>ツギ</t>
    </rPh>
    <rPh sb="6" eb="8">
      <t>シヨウ</t>
    </rPh>
    <rPh sb="13" eb="15">
      <t>ショウダク</t>
    </rPh>
    <rPh sb="15" eb="16">
      <t>ネガ</t>
    </rPh>
    <phoneticPr fontId="5"/>
  </si>
  <si>
    <t>使用
機器材
分類
番号</t>
    <rPh sb="0" eb="2">
      <t>シヨウ</t>
    </rPh>
    <rPh sb="3" eb="5">
      <t>キキ</t>
    </rPh>
    <rPh sb="5" eb="6">
      <t>ザイ</t>
    </rPh>
    <rPh sb="7" eb="9">
      <t>ブンルイ</t>
    </rPh>
    <rPh sb="10" eb="12">
      <t>バンゴウ</t>
    </rPh>
    <phoneticPr fontId="5"/>
  </si>
  <si>
    <t>（様式９）</t>
    <phoneticPr fontId="5"/>
  </si>
  <si>
    <t>１日券</t>
    <rPh sb="1" eb="2">
      <t>ニチ</t>
    </rPh>
    <rPh sb="2" eb="3">
      <t>ケン</t>
    </rPh>
    <phoneticPr fontId="5"/>
  </si>
  <si>
    <t>目次へ</t>
    <rPh sb="0" eb="2">
      <t>モクジ</t>
    </rPh>
    <phoneticPr fontId="4"/>
  </si>
  <si>
    <t>年</t>
    <phoneticPr fontId="4"/>
  </si>
  <si>
    <t>記入例</t>
    <rPh sb="0" eb="3">
      <t>キニュウレイ</t>
    </rPh>
    <phoneticPr fontId="4"/>
  </si>
  <si>
    <t>○○小学校増築工事</t>
    <phoneticPr fontId="4"/>
  </si>
  <si>
    <t>オオサカ　タロウ</t>
    <phoneticPr fontId="4"/>
  </si>
  <si>
    <t>大阪　太郎</t>
    <phoneticPr fontId="4"/>
  </si>
  <si>
    <t>専任</t>
  </si>
  <si>
    <t>ます。</t>
    <phoneticPr fontId="5"/>
  </si>
  <si>
    <t>　次の工事について、大阪市長に労災加入済の事実を報告する必要がありますので、証明願い</t>
    <rPh sb="1" eb="2">
      <t>ツギ</t>
    </rPh>
    <rPh sb="3" eb="5">
      <t>コウジ</t>
    </rPh>
    <rPh sb="10" eb="14">
      <t>オオサカシチョウ</t>
    </rPh>
    <rPh sb="15" eb="17">
      <t>ロウサイ</t>
    </rPh>
    <rPh sb="17" eb="19">
      <t>カニュウ</t>
    </rPh>
    <rPh sb="19" eb="20">
      <t>スミ</t>
    </rPh>
    <rPh sb="21" eb="23">
      <t>ジジツ</t>
    </rPh>
    <rPh sb="24" eb="26">
      <t>ホウコク</t>
    </rPh>
    <rPh sb="28" eb="30">
      <t>ヒツヨウ</t>
    </rPh>
    <phoneticPr fontId="5"/>
  </si>
  <si>
    <t>代表者印</t>
    <rPh sb="0" eb="3">
      <t>ダイヒョウシャ</t>
    </rPh>
    <rPh sb="3" eb="4">
      <t>イン</t>
    </rPh>
    <phoneticPr fontId="5"/>
  </si>
  <si>
    <t>　工事請負の施工にあたっては、構成員全員が建設工事施工上、必要な関係法令を遵守すると</t>
    <phoneticPr fontId="5"/>
  </si>
  <si>
    <t>現場勤務員構成表に従い、協力一致して施工の確保を図ることを誓約いたします。</t>
    <phoneticPr fontId="4"/>
  </si>
  <si>
    <t>ともに、それぞれ、資本・技術・資材・労働力等、施工に必要な手段を相互に提供し、別添の</t>
    <phoneticPr fontId="4"/>
  </si>
  <si>
    <t>（契約者が発注者へ）</t>
    <phoneticPr fontId="4"/>
  </si>
  <si>
    <t>この収納書は受注者が発注者（官公庁等に）に提出するものです</t>
    <phoneticPr fontId="4"/>
  </si>
  <si>
    <t>及び工事名称</t>
    <rPh sb="4" eb="6">
      <t>メイショウ</t>
    </rPh>
    <phoneticPr fontId="5"/>
  </si>
  <si>
    <t>　次の工事の実施に必要となる建設業退職金掛金を納付しましたので、下記欄に掛金収納書を</t>
    <rPh sb="1" eb="2">
      <t>ツギ</t>
    </rPh>
    <rPh sb="3" eb="5">
      <t>コウジ</t>
    </rPh>
    <rPh sb="6" eb="8">
      <t>ジッシ</t>
    </rPh>
    <rPh sb="9" eb="11">
      <t>ヒツヨウ</t>
    </rPh>
    <rPh sb="14" eb="17">
      <t>ケンセツギョウ</t>
    </rPh>
    <rPh sb="17" eb="20">
      <t>タイショクキン</t>
    </rPh>
    <rPh sb="20" eb="21">
      <t>カ</t>
    </rPh>
    <rPh sb="21" eb="22">
      <t>キン</t>
    </rPh>
    <rPh sb="23" eb="25">
      <t>ノウフ</t>
    </rPh>
    <rPh sb="32" eb="34">
      <t>カキ</t>
    </rPh>
    <rPh sb="34" eb="35">
      <t>ラン</t>
    </rPh>
    <rPh sb="36" eb="37">
      <t>カ</t>
    </rPh>
    <rPh sb="37" eb="38">
      <t>キン</t>
    </rPh>
    <rPh sb="38" eb="40">
      <t>シュウノウ</t>
    </rPh>
    <rPh sb="40" eb="41">
      <t>ショ</t>
    </rPh>
    <phoneticPr fontId="5"/>
  </si>
  <si>
    <t>工事名称</t>
    <rPh sb="0" eb="4">
      <t>コウジメイショウ</t>
    </rPh>
    <phoneticPr fontId="4"/>
  </si>
  <si>
    <t>発注者</t>
    <phoneticPr fontId="4"/>
  </si>
  <si>
    <t>の請求</t>
    <phoneticPr fontId="4"/>
  </si>
  <si>
    <t>工事名称</t>
    <rPh sb="2" eb="4">
      <t>メイショウ</t>
    </rPh>
    <phoneticPr fontId="4"/>
  </si>
  <si>
    <t>工事期限</t>
    <rPh sb="0" eb="4">
      <t>コウジキゲン</t>
    </rPh>
    <phoneticPr fontId="4"/>
  </si>
  <si>
    <t>商号又は名称
（フリガナ）</t>
    <phoneticPr fontId="4"/>
  </si>
  <si>
    <t>雇用保険</t>
    <phoneticPr fontId="4"/>
  </si>
  <si>
    <t>健康保険</t>
    <phoneticPr fontId="4"/>
  </si>
  <si>
    <t>厚生年金保険</t>
    <phoneticPr fontId="4"/>
  </si>
  <si>
    <t>□</t>
    <phoneticPr fontId="4"/>
  </si>
  <si>
    <t>工事期限</t>
    <rPh sb="0" eb="1">
      <t>コウ</t>
    </rPh>
    <rPh sb="1" eb="2">
      <t>コト</t>
    </rPh>
    <rPh sb="2" eb="4">
      <t>キゲン</t>
    </rPh>
    <phoneticPr fontId="5"/>
  </si>
  <si>
    <t>構成員</t>
    <phoneticPr fontId="4"/>
  </si>
  <si>
    <t>資格
（建築士等）</t>
    <rPh sb="0" eb="2">
      <t>シカク</t>
    </rPh>
    <rPh sb="4" eb="7">
      <t>ケンチクシ</t>
    </rPh>
    <rPh sb="7" eb="8">
      <t>トウ</t>
    </rPh>
    <phoneticPr fontId="5"/>
  </si>
  <si>
    <t>同社
勤務
年数</t>
    <rPh sb="0" eb="2">
      <t>ドウシャ</t>
    </rPh>
    <rPh sb="3" eb="5">
      <t>キンム</t>
    </rPh>
    <rPh sb="6" eb="8">
      <t>ネンスウ</t>
    </rPh>
    <phoneticPr fontId="5"/>
  </si>
  <si>
    <t>経験
年数</t>
    <rPh sb="0" eb="2">
      <t>ケイケン</t>
    </rPh>
    <rPh sb="3" eb="5">
      <t>ネンスウ</t>
    </rPh>
    <phoneticPr fontId="5"/>
  </si>
  <si>
    <t>専門技術者</t>
    <phoneticPr fontId="5"/>
  </si>
  <si>
    <t>現場勤務員</t>
    <phoneticPr fontId="5"/>
  </si>
  <si>
    <t>項目</t>
    <phoneticPr fontId="4"/>
  </si>
  <si>
    <t>（工事期限）</t>
    <rPh sb="1" eb="5">
      <t>コウジキゲン</t>
    </rPh>
    <phoneticPr fontId="5"/>
  </si>
  <si>
    <t>年</t>
    <phoneticPr fontId="4"/>
  </si>
  <si>
    <t>月頃</t>
    <phoneticPr fontId="4"/>
  </si>
  <si>
    <t>（</t>
    <phoneticPr fontId="5"/>
  </si>
  <si>
    <t>契約締結時</t>
    <phoneticPr fontId="4"/>
  </si>
  <si>
    <t>・</t>
    <phoneticPr fontId="4"/>
  </si>
  <si>
    <t>契約変更時</t>
    <phoneticPr fontId="4"/>
  </si>
  <si>
    <t>その他事後購入時</t>
    <phoneticPr fontId="4"/>
  </si>
  <si>
    <t>）</t>
    <phoneticPr fontId="4"/>
  </si>
  <si>
    <t>当初工事期限</t>
    <rPh sb="0" eb="2">
      <t>トウショ</t>
    </rPh>
    <rPh sb="2" eb="6">
      <t>コウジキゲン</t>
    </rPh>
    <phoneticPr fontId="4"/>
  </si>
  <si>
    <t>最終工事期限</t>
    <rPh sb="0" eb="2">
      <t>サイシュウ</t>
    </rPh>
    <rPh sb="2" eb="6">
      <t>コウジキゲン</t>
    </rPh>
    <phoneticPr fontId="4"/>
  </si>
  <si>
    <t>当初請負金額</t>
    <rPh sb="0" eb="2">
      <t>トウショ</t>
    </rPh>
    <rPh sb="2" eb="4">
      <t>ウケオイ</t>
    </rPh>
    <rPh sb="4" eb="6">
      <t>キンガク</t>
    </rPh>
    <phoneticPr fontId="4"/>
  </si>
  <si>
    <t>最終請負金額</t>
    <rPh sb="0" eb="2">
      <t>サイシュウ</t>
    </rPh>
    <rPh sb="2" eb="6">
      <t>ウケオイキンガク</t>
    </rPh>
    <phoneticPr fontId="4"/>
  </si>
  <si>
    <t>契約番号</t>
    <rPh sb="0" eb="4">
      <t>ケイヤクバンゴウ</t>
    </rPh>
    <phoneticPr fontId="4"/>
  </si>
  <si>
    <t>種別</t>
    <rPh sb="0" eb="2">
      <t>シュベツ</t>
    </rPh>
    <phoneticPr fontId="4"/>
  </si>
  <si>
    <t>番号</t>
    <rPh sb="0" eb="2">
      <t>バンゴウ</t>
    </rPh>
    <phoneticPr fontId="4"/>
  </si>
  <si>
    <t>契約日</t>
    <rPh sb="0" eb="3">
      <t>ケイヤクビ</t>
    </rPh>
    <phoneticPr fontId="4"/>
  </si>
  <si>
    <t>機器製作図</t>
    <rPh sb="0" eb="1">
      <t>キ</t>
    </rPh>
    <rPh sb="1" eb="2">
      <t>ウツワ</t>
    </rPh>
    <rPh sb="2" eb="3">
      <t>セイ</t>
    </rPh>
    <rPh sb="3" eb="4">
      <t>サク</t>
    </rPh>
    <rPh sb="4" eb="5">
      <t>ズ</t>
    </rPh>
    <phoneticPr fontId="5"/>
  </si>
  <si>
    <t>工事場所</t>
    <rPh sb="0" eb="2">
      <t>コウジ</t>
    </rPh>
    <rPh sb="2" eb="4">
      <t>バショ</t>
    </rPh>
    <phoneticPr fontId="4"/>
  </si>
  <si>
    <t>覚　　書</t>
    <rPh sb="0" eb="1">
      <t>サトル</t>
    </rPh>
    <rPh sb="3" eb="4">
      <t>ショ</t>
    </rPh>
    <phoneticPr fontId="5"/>
  </si>
  <si>
    <t>（工事名称）</t>
    <rPh sb="1" eb="3">
      <t>コウジ</t>
    </rPh>
    <rPh sb="3" eb="5">
      <t>メイショウ</t>
    </rPh>
    <phoneticPr fontId="5"/>
  </si>
  <si>
    <t>発注者（又は監理者）</t>
    <rPh sb="0" eb="2">
      <t>ハッチュウ</t>
    </rPh>
    <rPh sb="2" eb="3">
      <t>シャ</t>
    </rPh>
    <rPh sb="4" eb="5">
      <t>マタ</t>
    </rPh>
    <rPh sb="6" eb="8">
      <t>カンリ</t>
    </rPh>
    <rPh sb="8" eb="9">
      <t>シャ</t>
    </rPh>
    <phoneticPr fontId="5"/>
  </si>
  <si>
    <t>保有する。</t>
    <rPh sb="0" eb="2">
      <t>ホユウ</t>
    </rPh>
    <phoneticPr fontId="5"/>
  </si>
  <si>
    <t>以下のとおり同意し、この覚書の証として本書２通を作り、当事者記名押印のうえ各１通を</t>
    <rPh sb="0" eb="2">
      <t>イカ</t>
    </rPh>
    <rPh sb="6" eb="8">
      <t>ドウイ</t>
    </rPh>
    <rPh sb="12" eb="14">
      <t>オボエガキ</t>
    </rPh>
    <phoneticPr fontId="5"/>
  </si>
  <si>
    <t>領印を押印して返却するものとする。</t>
    <rPh sb="0" eb="1">
      <t>リョウ</t>
    </rPh>
    <rPh sb="1" eb="2">
      <t>イン</t>
    </rPh>
    <rPh sb="7" eb="9">
      <t>ヘンキャク</t>
    </rPh>
    <phoneticPr fontId="5"/>
  </si>
  <si>
    <t>　発注者の承諾を必要とする施工図等を受注者が発注者に提出したときは、発注者はこれに受</t>
    <rPh sb="1" eb="4">
      <t>ハッチュウシャ</t>
    </rPh>
    <rPh sb="5" eb="7">
      <t>ショウダク</t>
    </rPh>
    <rPh sb="8" eb="10">
      <t>ヒツヨウ</t>
    </rPh>
    <rPh sb="13" eb="15">
      <t>セコウ</t>
    </rPh>
    <rPh sb="15" eb="16">
      <t>ズ</t>
    </rPh>
    <rPh sb="16" eb="17">
      <t>トウ</t>
    </rPh>
    <rPh sb="18" eb="21">
      <t>ジュチュウシャ</t>
    </rPh>
    <rPh sb="22" eb="24">
      <t>ハッチュウ</t>
    </rPh>
    <rPh sb="24" eb="25">
      <t>シャ</t>
    </rPh>
    <rPh sb="26" eb="28">
      <t>テイシュツ</t>
    </rPh>
    <rPh sb="34" eb="37">
      <t>ハッチュウシャ</t>
    </rPh>
    <phoneticPr fontId="5"/>
  </si>
  <si>
    <t>　なお、受領後、１週間以内に発注者が書面をもって異議の申立を行わない場合は、提出した</t>
    <rPh sb="4" eb="6">
      <t>ジュリョウ</t>
    </rPh>
    <rPh sb="6" eb="7">
      <t>ゴ</t>
    </rPh>
    <rPh sb="9" eb="11">
      <t>シュウカン</t>
    </rPh>
    <rPh sb="11" eb="13">
      <t>イナイ</t>
    </rPh>
    <rPh sb="14" eb="17">
      <t>ハッチュウシャ</t>
    </rPh>
    <rPh sb="18" eb="20">
      <t>ショメン</t>
    </rPh>
    <rPh sb="24" eb="26">
      <t>イギ</t>
    </rPh>
    <rPh sb="27" eb="29">
      <t>モウシタテ</t>
    </rPh>
    <rPh sb="30" eb="31">
      <t>オコナ</t>
    </rPh>
    <rPh sb="34" eb="36">
      <t>バアイ</t>
    </rPh>
    <rPh sb="38" eb="39">
      <t>ツツミ</t>
    </rPh>
    <phoneticPr fontId="5"/>
  </si>
  <si>
    <t>施工図等は発注者によって承諾されたものとみなして、受注者はその施工図等に基づいて着工</t>
    <rPh sb="1" eb="2">
      <t>コウ</t>
    </rPh>
    <rPh sb="2" eb="3">
      <t>ズ</t>
    </rPh>
    <rPh sb="3" eb="4">
      <t>トウ</t>
    </rPh>
    <rPh sb="5" eb="8">
      <t>ハッチュウシャ</t>
    </rPh>
    <rPh sb="12" eb="14">
      <t>ショウダク</t>
    </rPh>
    <rPh sb="25" eb="28">
      <t>ジュチュウシャ</t>
    </rPh>
    <rPh sb="31" eb="32">
      <t>セ</t>
    </rPh>
    <rPh sb="32" eb="33">
      <t>コウ</t>
    </rPh>
    <rPh sb="33" eb="34">
      <t>ズ</t>
    </rPh>
    <rPh sb="34" eb="35">
      <t>トウ</t>
    </rPh>
    <phoneticPr fontId="5"/>
  </si>
  <si>
    <t>できるものとする。</t>
    <phoneticPr fontId="5"/>
  </si>
  <si>
    <t>工事名称</t>
    <rPh sb="2" eb="4">
      <t>メイショウ</t>
    </rPh>
    <phoneticPr fontId="4"/>
  </si>
  <si>
    <t>契約金額（年割額）</t>
    <phoneticPr fontId="4"/>
  </si>
  <si>
    <t>工期</t>
    <phoneticPr fontId="4"/>
  </si>
  <si>
    <t>月別</t>
    <phoneticPr fontId="4"/>
  </si>
  <si>
    <r>
      <t xml:space="preserve">予定工程
</t>
    </r>
    <r>
      <rPr>
        <sz val="9"/>
        <rFont val="ＭＳ 明朝"/>
        <family val="1"/>
        <charset val="128"/>
      </rPr>
      <t>工種（又は工事内容(注)）</t>
    </r>
    <rPh sb="8" eb="9">
      <t>マタ</t>
    </rPh>
    <rPh sb="10" eb="12">
      <t>コウジ</t>
    </rPh>
    <phoneticPr fontId="5"/>
  </si>
  <si>
    <t>工事履行報告書</t>
    <phoneticPr fontId="4"/>
  </si>
  <si>
    <t>年</t>
    <phoneticPr fontId="4"/>
  </si>
  <si>
    <t>月</t>
    <rPh sb="0" eb="1">
      <t>ツキ</t>
    </rPh>
    <phoneticPr fontId="4"/>
  </si>
  <si>
    <t>末現在</t>
    <phoneticPr fontId="4"/>
  </si>
  <si>
    <t>から</t>
    <phoneticPr fontId="4"/>
  </si>
  <si>
    <t>　　</t>
    <phoneticPr fontId="5"/>
  </si>
  <si>
    <t>％</t>
  </si>
  <si>
    <t>実施工程</t>
    <phoneticPr fontId="5"/>
  </si>
  <si>
    <t>％（　　％）</t>
    <phoneticPr fontId="4"/>
  </si>
  <si>
    <t>％）</t>
    <phoneticPr fontId="4"/>
  </si>
  <si>
    <t>％（</t>
    <phoneticPr fontId="4"/>
  </si>
  <si>
    <t>　　　記載例　1,100,000,000円（440,000,000円（40％）と660,000,000円（60％））</t>
    <phoneticPr fontId="5"/>
  </si>
  <si>
    <t>　　２　実施工程は当該報告月までの工事進捗率を記入してください。</t>
    <phoneticPr fontId="4"/>
  </si>
  <si>
    <t>　　４　複数年契約は特約条項の各年度出来高予定額（消費税等の額含む）を記入してください。</t>
    <phoneticPr fontId="4"/>
  </si>
  <si>
    <t>(注)１　専任・非専任については、該当するものを記入すること。</t>
    <rPh sb="1" eb="2">
      <t>チュウ</t>
    </rPh>
    <phoneticPr fontId="4"/>
  </si>
  <si>
    <t>　　３　「現場代理人」は受注者と直接的な雇用関係にある者であることの証明の届出を行うこと。</t>
    <phoneticPr fontId="4"/>
  </si>
  <si>
    <t>　　５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</si>
  <si>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　　２　建築材料・設備機材等品質性能評価事業（(一社)公共建築協会）で評価を受け、納入（工事）場所に納入</t>
    <rPh sb="24" eb="25">
      <t>イチ</t>
    </rPh>
    <phoneticPr fontId="5"/>
  </si>
  <si>
    <t>　　　可能な機器材より選定するもの。選定内容の欄に当該評価名簿の材料等の細目名称を記入又は評価書の写し</t>
    <rPh sb="18" eb="20">
      <t>センテイ</t>
    </rPh>
    <rPh sb="20" eb="22">
      <t>ナイヨウ</t>
    </rPh>
    <rPh sb="23" eb="24">
      <t>ラン</t>
    </rPh>
    <rPh sb="25" eb="27">
      <t>トウガイ</t>
    </rPh>
    <rPh sb="27" eb="29">
      <t>ヒョウカ</t>
    </rPh>
    <rPh sb="29" eb="31">
      <t>メイボ</t>
    </rPh>
    <rPh sb="32" eb="34">
      <t>ザイリョウ</t>
    </rPh>
    <rPh sb="34" eb="35">
      <t>トウ</t>
    </rPh>
    <rPh sb="36" eb="38">
      <t>サイモク</t>
    </rPh>
    <rPh sb="38" eb="40">
      <t>メイショウ</t>
    </rPh>
    <rPh sb="41" eb="43">
      <t>キニュウ</t>
    </rPh>
    <rPh sb="43" eb="44">
      <t>マタ</t>
    </rPh>
    <rPh sb="45" eb="47">
      <t>ヒョウカ</t>
    </rPh>
    <rPh sb="47" eb="48">
      <t>ショ</t>
    </rPh>
    <rPh sb="49" eb="50">
      <t>ウツ</t>
    </rPh>
    <phoneticPr fontId="5"/>
  </si>
  <si>
    <t>　　　を添付してください。</t>
    <phoneticPr fontId="4"/>
  </si>
  <si>
    <t>　　３　大阪市都市整備局の工事で納入実績のある機器材から選定するもの。選定内容の欄に納入実績のある工事</t>
    <phoneticPr fontId="5"/>
  </si>
  <si>
    <t>　　　名称と完成年度を記入してください。</t>
    <rPh sb="4" eb="5">
      <t>ショウ</t>
    </rPh>
    <rPh sb="6" eb="8">
      <t>カンセイ</t>
    </rPh>
    <rPh sb="8" eb="10">
      <t>ネンド</t>
    </rPh>
    <rPh sb="11" eb="13">
      <t>キニュウ</t>
    </rPh>
    <phoneticPr fontId="5"/>
  </si>
  <si>
    <t>　　４　設計図書に定める品質及び性能が確認できる書類を提出するもの。製造者の事業所、営業所などの住所、</t>
    <phoneticPr fontId="5"/>
  </si>
  <si>
    <t>　　　生産販売・納入実績、アフターサービス体制などの書類を添付してください。</t>
    <rPh sb="4" eb="5">
      <t>サン</t>
    </rPh>
    <rPh sb="5" eb="7">
      <t>ハンバイ</t>
    </rPh>
    <rPh sb="8" eb="10">
      <t>ノウニュウ</t>
    </rPh>
    <rPh sb="10" eb="12">
      <t>ジッセキ</t>
    </rPh>
    <rPh sb="21" eb="23">
      <t>タイセイ</t>
    </rPh>
    <rPh sb="26" eb="28">
      <t>ショルイ</t>
    </rPh>
    <rPh sb="29" eb="31">
      <t>テンプ</t>
    </rPh>
    <phoneticPr fontId="5"/>
  </si>
  <si>
    <t>(注)１　予定工程は完成までの月間予定として作業工種と工事進捗率を記入。なお、工種が多い場合は施工予定位</t>
    <phoneticPr fontId="5"/>
  </si>
  <si>
    <t>　　　置（数量含）と工種をまとめて表現できる内容を記入してください。</t>
    <phoneticPr fontId="4"/>
  </si>
  <si>
    <t>　　　（記載例、○階　躯体工事、△階仕上げ工事等、上段：実施工程、下段：変更後の工程）</t>
    <phoneticPr fontId="4"/>
  </si>
  <si>
    <t>　　５　契約当初に提出する場合は、工事工程を十分に精査したうえで予定工程（進捗率）を記入してください。</t>
    <rPh sb="4" eb="6">
      <t>ケイヤク</t>
    </rPh>
    <rPh sb="6" eb="8">
      <t>トウショ</t>
    </rPh>
    <rPh sb="9" eb="11">
      <t>テイシュツ</t>
    </rPh>
    <rPh sb="13" eb="15">
      <t>バアイ</t>
    </rPh>
    <rPh sb="17" eb="19">
      <t>コウジ</t>
    </rPh>
    <rPh sb="19" eb="21">
      <t>コウテイ</t>
    </rPh>
    <rPh sb="22" eb="24">
      <t>ジュウブン</t>
    </rPh>
    <rPh sb="25" eb="27">
      <t>セイサ</t>
    </rPh>
    <rPh sb="32" eb="34">
      <t>ヨテイ</t>
    </rPh>
    <rPh sb="34" eb="36">
      <t>コウテイ</t>
    </rPh>
    <rPh sb="37" eb="39">
      <t>シンチョク</t>
    </rPh>
    <rPh sb="39" eb="40">
      <t>リツ</t>
    </rPh>
    <rPh sb="42" eb="44">
      <t>キニュウ</t>
    </rPh>
    <phoneticPr fontId="5"/>
  </si>
  <si>
    <t>(株)○○建設</t>
    <rPh sb="1" eb="2">
      <t>カブ</t>
    </rPh>
    <rPh sb="5" eb="7">
      <t>ケンセツ</t>
    </rPh>
    <phoneticPr fontId="4"/>
  </si>
  <si>
    <t>○○　○○</t>
    <phoneticPr fontId="4"/>
  </si>
  <si>
    <t>X</t>
    <phoneticPr fontId="4"/>
  </si>
  <si>
    <t>11,000,000円（4,400,000円（40％）と6,600,000円（60％））</t>
    <phoneticPr fontId="5"/>
  </si>
  <si>
    <t>準備工事</t>
    <phoneticPr fontId="4"/>
  </si>
  <si>
    <t>令和４年４月</t>
    <rPh sb="0" eb="2">
      <t>レイワ</t>
    </rPh>
    <phoneticPr fontId="4"/>
  </si>
  <si>
    <t>令和４年５月</t>
    <rPh sb="0" eb="2">
      <t>レイワ</t>
    </rPh>
    <phoneticPr fontId="4"/>
  </si>
  <si>
    <t>令和４年６月</t>
    <rPh sb="0" eb="2">
      <t>レイワ</t>
    </rPh>
    <phoneticPr fontId="4"/>
  </si>
  <si>
    <t>令和４年７月</t>
    <rPh sb="0" eb="2">
      <t>レイワ</t>
    </rPh>
    <phoneticPr fontId="4"/>
  </si>
  <si>
    <t>令和４年８月</t>
    <rPh sb="0" eb="2">
      <t>レイワ</t>
    </rPh>
    <phoneticPr fontId="4"/>
  </si>
  <si>
    <t>令和４年９月</t>
    <rPh sb="0" eb="2">
      <t>レイワ</t>
    </rPh>
    <phoneticPr fontId="4"/>
  </si>
  <si>
    <t>令和４年10月</t>
    <rPh sb="0" eb="2">
      <t>レイワ</t>
    </rPh>
    <phoneticPr fontId="4"/>
  </si>
  <si>
    <t>令和４年11月</t>
    <rPh sb="0" eb="2">
      <t>レイワ</t>
    </rPh>
    <phoneticPr fontId="4"/>
  </si>
  <si>
    <t>令和４年12月</t>
    <rPh sb="0" eb="2">
      <t>レイワ</t>
    </rPh>
    <phoneticPr fontId="4"/>
  </si>
  <si>
    <t>外構撤去、仮設通路</t>
    <phoneticPr fontId="4"/>
  </si>
  <si>
    <t>杭打設、掘削、基礎</t>
    <phoneticPr fontId="4"/>
  </si>
  <si>
    <t>鉄骨、埋め戻し</t>
    <phoneticPr fontId="4"/>
  </si>
  <si>
    <t>ＡＬＣ、屋根、アルミ手摺</t>
    <phoneticPr fontId="4"/>
  </si>
  <si>
    <t>左官、吹付、樋</t>
    <phoneticPr fontId="4"/>
  </si>
  <si>
    <t>排水、屋外工事</t>
    <phoneticPr fontId="4"/>
  </si>
  <si>
    <t>検査等</t>
    <phoneticPr fontId="4"/>
  </si>
  <si>
    <t>地中障害物撤去のため</t>
    <phoneticPr fontId="4"/>
  </si>
  <si>
    <t>工期延長</t>
    <rPh sb="0" eb="4">
      <t>コウキエンチョウ</t>
    </rPh>
    <phoneticPr fontId="4"/>
  </si>
  <si>
    <t>　　３　「現場代理人」は受注者と直接的な雇用関係にある者であることの証明の届出を行うこと。</t>
    <rPh sb="37" eb="39">
      <t>トドケデ</t>
    </rPh>
    <phoneticPr fontId="4"/>
  </si>
  <si>
    <t>　　３　証紙を購入しない場合もその理由を記入の上、提出してください。</t>
    <rPh sb="4" eb="6">
      <t>ショウシ</t>
    </rPh>
    <rPh sb="7" eb="9">
      <t>コウニュウ</t>
    </rPh>
    <rPh sb="12" eb="14">
      <t>バアイ</t>
    </rPh>
    <rPh sb="17" eb="19">
      <t>リユウ</t>
    </rPh>
    <rPh sb="20" eb="22">
      <t>キニュウ</t>
    </rPh>
    <rPh sb="23" eb="24">
      <t>ウエ</t>
    </rPh>
    <rPh sb="25" eb="27">
      <t>テイシュツ</t>
    </rPh>
    <phoneticPr fontId="5"/>
  </si>
  <si>
    <t>(注)　工事完成時に提出してください。</t>
    <rPh sb="1" eb="2">
      <t>チュウ</t>
    </rPh>
    <rPh sb="4" eb="6">
      <t>コウジ</t>
    </rPh>
    <rPh sb="6" eb="8">
      <t>カンセイ</t>
    </rPh>
    <rPh sb="8" eb="9">
      <t>ジ</t>
    </rPh>
    <rPh sb="10" eb="12">
      <t>テイシュツ</t>
    </rPh>
    <phoneticPr fontId="5"/>
  </si>
  <si>
    <t>(注)　商号又は名称については、法人の場合、(株)、(有)等の法人の種別を必ず記入してください。</t>
    <rPh sb="1" eb="2">
      <t>チュウ</t>
    </rPh>
    <phoneticPr fontId="4"/>
  </si>
  <si>
    <t>令和　年　月　日</t>
    <rPh sb="0" eb="2">
      <t>レイワ</t>
    </rPh>
    <rPh sb="3" eb="4">
      <t>ネン</t>
    </rPh>
    <rPh sb="5" eb="6">
      <t>ツキ</t>
    </rPh>
    <rPh sb="7" eb="8">
      <t>ヒ</t>
    </rPh>
    <phoneticPr fontId="4"/>
  </si>
  <si>
    <t>(注)　社会保険等の加入状況を確認した書類にチェックを行い、書類を添付してください。</t>
    <rPh sb="1" eb="2">
      <t>チュウ</t>
    </rPh>
    <rPh sb="8" eb="9">
      <t>トウ</t>
    </rPh>
    <phoneticPr fontId="4"/>
  </si>
  <si>
    <t>１　下請負人の商号又は名称</t>
    <phoneticPr fontId="4"/>
  </si>
  <si>
    <t>２　加入すべき社会保険等</t>
    <phoneticPr fontId="4"/>
  </si>
  <si>
    <t>３　社会保険等の加入（もしくは、加入に必要な届出）の状況</t>
    <phoneticPr fontId="4"/>
  </si>
  <si>
    <t>未加入</t>
    <phoneticPr fontId="4"/>
  </si>
  <si>
    <t>加入</t>
    <phoneticPr fontId="4"/>
  </si>
  <si>
    <t>適用除外</t>
    <phoneticPr fontId="4"/>
  </si>
  <si>
    <t>健康保険</t>
    <phoneticPr fontId="4"/>
  </si>
  <si>
    <t>□</t>
    <phoneticPr fontId="4"/>
  </si>
  <si>
    <t>厚生年金保険</t>
    <phoneticPr fontId="4"/>
  </si>
  <si>
    <t>雇用保険</t>
    <phoneticPr fontId="4"/>
  </si>
  <si>
    <t>適用除外</t>
    <phoneticPr fontId="4"/>
  </si>
  <si>
    <t>「経営規模等評価結果通知書／総合評定値通知書」印刷帳票</t>
    <phoneticPr fontId="4"/>
  </si>
  <si>
    <t>「領収証書」</t>
    <phoneticPr fontId="4"/>
  </si>
  <si>
    <t>「社会保険料納入証明（申請）書」</t>
    <phoneticPr fontId="4"/>
  </si>
  <si>
    <t>「資格取得確認および標準報酬決定通知書」</t>
    <phoneticPr fontId="4"/>
  </si>
  <si>
    <t>「領収済通知書」及び「労働保険概算・確定保険料申告書」</t>
    <phoneticPr fontId="4"/>
  </si>
  <si>
    <t>「雇用保険被保険者資格取得等通知書（事業主通知用）」</t>
    <phoneticPr fontId="4"/>
  </si>
  <si>
    <t>(注)１　本書の社会保険等とは、雇用保険法（昭和49年法律第116号）に基づく雇用保険、健康保険法（大正11年法律第70号）に基づく健康保険及び厚生年金保険法（昭和29年</t>
    <rPh sb="1" eb="2">
      <t>チュウ</t>
    </rPh>
    <rPh sb="12" eb="13">
      <t>トウ</t>
    </rPh>
    <phoneticPr fontId="4"/>
  </si>
  <si>
    <t>　　　法律第115号）に基づく厚生年金をいいます。</t>
    <phoneticPr fontId="4"/>
  </si>
  <si>
    <t>　　２　「法令で適用が除外」に該当するかどうかを確認しようとするときは、健康保険及び厚生年金保険については、日本年金機構（年金事務所）に、雇用保険については、</t>
    <phoneticPr fontId="4"/>
  </si>
  <si>
    <t>　　　厚生労働省（公共職業安定所）に、問い合わせてください。</t>
    <phoneticPr fontId="4"/>
  </si>
  <si>
    <t>　　３　元請負人は、当該下請負人の社会保険等の加入の事実が確認できる書類を適切に保管するとともに、大阪市から社会保険等の加入の事実が確認できる書類の提出を求め</t>
    <phoneticPr fontId="4"/>
  </si>
  <si>
    <t>　　　られたときは、速やかに提出してください。</t>
    <phoneticPr fontId="4"/>
  </si>
  <si>
    <t>　「建設業者等企業情報検索システム」または、「厚生年金保険・健康保険適用事業所検索システム及び労働保険適用事業場検索」の検索結果</t>
    <phoneticPr fontId="4"/>
  </si>
  <si>
    <t>画面の印刷帳票において、すべての社会保険等の加入状況の確認ができませんでしたが、下請負人から以下の書類の提出を受け、下請負人の社</t>
    <phoneticPr fontId="4"/>
  </si>
  <si>
    <t>会保険等の加入状況を確認しましたので報告します。</t>
    <phoneticPr fontId="4"/>
  </si>
  <si>
    <t>１　元請負人の商号又は名称</t>
    <phoneticPr fontId="4"/>
  </si>
  <si>
    <t>２　下請負人の商号又は名称</t>
    <phoneticPr fontId="4"/>
  </si>
  <si>
    <t>３　「建設業者等企業情報検索システム」または、「厚生年金保険・健康保険適用事業所検索システム及び労働保険適用事業場検索」の検索結果画面の印刷帳票において、社会保険等の加入状況が確認できなかった保険及び加入状況を確認した書類等（該当する□を■に塗りつぶしてください。）</t>
    <rPh sb="81" eb="82">
      <t>トウ</t>
    </rPh>
    <phoneticPr fontId="4"/>
  </si>
  <si>
    <t>－</t>
    <phoneticPr fontId="4"/>
  </si>
  <si>
    <t>記</t>
    <phoneticPr fontId="4"/>
  </si>
  <si>
    <t>契約日</t>
    <rPh sb="0" eb="3">
      <t>ケイヤクビ</t>
    </rPh>
    <phoneticPr fontId="4"/>
  </si>
  <si>
    <t>令和　年　月　日</t>
    <rPh sb="0" eb="2">
      <t>レイワ</t>
    </rPh>
    <rPh sb="3" eb="4">
      <t>ネン</t>
    </rPh>
    <rPh sb="5" eb="6">
      <t>ガツ</t>
    </rPh>
    <rPh sb="7" eb="8">
      <t>ニチ</t>
    </rPh>
    <phoneticPr fontId="5"/>
  </si>
  <si>
    <t>　次のとおりお届けします。</t>
    <rPh sb="1" eb="2">
      <t>ツギ</t>
    </rPh>
    <rPh sb="7" eb="8">
      <t>トド</t>
    </rPh>
    <phoneticPr fontId="5"/>
  </si>
  <si>
    <t>工事期限</t>
    <rPh sb="0" eb="4">
      <t>コウジキゲン</t>
    </rPh>
    <phoneticPr fontId="4"/>
  </si>
  <si>
    <t>　　　合は、再度、この「届出」を提出してください。</t>
    <phoneticPr fontId="4"/>
  </si>
  <si>
    <t>　　２　法令等による資格・免許等及び、監理技術者資格者証の貼付は、当該本人の同意を得て行なってください。</t>
    <phoneticPr fontId="5"/>
  </si>
  <si>
    <t>　　３　「監理技術者講習」の有効期間は、受講日の翌年の１月１日から５年以内です。工事期間中に更新した場</t>
    <phoneticPr fontId="5"/>
  </si>
  <si>
    <t>(注)１　主任技術者、監理技術者補佐、専門技術者は、法令等による資格・免許を有する場合のみ提出してくださ</t>
    <rPh sb="1" eb="2">
      <t>チュウ</t>
    </rPh>
    <phoneticPr fontId="4"/>
  </si>
  <si>
    <t>　　　い。</t>
    <phoneticPr fontId="4"/>
  </si>
  <si>
    <t>(注)１　公的な規格品、認定品等から選定するもの。選定内容の欄に規格等の名称を記入してください。</t>
    <rPh sb="1" eb="2">
      <t>チュウ</t>
    </rPh>
    <phoneticPr fontId="5"/>
  </si>
  <si>
    <t>使用機器材変更承諾願</t>
    <rPh sb="0" eb="1">
      <t>ツカ</t>
    </rPh>
    <rPh sb="1" eb="2">
      <t>ヨウ</t>
    </rPh>
    <rPh sb="2" eb="3">
      <t>キ</t>
    </rPh>
    <rPh sb="3" eb="4">
      <t>ウツワ</t>
    </rPh>
    <rPh sb="4" eb="5">
      <t>ザイ</t>
    </rPh>
    <rPh sb="5" eb="7">
      <t>ヘンコウ</t>
    </rPh>
    <rPh sb="7" eb="8">
      <t>ウケタマワ</t>
    </rPh>
    <rPh sb="8" eb="9">
      <t>ダク</t>
    </rPh>
    <rPh sb="9" eb="10">
      <t>ネガイ</t>
    </rPh>
    <phoneticPr fontId="5"/>
  </si>
  <si>
    <t>　　２　公的な規格品、認定品等から選定するもの。選定内容の欄に規格等の名称を記入してください。</t>
    <phoneticPr fontId="5"/>
  </si>
  <si>
    <t>(注)１　変更する品名に対して上段に元の製造者名以下を記入。下段に変更後の製造者名以下を記入してください。</t>
    <rPh sb="1" eb="2">
      <t>チュウ</t>
    </rPh>
    <phoneticPr fontId="5"/>
  </si>
  <si>
    <t>　　３　建築材料・設備機材等品質性能評価事業（(一社)公共建築協会）で評価を受け、納入（工事）場所に納入</t>
    <rPh sb="24" eb="25">
      <t>イチ</t>
    </rPh>
    <phoneticPr fontId="5"/>
  </si>
  <si>
    <t>　　４　大阪市都市整備局の工事で納入実績のある機器材から選定するもの。選定内容の欄に納入実績のある工事</t>
    <phoneticPr fontId="5"/>
  </si>
  <si>
    <t>　　５　設計図書に定める品質及び性能が確認できる書類を提出するもの。製造者の事業所、営業所などの住所、</t>
    <phoneticPr fontId="5"/>
  </si>
  <si>
    <t>　　６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</si>
  <si>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E-B</t>
    <phoneticPr fontId="4"/>
  </si>
  <si>
    <t>E-E</t>
    <phoneticPr fontId="4"/>
  </si>
  <si>
    <t>M-C</t>
    <phoneticPr fontId="4"/>
  </si>
  <si>
    <t>分電盤</t>
    <phoneticPr fontId="4"/>
  </si>
  <si>
    <t>音響装置</t>
    <rPh sb="0" eb="2">
      <t>オンキョウ</t>
    </rPh>
    <rPh sb="2" eb="4">
      <t>ソウチ</t>
    </rPh>
    <phoneticPr fontId="4"/>
  </si>
  <si>
    <t>電線類</t>
    <rPh sb="0" eb="2">
      <t>デンセン</t>
    </rPh>
    <rPh sb="2" eb="3">
      <t>ルイ</t>
    </rPh>
    <phoneticPr fontId="4"/>
  </si>
  <si>
    <t>ケーブル類</t>
    <rPh sb="4" eb="5">
      <t>ルイ</t>
    </rPh>
    <phoneticPr fontId="4"/>
  </si>
  <si>
    <t>空調用ポンプ</t>
    <rPh sb="0" eb="3">
      <t>クウチョウヨウ</t>
    </rPh>
    <phoneticPr fontId="4"/>
  </si>
  <si>
    <t>屋内消火栓</t>
    <rPh sb="0" eb="2">
      <t>オクナイ</t>
    </rPh>
    <rPh sb="2" eb="5">
      <t>ショウカセン</t>
    </rPh>
    <phoneticPr fontId="4"/>
  </si>
  <si>
    <t>(株)○○電機製作所</t>
    <rPh sb="1" eb="2">
      <t>カブ</t>
    </rPh>
    <rPh sb="5" eb="7">
      <t>デンキ</t>
    </rPh>
    <rPh sb="7" eb="10">
      <t>セイサクショ</t>
    </rPh>
    <phoneticPr fontId="5"/>
  </si>
  <si>
    <t>○○音響製造(株)</t>
    <rPh sb="2" eb="4">
      <t>オンキョウ</t>
    </rPh>
    <rPh sb="4" eb="6">
      <t>セイゾウ</t>
    </rPh>
    <rPh sb="7" eb="8">
      <t>カブ</t>
    </rPh>
    <phoneticPr fontId="5"/>
  </si>
  <si>
    <t>○○電線(株)</t>
    <rPh sb="2" eb="4">
      <t>デンセン</t>
    </rPh>
    <phoneticPr fontId="5"/>
  </si>
  <si>
    <t>(株)○○製作所</t>
    <rPh sb="5" eb="8">
      <t>セイサクショ</t>
    </rPh>
    <phoneticPr fontId="5"/>
  </si>
  <si>
    <t>(株)○○工業</t>
    <rPh sb="5" eb="7">
      <t>コウギョウ</t>
    </rPh>
    <phoneticPr fontId="5"/>
  </si>
  <si>
    <t>○</t>
  </si>
  <si>
    <t>(一財)日本消防設備安全センター認定品</t>
    <rPh sb="1" eb="2">
      <t>イチ</t>
    </rPh>
    <rPh sb="2" eb="3">
      <t>ザイ</t>
    </rPh>
    <rPh sb="4" eb="6">
      <t>ニホン</t>
    </rPh>
    <rPh sb="6" eb="8">
      <t>ショウボウ</t>
    </rPh>
    <rPh sb="8" eb="10">
      <t>セツビ</t>
    </rPh>
    <rPh sb="10" eb="12">
      <t>アンゼン</t>
    </rPh>
    <rPh sb="16" eb="18">
      <t>ニンテイ</t>
    </rPh>
    <rPh sb="18" eb="19">
      <t>ヒン</t>
    </rPh>
    <phoneticPr fontId="5"/>
  </si>
  <si>
    <t>西天満小学校建設電機設備工事（平成16年度完成）</t>
    <rPh sb="0" eb="1">
      <t>ニシ</t>
    </rPh>
    <rPh sb="1" eb="3">
      <t>テンマ</t>
    </rPh>
    <rPh sb="3" eb="6">
      <t>ショウガッコウ</t>
    </rPh>
    <rPh sb="6" eb="8">
      <t>ケンセツ</t>
    </rPh>
    <rPh sb="8" eb="10">
      <t>デンキ</t>
    </rPh>
    <rPh sb="10" eb="12">
      <t>セツビ</t>
    </rPh>
    <rPh sb="12" eb="14">
      <t>コウジ</t>
    </rPh>
    <rPh sb="15" eb="17">
      <t>ヘイセイ</t>
    </rPh>
    <rPh sb="19" eb="21">
      <t>ネンド</t>
    </rPh>
    <rPh sb="21" eb="23">
      <t>カンセイ</t>
    </rPh>
    <phoneticPr fontId="5"/>
  </si>
  <si>
    <t>　次のとおり検査をお願いします。</t>
    <rPh sb="1" eb="2">
      <t>ツギ</t>
    </rPh>
    <rPh sb="6" eb="8">
      <t>ケンサ</t>
    </rPh>
    <rPh sb="10" eb="11">
      <t>ネガ</t>
    </rPh>
    <phoneticPr fontId="5"/>
  </si>
  <si>
    <t>(注)　別途製品検査日程を添付すること。</t>
    <rPh sb="1" eb="2">
      <t>チュウ</t>
    </rPh>
    <rPh sb="4" eb="6">
      <t>ベット</t>
    </rPh>
    <rPh sb="6" eb="8">
      <t>セイヒン</t>
    </rPh>
    <rPh sb="8" eb="10">
      <t>ケンサ</t>
    </rPh>
    <rPh sb="10" eb="12">
      <t>ニッテイ</t>
    </rPh>
    <rPh sb="13" eb="15">
      <t>テンプ</t>
    </rPh>
    <phoneticPr fontId="5"/>
  </si>
  <si>
    <t>大阪駅発（●●７号）</t>
    <rPh sb="0" eb="3">
      <t>オオサカエキ</t>
    </rPh>
    <rPh sb="3" eb="4">
      <t>ハツ</t>
    </rPh>
    <rPh sb="8" eb="9">
      <t>ゴウ</t>
    </rPh>
    <phoneticPr fontId="5"/>
  </si>
  <si>
    <t>○○駅着</t>
    <rPh sb="2" eb="3">
      <t>エキ</t>
    </rPh>
    <rPh sb="3" eb="4">
      <t>チャク</t>
    </rPh>
    <phoneticPr fontId="5"/>
  </si>
  <si>
    <t>△△駅発（□□鉄道）</t>
    <rPh sb="2" eb="3">
      <t>エキ</t>
    </rPh>
    <rPh sb="3" eb="4">
      <t>ハツ</t>
    </rPh>
    <rPh sb="7" eb="9">
      <t>テツドウ</t>
    </rPh>
    <phoneticPr fontId="5"/>
  </si>
  <si>
    <t>××駅着</t>
    <rPh sb="2" eb="3">
      <t>エキ</t>
    </rPh>
    <rPh sb="3" eb="4">
      <t>チャク</t>
    </rPh>
    <phoneticPr fontId="5"/>
  </si>
  <si>
    <t>（工場の送迎バス又は公共交通機関）</t>
    <rPh sb="1" eb="3">
      <t>コウジョウ</t>
    </rPh>
    <rPh sb="4" eb="6">
      <t>ソウゲイ</t>
    </rPh>
    <rPh sb="8" eb="9">
      <t>マタ</t>
    </rPh>
    <rPh sb="10" eb="12">
      <t>コウキョウ</t>
    </rPh>
    <rPh sb="12" eb="14">
      <t>コウツウ</t>
    </rPh>
    <rPh sb="14" eb="16">
      <t>キカン</t>
    </rPh>
    <phoneticPr fontId="5"/>
  </si>
  <si>
    <t>☆☆アルミ◎◎工場</t>
    <rPh sb="7" eb="9">
      <t>コウジョウ</t>
    </rPh>
    <phoneticPr fontId="5"/>
  </si>
  <si>
    <t>　１　製品検査概要説明</t>
    <rPh sb="3" eb="5">
      <t>セイヒン</t>
    </rPh>
    <rPh sb="5" eb="7">
      <t>ケンサ</t>
    </rPh>
    <rPh sb="7" eb="9">
      <t>ガイヨウ</t>
    </rPh>
    <rPh sb="9" eb="11">
      <t>セツメイ</t>
    </rPh>
    <phoneticPr fontId="5"/>
  </si>
  <si>
    <t>　２　製品検査</t>
    <phoneticPr fontId="5"/>
  </si>
  <si>
    <t>　３　製品検査結果検討打合せ</t>
    <rPh sb="3" eb="5">
      <t>セイヒン</t>
    </rPh>
    <rPh sb="5" eb="7">
      <t>ケンサ</t>
    </rPh>
    <rPh sb="7" eb="9">
      <t>ケッカ</t>
    </rPh>
    <rPh sb="9" eb="11">
      <t>ケントウ</t>
    </rPh>
    <rPh sb="11" eb="13">
      <t>ウチアワ</t>
    </rPh>
    <phoneticPr fontId="5"/>
  </si>
  <si>
    <t>××駅発</t>
    <rPh sb="2" eb="3">
      <t>エキ</t>
    </rPh>
    <rPh sb="3" eb="4">
      <t>ハツ</t>
    </rPh>
    <phoneticPr fontId="5"/>
  </si>
  <si>
    <t>△△駅着（□□鉄道）</t>
    <rPh sb="2" eb="3">
      <t>エキ</t>
    </rPh>
    <rPh sb="3" eb="4">
      <t>チャク</t>
    </rPh>
    <rPh sb="7" eb="9">
      <t>テツドウ</t>
    </rPh>
    <phoneticPr fontId="5"/>
  </si>
  <si>
    <t>○○駅発（●●40号）</t>
    <rPh sb="2" eb="3">
      <t>エキ</t>
    </rPh>
    <rPh sb="3" eb="4">
      <t>ハツ</t>
    </rPh>
    <rPh sb="9" eb="10">
      <t>ゴウ</t>
    </rPh>
    <phoneticPr fontId="5"/>
  </si>
  <si>
    <t>大阪駅着</t>
    <rPh sb="0" eb="3">
      <t>オオサカエキ</t>
    </rPh>
    <rPh sb="3" eb="4">
      <t>チャク</t>
    </rPh>
    <phoneticPr fontId="5"/>
  </si>
  <si>
    <t>氏名</t>
    <rPh sb="0" eb="1">
      <t>シ</t>
    </rPh>
    <rPh sb="1" eb="2">
      <t>メイ</t>
    </rPh>
    <phoneticPr fontId="5"/>
  </si>
  <si>
    <t>共済証紙を購入しない理由</t>
    <rPh sb="0" eb="2">
      <t>キョウサイ</t>
    </rPh>
    <rPh sb="2" eb="4">
      <t>ショウシ</t>
    </rPh>
    <rPh sb="5" eb="7">
      <t>コウニュウ</t>
    </rPh>
    <phoneticPr fontId="5"/>
  </si>
  <si>
    <t>契約締結後１ヶ月以内に収納書を提出できない場合</t>
    <rPh sb="0" eb="2">
      <t>ケイヤク</t>
    </rPh>
    <rPh sb="2" eb="4">
      <t>テイケツ</t>
    </rPh>
    <rPh sb="4" eb="5">
      <t>ゴ</t>
    </rPh>
    <rPh sb="7" eb="8">
      <t>ゲツ</t>
    </rPh>
    <phoneticPr fontId="5"/>
  </si>
  <si>
    <t>購入枚数と貼付枚数に差が生じた理由</t>
    <phoneticPr fontId="4"/>
  </si>
  <si>
    <t>(注)　本報告書は、標準仕様書により行う試験・検査結果報告に使用する。</t>
    <rPh sb="1" eb="2">
      <t>チュウ</t>
    </rPh>
    <phoneticPr fontId="5"/>
  </si>
  <si>
    <t>現場代理人</t>
    <rPh sb="0" eb="5">
      <t>ゲンバダイリニン</t>
    </rPh>
    <phoneticPr fontId="4"/>
  </si>
  <si>
    <t>電話番号</t>
    <rPh sb="0" eb="4">
      <t>デンワバンゴウ</t>
    </rPh>
    <phoneticPr fontId="5"/>
  </si>
  <si>
    <t>日間）</t>
    <phoneticPr fontId="4"/>
  </si>
  <si>
    <t>１　警備体制について</t>
    <phoneticPr fontId="5"/>
  </si>
  <si>
    <t>　現場及び仮設事務所のパトロールを実施する。</t>
    <rPh sb="5" eb="7">
      <t>カセツ</t>
    </rPh>
    <rPh sb="7" eb="9">
      <t>ジム</t>
    </rPh>
    <rPh sb="9" eb="10">
      <t>ショ</t>
    </rPh>
    <rPh sb="17" eb="19">
      <t>ジッシ</t>
    </rPh>
    <phoneticPr fontId="5"/>
  </si>
  <si>
    <t>２　事故及び災害が発生した場合の措置について</t>
    <rPh sb="2" eb="4">
      <t>ジコ</t>
    </rPh>
    <rPh sb="4" eb="5">
      <t>オヨ</t>
    </rPh>
    <rPh sb="6" eb="8">
      <t>サイガイ</t>
    </rPh>
    <rPh sb="9" eb="11">
      <t>ハッセイ</t>
    </rPh>
    <rPh sb="13" eb="15">
      <t>バアイ</t>
    </rPh>
    <rPh sb="16" eb="18">
      <t>ソチ</t>
    </rPh>
    <phoneticPr fontId="5"/>
  </si>
  <si>
    <t>　　事故及び災害が発生した場合は警備員より下記連絡先に連絡し速</t>
    <rPh sb="2" eb="4">
      <t>ジコ</t>
    </rPh>
    <rPh sb="4" eb="5">
      <t>オヨ</t>
    </rPh>
    <rPh sb="6" eb="8">
      <t>サイガイ</t>
    </rPh>
    <rPh sb="9" eb="11">
      <t>ハッセイ</t>
    </rPh>
    <rPh sb="13" eb="15">
      <t>バアイ</t>
    </rPh>
    <rPh sb="16" eb="19">
      <t>ケイビイン</t>
    </rPh>
    <rPh sb="21" eb="23">
      <t>カキ</t>
    </rPh>
    <rPh sb="23" eb="26">
      <t>レンラクサキ</t>
    </rPh>
    <rPh sb="27" eb="29">
      <t>レンラク</t>
    </rPh>
    <rPh sb="30" eb="31">
      <t>スミ</t>
    </rPh>
    <phoneticPr fontId="5"/>
  </si>
  <si>
    <t>　やかに措置を行う。</t>
    <rPh sb="4" eb="6">
      <t>ソチ</t>
    </rPh>
    <rPh sb="7" eb="8">
      <t>オコナ</t>
    </rPh>
    <phoneticPr fontId="5"/>
  </si>
  <si>
    <t>３　巡回経路その他（別紙による）</t>
    <rPh sb="2" eb="4">
      <t>ジュンカイ</t>
    </rPh>
    <rPh sb="4" eb="6">
      <t>ケイロ</t>
    </rPh>
    <rPh sb="8" eb="9">
      <t>タ</t>
    </rPh>
    <rPh sb="10" eb="12">
      <t>ベッシ</t>
    </rPh>
    <phoneticPr fontId="5"/>
  </si>
  <si>
    <t>警備会社</t>
    <rPh sb="0" eb="2">
      <t>ケイビ</t>
    </rPh>
    <rPh sb="2" eb="4">
      <t>ガイシャ</t>
    </rPh>
    <phoneticPr fontId="5"/>
  </si>
  <si>
    <t>（職場電話番号）</t>
    <rPh sb="1" eb="3">
      <t>ショクバ</t>
    </rPh>
    <rPh sb="3" eb="7">
      <t>デンワバンゴウ</t>
    </rPh>
    <phoneticPr fontId="5"/>
  </si>
  <si>
    <t>（職場以外電話番号）</t>
    <rPh sb="1" eb="3">
      <t>ショクバ</t>
    </rPh>
    <rPh sb="3" eb="5">
      <t>イガイ</t>
    </rPh>
    <rPh sb="5" eb="9">
      <t>デンワバンゴウ</t>
    </rPh>
    <phoneticPr fontId="5"/>
  </si>
  <si>
    <t>氏名</t>
    <rPh sb="0" eb="2">
      <t>シメイ</t>
    </rPh>
    <phoneticPr fontId="4"/>
  </si>
  <si>
    <t>発注者</t>
    <rPh sb="0" eb="3">
      <t>ハッチュウシャ</t>
    </rPh>
    <phoneticPr fontId="4"/>
  </si>
  <si>
    <t>監理事務所</t>
    <rPh sb="0" eb="2">
      <t>カンリ</t>
    </rPh>
    <rPh sb="2" eb="4">
      <t>ジム</t>
    </rPh>
    <rPh sb="4" eb="5">
      <t>ショ</t>
    </rPh>
    <phoneticPr fontId="4"/>
  </si>
  <si>
    <t>受注者</t>
    <rPh sb="0" eb="3">
      <t>ジュチュウシャ</t>
    </rPh>
    <phoneticPr fontId="4"/>
  </si>
  <si>
    <t>　部分払請求に係る出来形部分及び検査済み工事材料の確認をお願いします。</t>
    <rPh sb="1" eb="3">
      <t>ブブン</t>
    </rPh>
    <rPh sb="3" eb="4">
      <t>バラ</t>
    </rPh>
    <rPh sb="4" eb="6">
      <t>セイキュウ</t>
    </rPh>
    <rPh sb="7" eb="8">
      <t>カカ</t>
    </rPh>
    <rPh sb="9" eb="11">
      <t>デキ</t>
    </rPh>
    <rPh sb="11" eb="12">
      <t>ガタ</t>
    </rPh>
    <rPh sb="12" eb="14">
      <t>ブブン</t>
    </rPh>
    <rPh sb="14" eb="15">
      <t>オヨ</t>
    </rPh>
    <rPh sb="16" eb="18">
      <t>ケンサ</t>
    </rPh>
    <rPh sb="18" eb="19">
      <t>ズ</t>
    </rPh>
    <rPh sb="20" eb="22">
      <t>コウジ</t>
    </rPh>
    <rPh sb="22" eb="24">
      <t>ザイリョウ</t>
    </rPh>
    <rPh sb="25" eb="27">
      <t>カクニン</t>
    </rPh>
    <rPh sb="29" eb="30">
      <t>ネガ</t>
    </rPh>
    <phoneticPr fontId="5"/>
  </si>
  <si>
    <t>請負金額
（税込）</t>
    <rPh sb="0" eb="2">
      <t>ウケオイ</t>
    </rPh>
    <rPh sb="2" eb="4">
      <t>キンガク</t>
    </rPh>
    <rPh sb="6" eb="8">
      <t>ゼイコ</t>
    </rPh>
    <phoneticPr fontId="5"/>
  </si>
  <si>
    <t>令和　年　月　日</t>
    <phoneticPr fontId="5"/>
  </si>
  <si>
    <t>　大阪市より令和　年　月　日付け大　　第　　号にて通知を受けた下請負人の</t>
    <rPh sb="6" eb="8">
      <t>レイワ</t>
    </rPh>
    <phoneticPr fontId="4"/>
  </si>
  <si>
    <t>社会保険等の加入状況について、次のとおり報告します。</t>
    <phoneticPr fontId="4"/>
  </si>
  <si>
    <t>今回、請求する部分払金の範囲については、工事請負契約書第26条第５項の請求対象とします。</t>
    <rPh sb="0" eb="2">
      <t>コンカイ</t>
    </rPh>
    <rPh sb="3" eb="5">
      <t>セイキュウ</t>
    </rPh>
    <rPh sb="10" eb="11">
      <t>キン</t>
    </rPh>
    <rPh sb="12" eb="14">
      <t>ハンイ</t>
    </rPh>
    <rPh sb="20" eb="22">
      <t>コウジ</t>
    </rPh>
    <rPh sb="22" eb="24">
      <t>ウケオイ</t>
    </rPh>
    <rPh sb="24" eb="27">
      <t>ケイヤクショ</t>
    </rPh>
    <rPh sb="27" eb="28">
      <t>ダイ</t>
    </rPh>
    <rPh sb="30" eb="31">
      <t>ジョウ</t>
    </rPh>
    <rPh sb="31" eb="32">
      <t>ダイ</t>
    </rPh>
    <rPh sb="33" eb="34">
      <t>コウ</t>
    </rPh>
    <rPh sb="35" eb="37">
      <t>セイキュウ</t>
    </rPh>
    <rPh sb="37" eb="39">
      <t>タイショウ</t>
    </rPh>
    <phoneticPr fontId="5"/>
  </si>
  <si>
    <t>　　警備員○名による（　常駐　・　巡回　）警備、（○回／日）で</t>
    <rPh sb="2" eb="5">
      <t>ケイビイン</t>
    </rPh>
    <rPh sb="6" eb="7">
      <t>メイ</t>
    </rPh>
    <rPh sb="12" eb="14">
      <t>ジョウチュウ</t>
    </rPh>
    <rPh sb="17" eb="19">
      <t>ジュンカイ</t>
    </rPh>
    <rPh sb="21" eb="23">
      <t>ケイビ</t>
    </rPh>
    <rPh sb="26" eb="27">
      <t>カイ</t>
    </rPh>
    <rPh sb="28" eb="29">
      <t>ニチ</t>
    </rPh>
    <phoneticPr fontId="5"/>
  </si>
  <si>
    <t>（第○回部分払）</t>
    <rPh sb="1" eb="2">
      <t>ダイ</t>
    </rPh>
    <rPh sb="3" eb="4">
      <t>カイ</t>
    </rPh>
    <rPh sb="4" eb="6">
      <t>ブブン</t>
    </rPh>
    <rPh sb="6" eb="7">
      <t>バラ</t>
    </rPh>
    <phoneticPr fontId="5"/>
  </si>
  <si>
    <t>～</t>
    <phoneticPr fontId="4"/>
  </si>
  <si>
    <t>工期</t>
    <rPh sb="0" eb="2">
      <t>コウキ</t>
    </rPh>
    <phoneticPr fontId="4"/>
  </si>
  <si>
    <t>査定</t>
    <rPh sb="0" eb="2">
      <t>サテイ</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</si>
  <si>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</si>
  <si>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</si>
  <si>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</si>
  <si>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</si>
  <si>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</si>
  <si>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別紙のとおり</t>
    <phoneticPr fontId="4"/>
  </si>
  <si>
    <t>月</t>
  </si>
  <si>
    <t>令和　年</t>
    <rPh sb="0" eb="2">
      <t>レイワ</t>
    </rPh>
    <rPh sb="3" eb="4">
      <t>ネン</t>
    </rPh>
    <phoneticPr fontId="4"/>
  </si>
  <si>
    <t>大項目</t>
    <rPh sb="0" eb="3">
      <t>ダイコウモク</t>
    </rPh>
    <phoneticPr fontId="5"/>
  </si>
  <si>
    <t>当該会計年度
の出来高予定額</t>
    <rPh sb="0" eb="2">
      <t>トウガイ</t>
    </rPh>
    <rPh sb="2" eb="4">
      <t>カイケイ</t>
    </rPh>
    <rPh sb="4" eb="6">
      <t>ネンド</t>
    </rPh>
    <rPh sb="8" eb="11">
      <t>デキダカ</t>
    </rPh>
    <rPh sb="11" eb="13">
      <t>ヨテイ</t>
    </rPh>
    <rPh sb="13" eb="14">
      <t>ガク</t>
    </rPh>
    <phoneticPr fontId="5"/>
  </si>
  <si>
    <t>当該会計年度
の前払金額</t>
    <rPh sb="0" eb="2">
      <t>トウガイ</t>
    </rPh>
    <rPh sb="2" eb="4">
      <t>カイケイ</t>
    </rPh>
    <rPh sb="4" eb="6">
      <t>ネンド</t>
    </rPh>
    <rPh sb="8" eb="10">
      <t>マエバラ</t>
    </rPh>
    <rPh sb="10" eb="11">
      <t>キン</t>
    </rPh>
    <rPh sb="11" eb="12">
      <t>ガク</t>
    </rPh>
    <phoneticPr fontId="5"/>
  </si>
  <si>
    <t>前会計年度までの
支払い金額</t>
    <rPh sb="0" eb="1">
      <t>ゼン</t>
    </rPh>
    <rPh sb="1" eb="3">
      <t>カイケイ</t>
    </rPh>
    <rPh sb="3" eb="5">
      <t>ネンド</t>
    </rPh>
    <rPh sb="9" eb="11">
      <t>シハラ</t>
    </rPh>
    <rPh sb="12" eb="14">
      <t>キンガク</t>
    </rPh>
    <phoneticPr fontId="5"/>
  </si>
  <si>
    <t>前会計年度までの
出来高予定額</t>
    <rPh sb="0" eb="1">
      <t>ゼン</t>
    </rPh>
    <rPh sb="1" eb="3">
      <t>カイケイ</t>
    </rPh>
    <rPh sb="3" eb="5">
      <t>ネンド</t>
    </rPh>
    <rPh sb="9" eb="12">
      <t>デキダカ</t>
    </rPh>
    <rPh sb="12" eb="14">
      <t>ヨテイ</t>
    </rPh>
    <rPh sb="14" eb="15">
      <t>ガク</t>
    </rPh>
    <phoneticPr fontId="5"/>
  </si>
  <si>
    <t>当該会計年度までの
部分払金額</t>
    <rPh sb="0" eb="2">
      <t>トウガイ</t>
    </rPh>
    <rPh sb="2" eb="4">
      <t>カイケイ</t>
    </rPh>
    <rPh sb="4" eb="6">
      <t>ネンド</t>
    </rPh>
    <rPh sb="10" eb="12">
      <t>ブブン</t>
    </rPh>
    <rPh sb="12" eb="13">
      <t>バラ</t>
    </rPh>
    <rPh sb="13" eb="15">
      <t>キンガク</t>
    </rPh>
    <phoneticPr fontId="5"/>
  </si>
  <si>
    <t>（第○次）設計変更</t>
    <rPh sb="1" eb="2">
      <t>ダイ</t>
    </rPh>
    <rPh sb="3" eb="4">
      <t>ジ</t>
    </rPh>
    <rPh sb="5" eb="7">
      <t>セッケイ</t>
    </rPh>
    <rPh sb="7" eb="9">
      <t>ヘンコウ</t>
    </rPh>
    <phoneticPr fontId="5"/>
  </si>
  <si>
    <t>　次のとおり工事期限の延期をお願いします。</t>
    <rPh sb="1" eb="2">
      <t>ツギ</t>
    </rPh>
    <rPh sb="6" eb="8">
      <t>コウジ</t>
    </rPh>
    <rPh sb="8" eb="10">
      <t>キゲン</t>
    </rPh>
    <rPh sb="11" eb="13">
      <t>エンキ</t>
    </rPh>
    <rPh sb="15" eb="16">
      <t>ネガ</t>
    </rPh>
    <phoneticPr fontId="5"/>
  </si>
  <si>
    <t>延期工事期限</t>
    <rPh sb="0" eb="2">
      <t>エンキ</t>
    </rPh>
    <rPh sb="2" eb="4">
      <t>コウジ</t>
    </rPh>
    <rPh sb="4" eb="6">
      <t>キゲン</t>
    </rPh>
    <phoneticPr fontId="5"/>
  </si>
  <si>
    <t>　次のとおり工事が完成しましたのでお届けします。</t>
    <rPh sb="1" eb="2">
      <t>ツギ</t>
    </rPh>
    <rPh sb="6" eb="8">
      <t>コウジ</t>
    </rPh>
    <rPh sb="9" eb="11">
      <t>カンセイ</t>
    </rPh>
    <rPh sb="18" eb="19">
      <t>トド</t>
    </rPh>
    <phoneticPr fontId="5"/>
  </si>
  <si>
    <t>工事一部完成届</t>
    <rPh sb="0" eb="2">
      <t>コウジ</t>
    </rPh>
    <rPh sb="2" eb="4">
      <t>イチブ</t>
    </rPh>
    <rPh sb="4" eb="6">
      <t>カンセイ</t>
    </rPh>
    <rPh sb="6" eb="7">
      <t>トドケ</t>
    </rPh>
    <phoneticPr fontId="5"/>
  </si>
  <si>
    <t>　次のとおり工事が一部完成しましたのでお届けします。</t>
    <rPh sb="1" eb="2">
      <t>ツギ</t>
    </rPh>
    <rPh sb="6" eb="8">
      <t>コウジ</t>
    </rPh>
    <rPh sb="9" eb="11">
      <t>イチブ</t>
    </rPh>
    <rPh sb="11" eb="13">
      <t>カンセイ</t>
    </rPh>
    <rPh sb="20" eb="21">
      <t>トド</t>
    </rPh>
    <phoneticPr fontId="5"/>
  </si>
  <si>
    <t>工事完成部位</t>
    <rPh sb="0" eb="2">
      <t>コウジ</t>
    </rPh>
    <rPh sb="2" eb="6">
      <t>カンセイブイ</t>
    </rPh>
    <phoneticPr fontId="5"/>
  </si>
  <si>
    <t>○○小学校増築工事</t>
    <phoneticPr fontId="5"/>
  </si>
  <si>
    <t>大阪市○○区○○</t>
    <rPh sb="0" eb="3">
      <t>オオサカシ</t>
    </rPh>
    <rPh sb="5" eb="6">
      <t>ク</t>
    </rPh>
    <phoneticPr fontId="4"/>
  </si>
  <si>
    <t>大契乙</t>
    <rPh sb="0" eb="1">
      <t>ダイ</t>
    </rPh>
    <rPh sb="1" eb="2">
      <t>ケイ</t>
    </rPh>
    <rPh sb="2" eb="3">
      <t>オツ</t>
    </rPh>
    <phoneticPr fontId="4"/>
  </si>
  <si>
    <t>(株)○○設備</t>
    <rPh sb="1" eb="2">
      <t>カブ</t>
    </rPh>
    <rPh sb="5" eb="7">
      <t>セツビ</t>
    </rPh>
    <phoneticPr fontId="5"/>
  </si>
  <si>
    <t>代表取締役　○○　○○</t>
    <rPh sb="0" eb="5">
      <t>ダイヒョウトリシマリヤク</t>
    </rPh>
    <phoneticPr fontId="5"/>
  </si>
  <si>
    <t>大阪市○○区○○</t>
    <rPh sb="0" eb="3">
      <t>オオサカシ</t>
    </rPh>
    <rPh sb="5" eb="6">
      <t>ク</t>
    </rPh>
    <phoneticPr fontId="5"/>
  </si>
  <si>
    <t>(株)○○建設</t>
    <rPh sb="1" eb="2">
      <t>カブ</t>
    </rPh>
    <rPh sb="5" eb="7">
      <t>ケンセツ</t>
    </rPh>
    <phoneticPr fontId="5"/>
  </si>
  <si>
    <t>　次のとおり手直しを完了しましたのでお届けします。</t>
    <rPh sb="1" eb="2">
      <t>ツギ</t>
    </rPh>
    <rPh sb="6" eb="8">
      <t>テナオ</t>
    </rPh>
    <rPh sb="10" eb="12">
      <t>カンリョウ</t>
    </rPh>
    <rPh sb="19" eb="20">
      <t>トド</t>
    </rPh>
    <phoneticPr fontId="5"/>
  </si>
  <si>
    <t>検査職員を
直接補助する
係長</t>
    <rPh sb="0" eb="2">
      <t>ケンサ</t>
    </rPh>
    <rPh sb="2" eb="4">
      <t>ショクイン</t>
    </rPh>
    <rPh sb="6" eb="8">
      <t>チョクセツ</t>
    </rPh>
    <rPh sb="8" eb="10">
      <t>ホジョ</t>
    </rPh>
    <rPh sb="13" eb="15">
      <t>カカリチョウ</t>
    </rPh>
    <phoneticPr fontId="5"/>
  </si>
  <si>
    <t>工事完成日より向う○年間保証をいたします。</t>
    <phoneticPr fontId="4"/>
  </si>
  <si>
    <t>受注者・施工者: ○○○○施工上の瑕疵
製造者　　　　: ○○○○仕様上及び材料品質の瑕疵</t>
    <phoneticPr fontId="4"/>
  </si>
  <si>
    <t>○○小学校増築工事</t>
    <rPh sb="2" eb="5">
      <t>ショウガッコウ</t>
    </rPh>
    <rPh sb="5" eb="9">
      <t>ゾウチクコウジ</t>
    </rPh>
    <phoneticPr fontId="4"/>
  </si>
  <si>
    <t>大阪市○○区○○</t>
    <rPh sb="0" eb="8">
      <t>オオサカシマルマルクマルマル</t>
    </rPh>
    <phoneticPr fontId="4"/>
  </si>
  <si>
    <t>代表取締役　○○　○○</t>
    <rPh sb="0" eb="5">
      <t>ダイヒョウトリシマリヤク</t>
    </rPh>
    <phoneticPr fontId="4"/>
  </si>
  <si>
    <t>(株)○○工務店</t>
    <rPh sb="1" eb="2">
      <t>カブ</t>
    </rPh>
    <rPh sb="5" eb="8">
      <t>コウムテン</t>
    </rPh>
    <phoneticPr fontId="4"/>
  </si>
  <si>
    <t>(株)○○製造</t>
    <rPh sb="1" eb="2">
      <t>カブ</t>
    </rPh>
    <rPh sb="5" eb="7">
      <t>セイゾウ</t>
    </rPh>
    <phoneticPr fontId="4"/>
  </si>
  <si>
    <t>大変ご迷惑をおかけして申し訳ありません。</t>
    <rPh sb="11" eb="12">
      <t>モウ</t>
    </rPh>
    <rPh sb="13" eb="14">
      <t>ワケ</t>
    </rPh>
    <phoneticPr fontId="5"/>
  </si>
  <si>
    <t>日間</t>
    <phoneticPr fontId="5"/>
  </si>
  <si>
    <t>（理由）</t>
    <phoneticPr fontId="5"/>
  </si>
  <si>
    <t>引渡書</t>
    <rPh sb="0" eb="1">
      <t>イン</t>
    </rPh>
    <rPh sb="1" eb="2">
      <t>ワタリ</t>
    </rPh>
    <rPh sb="2" eb="3">
      <t>ショ</t>
    </rPh>
    <phoneticPr fontId="5"/>
  </si>
  <si>
    <t>　次のとおり引渡します。</t>
    <rPh sb="1" eb="2">
      <t>ツギ</t>
    </rPh>
    <rPh sb="6" eb="8">
      <t>ヒキワタシ</t>
    </rPh>
    <phoneticPr fontId="5"/>
  </si>
  <si>
    <t>(注)１　本書は、工事に関する許認可用申請書、検査証等ならびに鍵その他附属器具、備品について引渡すべきも</t>
    <rPh sb="1" eb="2">
      <t>チュウ</t>
    </rPh>
    <phoneticPr fontId="5"/>
  </si>
  <si>
    <t>　　　のを記載し提出すること。</t>
    <phoneticPr fontId="5"/>
  </si>
  <si>
    <t>　　２　解体材や撤去材の引渡品目が発生する場合も記入すること。</t>
    <phoneticPr fontId="5"/>
  </si>
  <si>
    <t>　工事請負契約書第34条により、次のとおり部分使用に同意します。</t>
    <rPh sb="1" eb="3">
      <t>コウジ</t>
    </rPh>
    <rPh sb="3" eb="5">
      <t>ウケオイ</t>
    </rPh>
    <rPh sb="5" eb="8">
      <t>ケイヤクショ</t>
    </rPh>
    <rPh sb="16" eb="17">
      <t>ツギ</t>
    </rPh>
    <phoneticPr fontId="5"/>
  </si>
  <si>
    <t>　○○　○○　様</t>
    <rPh sb="7" eb="8">
      <t>サマ</t>
    </rPh>
    <phoneticPr fontId="5"/>
  </si>
  <si>
    <t>コンクリート・アスファルト</t>
    <phoneticPr fontId="5"/>
  </si>
  <si>
    <t>陶磁器・金属・廃プラスチック</t>
    <rPh sb="4" eb="6">
      <t>キンゾク</t>
    </rPh>
    <rPh sb="7" eb="8">
      <t>ハイ</t>
    </rPh>
    <phoneticPr fontId="5"/>
  </si>
  <si>
    <t>許可
車両リスト</t>
    <rPh sb="0" eb="2">
      <t>キョカ</t>
    </rPh>
    <rPh sb="3" eb="5">
      <t>シャリョウ</t>
    </rPh>
    <phoneticPr fontId="5"/>
  </si>
  <si>
    <t>未加入保険の種別
（未加入保険の□を■にする）</t>
    <rPh sb="13" eb="15">
      <t>ホケン</t>
    </rPh>
    <phoneticPr fontId="4"/>
  </si>
  <si>
    <t>○○設計事務所</t>
    <rPh sb="2" eb="7">
      <t>セッケイジムショ</t>
    </rPh>
    <phoneticPr fontId="4"/>
  </si>
  <si>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</si>
  <si>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</si>
  <si>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5">
      <t>ダイ</t>
    </rPh>
    <rPh sb="5" eb="6">
      <t>オモテ</t>
    </rPh>
    <rPh sb="6" eb="7">
      <t>モノ</t>
    </rPh>
    <rPh sb="7" eb="9">
      <t>シメイ</t>
    </rPh>
    <phoneticPr fontId="5"/>
  </si>
  <si>
    <t>大阪市○○区○○△丁目○番○号</t>
    <phoneticPr fontId="4"/>
  </si>
  <si>
    <t>(株)○○建設</t>
    <phoneticPr fontId="4"/>
  </si>
  <si>
    <t>代表取締役　○○　○○</t>
    <phoneticPr fontId="4"/>
  </si>
  <si>
    <t>施工者</t>
    <rPh sb="0" eb="2">
      <t>セコウ</t>
    </rPh>
    <rPh sb="2" eb="3">
      <t>シャ</t>
    </rPh>
    <phoneticPr fontId="5"/>
  </si>
  <si>
    <t>氏名又は代表者氏名</t>
    <rPh sb="0" eb="2">
      <t>シメイ</t>
    </rPh>
    <rPh sb="2" eb="3">
      <t>マタ</t>
    </rPh>
    <rPh sb="4" eb="7">
      <t>ダイヒョウシャ</t>
    </rPh>
    <rPh sb="7" eb="9">
      <t>シメイ</t>
    </rPh>
    <phoneticPr fontId="5"/>
  </si>
  <si>
    <t>現場代理人氏名</t>
    <rPh sb="0" eb="2">
      <t>ゲンバ</t>
    </rPh>
    <rPh sb="2" eb="4">
      <t>ダイリ</t>
    </rPh>
    <rPh sb="4" eb="5">
      <t>ニン</t>
    </rPh>
    <rPh sb="5" eb="7">
      <t>シメイ</t>
    </rPh>
    <phoneticPr fontId="5"/>
  </si>
  <si>
    <t>営業所名称</t>
    <rPh sb="3" eb="5">
      <t>メイショウ</t>
    </rPh>
    <phoneticPr fontId="4"/>
  </si>
  <si>
    <t>氏名又は
代表者氏名</t>
    <rPh sb="0" eb="2">
      <t>シメイ</t>
    </rPh>
    <rPh sb="2" eb="3">
      <t>マタ</t>
    </rPh>
    <rPh sb="8" eb="10">
      <t>シメイ</t>
    </rPh>
    <phoneticPr fontId="4"/>
  </si>
  <si>
    <t>住所又は
事務所所在地</t>
    <phoneticPr fontId="4"/>
  </si>
  <si>
    <t>誓　　約　　書</t>
    <rPh sb="0" eb="1">
      <t>チカイ</t>
    </rPh>
    <rPh sb="3" eb="4">
      <t>ヤク</t>
    </rPh>
    <rPh sb="6" eb="7">
      <t>ショ</t>
    </rPh>
    <phoneticPr fontId="5"/>
  </si>
  <si>
    <t>所在地</t>
    <rPh sb="0" eb="3">
      <t>ショザイチ</t>
    </rPh>
    <phoneticPr fontId="5"/>
  </si>
  <si>
    <t>直近上位の</t>
    <rPh sb="0" eb="1">
      <t>チョク</t>
    </rPh>
    <rPh sb="1" eb="2">
      <t>キン</t>
    </rPh>
    <rPh sb="2" eb="4">
      <t>ジョウイ</t>
    </rPh>
    <phoneticPr fontId="5"/>
  </si>
  <si>
    <t>電話番号</t>
    <rPh sb="0" eb="2">
      <t>デンワ</t>
    </rPh>
    <rPh sb="2" eb="4">
      <t>バンゴウ</t>
    </rPh>
    <phoneticPr fontId="5"/>
  </si>
  <si>
    <t>注文者名</t>
    <rPh sb="0" eb="2">
      <t>チュウモン</t>
    </rPh>
    <rPh sb="2" eb="3">
      <t>シャ</t>
    </rPh>
    <rPh sb="3" eb="4">
      <t>メイ</t>
    </rPh>
    <phoneticPr fontId="5"/>
  </si>
  <si>
    <t>不当介入報告・届出書</t>
    <rPh sb="0" eb="1">
      <t>フ</t>
    </rPh>
    <rPh sb="1" eb="2">
      <t>トウ</t>
    </rPh>
    <rPh sb="2" eb="3">
      <t>スケ</t>
    </rPh>
    <rPh sb="3" eb="4">
      <t>イリ</t>
    </rPh>
    <rPh sb="4" eb="5">
      <t>ホウ</t>
    </rPh>
    <rPh sb="5" eb="6">
      <t>コク</t>
    </rPh>
    <rPh sb="7" eb="8">
      <t>トドケ</t>
    </rPh>
    <rPh sb="8" eb="9">
      <t>デ</t>
    </rPh>
    <rPh sb="9" eb="10">
      <t>ショ</t>
    </rPh>
    <phoneticPr fontId="5"/>
  </si>
  <si>
    <t>１　対象工事</t>
    <rPh sb="2" eb="4">
      <t>タイショウ</t>
    </rPh>
    <rPh sb="4" eb="6">
      <t>コウジ</t>
    </rPh>
    <phoneticPr fontId="5"/>
  </si>
  <si>
    <t>契約名称</t>
    <rPh sb="0" eb="2">
      <t>ケイヤク</t>
    </rPh>
    <rPh sb="2" eb="4">
      <t>メイショウ</t>
    </rPh>
    <phoneticPr fontId="5"/>
  </si>
  <si>
    <t>履行場所</t>
    <rPh sb="0" eb="2">
      <t>リコウ</t>
    </rPh>
    <rPh sb="2" eb="4">
      <t>バショ</t>
    </rPh>
    <phoneticPr fontId="5"/>
  </si>
  <si>
    <t>履行期間等</t>
    <rPh sb="0" eb="2">
      <t>リコウ</t>
    </rPh>
    <rPh sb="2" eb="4">
      <t>キカン</t>
    </rPh>
    <rPh sb="4" eb="5">
      <t>トウ</t>
    </rPh>
    <phoneticPr fontId="5"/>
  </si>
  <si>
    <t>事業主管局</t>
    <rPh sb="0" eb="2">
      <t>ジギョウ</t>
    </rPh>
    <rPh sb="2" eb="4">
      <t>シュカン</t>
    </rPh>
    <rPh sb="4" eb="5">
      <t>キョク</t>
    </rPh>
    <phoneticPr fontId="5"/>
  </si>
  <si>
    <t>２　不当介入の相手方等</t>
    <rPh sb="2" eb="4">
      <t>フトウ</t>
    </rPh>
    <rPh sb="4" eb="6">
      <t>カイニュウ</t>
    </rPh>
    <rPh sb="7" eb="10">
      <t>アイテガタ</t>
    </rPh>
    <rPh sb="10" eb="11">
      <t>トウ</t>
    </rPh>
    <phoneticPr fontId="5"/>
  </si>
  <si>
    <t>氏名・人数</t>
    <rPh sb="0" eb="2">
      <t>シメイ</t>
    </rPh>
    <rPh sb="3" eb="5">
      <t>ニンズウ</t>
    </rPh>
    <phoneticPr fontId="5"/>
  </si>
  <si>
    <t>住所</t>
    <rPh sb="0" eb="1">
      <t>ジュウ</t>
    </rPh>
    <rPh sb="1" eb="2">
      <t>ショ</t>
    </rPh>
    <phoneticPr fontId="5"/>
  </si>
  <si>
    <t>所属団体等</t>
    <rPh sb="0" eb="2">
      <t>ショゾク</t>
    </rPh>
    <rPh sb="2" eb="4">
      <t>ダンタイ</t>
    </rPh>
    <rPh sb="4" eb="5">
      <t>トウ</t>
    </rPh>
    <phoneticPr fontId="5"/>
  </si>
  <si>
    <t>対応日時</t>
    <rPh sb="0" eb="2">
      <t>タイオウ</t>
    </rPh>
    <rPh sb="2" eb="4">
      <t>ニチジ</t>
    </rPh>
    <phoneticPr fontId="5"/>
  </si>
  <si>
    <t>対応方法</t>
    <rPh sb="0" eb="2">
      <t>タイオウ</t>
    </rPh>
    <rPh sb="2" eb="4">
      <t>ホウホウ</t>
    </rPh>
    <phoneticPr fontId="5"/>
  </si>
  <si>
    <t>対応者</t>
    <rPh sb="0" eb="2">
      <t>タイオウ</t>
    </rPh>
    <rPh sb="2" eb="3">
      <t>シャ</t>
    </rPh>
    <phoneticPr fontId="5"/>
  </si>
  <si>
    <t>３　不当介入の内容</t>
    <rPh sb="2" eb="4">
      <t>フトウ</t>
    </rPh>
    <rPh sb="4" eb="6">
      <t>カイニュウ</t>
    </rPh>
    <rPh sb="7" eb="9">
      <t>ナイヨウ</t>
    </rPh>
    <phoneticPr fontId="5"/>
  </si>
  <si>
    <t>一時的対応の内容</t>
    <rPh sb="0" eb="2">
      <t>イチジ</t>
    </rPh>
    <rPh sb="2" eb="3">
      <t>テキ</t>
    </rPh>
    <rPh sb="3" eb="5">
      <t>タイオウ</t>
    </rPh>
    <rPh sb="6" eb="8">
      <t>ナイヨウ</t>
    </rPh>
    <phoneticPr fontId="5"/>
  </si>
  <si>
    <t>報告先</t>
    <rPh sb="0" eb="1">
      <t>ホウ</t>
    </rPh>
    <rPh sb="1" eb="2">
      <t>コク</t>
    </rPh>
    <rPh sb="2" eb="3">
      <t>サキ</t>
    </rPh>
    <phoneticPr fontId="5"/>
  </si>
  <si>
    <t>局</t>
    <rPh sb="0" eb="1">
      <t>キョク</t>
    </rPh>
    <phoneticPr fontId="5"/>
  </si>
  <si>
    <t>部</t>
    <rPh sb="0" eb="1">
      <t>ブ</t>
    </rPh>
    <phoneticPr fontId="5"/>
  </si>
  <si>
    <t>担当者氏名</t>
    <rPh sb="0" eb="3">
      <t>タントウシャ</t>
    </rPh>
    <rPh sb="3" eb="5">
      <t>シメイ</t>
    </rPh>
    <phoneticPr fontId="5"/>
  </si>
  <si>
    <t>届出先</t>
    <rPh sb="0" eb="1">
      <t>トドケ</t>
    </rPh>
    <rPh sb="1" eb="2">
      <t>デ</t>
    </rPh>
    <rPh sb="2" eb="3">
      <t>サキ</t>
    </rPh>
    <phoneticPr fontId="5"/>
  </si>
  <si>
    <t>警察署</t>
    <rPh sb="0" eb="3">
      <t>ケイサツショ</t>
    </rPh>
    <phoneticPr fontId="5"/>
  </si>
  <si>
    <t>不当介入結果報告書</t>
    <rPh sb="0" eb="1">
      <t>フ</t>
    </rPh>
    <rPh sb="1" eb="2">
      <t>トウ</t>
    </rPh>
    <rPh sb="2" eb="3">
      <t>スケ</t>
    </rPh>
    <rPh sb="3" eb="4">
      <t>イリ</t>
    </rPh>
    <rPh sb="4" eb="5">
      <t>ムスブ</t>
    </rPh>
    <rPh sb="5" eb="6">
      <t>ハタシ</t>
    </rPh>
    <rPh sb="6" eb="7">
      <t>ホウ</t>
    </rPh>
    <rPh sb="7" eb="8">
      <t>コク</t>
    </rPh>
    <rPh sb="8" eb="9">
      <t>ショ</t>
    </rPh>
    <phoneticPr fontId="5"/>
  </si>
  <si>
    <t>令和　　年　　月　　日（　）　　時　　分～　　時　　分</t>
    <rPh sb="0" eb="2">
      <t>レイワ</t>
    </rPh>
    <rPh sb="4" eb="5">
      <t>ネン</t>
    </rPh>
    <rPh sb="7" eb="8">
      <t>ガツ</t>
    </rPh>
    <rPh sb="10" eb="11">
      <t>ニチ</t>
    </rPh>
    <rPh sb="16" eb="17">
      <t>ジ</t>
    </rPh>
    <rPh sb="19" eb="20">
      <t>フン</t>
    </rPh>
    <rPh sb="23" eb="24">
      <t>ジ</t>
    </rPh>
    <rPh sb="26" eb="27">
      <t>フン</t>
    </rPh>
    <phoneticPr fontId="5"/>
  </si>
  <si>
    <t>電話</t>
    <rPh sb="0" eb="2">
      <t>デンワ</t>
    </rPh>
    <phoneticPr fontId="5"/>
  </si>
  <si>
    <t>直接面談</t>
    <rPh sb="0" eb="2">
      <t>チョクセツ</t>
    </rPh>
    <rPh sb="2" eb="4">
      <t>メンダン</t>
    </rPh>
    <phoneticPr fontId="5"/>
  </si>
  <si>
    <t>相手方</t>
    <rPh sb="0" eb="3">
      <t>アイテガタ</t>
    </rPh>
    <phoneticPr fontId="5"/>
  </si>
  <si>
    <t>内容及び結果</t>
    <rPh sb="0" eb="2">
      <t>ナイヨウ</t>
    </rPh>
    <rPh sb="2" eb="3">
      <t>オヨ</t>
    </rPh>
    <rPh sb="4" eb="6">
      <t>ケッカ</t>
    </rPh>
    <phoneticPr fontId="5"/>
  </si>
  <si>
    <t>参考事項</t>
    <rPh sb="0" eb="2">
      <t>サンコウ</t>
    </rPh>
    <rPh sb="2" eb="4">
      <t>ジコウ</t>
    </rPh>
    <phoneticPr fontId="5"/>
  </si>
  <si>
    <t>役職名</t>
    <rPh sb="0" eb="1">
      <t>エキ</t>
    </rPh>
    <rPh sb="1" eb="2">
      <t>ショク</t>
    </rPh>
    <rPh sb="2" eb="3">
      <t>メイ</t>
    </rPh>
    <phoneticPr fontId="5"/>
  </si>
  <si>
    <t>生年月日</t>
    <rPh sb="0" eb="1">
      <t>ショウ</t>
    </rPh>
    <rPh sb="1" eb="2">
      <t>トシ</t>
    </rPh>
    <rPh sb="2" eb="3">
      <t>ツキ</t>
    </rPh>
    <rPh sb="3" eb="4">
      <t>ヒ</t>
    </rPh>
    <phoneticPr fontId="5"/>
  </si>
  <si>
    <t>担当者・連絡先</t>
    <rPh sb="0" eb="3">
      <t>タントウシャ</t>
    </rPh>
    <rPh sb="4" eb="7">
      <t>レンラクサキ</t>
    </rPh>
    <phoneticPr fontId="5"/>
  </si>
  <si>
    <t>代表者氏名</t>
    <rPh sb="0" eb="1">
      <t>ダイ</t>
    </rPh>
    <rPh sb="1" eb="2">
      <t>オモテ</t>
    </rPh>
    <rPh sb="2" eb="3">
      <t>モノ</t>
    </rPh>
    <rPh sb="3" eb="5">
      <t>シメイ</t>
    </rPh>
    <phoneticPr fontId="5"/>
  </si>
  <si>
    <t>様式第１号</t>
    <rPh sb="0" eb="2">
      <t>ヨウシキ</t>
    </rPh>
    <rPh sb="2" eb="3">
      <t>ダイ</t>
    </rPh>
    <rPh sb="4" eb="5">
      <t>ゴウ</t>
    </rPh>
    <phoneticPr fontId="4"/>
  </si>
  <si>
    <t>応対日時</t>
    <rPh sb="0" eb="2">
      <t>オウタイ</t>
    </rPh>
    <rPh sb="2" eb="4">
      <t>ニチジ</t>
    </rPh>
    <phoneticPr fontId="5"/>
  </si>
  <si>
    <t>応対者</t>
    <rPh sb="0" eb="2">
      <t>オウタイ</t>
    </rPh>
    <rPh sb="2" eb="3">
      <t>シャ</t>
    </rPh>
    <phoneticPr fontId="5"/>
  </si>
  <si>
    <t>不当介入の内容・手段等</t>
    <rPh sb="0" eb="2">
      <t>フトウ</t>
    </rPh>
    <rPh sb="2" eb="4">
      <t>カイニュウ</t>
    </rPh>
    <rPh sb="5" eb="7">
      <t>ナイヨウ</t>
    </rPh>
    <rPh sb="8" eb="10">
      <t>シュダン</t>
    </rPh>
    <rPh sb="10" eb="11">
      <t>トウ</t>
    </rPh>
    <phoneticPr fontId="5"/>
  </si>
  <si>
    <t>警察電話番号</t>
    <rPh sb="0" eb="2">
      <t>ケイサツ</t>
    </rPh>
    <rPh sb="2" eb="6">
      <t>デンワバンゴウ</t>
    </rPh>
    <phoneticPr fontId="5"/>
  </si>
  <si>
    <t>課</t>
    <rPh sb="0" eb="1">
      <t>カ</t>
    </rPh>
    <phoneticPr fontId="5"/>
  </si>
  <si>
    <t>係</t>
    <rPh sb="0" eb="1">
      <t>カカリ</t>
    </rPh>
    <phoneticPr fontId="4"/>
  </si>
  <si>
    <t>　　　　　　　　様</t>
    <rPh sb="8" eb="9">
      <t>サマ</t>
    </rPh>
    <phoneticPr fontId="5"/>
  </si>
  <si>
    <t>様式第２号</t>
    <rPh sb="0" eb="2">
      <t>ヨウシキ</t>
    </rPh>
    <rPh sb="2" eb="3">
      <t>ダイ</t>
    </rPh>
    <rPh sb="4" eb="5">
      <t>ゴウ</t>
    </rPh>
    <phoneticPr fontId="4"/>
  </si>
  <si>
    <t>建設工事保険等加入届出書</t>
    <rPh sb="0" eb="4">
      <t>ケンセツコウジ</t>
    </rPh>
    <rPh sb="4" eb="7">
      <t>ホケントウ</t>
    </rPh>
    <rPh sb="7" eb="9">
      <t>カニュウ</t>
    </rPh>
    <rPh sb="9" eb="10">
      <t>トド</t>
    </rPh>
    <rPh sb="10" eb="11">
      <t>デ</t>
    </rPh>
    <rPh sb="11" eb="12">
      <t>ショ</t>
    </rPh>
    <phoneticPr fontId="5"/>
  </si>
  <si>
    <t>（様式８）</t>
    <phoneticPr fontId="4"/>
  </si>
  <si>
    <t>　次の工事について、建設工事保険その他の保険を締結しましたので、別紙のとおり保険証券</t>
    <rPh sb="1" eb="2">
      <t>ツギ</t>
    </rPh>
    <rPh sb="3" eb="5">
      <t>コウジ</t>
    </rPh>
    <rPh sb="10" eb="12">
      <t>ケンセツ</t>
    </rPh>
    <rPh sb="12" eb="14">
      <t>コウジ</t>
    </rPh>
    <rPh sb="14" eb="16">
      <t>ホケン</t>
    </rPh>
    <rPh sb="18" eb="19">
      <t>タ</t>
    </rPh>
    <rPh sb="20" eb="22">
      <t>ホケン</t>
    </rPh>
    <rPh sb="23" eb="25">
      <t>テイケツ</t>
    </rPh>
    <phoneticPr fontId="5"/>
  </si>
  <si>
    <t>の写しを提出します。</t>
    <rPh sb="1" eb="2">
      <t>ウツ</t>
    </rPh>
    <rPh sb="4" eb="6">
      <t>テイシュツ</t>
    </rPh>
    <phoneticPr fontId="5"/>
  </si>
  <si>
    <t>（様式38）</t>
    <phoneticPr fontId="4"/>
  </si>
  <si>
    <t>（様式36）</t>
    <phoneticPr fontId="4"/>
  </si>
  <si>
    <t>（様式35）</t>
    <phoneticPr fontId="4"/>
  </si>
  <si>
    <t>（様式34）</t>
    <phoneticPr fontId="4"/>
  </si>
  <si>
    <t>（様式33）</t>
    <phoneticPr fontId="5"/>
  </si>
  <si>
    <t>（様式31）</t>
    <phoneticPr fontId="4"/>
  </si>
  <si>
    <t>（様式30－２）</t>
    <phoneticPr fontId="5"/>
  </si>
  <si>
    <t>（様式30－１）</t>
    <phoneticPr fontId="5"/>
  </si>
  <si>
    <t>（様式29）</t>
    <phoneticPr fontId="4"/>
  </si>
  <si>
    <t>（様式28）</t>
    <phoneticPr fontId="4"/>
  </si>
  <si>
    <t>（様式27）</t>
    <phoneticPr fontId="4"/>
  </si>
  <si>
    <t>（様式26－３）</t>
    <phoneticPr fontId="4"/>
  </si>
  <si>
    <t>（様式26－２Ｂ）</t>
    <phoneticPr fontId="5"/>
  </si>
  <si>
    <t>（様式26－２Ａ）</t>
    <phoneticPr fontId="5"/>
  </si>
  <si>
    <t>（様式26－１）</t>
    <phoneticPr fontId="4"/>
  </si>
  <si>
    <t>（様式25）</t>
    <phoneticPr fontId="4"/>
  </si>
  <si>
    <t>（様式24）</t>
    <phoneticPr fontId="5"/>
  </si>
  <si>
    <t>（様式22別紙）</t>
    <rPh sb="5" eb="7">
      <t>ベッシ</t>
    </rPh>
    <phoneticPr fontId="5"/>
  </si>
  <si>
    <t>（様式22）</t>
    <phoneticPr fontId="5"/>
  </si>
  <si>
    <t>（様式19）</t>
    <phoneticPr fontId="4"/>
  </si>
  <si>
    <t>（様式18）</t>
    <rPh sb="1" eb="3">
      <t>ヨウシキ</t>
    </rPh>
    <phoneticPr fontId="5"/>
  </si>
  <si>
    <t>（様式17）</t>
    <phoneticPr fontId="4"/>
  </si>
  <si>
    <t>（様式15－２）</t>
    <phoneticPr fontId="4"/>
  </si>
  <si>
    <t>（様式15－１）</t>
    <phoneticPr fontId="4"/>
  </si>
  <si>
    <t>（様式14）</t>
    <phoneticPr fontId="5"/>
  </si>
  <si>
    <t>（様式11）</t>
    <phoneticPr fontId="4"/>
  </si>
  <si>
    <t>６Ａ</t>
    <phoneticPr fontId="4"/>
  </si>
  <si>
    <t>７</t>
    <phoneticPr fontId="4"/>
  </si>
  <si>
    <t>８</t>
    <phoneticPr fontId="4"/>
  </si>
  <si>
    <t>施工体系図（作成例）</t>
    <rPh sb="0" eb="2">
      <t>セコウ</t>
    </rPh>
    <rPh sb="2" eb="5">
      <t>タイケイズ</t>
    </rPh>
    <rPh sb="6" eb="9">
      <t>サクセイレイ</t>
    </rPh>
    <phoneticPr fontId="4"/>
  </si>
  <si>
    <t>15－１</t>
    <phoneticPr fontId="4"/>
  </si>
  <si>
    <t>15－２</t>
  </si>
  <si>
    <t>26－１</t>
    <phoneticPr fontId="4"/>
  </si>
  <si>
    <t>26－２Ａ</t>
    <phoneticPr fontId="4"/>
  </si>
  <si>
    <t>26－２Ｂ</t>
    <phoneticPr fontId="4"/>
  </si>
  <si>
    <t>26－３</t>
    <phoneticPr fontId="4"/>
  </si>
  <si>
    <t>27</t>
    <phoneticPr fontId="4"/>
  </si>
  <si>
    <t>28</t>
    <phoneticPr fontId="4"/>
  </si>
  <si>
    <t>29</t>
    <phoneticPr fontId="4"/>
  </si>
  <si>
    <t>30－１</t>
    <phoneticPr fontId="4"/>
  </si>
  <si>
    <t>30－２</t>
    <phoneticPr fontId="4"/>
  </si>
  <si>
    <t>31</t>
    <phoneticPr fontId="4"/>
  </si>
  <si>
    <t>32</t>
    <phoneticPr fontId="4"/>
  </si>
  <si>
    <t>33</t>
    <phoneticPr fontId="4"/>
  </si>
  <si>
    <t>34</t>
    <phoneticPr fontId="4"/>
  </si>
  <si>
    <t>35</t>
    <phoneticPr fontId="4"/>
  </si>
  <si>
    <t>36</t>
    <phoneticPr fontId="4"/>
  </si>
  <si>
    <t>38</t>
    <phoneticPr fontId="4"/>
  </si>
  <si>
    <t>39</t>
    <phoneticPr fontId="4"/>
  </si>
  <si>
    <t>40</t>
    <phoneticPr fontId="4"/>
  </si>
  <si>
    <t>41</t>
    <phoneticPr fontId="4"/>
  </si>
  <si>
    <t>42</t>
    <phoneticPr fontId="4"/>
  </si>
  <si>
    <t>44</t>
    <phoneticPr fontId="4"/>
  </si>
  <si>
    <t>45</t>
    <phoneticPr fontId="4"/>
  </si>
  <si>
    <t>46</t>
    <phoneticPr fontId="4"/>
  </si>
  <si>
    <t>47</t>
    <phoneticPr fontId="4"/>
  </si>
  <si>
    <t>48</t>
    <phoneticPr fontId="4"/>
  </si>
  <si>
    <t>43Ａ</t>
    <phoneticPr fontId="4"/>
  </si>
  <si>
    <t>43Ｂ</t>
    <phoneticPr fontId="4"/>
  </si>
  <si>
    <t>前払金額</t>
    <rPh sb="0" eb="2">
      <t>マエバラ</t>
    </rPh>
    <rPh sb="2" eb="4">
      <t>キンガク</t>
    </rPh>
    <phoneticPr fontId="5"/>
  </si>
  <si>
    <t>請負代金額</t>
    <rPh sb="0" eb="2">
      <t>ウケオイ</t>
    </rPh>
    <rPh sb="2" eb="3">
      <t>ダイ</t>
    </rPh>
    <rPh sb="3" eb="5">
      <t>キンガク</t>
    </rPh>
    <phoneticPr fontId="5"/>
  </si>
  <si>
    <t>中間前払金額</t>
    <rPh sb="0" eb="2">
      <t>チュウカン</t>
    </rPh>
    <rPh sb="2" eb="4">
      <t>マエバラ</t>
    </rPh>
    <rPh sb="4" eb="6">
      <t>キンガク</t>
    </rPh>
    <phoneticPr fontId="5"/>
  </si>
  <si>
    <t>（様式39）</t>
    <phoneticPr fontId="5"/>
  </si>
  <si>
    <t>認定請求書</t>
    <rPh sb="0" eb="1">
      <t>シノブ</t>
    </rPh>
    <rPh sb="1" eb="2">
      <t>サダム</t>
    </rPh>
    <rPh sb="2" eb="3">
      <t>ショウ</t>
    </rPh>
    <rPh sb="3" eb="4">
      <t>モトム</t>
    </rPh>
    <rPh sb="4" eb="5">
      <t>ショ</t>
    </rPh>
    <phoneticPr fontId="5"/>
  </si>
  <si>
    <t>大阪市　都市整備局長　様</t>
    <rPh sb="0" eb="2">
      <t>オオサカ</t>
    </rPh>
    <rPh sb="2" eb="3">
      <t>シ</t>
    </rPh>
    <rPh sb="4" eb="6">
      <t>トシ</t>
    </rPh>
    <rPh sb="6" eb="8">
      <t>セイビ</t>
    </rPh>
    <rPh sb="8" eb="10">
      <t>キョクチョウ</t>
    </rPh>
    <rPh sb="11" eb="12">
      <t>サマ</t>
    </rPh>
    <phoneticPr fontId="5"/>
  </si>
  <si>
    <t>工期</t>
    <rPh sb="0" eb="1">
      <t>コウ</t>
    </rPh>
    <rPh sb="1" eb="2">
      <t>キ</t>
    </rPh>
    <phoneticPr fontId="5"/>
  </si>
  <si>
    <t>摘要</t>
    <rPh sb="0" eb="1">
      <t>テキ</t>
    </rPh>
    <rPh sb="1" eb="2">
      <t>ヨウ</t>
    </rPh>
    <phoneticPr fontId="5"/>
  </si>
  <si>
    <t>当該会計年度の
出来高予定額※</t>
    <rPh sb="0" eb="2">
      <t>トウガイ</t>
    </rPh>
    <rPh sb="2" eb="4">
      <t>カイケイ</t>
    </rPh>
    <rPh sb="4" eb="6">
      <t>ネンド</t>
    </rPh>
    <rPh sb="8" eb="11">
      <t>デキダカ</t>
    </rPh>
    <rPh sb="11" eb="13">
      <t>ヨテイ</t>
    </rPh>
    <rPh sb="13" eb="14">
      <t>ガク</t>
    </rPh>
    <phoneticPr fontId="5"/>
  </si>
  <si>
    <t>令和○年度</t>
    <rPh sb="0" eb="2">
      <t>レイワ</t>
    </rPh>
    <rPh sb="4" eb="5">
      <t>ド</t>
    </rPh>
    <phoneticPr fontId="5"/>
  </si>
  <si>
    <t>(注)１　認定資料として工事履行報告書（様式９）もしくは工事請負契約書第12条に基づく工事履行報告書を添付</t>
    <rPh sb="1" eb="2">
      <t>チュウ</t>
    </rPh>
    <rPh sb="20" eb="22">
      <t>ヨウシキ</t>
    </rPh>
    <phoneticPr fontId="5"/>
  </si>
  <si>
    <t>　　　してください。</t>
    <phoneticPr fontId="4"/>
  </si>
  <si>
    <t>　　２　「工期」・「請負代金額」とも契約変更があった場合は変更後について記入してください。</t>
    <phoneticPr fontId="5"/>
  </si>
  <si>
    <t>　　３　※欄は債務負担行為に基づく契約における特約条項がある場合にのみご記入ください。ただし、今年度当</t>
    <phoneticPr fontId="5"/>
  </si>
  <si>
    <t>　　　初に前年度までの出来高予定額超過について部分払を行った場合は、当該額を控除してください。</t>
    <phoneticPr fontId="4"/>
  </si>
  <si>
    <t>　　４　「摘要」欄には請求年度を記入し、請求する前払金の種類を選択してください。</t>
    <rPh sb="31" eb="33">
      <t>センタク</t>
    </rPh>
    <phoneticPr fontId="5"/>
  </si>
  <si>
    <t>当初・中間前払金</t>
  </si>
  <si>
    <t>工事前払金申請書</t>
    <rPh sb="0" eb="2">
      <t>コウジ</t>
    </rPh>
    <rPh sb="2" eb="4">
      <t>マエバラ</t>
    </rPh>
    <rPh sb="4" eb="5">
      <t>キン</t>
    </rPh>
    <rPh sb="5" eb="8">
      <t>シンセイショ</t>
    </rPh>
    <phoneticPr fontId="5"/>
  </si>
  <si>
    <t>契　約　日</t>
    <rPh sb="0" eb="1">
      <t>チギリ</t>
    </rPh>
    <rPh sb="2" eb="3">
      <t>ヤク</t>
    </rPh>
    <rPh sb="4" eb="5">
      <t>ヒ</t>
    </rPh>
    <phoneticPr fontId="5"/>
  </si>
  <si>
    <t>年</t>
    <phoneticPr fontId="5"/>
  </si>
  <si>
    <t>月</t>
    <phoneticPr fontId="5"/>
  </si>
  <si>
    <t>日</t>
    <phoneticPr fontId="5"/>
  </si>
  <si>
    <t>課長</t>
    <rPh sb="0" eb="2">
      <t>カチョウ</t>
    </rPh>
    <phoneticPr fontId="5"/>
  </si>
  <si>
    <t>課長代理</t>
    <rPh sb="0" eb="2">
      <t>カチョウ</t>
    </rPh>
    <rPh sb="2" eb="4">
      <t>ダイリ</t>
    </rPh>
    <phoneticPr fontId="5"/>
  </si>
  <si>
    <t>　次の工事請負契約について下記により前払金をお支払い下さるよう別紙の</t>
    <phoneticPr fontId="4"/>
  </si>
  <si>
    <t>○○○建設業保証株式会社発行の保証証書を添えて申請致します。</t>
    <phoneticPr fontId="4"/>
  </si>
  <si>
    <t>令和○年度</t>
    <rPh sb="0" eb="2">
      <t>レイワ</t>
    </rPh>
    <rPh sb="3" eb="5">
      <t>ネンド</t>
    </rPh>
    <phoneticPr fontId="5"/>
  </si>
  <si>
    <t>％（万円未満切捨て）</t>
    <phoneticPr fontId="4"/>
  </si>
  <si>
    <t>上欄の前払申請を承認するものとする。</t>
    <rPh sb="0" eb="1">
      <t>ジョウ</t>
    </rPh>
    <rPh sb="1" eb="2">
      <t>ラン</t>
    </rPh>
    <rPh sb="3" eb="5">
      <t>マエバラ</t>
    </rPh>
    <rPh sb="5" eb="7">
      <t>シンセイ</t>
    </rPh>
    <rPh sb="8" eb="10">
      <t>ショウニン</t>
    </rPh>
    <phoneticPr fontId="5"/>
  </si>
  <si>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</si>
  <si>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</si>
  <si>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</si>
  <si>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</si>
  <si>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</si>
  <si>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北・大阪経常建設共同企業体</t>
    <phoneticPr fontId="4"/>
  </si>
  <si>
    <t>代表者　大阪市○○区○○△丁目○番○号</t>
    <rPh sb="0" eb="3">
      <t>ダイヒョウシャ</t>
    </rPh>
    <rPh sb="13" eb="15">
      <t>チョウメ</t>
    </rPh>
    <rPh sb="16" eb="17">
      <t>バン</t>
    </rPh>
    <rPh sb="18" eb="19">
      <t>ゴウ</t>
    </rPh>
    <phoneticPr fontId="4"/>
  </si>
  <si>
    <t>大契乙</t>
    <rPh sb="0" eb="3">
      <t>ダイケイオツ</t>
    </rPh>
    <phoneticPr fontId="4"/>
  </si>
  <si>
    <t>ただし、○○金額の</t>
  </si>
  <si>
    <t>ただし、認定金額の</t>
  </si>
  <si>
    <t>（様式40）</t>
    <phoneticPr fontId="5"/>
  </si>
  <si>
    <t>工事中間前払金申請書</t>
    <rPh sb="0" eb="2">
      <t>コウジ</t>
    </rPh>
    <rPh sb="2" eb="4">
      <t>チュウカン</t>
    </rPh>
    <rPh sb="4" eb="6">
      <t>マエバラ</t>
    </rPh>
    <rPh sb="6" eb="7">
      <t>キン</t>
    </rPh>
    <rPh sb="7" eb="10">
      <t>シンセイショ</t>
    </rPh>
    <phoneticPr fontId="5"/>
  </si>
  <si>
    <t>　次の工事請負契約について下記により中間前払金をお支払い下さるよう別紙の</t>
    <rPh sb="18" eb="20">
      <t>チュウカン</t>
    </rPh>
    <phoneticPr fontId="4"/>
  </si>
  <si>
    <t>（様式41）</t>
    <phoneticPr fontId="5"/>
  </si>
  <si>
    <t>上欄の中間前払申請を承認するものとする。</t>
    <rPh sb="0" eb="1">
      <t>ジョウ</t>
    </rPh>
    <rPh sb="1" eb="2">
      <t>ラン</t>
    </rPh>
    <rPh sb="3" eb="5">
      <t>チュウカン</t>
    </rPh>
    <rPh sb="5" eb="7">
      <t>マエバラ</t>
    </rPh>
    <rPh sb="7" eb="9">
      <t>シンセイ</t>
    </rPh>
    <rPh sb="10" eb="12">
      <t>ショウニン</t>
    </rPh>
    <phoneticPr fontId="5"/>
  </si>
  <si>
    <t>認定金額(注)</t>
    <rPh sb="0" eb="2">
      <t>ニンテイ</t>
    </rPh>
    <rPh sb="2" eb="4">
      <t>キンガク</t>
    </rPh>
    <rPh sb="5" eb="6">
      <t>チュウ</t>
    </rPh>
    <phoneticPr fontId="5"/>
  </si>
  <si>
    <t>(注) 債務負担行為（特約条項）のないものについては、記入不要です。　</t>
    <rPh sb="1" eb="2">
      <t>チュウ</t>
    </rPh>
    <rPh sb="4" eb="6">
      <t>サイム</t>
    </rPh>
    <rPh sb="6" eb="8">
      <t>フタン</t>
    </rPh>
    <rPh sb="8" eb="10">
      <t>コウイ</t>
    </rPh>
    <rPh sb="11" eb="13">
      <t>トクヤク</t>
    </rPh>
    <rPh sb="13" eb="15">
      <t>ジョウコウ</t>
    </rPh>
    <rPh sb="27" eb="29">
      <t>キニュウ</t>
    </rPh>
    <rPh sb="29" eb="31">
      <t>フヨウ</t>
    </rPh>
    <phoneticPr fontId="5"/>
  </si>
  <si>
    <t>　次のとおり請求します。</t>
    <phoneticPr fontId="5"/>
  </si>
  <si>
    <t>円　也</t>
    <phoneticPr fontId="5"/>
  </si>
  <si>
    <t>指定口座</t>
    <phoneticPr fontId="5"/>
  </si>
  <si>
    <t>金融機関名称</t>
    <phoneticPr fontId="5"/>
  </si>
  <si>
    <t>支店名称</t>
    <rPh sb="0" eb="1">
      <t>ササ</t>
    </rPh>
    <rPh sb="1" eb="2">
      <t>テン</t>
    </rPh>
    <rPh sb="2" eb="4">
      <t>メイショウ</t>
    </rPh>
    <phoneticPr fontId="5"/>
  </si>
  <si>
    <t>口座番号</t>
    <rPh sb="0" eb="2">
      <t>コウザ</t>
    </rPh>
    <rPh sb="2" eb="4">
      <t>バンゴウ</t>
    </rPh>
    <phoneticPr fontId="5"/>
  </si>
  <si>
    <t>口座名義</t>
    <rPh sb="0" eb="2">
      <t>コウザ</t>
    </rPh>
    <rPh sb="2" eb="4">
      <t>メイギ</t>
    </rPh>
    <phoneticPr fontId="5"/>
  </si>
  <si>
    <t>本市記入欄</t>
  </si>
  <si>
    <t>執行主管コード</t>
    <phoneticPr fontId="5"/>
  </si>
  <si>
    <t>支出命令番号</t>
  </si>
  <si>
    <t>業務区分</t>
  </si>
  <si>
    <t>歳計外</t>
  </si>
  <si>
    <t>請　求　書</t>
    <rPh sb="0" eb="1">
      <t>ショウ</t>
    </rPh>
    <rPh sb="2" eb="3">
      <t>モトム</t>
    </rPh>
    <rPh sb="4" eb="5">
      <t>ショ</t>
    </rPh>
    <phoneticPr fontId="5"/>
  </si>
  <si>
    <t>債権者番号</t>
    <phoneticPr fontId="5"/>
  </si>
  <si>
    <t>預金種別</t>
    <phoneticPr fontId="5"/>
  </si>
  <si>
    <t>内容</t>
    <phoneticPr fontId="5"/>
  </si>
  <si>
    <t>金額</t>
    <phoneticPr fontId="5"/>
  </si>
  <si>
    <t>(注)１　金額の前には必ず￥を付けてください。</t>
    <rPh sb="1" eb="2">
      <t>チュウ</t>
    </rPh>
    <phoneticPr fontId="5"/>
  </si>
  <si>
    <t>債権者登録済の金融機関の口座に振り込んでください。</t>
    <phoneticPr fontId="4"/>
  </si>
  <si>
    <t>(注)２　指定口座は、Ａ、Ｂ、Ｃ、Ｄ、Ｍよりご指定ください。</t>
    <rPh sb="1" eb="2">
      <t>チュウ</t>
    </rPh>
    <phoneticPr fontId="5"/>
  </si>
  <si>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5"/>
  </si>
  <si>
    <t>大阪市長　様</t>
    <rPh sb="0" eb="2">
      <t>オオサカ</t>
    </rPh>
    <rPh sb="2" eb="3">
      <t>シ</t>
    </rPh>
    <rPh sb="5" eb="6">
      <t>サマ</t>
    </rPh>
    <phoneticPr fontId="5"/>
  </si>
  <si>
    <t>（様式42）</t>
    <phoneticPr fontId="5"/>
  </si>
  <si>
    <t>基金</t>
    <phoneticPr fontId="4"/>
  </si>
  <si>
    <t>歳入</t>
    <phoneticPr fontId="4"/>
  </si>
  <si>
    <t>歳出</t>
    <phoneticPr fontId="4"/>
  </si>
  <si>
    <t>前払率</t>
    <rPh sb="0" eb="2">
      <t>マエバラ</t>
    </rPh>
    <rPh sb="2" eb="3">
      <t>リツ</t>
    </rPh>
    <phoneticPr fontId="5"/>
  </si>
  <si>
    <t>出来高率</t>
    <rPh sb="0" eb="2">
      <t>デキ</t>
    </rPh>
    <rPh sb="2" eb="3">
      <t>ダカ</t>
    </rPh>
    <rPh sb="3" eb="4">
      <t>リツ</t>
    </rPh>
    <phoneticPr fontId="5"/>
  </si>
  <si>
    <t>差引残金額</t>
    <rPh sb="0" eb="2">
      <t>サシヒキ</t>
    </rPh>
    <rPh sb="2" eb="3">
      <t>ザン</t>
    </rPh>
    <rPh sb="3" eb="5">
      <t>キンガク</t>
    </rPh>
    <phoneticPr fontId="5"/>
  </si>
  <si>
    <t>（様式43Ａ）</t>
    <phoneticPr fontId="4"/>
  </si>
  <si>
    <t>請求内訳書</t>
    <rPh sb="0" eb="1">
      <t>ショウ</t>
    </rPh>
    <rPh sb="1" eb="2">
      <t>モトム</t>
    </rPh>
    <rPh sb="2" eb="3">
      <t>ナイ</t>
    </rPh>
    <rPh sb="3" eb="4">
      <t>ヤク</t>
    </rPh>
    <rPh sb="4" eb="5">
      <t>ショ</t>
    </rPh>
    <phoneticPr fontId="5"/>
  </si>
  <si>
    <t>（第○回部分払金）</t>
    <rPh sb="1" eb="2">
      <t>ダイ</t>
    </rPh>
    <rPh sb="3" eb="4">
      <t>カイ</t>
    </rPh>
    <rPh sb="4" eb="6">
      <t>ブブン</t>
    </rPh>
    <rPh sb="6" eb="7">
      <t>バライ</t>
    </rPh>
    <rPh sb="7" eb="8">
      <t>キン</t>
    </rPh>
    <phoneticPr fontId="5"/>
  </si>
  <si>
    <t>（様式43Ｂ）</t>
    <phoneticPr fontId="4"/>
  </si>
  <si>
    <t>前払金精算額</t>
    <rPh sb="0" eb="3">
      <t>マエバライキン</t>
    </rPh>
    <rPh sb="3" eb="6">
      <t>セイサンガク</t>
    </rPh>
    <phoneticPr fontId="5"/>
  </si>
  <si>
    <t>（部分払限度額）</t>
    <phoneticPr fontId="5"/>
  </si>
  <si>
    <t>当該会計年度の
出来高予定額</t>
    <rPh sb="0" eb="2">
      <t>トウガイ</t>
    </rPh>
    <rPh sb="2" eb="4">
      <t>カイケイ</t>
    </rPh>
    <rPh sb="4" eb="6">
      <t>ネンド</t>
    </rPh>
    <rPh sb="8" eb="11">
      <t>デキダカ</t>
    </rPh>
    <rPh sb="11" eb="13">
      <t>ヨテイ</t>
    </rPh>
    <rPh sb="13" eb="14">
      <t>ガク</t>
    </rPh>
    <phoneticPr fontId="5"/>
  </si>
  <si>
    <t>当該会計年度の
前払金額</t>
    <rPh sb="0" eb="2">
      <t>トウガイ</t>
    </rPh>
    <rPh sb="2" eb="4">
      <t>カイケイ</t>
    </rPh>
    <rPh sb="4" eb="6">
      <t>ネンド</t>
    </rPh>
    <rPh sb="8" eb="11">
      <t>マエバライキン</t>
    </rPh>
    <rPh sb="11" eb="12">
      <t>ガク</t>
    </rPh>
    <phoneticPr fontId="5"/>
  </si>
  <si>
    <t>前会計年度までの
出来高予定額</t>
    <rPh sb="0" eb="1">
      <t>マエ</t>
    </rPh>
    <rPh sb="1" eb="3">
      <t>カイケイ</t>
    </rPh>
    <rPh sb="3" eb="5">
      <t>ネンド</t>
    </rPh>
    <rPh sb="9" eb="12">
      <t>デキダカ</t>
    </rPh>
    <rPh sb="12" eb="14">
      <t>ヨテイ</t>
    </rPh>
    <rPh sb="14" eb="15">
      <t>ガク</t>
    </rPh>
    <phoneticPr fontId="5"/>
  </si>
  <si>
    <t>前会計年度までの
支払金額</t>
    <rPh sb="0" eb="1">
      <t>マエ</t>
    </rPh>
    <rPh sb="1" eb="3">
      <t>カイケイ</t>
    </rPh>
    <rPh sb="3" eb="5">
      <t>ネンド</t>
    </rPh>
    <rPh sb="9" eb="11">
      <t>シハライ</t>
    </rPh>
    <rPh sb="11" eb="13">
      <t>キンガク</t>
    </rPh>
    <phoneticPr fontId="5"/>
  </si>
  <si>
    <t>当該会計年度の
部分払金額</t>
    <phoneticPr fontId="5"/>
  </si>
  <si>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</si>
  <si>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</si>
  <si>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</si>
  <si>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</si>
  <si>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</si>
  <si>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</si>
  <si>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</si>
  <si>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</si>
  <si>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</si>
  <si>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</si>
  <si>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</si>
  <si>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</si>
  <si>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</si>
  <si>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【③÷（①－②）】</t>
    <phoneticPr fontId="4"/>
  </si>
  <si>
    <t>【⑤×0.9】</t>
    <phoneticPr fontId="4"/>
  </si>
  <si>
    <t>【（⑤－（⑦＋②））×④】</t>
    <phoneticPr fontId="4"/>
  </si>
  <si>
    <t>【⑩＋⑪】</t>
    <phoneticPr fontId="4"/>
  </si>
  <si>
    <t>【⑥－⑧－⑨】</t>
    <phoneticPr fontId="4"/>
  </si>
  <si>
    <t>（様式44）</t>
    <phoneticPr fontId="4"/>
  </si>
  <si>
    <t>大阪市北区中之島１－３－20</t>
    <phoneticPr fontId="4"/>
  </si>
  <si>
    <t>中之島産業株式会社</t>
    <phoneticPr fontId="4"/>
  </si>
  <si>
    <t>代表取締役　中之島　太郎</t>
    <phoneticPr fontId="4"/>
  </si>
  <si>
    <t>0</t>
  </si>
  <si>
    <t>1</t>
  </si>
  <si>
    <t>2</t>
  </si>
  <si>
    <t>3</t>
  </si>
  <si>
    <t>Ｍ</t>
  </si>
  <si>
    <t>■</t>
  </si>
  <si>
    <r>
      <t xml:space="preserve">記入例１
</t>
    </r>
    <r>
      <rPr>
        <sz val="11"/>
        <rFont val="ＭＳ ゴシック"/>
        <family val="3"/>
        <charset val="128"/>
      </rPr>
      <t>債権者登録をされている
場合の前払金の請求</t>
    </r>
    <rPh sb="0" eb="3">
      <t>キニュウレイ</t>
    </rPh>
    <phoneticPr fontId="4"/>
  </si>
  <si>
    <r>
      <t xml:space="preserve">記入例２
</t>
    </r>
    <r>
      <rPr>
        <sz val="11"/>
        <rFont val="ＭＳ ゴシック"/>
        <family val="3"/>
        <charset val="128"/>
      </rPr>
      <t>債権者登録をされている
場合の中間前払金の請求</t>
    </r>
    <rPh sb="0" eb="3">
      <t>キニュウレイ</t>
    </rPh>
    <rPh sb="21" eb="23">
      <t>チュウカン</t>
    </rPh>
    <phoneticPr fontId="4"/>
  </si>
  <si>
    <t>北建設株式会社</t>
    <phoneticPr fontId="4"/>
  </si>
  <si>
    <t>代表取締役　北　次郎</t>
    <phoneticPr fontId="4"/>
  </si>
  <si>
    <t>北・大阪経常建設共同企業体　代表者　大阪市北区中之島１－３－20</t>
    <rPh sb="14" eb="17">
      <t>ダイヒョウシャ</t>
    </rPh>
    <phoneticPr fontId="4"/>
  </si>
  <si>
    <r>
      <t xml:space="preserve">記入例３
</t>
    </r>
    <r>
      <rPr>
        <sz val="11"/>
        <rFont val="ＭＳ ゴシック"/>
        <family val="3"/>
        <charset val="128"/>
      </rPr>
      <t>債権者登録を利用されない
場合の前払金の請求</t>
    </r>
    <rPh sb="0" eb="3">
      <t>キニュウレイ</t>
    </rPh>
    <rPh sb="12" eb="14">
      <t>リヨウ</t>
    </rPh>
    <phoneticPr fontId="4"/>
  </si>
  <si>
    <t>□</t>
  </si>
  <si>
    <t>北銀行</t>
    <phoneticPr fontId="4"/>
  </si>
  <si>
    <t>普通</t>
    <phoneticPr fontId="4"/>
  </si>
  <si>
    <t>梅田支店</t>
    <phoneticPr fontId="4"/>
  </si>
  <si>
    <t>中之島産業(株)</t>
    <rPh sb="6" eb="7">
      <t>カブ</t>
    </rPh>
    <phoneticPr fontId="4"/>
  </si>
  <si>
    <r>
      <t xml:space="preserve">記入例４
</t>
    </r>
    <r>
      <rPr>
        <sz val="11"/>
        <rFont val="ＭＳ ゴシック"/>
        <family val="3"/>
        <charset val="128"/>
      </rPr>
      <t>債権者登録を利用されない
場合の中間前払金の請求</t>
    </r>
    <rPh sb="0" eb="3">
      <t>キニュウレイ</t>
    </rPh>
    <rPh sb="12" eb="14">
      <t>リヨウ</t>
    </rPh>
    <rPh sb="22" eb="24">
      <t>チュウカン</t>
    </rPh>
    <phoneticPr fontId="4"/>
  </si>
  <si>
    <t>キタ・オオサカケイジョウケンセツキョウドウキギョウタイ</t>
    <phoneticPr fontId="4"/>
  </si>
  <si>
    <t>代表者　北建設(株)</t>
    <rPh sb="8" eb="9">
      <t>カブ</t>
    </rPh>
    <phoneticPr fontId="4"/>
  </si>
  <si>
    <t>Ａ</t>
  </si>
  <si>
    <r>
      <t xml:space="preserve">記入例５
</t>
    </r>
    <r>
      <rPr>
        <sz val="11"/>
        <rFont val="ＭＳ ゴシック"/>
        <family val="3"/>
        <charset val="128"/>
      </rPr>
      <t>債権者登録をされている
場合の部分払金の請求</t>
    </r>
    <rPh sb="0" eb="3">
      <t>キニュウレイ</t>
    </rPh>
    <rPh sb="21" eb="23">
      <t>ブブン</t>
    </rPh>
    <phoneticPr fontId="4"/>
  </si>
  <si>
    <r>
      <t xml:space="preserve">記入例６
</t>
    </r>
    <r>
      <rPr>
        <sz val="11"/>
        <rFont val="ＭＳ ゴシック"/>
        <family val="3"/>
        <charset val="128"/>
      </rPr>
      <t>債権者登録をされている
場合の部分払金の請求</t>
    </r>
    <rPh sb="0" eb="3">
      <t>キニュウレイ</t>
    </rPh>
    <rPh sb="21" eb="23">
      <t>ブブン</t>
    </rPh>
    <phoneticPr fontId="4"/>
  </si>
  <si>
    <r>
      <t xml:space="preserve">記入例７
</t>
    </r>
    <r>
      <rPr>
        <sz val="11"/>
        <rFont val="ＭＳ ゴシック"/>
        <family val="3"/>
        <charset val="128"/>
      </rPr>
      <t>債権者登録を利用されない
場合の部分払金の請求</t>
    </r>
    <rPh sb="0" eb="3">
      <t>キニュウレイ</t>
    </rPh>
    <rPh sb="12" eb="14">
      <t>リヨウ</t>
    </rPh>
    <rPh sb="22" eb="24">
      <t>ブブン</t>
    </rPh>
    <phoneticPr fontId="4"/>
  </si>
  <si>
    <r>
      <t xml:space="preserve">記入例８
</t>
    </r>
    <r>
      <rPr>
        <sz val="11"/>
        <rFont val="ＭＳ ゴシック"/>
        <family val="3"/>
        <charset val="128"/>
      </rPr>
      <t>債権者登録を利用されない
場合の部分払金の請求</t>
    </r>
    <rPh sb="0" eb="3">
      <t>キニュウレイ</t>
    </rPh>
    <rPh sb="12" eb="14">
      <t>リヨウ</t>
    </rPh>
    <rPh sb="22" eb="24">
      <t>ブブン</t>
    </rPh>
    <rPh sb="24" eb="25">
      <t>バライ</t>
    </rPh>
    <phoneticPr fontId="4"/>
  </si>
  <si>
    <t>当座</t>
    <rPh sb="0" eb="2">
      <t>トウザ</t>
    </rPh>
    <phoneticPr fontId="4"/>
  </si>
  <si>
    <t>中之島中学校新築工事</t>
    <phoneticPr fontId="4"/>
  </si>
  <si>
    <r>
      <t xml:space="preserve">記入例９
</t>
    </r>
    <r>
      <rPr>
        <sz val="11"/>
        <rFont val="ＭＳ ゴシック"/>
        <family val="3"/>
        <charset val="128"/>
      </rPr>
      <t>債権者登録をされている
場合の完成金の請求</t>
    </r>
    <rPh sb="0" eb="3">
      <t>キニュウレイ</t>
    </rPh>
    <rPh sb="21" eb="23">
      <t>カンセイ</t>
    </rPh>
    <rPh sb="23" eb="24">
      <t>キン</t>
    </rPh>
    <phoneticPr fontId="4"/>
  </si>
  <si>
    <r>
      <t xml:space="preserve">記入例10
</t>
    </r>
    <r>
      <rPr>
        <sz val="11"/>
        <rFont val="ＭＳ ゴシック"/>
        <family val="3"/>
        <charset val="128"/>
      </rPr>
      <t>債権者登録をされている
場合の完成金の請求</t>
    </r>
    <rPh sb="0" eb="3">
      <t>キニュウレイ</t>
    </rPh>
    <rPh sb="22" eb="24">
      <t>カンセイ</t>
    </rPh>
    <rPh sb="24" eb="25">
      <t>キン</t>
    </rPh>
    <phoneticPr fontId="4"/>
  </si>
  <si>
    <r>
      <t xml:space="preserve">記入例11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</si>
  <si>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r>
      <t xml:space="preserve">記入例12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</si>
  <si>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t>（参考様式）</t>
    <rPh sb="1" eb="3">
      <t>サンコウ</t>
    </rPh>
    <rPh sb="3" eb="5">
      <t>ヨウシキ</t>
    </rPh>
    <phoneticPr fontId="5"/>
  </si>
  <si>
    <t>請求書</t>
    <phoneticPr fontId="4"/>
  </si>
  <si>
    <t>認定請求書</t>
    <phoneticPr fontId="4"/>
  </si>
  <si>
    <t>(注)　引渡品目が発生する場合は、引渡品目明細表（様式35）を作成し、添付すること</t>
    <rPh sb="25" eb="27">
      <t>ヨウシキ</t>
    </rPh>
    <rPh sb="35" eb="37">
      <t>テンプ</t>
    </rPh>
    <phoneticPr fontId="4"/>
  </si>
  <si>
    <t>（部分払用・債務負担行為なし）</t>
    <phoneticPr fontId="4"/>
  </si>
  <si>
    <t>前払率[％]</t>
    <rPh sb="0" eb="2">
      <t>マエバラ</t>
    </rPh>
    <rPh sb="2" eb="3">
      <t>リツ</t>
    </rPh>
    <phoneticPr fontId="5"/>
  </si>
  <si>
    <t>前払率[％]</t>
    <rPh sb="0" eb="1">
      <t>マエ</t>
    </rPh>
    <rPh sb="1" eb="2">
      <t>ハラ</t>
    </rPh>
    <rPh sb="2" eb="3">
      <t>リツ</t>
    </rPh>
    <phoneticPr fontId="5"/>
  </si>
  <si>
    <t>出来高率[％]</t>
    <rPh sb="0" eb="1">
      <t>デ</t>
    </rPh>
    <rPh sb="1" eb="2">
      <t>ライ</t>
    </rPh>
    <rPh sb="2" eb="3">
      <t>タカ</t>
    </rPh>
    <rPh sb="3" eb="4">
      <t>リツ</t>
    </rPh>
    <phoneticPr fontId="5"/>
  </si>
  <si>
    <t xml:space="preserve">工事名称 </t>
    <rPh sb="0" eb="1">
      <t>コウ</t>
    </rPh>
    <rPh sb="1" eb="2">
      <t>コト</t>
    </rPh>
    <rPh sb="2" eb="3">
      <t>メイ</t>
    </rPh>
    <rPh sb="3" eb="4">
      <t>ショウ</t>
    </rPh>
    <phoneticPr fontId="54"/>
  </si>
  <si>
    <t>工事場所</t>
    <rPh sb="0" eb="1">
      <t>コウ</t>
    </rPh>
    <rPh sb="1" eb="2">
      <t>コト</t>
    </rPh>
    <rPh sb="2" eb="4">
      <t>バショ</t>
    </rPh>
    <phoneticPr fontId="54"/>
  </si>
  <si>
    <t>工事期間</t>
    <rPh sb="0" eb="1">
      <t>コウ</t>
    </rPh>
    <rPh sb="1" eb="2">
      <t>コト</t>
    </rPh>
    <rPh sb="2" eb="3">
      <t>キ</t>
    </rPh>
    <rPh sb="3" eb="4">
      <t>アイダ</t>
    </rPh>
    <phoneticPr fontId="54"/>
  </si>
  <si>
    <t>届出内容</t>
    <rPh sb="0" eb="2">
      <t>トドケデ</t>
    </rPh>
    <rPh sb="2" eb="4">
      <t>ナイヨウ</t>
    </rPh>
    <phoneticPr fontId="54"/>
  </si>
  <si>
    <t>a.</t>
    <phoneticPr fontId="54"/>
  </si>
  <si>
    <t>b.</t>
    <phoneticPr fontId="54"/>
  </si>
  <si>
    <t>c.</t>
    <phoneticPr fontId="54"/>
  </si>
  <si>
    <t>※届け出については施工計画書の提出時に併せて提出すること。</t>
    <phoneticPr fontId="54"/>
  </si>
  <si>
    <t>:</t>
    <phoneticPr fontId="54"/>
  </si>
  <si>
    <t>日</t>
    <rPh sb="0" eb="1">
      <t>ヒ</t>
    </rPh>
    <phoneticPr fontId="54"/>
  </si>
  <si>
    <t>曜日</t>
    <rPh sb="0" eb="2">
      <t>ヨウビ</t>
    </rPh>
    <phoneticPr fontId="54"/>
  </si>
  <si>
    <t>対象外期間</t>
    <rPh sb="0" eb="2">
      <t>タイショウ</t>
    </rPh>
    <rPh sb="2" eb="3">
      <t>ガイ</t>
    </rPh>
    <rPh sb="3" eb="5">
      <t>キカン</t>
    </rPh>
    <phoneticPr fontId="54"/>
  </si>
  <si>
    <t>現場閉所計画</t>
    <rPh sb="0" eb="2">
      <t>ゲンバ</t>
    </rPh>
    <rPh sb="2" eb="4">
      <t>ヘイショ</t>
    </rPh>
    <rPh sb="4" eb="6">
      <t>ケイカク</t>
    </rPh>
    <phoneticPr fontId="54"/>
  </si>
  <si>
    <t>現場閉所実績</t>
    <rPh sb="0" eb="2">
      <t>ゲンバ</t>
    </rPh>
    <rPh sb="2" eb="4">
      <t>ヘイショ</t>
    </rPh>
    <rPh sb="4" eb="6">
      <t>ジッセキ</t>
    </rPh>
    <phoneticPr fontId="54"/>
  </si>
  <si>
    <t>備考</t>
    <rPh sb="0" eb="2">
      <t>ビコウ</t>
    </rPh>
    <phoneticPr fontId="54"/>
  </si>
  <si>
    <t>小計</t>
    <rPh sb="0" eb="1">
      <t>ショウ</t>
    </rPh>
    <rPh sb="1" eb="2">
      <t>ケイ</t>
    </rPh>
    <phoneticPr fontId="54"/>
  </si>
  <si>
    <t>累計</t>
    <rPh sb="0" eb="2">
      <t>ルイケイ</t>
    </rPh>
    <phoneticPr fontId="54"/>
  </si>
  <si>
    <t>○大阪市暴力団排除条例（抜粋）</t>
  </si>
  <si>
    <t>（公共工事等及び売払い等からの暴力団の排除に関する措置）</t>
  </si>
  <si>
    <t>第８条　市長は、前条の趣旨を踏まえ、次に掲げる措置を講ずるものとする。</t>
  </si>
  <si>
    <t xml:space="preserve"> (1)　暴力団員又は暴力団密接関係者に該当すると認められる者に対し、公共工事等及び売払い等に係る</t>
    <phoneticPr fontId="5"/>
  </si>
  <si>
    <t xml:space="preserve">      入札に参加するために必要な資格を与えないこと</t>
    <phoneticPr fontId="5"/>
  </si>
  <si>
    <t xml:space="preserve"> (2)　入札の参加者の資格を有する者（以下「有資格者」という。）が暴力団員又は暴力団密接関係者に</t>
    <phoneticPr fontId="5"/>
  </si>
  <si>
    <t xml:space="preserve">      該当すると認められた場合には、当該有資格者を公共工事等及び売払い等に係る入札に参加させな</t>
    <phoneticPr fontId="5"/>
  </si>
  <si>
    <t>　　　いこと</t>
    <phoneticPr fontId="5"/>
  </si>
  <si>
    <t xml:space="preserve"> (3)　有資格者が暴力団員又は暴力団密接関係者に該当すると認められた場合には、必要に応じ、その旨</t>
    <phoneticPr fontId="5"/>
  </si>
  <si>
    <t>　　　を公表すること</t>
    <phoneticPr fontId="5"/>
  </si>
  <si>
    <t xml:space="preserve"> (4)　公共工事等に係る入札の参加者の資格の登録を正当な理由がなく取り下げ、かつ、当該登録を取り</t>
    <phoneticPr fontId="5"/>
  </si>
  <si>
    <t>　　　下げた日から１年を経過しない者であって、暴力団員又は暴力団密接関係者に該当すると認められ</t>
    <phoneticPr fontId="5"/>
  </si>
  <si>
    <t>　　　るものに対する前号に掲げる措置に準ずる措置</t>
    <phoneticPr fontId="5"/>
  </si>
  <si>
    <t xml:space="preserve"> (5)　暴力団員又は暴力団密接関係者に該当すると認められる者を契約の相手方としないこと</t>
    <phoneticPr fontId="5"/>
  </si>
  <si>
    <t xml:space="preserve"> (6)　公共工事等及び売払い等の契約相手方が暴力団員又は暴力団密接関係者に該当すると認められた場</t>
    <phoneticPr fontId="5"/>
  </si>
  <si>
    <t>　　　合には、当該公共工事等及び売払い等の契約を解除すること</t>
    <phoneticPr fontId="5"/>
  </si>
  <si>
    <t xml:space="preserve"> (7)　公共工事等の下請負人等が暴力団員又は暴力団密接関係者に該当すると認められた場合には、契約</t>
    <phoneticPr fontId="5"/>
  </si>
  <si>
    <t>　　　相手方に対して、当該下請負人等との契約の解除を求め、契約相手方が当該下請負人等との契約の</t>
    <phoneticPr fontId="5"/>
  </si>
  <si>
    <t>　　　解除の求めを拒否した場合には、契約相手方との当該公共工事等の契約を解除すること</t>
    <phoneticPr fontId="5"/>
  </si>
  <si>
    <t xml:space="preserve"> (8)　前各号に掲げるもののほか、公共工事等及び売払い等からの暴力団の排除を図るために必要な措置</t>
    <phoneticPr fontId="5"/>
  </si>
  <si>
    <t>２　市長は、前項各号（第３号を除く。）に掲げる措置を講ずるために必要があると認めるときは、契約</t>
    <phoneticPr fontId="5"/>
  </si>
  <si>
    <t>　　相手方及び下請負人等に対し、これらの者が暴力団員又は暴力団密接関係者でない旨の誓約書の提出</t>
    <phoneticPr fontId="5"/>
  </si>
  <si>
    <t>　　及び必要な事項の報告等を求めることができる。</t>
    <phoneticPr fontId="5"/>
  </si>
  <si>
    <t>３　市長は、前項の誓約書を提出した者が暴力団員又は暴力団密接関係者に該当すると認めるときは、そ</t>
    <phoneticPr fontId="5"/>
  </si>
  <si>
    <t>　　の旨を公表することができる。</t>
    <phoneticPr fontId="5"/>
  </si>
  <si>
    <t>○大阪市暴力団排除条例施行規則（抜粋）</t>
  </si>
  <si>
    <t>（暴力団密接関係者）</t>
  </si>
  <si>
    <t>第３条　条例第２条第３号の市規則で定める者は、次のいずれかに該当する者とする。</t>
    <phoneticPr fontId="5"/>
  </si>
  <si>
    <t xml:space="preserve"> (1)　自己若しくは第三者の利益を図り又は第三者に損害を加える目的で、暴力団又は暴力団員を利用し</t>
    <phoneticPr fontId="5"/>
  </si>
  <si>
    <t>　　　た者</t>
    <phoneticPr fontId="5"/>
  </si>
  <si>
    <t xml:space="preserve"> (2)　暴力団の威力を利用する目的で、又は暴力団の威力を利用したことに関し、暴力団又は暴力団員に</t>
    <phoneticPr fontId="5"/>
  </si>
  <si>
    <t>　　　対し、金品その他の財産上の利益又は役務の供与（次号において「利益の供与」という。）をした</t>
    <phoneticPr fontId="5"/>
  </si>
  <si>
    <t>　　　者</t>
    <phoneticPr fontId="5"/>
  </si>
  <si>
    <t xml:space="preserve"> (3)　前号に定めるもののほか、暴力団又は暴力団員に対し、暴力団の活動を助長し、又は暴力団の運営</t>
    <phoneticPr fontId="5"/>
  </si>
  <si>
    <t>　　　に資することとなる相当の対償のない利益の供与をした者</t>
    <phoneticPr fontId="5"/>
  </si>
  <si>
    <t xml:space="preserve"> (4)　暴力団又は暴力団員と社会的に非難されるべき関係を有する者</t>
    <phoneticPr fontId="5"/>
  </si>
  <si>
    <t xml:space="preserve"> (5)　事業者で、次に掲げる者（アに掲げる者については、当該事業者が法人である場合に限る。）のう</t>
    <phoneticPr fontId="5"/>
  </si>
  <si>
    <t>　　　ちに暴力団員又は１号から前号までのいずれかに該当する者のあるもの</t>
    <phoneticPr fontId="5"/>
  </si>
  <si>
    <t>　ア　事業者の役員（業務を執行する社員、取締役、執行役又はこれらに準ずる者をいい、相談役、顧</t>
    <phoneticPr fontId="5"/>
  </si>
  <si>
    <t>　　　取締役、執行役又はこれらに準ずる者と同等以上の支配力を有するものと認められる者を含む。）</t>
    <phoneticPr fontId="5"/>
  </si>
  <si>
    <t>　イ　支配人、本店長、支店長、営業所長、事務所長その他いかなる名称を有する者であるかを問わず、</t>
    <phoneticPr fontId="5"/>
  </si>
  <si>
    <t>　　　営業所、事務所その他の組織（以下「営業所等」という。）の業務を統括する者</t>
    <phoneticPr fontId="5"/>
  </si>
  <si>
    <t>　ウ　営業所等において、部長、課長、支店次長、副支店長、副所長その他いかなる名称を有する者であ</t>
    <phoneticPr fontId="5"/>
  </si>
  <si>
    <t>　　　るかを問わず、それらと同等以上の職にあるものであって、事業の利益に重大な影響を及ぼす業務</t>
    <phoneticPr fontId="5"/>
  </si>
  <si>
    <t>　　　について、一切の裁判外の行為をする権限を有し、又は当該営業所等の業務を統括する者の権限を</t>
    <phoneticPr fontId="5"/>
  </si>
  <si>
    <t>　　　代行し得る地位にある者</t>
    <phoneticPr fontId="5"/>
  </si>
  <si>
    <t>　エ　事実上事業者の経営に参加していると認められる者</t>
    <phoneticPr fontId="5"/>
  </si>
  <si>
    <t xml:space="preserve"> (6)　前各号のいずれかに該当する者であることを知りながら、これを相手方として、公共工事等に係る</t>
    <phoneticPr fontId="5"/>
  </si>
  <si>
    <t>　　　下請契約、資材又は原材料の購入契約その他の契約を締結した事業者</t>
    <phoneticPr fontId="5"/>
  </si>
  <si>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</si>
  <si>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</si>
  <si>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</si>
  <si>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</si>
  <si>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</si>
  <si>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</si>
  <si>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</si>
  <si>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</si>
  <si>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</si>
  <si>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注意！</t>
    <rPh sb="0" eb="2">
      <t>チュウイ</t>
    </rPh>
    <phoneticPr fontId="4"/>
  </si>
  <si>
    <t>下請負業者への説明資料（条例の抜粋）</t>
    <phoneticPr fontId="4"/>
  </si>
  <si>
    <t>請求内訳書（部分払用・債務負担行為なし）</t>
    <phoneticPr fontId="4"/>
  </si>
  <si>
    <t>請求内訳書（部分払用・債務負担行為あり）</t>
    <phoneticPr fontId="4"/>
  </si>
  <si>
    <t>（様式－１）</t>
    <rPh sb="1" eb="3">
      <t>ヨウシキ</t>
    </rPh>
    <phoneticPr fontId="5"/>
  </si>
  <si>
    <t>大阪市長 様</t>
    <rPh sb="0" eb="4">
      <t>オオサカシチョウ</t>
    </rPh>
    <rPh sb="5" eb="6">
      <t>サマ</t>
    </rPh>
    <phoneticPr fontId="5"/>
  </si>
  <si>
    <t>代表者</t>
    <rPh sb="0" eb="1">
      <t>ダイ</t>
    </rPh>
    <rPh sb="1" eb="2">
      <t>オモテ</t>
    </rPh>
    <rPh sb="2" eb="3">
      <t>モノ</t>
    </rPh>
    <phoneticPr fontId="5"/>
  </si>
  <si>
    <t>紙マニフェストの交付に関する承諾願い（第　回）</t>
    <rPh sb="0" eb="1">
      <t>カミ</t>
    </rPh>
    <rPh sb="8" eb="10">
      <t>コウフ</t>
    </rPh>
    <rPh sb="11" eb="12">
      <t>カン</t>
    </rPh>
    <rPh sb="14" eb="16">
      <t>ショウダク</t>
    </rPh>
    <rPh sb="16" eb="17">
      <t>ネガ</t>
    </rPh>
    <rPh sb="19" eb="20">
      <t>ダイ</t>
    </rPh>
    <rPh sb="21" eb="22">
      <t>カイ</t>
    </rPh>
    <phoneticPr fontId="5"/>
  </si>
  <si>
    <t>　次の理由により産業廃棄物の処理に関する特記仕様書第３条の規定に該当し、電子マニ</t>
    <rPh sb="1" eb="2">
      <t>ツギ</t>
    </rPh>
    <rPh sb="3" eb="5">
      <t>リユウ</t>
    </rPh>
    <rPh sb="8" eb="10">
      <t>サンギョウ</t>
    </rPh>
    <rPh sb="10" eb="13">
      <t>ハイキブツ</t>
    </rPh>
    <rPh sb="14" eb="16">
      <t>ショリ</t>
    </rPh>
    <rPh sb="17" eb="18">
      <t>カン</t>
    </rPh>
    <rPh sb="20" eb="25">
      <t>トッキシヨウショ</t>
    </rPh>
    <rPh sb="25" eb="26">
      <t>ダイ</t>
    </rPh>
    <rPh sb="27" eb="28">
      <t>ジョウ</t>
    </rPh>
    <rPh sb="29" eb="31">
      <t>キテイ</t>
    </rPh>
    <rPh sb="32" eb="34">
      <t>ガイトウ</t>
    </rPh>
    <rPh sb="36" eb="38">
      <t>デンシ</t>
    </rPh>
    <phoneticPr fontId="5"/>
  </si>
  <si>
    <t>フェストを用いた産業廃棄物の処理が困難なため、紙マニフェストの交付について承諾願</t>
    <phoneticPr fontId="4"/>
  </si>
  <si>
    <t>います。</t>
    <phoneticPr fontId="4"/>
  </si>
  <si>
    <t>１　工事名称</t>
    <rPh sb="2" eb="4">
      <t>コウジ</t>
    </rPh>
    <rPh sb="4" eb="6">
      <t>メイショウ</t>
    </rPh>
    <phoneticPr fontId="5"/>
  </si>
  <si>
    <t>２　工期</t>
    <rPh sb="2" eb="4">
      <t>コウキ</t>
    </rPh>
    <phoneticPr fontId="5"/>
  </si>
  <si>
    <t>３　理由（該当項目に✓）</t>
  </si>
  <si>
    <t>　　　　発生し、かつ紙マニフェストを交付しなければ産業廃棄物の処理ができない。</t>
    <phoneticPr fontId="4"/>
  </si>
  <si>
    <t>４　添付書類（様式自由、該当項目に✓）</t>
    <phoneticPr fontId="4"/>
  </si>
  <si>
    <t>５　対象となる産業廃棄物の種類、排出予定数量</t>
  </si>
  <si>
    <t>　　（種類：　　　　　　　　　、排出予定数量：　　　　　　　　）</t>
    <phoneticPr fontId="4"/>
  </si>
  <si>
    <t>６　紙マニフェストを交付しなければ産業廃棄物の処理ができない期間</t>
    <phoneticPr fontId="4"/>
  </si>
  <si>
    <t>　　（令和　年　月　日　～　令和　年　月　日）</t>
    <phoneticPr fontId="4"/>
  </si>
  <si>
    <t>（様式－２）</t>
    <rPh sb="1" eb="3">
      <t>ヨウシキ</t>
    </rPh>
    <phoneticPr fontId="5"/>
  </si>
  <si>
    <t>紙マニフェストの交付に関する報告書（第　回）</t>
    <rPh sb="0" eb="1">
      <t>カミ</t>
    </rPh>
    <rPh sb="8" eb="10">
      <t>コウフ</t>
    </rPh>
    <rPh sb="11" eb="12">
      <t>カン</t>
    </rPh>
    <rPh sb="14" eb="17">
      <t>ホウコクショ</t>
    </rPh>
    <rPh sb="18" eb="19">
      <t>ダイ</t>
    </rPh>
    <rPh sb="20" eb="21">
      <t>カイ</t>
    </rPh>
    <phoneticPr fontId="5"/>
  </si>
  <si>
    <t>　産業廃棄物の処理に関する特記仕様書第３条に規定する事象が解消されたため、第５条</t>
    <rPh sb="1" eb="3">
      <t>サンギョウ</t>
    </rPh>
    <rPh sb="3" eb="6">
      <t>ハイキブツ</t>
    </rPh>
    <rPh sb="7" eb="9">
      <t>ショリ</t>
    </rPh>
    <rPh sb="10" eb="11">
      <t>カン</t>
    </rPh>
    <rPh sb="13" eb="18">
      <t>トッキシヨウショ</t>
    </rPh>
    <rPh sb="18" eb="19">
      <t>ダイ</t>
    </rPh>
    <rPh sb="20" eb="21">
      <t>ジョウ</t>
    </rPh>
    <rPh sb="22" eb="24">
      <t>キテイ</t>
    </rPh>
    <rPh sb="26" eb="28">
      <t>ジショウ</t>
    </rPh>
    <rPh sb="29" eb="31">
      <t>カイショウ</t>
    </rPh>
    <rPh sb="37" eb="38">
      <t>ダイ</t>
    </rPh>
    <phoneticPr fontId="5"/>
  </si>
  <si>
    <t>の規定により次のとおり電子マニフェストの使用再開について報告します。</t>
    <phoneticPr fontId="4"/>
  </si>
  <si>
    <t>３　解消された事象（該当項目に✓）</t>
    <phoneticPr fontId="4"/>
  </si>
  <si>
    <t>４　対象となる産業廃棄物の種類</t>
    <phoneticPr fontId="4"/>
  </si>
  <si>
    <t>　　（　　　　　　　　　　　　　）</t>
    <phoneticPr fontId="4"/>
  </si>
  <si>
    <t>５　電子マニフェスト使用再開日</t>
  </si>
  <si>
    <t>　　（令和　年　月　日）</t>
    <phoneticPr fontId="4"/>
  </si>
  <si>
    <t>６　紙マニフェストを交付した排出量と集計書</t>
    <phoneticPr fontId="4"/>
  </si>
  <si>
    <t>７　紙マニフェストを交付した期間</t>
  </si>
  <si>
    <t>（様式－３）</t>
    <rPh sb="1" eb="3">
      <t>ヨウシキ</t>
    </rPh>
    <phoneticPr fontId="5"/>
  </si>
  <si>
    <t>紙マニフェストの交付に関する顛末書（第　回）</t>
    <phoneticPr fontId="5"/>
  </si>
  <si>
    <t>　次の工事において、紙マニフェストの交付により産業廃棄物の処理を行うこととなった</t>
    <rPh sb="1" eb="2">
      <t>ツギ</t>
    </rPh>
    <rPh sb="3" eb="5">
      <t>コウジ</t>
    </rPh>
    <rPh sb="10" eb="11">
      <t>カミ</t>
    </rPh>
    <rPh sb="18" eb="20">
      <t>コウフ</t>
    </rPh>
    <rPh sb="23" eb="25">
      <t>サンギョウ</t>
    </rPh>
    <rPh sb="25" eb="28">
      <t>ハイキブツ</t>
    </rPh>
    <rPh sb="29" eb="31">
      <t>ショリ</t>
    </rPh>
    <rPh sb="32" eb="33">
      <t>オコナ</t>
    </rPh>
    <phoneticPr fontId="5"/>
  </si>
  <si>
    <t>経緯、及び電子マニフェストの加入状況、加入予定日について報告します。</t>
    <phoneticPr fontId="4"/>
  </si>
  <si>
    <t>３　産業廃棄物の処理について、監督職員の承諾を得ることなく、紙マニフェストの交付</t>
    <phoneticPr fontId="4"/>
  </si>
  <si>
    <t>　により処理した経緯（特記仕様書第３条に該当する場合はその内容を含めて記載するこ</t>
    <phoneticPr fontId="4"/>
  </si>
  <si>
    <t>　と。）</t>
    <phoneticPr fontId="4"/>
  </si>
  <si>
    <t>４　紙マニフェストを交付する事由に該当する関係者［1.受注者、2.収集運搬業者、</t>
    <phoneticPr fontId="4"/>
  </si>
  <si>
    <t>　3.処分業者］の電子マニフェストの加入状況、加入予定日</t>
    <phoneticPr fontId="4"/>
  </si>
  <si>
    <t>　　・未加入者［1.受注者、2.収集運搬業者、3.処分業者］　※該当する番号に○</t>
    <phoneticPr fontId="4"/>
  </si>
  <si>
    <t>　　・1.受注者　　　 加入予定日（令和　年　月　日まで）</t>
    <phoneticPr fontId="4"/>
  </si>
  <si>
    <t>　　・2.収集運搬業者 社名（　　　　　　　　　　　　　　）</t>
    <phoneticPr fontId="4"/>
  </si>
  <si>
    <t xml:space="preserve"> 　　　　　　　　　　加入予定日（令和　年　月　日まで） 業者変更の有無（有、無）</t>
    <phoneticPr fontId="4"/>
  </si>
  <si>
    <t>　　・3.処分業者　　 社名（　　　　　　　　　　　　　　）</t>
    <phoneticPr fontId="4"/>
  </si>
  <si>
    <t>　　※　特記仕様書第3条に該当する場合、本項目は記載不要とする。</t>
    <phoneticPr fontId="4"/>
  </si>
  <si>
    <t>　　※　加入予定日は顛末書の提出指示から７日以内とし、それ以降に発生する産業廃棄</t>
    <phoneticPr fontId="4"/>
  </si>
  <si>
    <t>　　　　物は電子マニフェストを用いて処理を行うこと。</t>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</si>
  <si>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</si>
  <si>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</si>
  <si>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</si>
  <si>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phoneticPr fontId="4"/>
  </si>
  <si>
    <t>紙マニフェストの交付に関する報告書</t>
    <phoneticPr fontId="4"/>
  </si>
  <si>
    <t>紙マニフェストの交付に関する顛末書</t>
    <phoneticPr fontId="4"/>
  </si>
  <si>
    <t>（様式１）</t>
    <phoneticPr fontId="5" alignment="distributed"/>
  </si>
  <si>
    <t>（様式２）</t>
    <phoneticPr fontId="4"/>
  </si>
  <si>
    <t>（様式３）</t>
    <phoneticPr fontId="5" alignment="distributed"/>
  </si>
  <si>
    <t>（様式４）</t>
    <phoneticPr fontId="4"/>
  </si>
  <si>
    <t>（様式６Ａ）</t>
    <phoneticPr fontId="5"/>
  </si>
  <si>
    <t>（様式６Ｂ）</t>
    <phoneticPr fontId="5"/>
  </si>
  <si>
    <t>（様式７）</t>
    <phoneticPr fontId="5"/>
  </si>
  <si>
    <t>　　４　別途、配置予定技術者調書で提出済の場合は不要です。</t>
    <rPh sb="4" eb="6">
      <t>ベット</t>
    </rPh>
    <rPh sb="7" eb="9">
      <t>ハイチ</t>
    </rPh>
    <rPh sb="9" eb="11">
      <t>ヨテイ</t>
    </rPh>
    <rPh sb="11" eb="14">
      <t>ギジュツシャ</t>
    </rPh>
    <rPh sb="14" eb="16">
      <t>チョウショ</t>
    </rPh>
    <rPh sb="17" eb="19">
      <t>テイシュツ</t>
    </rPh>
    <rPh sb="19" eb="20">
      <t>スミ</t>
    </rPh>
    <rPh sb="21" eb="23">
      <t>バアイ</t>
    </rPh>
    <rPh sb="24" eb="26">
      <t>フヨウ</t>
    </rPh>
    <phoneticPr fontId="5"/>
  </si>
  <si>
    <t>監理技術者</t>
    <rPh sb="0" eb="2">
      <t>カンリ</t>
    </rPh>
    <phoneticPr fontId="5"/>
  </si>
  <si>
    <t>特例監理技術者</t>
    <rPh sb="0" eb="2">
      <t>トクレイ</t>
    </rPh>
    <rPh sb="2" eb="4">
      <t>カンリ</t>
    </rPh>
    <phoneticPr fontId="5"/>
  </si>
  <si>
    <t>監理技術者補佐</t>
    <rPh sb="0" eb="2">
      <t>カンリ</t>
    </rPh>
    <rPh sb="5" eb="7">
      <t>ホサ</t>
    </rPh>
    <phoneticPr fontId="5"/>
  </si>
  <si>
    <t>（部分払用・債務負担行為あり）</t>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</si>
  <si>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</si>
  <si>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</si>
  <si>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９</t>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</si>
  <si>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</si>
  <si>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</si>
  <si>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記</t>
    <phoneticPr fontId="5"/>
  </si>
  <si>
    <t>（様式45）</t>
    <rPh sb="1" eb="3">
      <t>ヨウシキ</t>
    </rPh>
    <phoneticPr fontId="5"/>
  </si>
  <si>
    <t>事故発生報告（第　報）</t>
    <phoneticPr fontId="5"/>
  </si>
  <si>
    <t>２　工事場所</t>
    <rPh sb="2" eb="4">
      <t>コウジ</t>
    </rPh>
    <rPh sb="4" eb="6">
      <t>バショ</t>
    </rPh>
    <phoneticPr fontId="5"/>
  </si>
  <si>
    <t>３　事故発生状況（経緯）</t>
    <rPh sb="2" eb="4">
      <t>ジコ</t>
    </rPh>
    <rPh sb="4" eb="6">
      <t>ハッセイ</t>
    </rPh>
    <rPh sb="6" eb="8">
      <t>ジョウキョウ</t>
    </rPh>
    <rPh sb="9" eb="11">
      <t>ケイイ</t>
    </rPh>
    <phoneticPr fontId="5"/>
  </si>
  <si>
    <t>　(2) 事故の場所（現場内外及び具体的場所）</t>
    <rPh sb="5" eb="7">
      <t>ジコ</t>
    </rPh>
    <rPh sb="8" eb="10">
      <t>バショ</t>
    </rPh>
    <rPh sb="11" eb="13">
      <t>ゲンバ</t>
    </rPh>
    <rPh sb="13" eb="14">
      <t>ナイ</t>
    </rPh>
    <rPh sb="14" eb="15">
      <t>ガイ</t>
    </rPh>
    <rPh sb="15" eb="16">
      <t>オヨ</t>
    </rPh>
    <rPh sb="17" eb="20">
      <t>グタイテキ</t>
    </rPh>
    <rPh sb="20" eb="22">
      <t>バショ</t>
    </rPh>
    <phoneticPr fontId="5"/>
  </si>
  <si>
    <t>　(3) 事故発生時の工事状況</t>
    <phoneticPr fontId="5"/>
  </si>
  <si>
    <t>　(5) 事故原因の推定</t>
    <rPh sb="7" eb="9">
      <t>ゲンイン</t>
    </rPh>
    <rPh sb="10" eb="12">
      <t>スイテイ</t>
    </rPh>
    <phoneticPr fontId="5"/>
  </si>
  <si>
    <t>４　事故被害の内容</t>
    <rPh sb="2" eb="4">
      <t>ジコ</t>
    </rPh>
    <rPh sb="4" eb="6">
      <t>ヒガイ</t>
    </rPh>
    <rPh sb="7" eb="9">
      <t>ナイヨウ</t>
    </rPh>
    <phoneticPr fontId="5"/>
  </si>
  <si>
    <t>　(1) 人的被害（第３者又は工事関係者の別に記載）</t>
    <phoneticPr fontId="5"/>
  </si>
  <si>
    <t>　(2) 物的被害</t>
    <rPh sb="5" eb="7">
      <t>ブッテキ</t>
    </rPh>
    <rPh sb="7" eb="9">
      <t>ヒガイ</t>
    </rPh>
    <phoneticPr fontId="5"/>
  </si>
  <si>
    <t>　　ア　負傷者の氏名、年齢</t>
    <phoneticPr fontId="5"/>
  </si>
  <si>
    <t>　　イ　第３者又は工事関係者の所属（業者名、業種、何次下請）</t>
    <phoneticPr fontId="5"/>
  </si>
  <si>
    <t>　　ウ　負傷の内容、程度</t>
    <phoneticPr fontId="5"/>
  </si>
  <si>
    <t>　　エ　負傷者の搬送状況、搬送先</t>
    <phoneticPr fontId="5"/>
  </si>
  <si>
    <t>５　現場の事故対応状況</t>
    <rPh sb="2" eb="4">
      <t>ゲンバ</t>
    </rPh>
    <rPh sb="5" eb="7">
      <t>ジコ</t>
    </rPh>
    <rPh sb="7" eb="9">
      <t>タイオウ</t>
    </rPh>
    <rPh sb="9" eb="11">
      <t>ジョウキョウ</t>
    </rPh>
    <phoneticPr fontId="5"/>
  </si>
  <si>
    <t>６　その他</t>
    <rPh sb="4" eb="5">
      <t>タ</t>
    </rPh>
    <phoneticPr fontId="5"/>
  </si>
  <si>
    <t>　(1) 当面の安全措置</t>
    <rPh sb="5" eb="7">
      <t>トウメン</t>
    </rPh>
    <rPh sb="8" eb="10">
      <t>アンゼン</t>
    </rPh>
    <rPh sb="10" eb="12">
      <t>ソチ</t>
    </rPh>
    <phoneticPr fontId="5"/>
  </si>
  <si>
    <t>　(2) 関係機関への報告</t>
    <phoneticPr fontId="5"/>
  </si>
  <si>
    <t>　(3) 工事の状況（工事の継続・中止について記載）</t>
    <phoneticPr fontId="5"/>
  </si>
  <si>
    <t>　(1) 応援要請、次回報告の予定</t>
    <phoneticPr fontId="5"/>
  </si>
  <si>
    <t>　(1) 事故発生日時</t>
    <rPh sb="5" eb="7">
      <t>ジコ</t>
    </rPh>
    <rPh sb="7" eb="9">
      <t>ハッセイ</t>
    </rPh>
    <rPh sb="9" eb="11">
      <t>ニチジ</t>
    </rPh>
    <phoneticPr fontId="5"/>
  </si>
  <si>
    <t>令和　年　月　日（　）　　午前・午後　時　分</t>
    <phoneticPr fontId="4"/>
  </si>
  <si>
    <t>事故報告書</t>
    <rPh sb="4" eb="5">
      <t>ショ</t>
    </rPh>
    <phoneticPr fontId="5"/>
  </si>
  <si>
    <t>（様式46）</t>
    <rPh sb="1" eb="3">
      <t>ヨウシキ</t>
    </rPh>
    <phoneticPr fontId="5"/>
  </si>
  <si>
    <t>誠に申し訳なくお詫びいたしますと共に、事故についてご報告をいたします。</t>
  </si>
  <si>
    <t>３　構造・規模・主要用途</t>
    <rPh sb="2" eb="4">
      <t>コウゾウ</t>
    </rPh>
    <rPh sb="5" eb="7">
      <t>キボ</t>
    </rPh>
    <rPh sb="8" eb="10">
      <t>シュヨウ</t>
    </rPh>
    <rPh sb="10" eb="12">
      <t>ヨウト</t>
    </rPh>
    <phoneticPr fontId="5"/>
  </si>
  <si>
    <t>４　工期</t>
    <rPh sb="2" eb="4">
      <t>コウキ</t>
    </rPh>
    <phoneticPr fontId="4"/>
  </si>
  <si>
    <t>５　事故発生状況（経緯）</t>
    <rPh sb="2" eb="4">
      <t>ジコ</t>
    </rPh>
    <rPh sb="4" eb="6">
      <t>ハッセイ</t>
    </rPh>
    <rPh sb="6" eb="8">
      <t>ジョウキョウ</t>
    </rPh>
    <rPh sb="9" eb="11">
      <t>ケイイ</t>
    </rPh>
    <phoneticPr fontId="5"/>
  </si>
  <si>
    <t>６　事故被害の内容</t>
    <rPh sb="2" eb="4">
      <t>ジコ</t>
    </rPh>
    <rPh sb="4" eb="6">
      <t>ヒガイ</t>
    </rPh>
    <rPh sb="7" eb="9">
      <t>ナイヨウ</t>
    </rPh>
    <phoneticPr fontId="5"/>
  </si>
  <si>
    <t>７　現場の事故対応状況</t>
    <rPh sb="2" eb="4">
      <t>ゲンバ</t>
    </rPh>
    <rPh sb="5" eb="7">
      <t>ジコ</t>
    </rPh>
    <rPh sb="7" eb="9">
      <t>タイオウ</t>
    </rPh>
    <rPh sb="9" eb="11">
      <t>ジョウキョウ</t>
    </rPh>
    <phoneticPr fontId="5"/>
  </si>
  <si>
    <t>８　事故原因（事故原因と施工上の安全管理が適切であったかについて記載）</t>
    <phoneticPr fontId="5"/>
  </si>
  <si>
    <t>９　事故再発防止対策</t>
    <phoneticPr fontId="5"/>
  </si>
  <si>
    <t>10　添付図書</t>
    <phoneticPr fontId="5"/>
  </si>
  <si>
    <t>　(1) 事故現場の配置図、平面図、断面図など</t>
    <phoneticPr fontId="5"/>
  </si>
  <si>
    <t>　(2) 事故現場の状況図</t>
    <phoneticPr fontId="4"/>
  </si>
  <si>
    <t>　(3) 被災した人の状況図</t>
    <phoneticPr fontId="4"/>
  </si>
  <si>
    <t>　(4) 事故現場写真</t>
    <phoneticPr fontId="4"/>
  </si>
  <si>
    <t>（様式47）</t>
    <rPh sb="1" eb="3">
      <t>ヨウシキ</t>
    </rPh>
    <phoneticPr fontId="5"/>
  </si>
  <si>
    <t>工事一時中止願</t>
    <rPh sb="0" eb="1">
      <t>コウ</t>
    </rPh>
    <rPh sb="1" eb="2">
      <t>コト</t>
    </rPh>
    <rPh sb="2" eb="3">
      <t>イチ</t>
    </rPh>
    <rPh sb="3" eb="4">
      <t>ジ</t>
    </rPh>
    <rPh sb="4" eb="5">
      <t>ナカ</t>
    </rPh>
    <rPh sb="5" eb="6">
      <t>ドメ</t>
    </rPh>
    <rPh sb="6" eb="7">
      <t>ネガ</t>
    </rPh>
    <phoneticPr fontId="5"/>
  </si>
  <si>
    <t>申し訳ございませんでした。</t>
    <phoneticPr fontId="5"/>
  </si>
  <si>
    <t>　関係先には多大なご迷惑をおかけしているところですが、事故原因の究明をはじめ事故再発</t>
    <phoneticPr fontId="5"/>
  </si>
  <si>
    <t>だきたく宜しくお願い申しあげます。</t>
    <phoneticPr fontId="5"/>
  </si>
  <si>
    <t>３　工期</t>
    <rPh sb="2" eb="4">
      <t>コウキ</t>
    </rPh>
    <phoneticPr fontId="4"/>
  </si>
  <si>
    <t>４　事故発生日時</t>
    <rPh sb="2" eb="4">
      <t>ジコ</t>
    </rPh>
    <rPh sb="4" eb="6">
      <t>ハッセイ</t>
    </rPh>
    <rPh sb="6" eb="8">
      <t>ニチジ</t>
    </rPh>
    <phoneticPr fontId="5"/>
  </si>
  <si>
    <t>５　事故発生時の現場の工事状況</t>
    <rPh sb="2" eb="4">
      <t>ジコ</t>
    </rPh>
    <rPh sb="4" eb="6">
      <t>ハッセイ</t>
    </rPh>
    <rPh sb="6" eb="7">
      <t>ジ</t>
    </rPh>
    <rPh sb="8" eb="10">
      <t>ゲンバ</t>
    </rPh>
    <rPh sb="11" eb="13">
      <t>コウジ</t>
    </rPh>
    <rPh sb="13" eb="15">
      <t>ジョウキョウ</t>
    </rPh>
    <phoneticPr fontId="5"/>
  </si>
  <si>
    <t>６　一時中止する工事の内容</t>
    <rPh sb="2" eb="4">
      <t>イチジ</t>
    </rPh>
    <rPh sb="4" eb="6">
      <t>チュウシ</t>
    </rPh>
    <rPh sb="8" eb="10">
      <t>コウジ</t>
    </rPh>
    <rPh sb="11" eb="13">
      <t>ナイヨウ</t>
    </rPh>
    <phoneticPr fontId="5"/>
  </si>
  <si>
    <t>（様式48）</t>
    <rPh sb="1" eb="3">
      <t>ヨウシキ</t>
    </rPh>
    <phoneticPr fontId="5"/>
  </si>
  <si>
    <t>工事再開承諾願</t>
    <rPh sb="0" eb="1">
      <t>コウ</t>
    </rPh>
    <rPh sb="1" eb="2">
      <t>コト</t>
    </rPh>
    <rPh sb="2" eb="3">
      <t>サイ</t>
    </rPh>
    <rPh sb="3" eb="4">
      <t>カイ</t>
    </rPh>
    <rPh sb="4" eb="5">
      <t>ウケタマワ</t>
    </rPh>
    <rPh sb="5" eb="6">
      <t>ダク</t>
    </rPh>
    <rPh sb="6" eb="7">
      <t>ネガ</t>
    </rPh>
    <phoneticPr fontId="5"/>
  </si>
  <si>
    <t>　関係先には多大なご迷惑をおかけしているところですが、このたび工事再開に向けて事故原</t>
    <phoneticPr fontId="5"/>
  </si>
  <si>
    <t>因究明に基づく事故再発防止対策をまとめたところでございます。今後、事故の処理に誠意を</t>
    <phoneticPr fontId="5"/>
  </si>
  <si>
    <t>もって対応いたしますとともに、工事中の事故防止に万全を期してまいりますので、何卒工事</t>
    <phoneticPr fontId="5"/>
  </si>
  <si>
    <t>の再開をさせていただきたく宜しくお願い申しあげます。</t>
    <phoneticPr fontId="5"/>
  </si>
  <si>
    <t>４　事故再発防止対策の概要</t>
    <rPh sb="2" eb="4">
      <t>ジコ</t>
    </rPh>
    <rPh sb="4" eb="6">
      <t>サイハツ</t>
    </rPh>
    <rPh sb="6" eb="8">
      <t>ボウシ</t>
    </rPh>
    <rPh sb="8" eb="10">
      <t>タイサク</t>
    </rPh>
    <rPh sb="11" eb="13">
      <t>ガイヨウ</t>
    </rPh>
    <phoneticPr fontId="5"/>
  </si>
  <si>
    <t>　詳細は、別添の事故再発防止対策書により行います。</t>
    <phoneticPr fontId="5"/>
  </si>
  <si>
    <t>所在地</t>
    <rPh sb="0" eb="1">
      <t>トコロ</t>
    </rPh>
    <rPh sb="1" eb="2">
      <t>ザイ</t>
    </rPh>
    <rPh sb="2" eb="3">
      <t>チ</t>
    </rPh>
    <phoneticPr fontId="5"/>
  </si>
  <si>
    <t>社名</t>
    <rPh sb="0" eb="1">
      <t>シャ</t>
    </rPh>
    <rPh sb="1" eb="2">
      <t>メイ</t>
    </rPh>
    <phoneticPr fontId="5"/>
  </si>
  <si>
    <t>① 電気通信回線の故障（故障内容　　　　　　　　　　）</t>
    <phoneticPr fontId="4"/>
  </si>
  <si>
    <t>② 天災などやむを得ない事由（　　　　　　　　　　　　　）</t>
    <phoneticPr fontId="4"/>
  </si>
  <si>
    <t>③ 設計上発生することが想定されていない産業廃棄物（　　　　　　　　）が</t>
    <phoneticPr fontId="4"/>
  </si>
  <si>
    <t>　発生し、かつ紙マニフェストを交付しなければ産業廃棄物の処理ができない。</t>
    <phoneticPr fontId="4"/>
  </si>
  <si>
    <t>□</t>
    <phoneticPr fontId="4"/>
  </si>
  <si>
    <t>電気通信回線の故障、天災による被災状況を記載した書類</t>
    <phoneticPr fontId="4"/>
  </si>
  <si>
    <t>紙マニフェストを交付しなければ産業廃棄物の処理ができない理由書</t>
    <phoneticPr fontId="4"/>
  </si>
  <si>
    <t>　　（例：故障写真、被災写真、気象データ、修理見積等の電子マニフェストを使用</t>
    <phoneticPr fontId="4"/>
  </si>
  <si>
    <t>　　　できない状況を確認できる書類）</t>
    <phoneticPr fontId="4"/>
  </si>
  <si>
    <t>１　目次シートの書類名称をクリックすると、該当する書類のシートへ移動します。</t>
    <rPh sb="2" eb="4">
      <t>モクジ</t>
    </rPh>
    <rPh sb="8" eb="10">
      <t>ショルイ</t>
    </rPh>
    <rPh sb="10" eb="12">
      <t>メイショウ</t>
    </rPh>
    <rPh sb="21" eb="23">
      <t>ガイトウ</t>
    </rPh>
    <rPh sb="25" eb="27">
      <t>ショルイ</t>
    </rPh>
    <rPh sb="32" eb="34">
      <t>イドウ</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</si>
  <si>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4"/>
  </si>
  <si>
    <t>：内容を直接入力するセル</t>
    <rPh sb="1" eb="3">
      <t>ナイヨウ</t>
    </rPh>
    <rPh sb="4" eb="6">
      <t>チョクセツ</t>
    </rPh>
    <rPh sb="6" eb="8">
      <t>ニュウリョク</t>
    </rPh>
    <phoneticPr fontId="4"/>
  </si>
  <si>
    <t>：内容をリストから選択するセル</t>
    <rPh sb="1" eb="3">
      <t>ナイヨウ</t>
    </rPh>
    <rPh sb="9" eb="11">
      <t>センタク</t>
    </rPh>
    <phoneticPr fontId="4"/>
  </si>
  <si>
    <t>：内容を計算式により基本情報シートから反映するセル</t>
    <rPh sb="1" eb="3">
      <t>ナイヨウ</t>
    </rPh>
    <rPh sb="4" eb="7">
      <t>ケイサンシキ</t>
    </rPh>
    <rPh sb="10" eb="14">
      <t>キホンジョウホウ</t>
    </rPh>
    <rPh sb="19" eb="21">
      <t>ハンエイ</t>
    </rPh>
    <phoneticPr fontId="4"/>
  </si>
  <si>
    <t>２　各書類のシートの印刷範囲外に記載している「目次へ」をクリックすると、目次シートへ移動します。</t>
    <rPh sb="2" eb="3">
      <t>カク</t>
    </rPh>
    <rPh sb="3" eb="5">
      <t>ショルイ</t>
    </rPh>
    <rPh sb="10" eb="15">
      <t>インサツハンイガイ</t>
    </rPh>
    <rPh sb="16" eb="18">
      <t>キサイ</t>
    </rPh>
    <rPh sb="23" eb="25">
      <t>モクジ</t>
    </rPh>
    <rPh sb="36" eb="38">
      <t>モクジ</t>
    </rPh>
    <rPh sb="42" eb="44">
      <t>イドウ</t>
    </rPh>
    <phoneticPr fontId="4"/>
  </si>
  <si>
    <t>３　工事名称や受注者情報など、各書類で記載が必要な共通項目は、基本情報シートで入力すると自動的に入力されます。</t>
    <rPh sb="2" eb="6">
      <t>コウジメイショウ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4"/>
  </si>
  <si>
    <t>～</t>
    <phoneticPr fontId="4"/>
  </si>
  <si>
    <r>
      <t xml:space="preserve">予定工程
</t>
    </r>
    <r>
      <rPr>
        <sz val="9"/>
        <rFont val="ＭＳ 明朝"/>
        <family val="1"/>
        <charset val="128"/>
      </rPr>
      <t>工種（又は工事内容）</t>
    </r>
    <rPh sb="8" eb="9">
      <t>マタ</t>
    </rPh>
    <rPh sb="10" eb="12">
      <t>コウジ</t>
    </rPh>
    <phoneticPr fontId="5"/>
  </si>
  <si>
    <t>役員等に関する調書</t>
    <rPh sb="0" eb="1">
      <t>エキ</t>
    </rPh>
    <rPh sb="1" eb="2">
      <t>イン</t>
    </rPh>
    <rPh sb="2" eb="3">
      <t>トウ</t>
    </rPh>
    <rPh sb="4" eb="5">
      <t>カン</t>
    </rPh>
    <rPh sb="7" eb="8">
      <t>チョウ</t>
    </rPh>
    <rPh sb="8" eb="9">
      <t>ショ</t>
    </rPh>
    <phoneticPr fontId="5"/>
  </si>
  <si>
    <t>元号　年　月　日</t>
    <rPh sb="0" eb="2">
      <t>ゲンゴウ</t>
    </rPh>
    <rPh sb="3" eb="4">
      <t>ネン</t>
    </rPh>
    <rPh sb="5" eb="6">
      <t>ツキ</t>
    </rPh>
    <rPh sb="7" eb="8">
      <t>ヒ</t>
    </rPh>
    <phoneticPr fontId="4"/>
  </si>
  <si>
    <t>資格（登録番号）</t>
    <phoneticPr fontId="5"/>
  </si>
  <si>
    <t>公的な
規格品
(注)１</t>
    <rPh sb="0" eb="2">
      <t>コウテキ</t>
    </rPh>
    <rPh sb="4" eb="7">
      <t>キカクヒン</t>
    </rPh>
    <rPh sb="9" eb="10">
      <t>チュウ</t>
    </rPh>
    <phoneticPr fontId="5"/>
  </si>
  <si>
    <t>品質性
能評価
による
選定
(注)２</t>
    <rPh sb="0" eb="2">
      <t>ヒンシツ</t>
    </rPh>
    <rPh sb="2" eb="3">
      <t>セイ</t>
    </rPh>
    <rPh sb="4" eb="5">
      <t>ノウ</t>
    </rPh>
    <rPh sb="5" eb="7">
      <t>ヒョウカ</t>
    </rPh>
    <rPh sb="12" eb="14">
      <t>センテイ</t>
    </rPh>
    <rPh sb="16" eb="17">
      <t>チュウ</t>
    </rPh>
    <phoneticPr fontId="5"/>
  </si>
  <si>
    <t>納入
実績
による
選定
(注)３</t>
    <rPh sb="0" eb="2">
      <t>ノウニュウ</t>
    </rPh>
    <rPh sb="3" eb="5">
      <t>ジッセキ</t>
    </rPh>
    <rPh sb="10" eb="12">
      <t>センテイ</t>
    </rPh>
    <rPh sb="14" eb="15">
      <t>チュウ</t>
    </rPh>
    <phoneticPr fontId="5"/>
  </si>
  <si>
    <t>その他
による
選定
(注)４</t>
    <rPh sb="2" eb="3">
      <t>タ</t>
    </rPh>
    <rPh sb="8" eb="10">
      <t>センテイ</t>
    </rPh>
    <rPh sb="12" eb="13">
      <t>チュウ</t>
    </rPh>
    <phoneticPr fontId="5"/>
  </si>
  <si>
    <t>都市整備局○○部○○担当課長　様</t>
    <rPh sb="0" eb="2">
      <t>トシ</t>
    </rPh>
    <rPh sb="2" eb="4">
      <t>セイビ</t>
    </rPh>
    <rPh sb="4" eb="5">
      <t>キョク</t>
    </rPh>
    <rPh sb="7" eb="8">
      <t>ブ</t>
    </rPh>
    <rPh sb="10" eb="12">
      <t>タントウ</t>
    </rPh>
    <rPh sb="12" eb="14">
      <t>カチョウ</t>
    </rPh>
    <rPh sb="15" eb="16">
      <t>サマ</t>
    </rPh>
    <phoneticPr fontId="5"/>
  </si>
  <si>
    <t>大阪市都市整備局○○部○○担当</t>
    <rPh sb="0" eb="3">
      <t>オオサカシ</t>
    </rPh>
    <rPh sb="3" eb="5">
      <t>トシ</t>
    </rPh>
    <rPh sb="5" eb="7">
      <t>セイビ</t>
    </rPh>
    <rPh sb="7" eb="8">
      <t>キョク</t>
    </rPh>
    <rPh sb="10" eb="11">
      <t>ブ</t>
    </rPh>
    <rPh sb="13" eb="15">
      <t>タントウ</t>
    </rPh>
    <phoneticPr fontId="5"/>
  </si>
  <si>
    <t>○○担当課長</t>
    <rPh sb="2" eb="4">
      <t>タントウ</t>
    </rPh>
    <rPh sb="4" eb="6">
      <t>カチョウ</t>
    </rPh>
    <phoneticPr fontId="5"/>
  </si>
  <si>
    <t>工事完成日より向う２年間保証をいたします。</t>
    <phoneticPr fontId="4"/>
  </si>
  <si>
    <t>(注)　引渡品目が発生する場合は、引渡品目明細表（様式35）を作成し、添付すること</t>
    <rPh sb="1" eb="2">
      <t>チュウ</t>
    </rPh>
    <rPh sb="4" eb="6">
      <t>ヒキワタシ</t>
    </rPh>
    <rPh sb="6" eb="8">
      <t>ヒンモク</t>
    </rPh>
    <rPh sb="9" eb="11">
      <t>ハッセイ</t>
    </rPh>
    <rPh sb="13" eb="15">
      <t>バアイ</t>
    </rPh>
    <rPh sb="17" eb="19">
      <t>ヒキワタシ</t>
    </rPh>
    <rPh sb="19" eb="21">
      <t>ヒンモク</t>
    </rPh>
    <rPh sb="21" eb="24">
      <t>メイサイヒョウ</t>
    </rPh>
    <rPh sb="25" eb="27">
      <t>ヨウシキ</t>
    </rPh>
    <rPh sb="31" eb="33">
      <t>サクセイ</t>
    </rPh>
    <rPh sb="35" eb="37">
      <t>テンプ</t>
    </rPh>
    <phoneticPr fontId="5"/>
  </si>
  <si>
    <t>○○部○○担当課長</t>
    <rPh sb="2" eb="3">
      <t>ブ</t>
    </rPh>
    <rPh sb="5" eb="7">
      <t>タントウ</t>
    </rPh>
    <rPh sb="7" eb="9">
      <t>カチョウ</t>
    </rPh>
    <phoneticPr fontId="5"/>
  </si>
  <si>
    <t>施工体制台帳・再下請負通知書・作業員名簿（作成例）</t>
    <rPh sb="0" eb="2">
      <t>セコウ</t>
    </rPh>
    <rPh sb="2" eb="4">
      <t>タイセイ</t>
    </rPh>
    <rPh sb="4" eb="6">
      <t>ダイチョウ</t>
    </rPh>
    <rPh sb="7" eb="8">
      <t>サイ</t>
    </rPh>
    <rPh sb="8" eb="9">
      <t>シタ</t>
    </rPh>
    <rPh sb="9" eb="11">
      <t>ウケオイ</t>
    </rPh>
    <rPh sb="11" eb="14">
      <t>ツウチショ</t>
    </rPh>
    <rPh sb="15" eb="18">
      <t>サギョウイン</t>
    </rPh>
    <rPh sb="18" eb="20">
      <t>メイボ</t>
    </rPh>
    <rPh sb="21" eb="24">
      <t>サクセイレイ</t>
    </rPh>
    <phoneticPr fontId="4"/>
  </si>
  <si>
    <t>公的な
規格品
(注)２</t>
    <rPh sb="0" eb="2">
      <t>コウテキ</t>
    </rPh>
    <rPh sb="4" eb="7">
      <t>キカクヒン</t>
    </rPh>
    <rPh sb="9" eb="10">
      <t>チュウ</t>
    </rPh>
    <phoneticPr fontId="5"/>
  </si>
  <si>
    <t>品質性
能評価
による
選定
(注)３</t>
    <rPh sb="0" eb="2">
      <t>ヒンシツ</t>
    </rPh>
    <rPh sb="2" eb="3">
      <t>セイ</t>
    </rPh>
    <rPh sb="4" eb="5">
      <t>ノウ</t>
    </rPh>
    <rPh sb="5" eb="7">
      <t>ヒョウカ</t>
    </rPh>
    <rPh sb="12" eb="14">
      <t>センテイ</t>
    </rPh>
    <rPh sb="16" eb="17">
      <t>チュウ</t>
    </rPh>
    <phoneticPr fontId="5"/>
  </si>
  <si>
    <t>納入
実績
による
選定
(注)４</t>
    <rPh sb="0" eb="2">
      <t>ノウニュウ</t>
    </rPh>
    <rPh sb="3" eb="5">
      <t>ジッセキ</t>
    </rPh>
    <rPh sb="10" eb="12">
      <t>センテイ</t>
    </rPh>
    <rPh sb="14" eb="15">
      <t>チュウ</t>
    </rPh>
    <phoneticPr fontId="5"/>
  </si>
  <si>
    <t>その他
による
選定
(注)５</t>
    <rPh sb="2" eb="3">
      <t>タ</t>
    </rPh>
    <rPh sb="8" eb="10">
      <t>センテイ</t>
    </rPh>
    <rPh sb="12" eb="13">
      <t>チュウ</t>
    </rPh>
    <phoneticPr fontId="5"/>
  </si>
  <si>
    <t>大阪市都市整備局○○部○○課長　○○　○○</t>
    <phoneticPr fontId="4"/>
  </si>
  <si>
    <t>大阪市北区中之島１－３－20</t>
    <rPh sb="0" eb="5">
      <t>オオサカシキタク</t>
    </rPh>
    <rPh sb="5" eb="8">
      <t>ナカノシマ</t>
    </rPh>
    <phoneticPr fontId="4"/>
  </si>
  <si>
    <t>(株)○○建設　代表取締役　○○　○○</t>
    <phoneticPr fontId="4"/>
  </si>
  <si>
    <t>大阪市○○区○○</t>
    <phoneticPr fontId="4"/>
  </si>
  <si>
    <t>いるので、注意してください。</t>
    <rPh sb="5" eb="7">
      <t>チュウイ</t>
    </rPh>
    <phoneticPr fontId="4"/>
  </si>
  <si>
    <t>発注者用の記入例として記載して</t>
    <rPh sb="11" eb="13">
      <t>キサイ</t>
    </rPh>
    <phoneticPr fontId="4"/>
  </si>
  <si>
    <t>発注者欄は、入力は不要です。</t>
    <rPh sb="0" eb="3">
      <t>ハッチュウシャ</t>
    </rPh>
    <rPh sb="3" eb="4">
      <t>ラン</t>
    </rPh>
    <phoneticPr fontId="4"/>
  </si>
  <si>
    <t>監督職員</t>
  </si>
  <si>
    <t>補助する職員</t>
  </si>
  <si>
    <t>係長</t>
  </si>
  <si>
    <t>係員</t>
  </si>
  <si>
    <t>　</t>
  </si>
  <si>
    <t/>
  </si>
  <si>
    <t>受領印</t>
  </si>
  <si>
    <t>委託監督員</t>
  </si>
  <si>
    <t>防止対策に万全を期するため、工事のうち次の工事内容については工事を一時中止させていた</t>
    <rPh sb="19" eb="20">
      <t>ツギ</t>
    </rPh>
    <phoneticPr fontId="5"/>
  </si>
  <si>
    <t xml:space="preserve">  当社が受注しました次の工事において、令和　年　月　日(　)に事故が発生し、まことに</t>
    <rPh sb="11" eb="12">
      <t>ツギ</t>
    </rPh>
    <rPh sb="20" eb="22">
      <t>レイワ</t>
    </rPh>
    <phoneticPr fontId="5"/>
  </si>
  <si>
    <t>④</t>
    <phoneticPr fontId="5"/>
  </si>
  <si>
    <t>監理技術者資格者証</t>
    <phoneticPr fontId="5"/>
  </si>
  <si>
    <t>親会社及びその他関連結子会社の間の出向社員（国総建第335号 H15.1.22）</t>
    <rPh sb="0" eb="3">
      <t>オヤガイシャ</t>
    </rPh>
    <rPh sb="3" eb="4">
      <t>オヨ</t>
    </rPh>
    <rPh sb="7" eb="8">
      <t>タ</t>
    </rPh>
    <rPh sb="8" eb="9">
      <t>セキ</t>
    </rPh>
    <rPh sb="9" eb="11">
      <t>レンケツ</t>
    </rPh>
    <rPh sb="11" eb="14">
      <t>コガイシャ</t>
    </rPh>
    <rPh sb="15" eb="16">
      <t>アイダ</t>
    </rPh>
    <rPh sb="17" eb="19">
      <t>シュッコウ</t>
    </rPh>
    <rPh sb="19" eb="21">
      <t>シャイン</t>
    </rPh>
    <rPh sb="22" eb="23">
      <t>コク</t>
    </rPh>
    <rPh sb="23" eb="24">
      <t>ソウ</t>
    </rPh>
    <rPh sb="24" eb="25">
      <t>ケン</t>
    </rPh>
    <rPh sb="25" eb="26">
      <t>ダイ</t>
    </rPh>
    <rPh sb="29" eb="30">
      <t>ゴウ</t>
    </rPh>
    <phoneticPr fontId="5"/>
  </si>
  <si>
    <t>　次の工事の内、○○に関し</t>
    <phoneticPr fontId="4"/>
  </si>
  <si>
    <t>参考16</t>
    <rPh sb="0" eb="2">
      <t>サンコウ</t>
    </rPh>
    <phoneticPr fontId="4"/>
  </si>
  <si>
    <t>参考17</t>
    <rPh sb="0" eb="2">
      <t>サンコウ</t>
    </rPh>
    <phoneticPr fontId="4"/>
  </si>
  <si>
    <t>施工管理体制表</t>
    <phoneticPr fontId="4"/>
  </si>
  <si>
    <t>下請負人一覧表</t>
    <phoneticPr fontId="4"/>
  </si>
  <si>
    <t>施工管理体制表</t>
    <rPh sb="0" eb="2">
      <t>セコウ</t>
    </rPh>
    <rPh sb="2" eb="4">
      <t>カンリ</t>
    </rPh>
    <rPh sb="4" eb="6">
      <t>タイセイ</t>
    </rPh>
    <rPh sb="6" eb="7">
      <t>ヒョウ</t>
    </rPh>
    <phoneticPr fontId="5"/>
  </si>
  <si>
    <t>工期</t>
    <rPh sb="0" eb="2">
      <t>コウキ</t>
    </rPh>
    <phoneticPr fontId="5"/>
  </si>
  <si>
    <t>施工管理担当者</t>
    <rPh sb="0" eb="2">
      <t>セコウ</t>
    </rPh>
    <rPh sb="2" eb="4">
      <t>カンリ</t>
    </rPh>
    <rPh sb="4" eb="7">
      <t>タントウシャ</t>
    </rPh>
    <phoneticPr fontId="5"/>
  </si>
  <si>
    <t>（現場代理人）</t>
    <rPh sb="1" eb="3">
      <t>ゲンバ</t>
    </rPh>
    <rPh sb="3" eb="6">
      <t>ダイリニン</t>
    </rPh>
    <phoneticPr fontId="5"/>
  </si>
  <si>
    <t>監理技術者</t>
    <rPh sb="0" eb="2">
      <t>カンリ</t>
    </rPh>
    <rPh sb="2" eb="5">
      <t>ギジュツシャ</t>
    </rPh>
    <phoneticPr fontId="5"/>
  </si>
  <si>
    <t>主任技術者</t>
    <rPh sb="0" eb="2">
      <t>シュニン</t>
    </rPh>
    <rPh sb="2" eb="5">
      <t>ギジュツシャ</t>
    </rPh>
    <phoneticPr fontId="5"/>
  </si>
  <si>
    <t>ガス配管工事（溶接）</t>
    <rPh sb="2" eb="4">
      <t>ハイカン</t>
    </rPh>
    <rPh sb="4" eb="6">
      <t>コウジ</t>
    </rPh>
    <rPh sb="7" eb="9">
      <t>ヨウセツ</t>
    </rPh>
    <phoneticPr fontId="5"/>
  </si>
  <si>
    <t>施工会社名</t>
    <rPh sb="0" eb="2">
      <t>セコウ</t>
    </rPh>
    <rPh sb="2" eb="5">
      <t>カイシャメイ</t>
    </rPh>
    <phoneticPr fontId="5"/>
  </si>
  <si>
    <t>監督</t>
    <rPh sb="0" eb="2">
      <t>カントク</t>
    </rPh>
    <phoneticPr fontId="5"/>
  </si>
  <si>
    <t>（施工管理士）</t>
    <rPh sb="1" eb="3">
      <t>セコウ</t>
    </rPh>
    <rPh sb="3" eb="5">
      <t>カンリ</t>
    </rPh>
    <rPh sb="5" eb="6">
      <t>シ</t>
    </rPh>
    <phoneticPr fontId="5"/>
  </si>
  <si>
    <t>ガス配管工事（ネジ）</t>
    <rPh sb="2" eb="4">
      <t>ハイカン</t>
    </rPh>
    <rPh sb="4" eb="6">
      <t>コウジ</t>
    </rPh>
    <phoneticPr fontId="5"/>
  </si>
  <si>
    <t>(注)下請業者の会社名等を記入し、契約の流れを実線で明確に示すこと。</t>
    <rPh sb="1" eb="2">
      <t>チュウ</t>
    </rPh>
    <rPh sb="3" eb="5">
      <t>シタウ</t>
    </rPh>
    <rPh sb="5" eb="7">
      <t>ギョウシャ</t>
    </rPh>
    <rPh sb="8" eb="10">
      <t>カイシャ</t>
    </rPh>
    <rPh sb="10" eb="11">
      <t>メイ</t>
    </rPh>
    <rPh sb="11" eb="12">
      <t>トウ</t>
    </rPh>
    <rPh sb="13" eb="15">
      <t>キニュウ</t>
    </rPh>
    <phoneticPr fontId="5"/>
  </si>
  <si>
    <t>下請負人一覧表</t>
    <phoneticPr fontId="4"/>
  </si>
  <si>
    <t>下請負人一覧表（１次、２次以下を含む。）</t>
    <rPh sb="0" eb="1">
      <t>シタ</t>
    </rPh>
    <rPh sb="1" eb="3">
      <t>ウケオイ</t>
    </rPh>
    <rPh sb="3" eb="4">
      <t>ニン</t>
    </rPh>
    <rPh sb="4" eb="6">
      <t>イチラン</t>
    </rPh>
    <rPh sb="6" eb="7">
      <t>ヒョウ</t>
    </rPh>
    <rPh sb="9" eb="10">
      <t>ジ</t>
    </rPh>
    <rPh sb="12" eb="13">
      <t>ジ</t>
    </rPh>
    <rPh sb="13" eb="15">
      <t>イカ</t>
    </rPh>
    <rPh sb="16" eb="17">
      <t>フク</t>
    </rPh>
    <phoneticPr fontId="5"/>
  </si>
  <si>
    <t>整理
No.</t>
    <rPh sb="0" eb="2">
      <t>セイリ</t>
    </rPh>
    <phoneticPr fontId="4"/>
  </si>
  <si>
    <t>工種</t>
    <rPh sb="0" eb="2">
      <t>コウシュ</t>
    </rPh>
    <phoneticPr fontId="4"/>
  </si>
  <si>
    <t>下請負人の名称</t>
    <rPh sb="0" eb="1">
      <t>シタ</t>
    </rPh>
    <rPh sb="1" eb="3">
      <t>ウケオイ</t>
    </rPh>
    <rPh sb="3" eb="4">
      <t>ニン</t>
    </rPh>
    <rPh sb="5" eb="7">
      <t>メイショウ</t>
    </rPh>
    <phoneticPr fontId="4"/>
  </si>
  <si>
    <t>代表者名</t>
    <phoneticPr fontId="4"/>
  </si>
  <si>
    <t>下請負の</t>
  </si>
  <si>
    <t>契約金額(円)</t>
    <phoneticPr fontId="4"/>
  </si>
  <si>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</si>
  <si>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</si>
  <si>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</si>
  <si>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ガス工事</t>
    <rPh sb="2" eb="4">
      <t>コウジ</t>
    </rPh>
    <phoneticPr fontId="4"/>
  </si>
  <si>
    <t>保険加入状況</t>
    <rPh sb="0" eb="1">
      <t>ホ</t>
    </rPh>
    <rPh sb="1" eb="2">
      <t>ケン</t>
    </rPh>
    <rPh sb="2" eb="3">
      <t>カ</t>
    </rPh>
    <rPh sb="3" eb="4">
      <t>ニュウ</t>
    </rPh>
    <rPh sb="4" eb="5">
      <t>ジョウ</t>
    </rPh>
    <rPh sb="5" eb="6">
      <t>キョウ</t>
    </rPh>
    <phoneticPr fontId="5"/>
  </si>
  <si>
    <t>工事請負契約書第34条第２項・第３項の規定による。</t>
    <phoneticPr fontId="4"/>
  </si>
  <si>
    <t>(注)　当該資格の免状等の写しを添付してください。</t>
    <phoneticPr fontId="4"/>
  </si>
  <si>
    <t>当社入社年月</t>
    <rPh sb="0" eb="2">
      <t>トウシャ</t>
    </rPh>
    <rPh sb="2" eb="4">
      <t>ニュウシャ</t>
    </rPh>
    <rPh sb="4" eb="5">
      <t>ネン</t>
    </rPh>
    <rPh sb="5" eb="6">
      <t>ツキ</t>
    </rPh>
    <phoneticPr fontId="5"/>
  </si>
  <si>
    <t>年</t>
    <rPh sb="0" eb="1">
      <t>ネン</t>
    </rPh>
    <phoneticPr fontId="4"/>
  </si>
  <si>
    <t>参考</t>
    <rPh sb="0" eb="2">
      <t>サンコウ</t>
    </rPh>
    <phoneticPr fontId="4"/>
  </si>
  <si>
    <t>　申請日から10日程度</t>
    <phoneticPr fontId="4"/>
  </si>
  <si>
    <t>健康保険・厚生年金保険被保険者標準報酬決定通知書（標準報酬決定通知書）</t>
    <phoneticPr fontId="5"/>
  </si>
  <si>
    <t>６Ｂ</t>
    <phoneticPr fontId="4"/>
  </si>
  <si>
    <t>５Ａ</t>
    <phoneticPr fontId="4"/>
  </si>
  <si>
    <t>５Ｂ</t>
    <phoneticPr fontId="4"/>
  </si>
  <si>
    <t>５Ｃ</t>
    <phoneticPr fontId="4"/>
  </si>
  <si>
    <t>工事用電力設備の保安責任者通知書</t>
    <rPh sb="0" eb="7">
      <t>コウジヨウデンリョクセツビ</t>
    </rPh>
    <rPh sb="8" eb="10">
      <t>ホアン</t>
    </rPh>
    <rPh sb="10" eb="13">
      <t>セキニンシャ</t>
    </rPh>
    <rPh sb="13" eb="16">
      <t>ツウチショ</t>
    </rPh>
    <phoneticPr fontId="4"/>
  </si>
  <si>
    <t>23Ａ</t>
    <phoneticPr fontId="4"/>
  </si>
  <si>
    <t>23Ｂ</t>
    <phoneticPr fontId="4"/>
  </si>
  <si>
    <t>23Ｃ</t>
    <phoneticPr fontId="4"/>
  </si>
  <si>
    <t>試験成績報告書</t>
    <rPh sb="0" eb="2">
      <t>シケン</t>
    </rPh>
    <phoneticPr fontId="4"/>
  </si>
  <si>
    <t>検査成績報告書</t>
    <rPh sb="0" eb="1">
      <t>ケン</t>
    </rPh>
    <rPh sb="1" eb="2">
      <t>ジャ</t>
    </rPh>
    <phoneticPr fontId="4"/>
  </si>
  <si>
    <t>（様式21Ａ）</t>
    <phoneticPr fontId="4"/>
  </si>
  <si>
    <t>（様式21Ｂ）</t>
    <phoneticPr fontId="4"/>
  </si>
  <si>
    <t>21Ａ</t>
    <phoneticPr fontId="4"/>
  </si>
  <si>
    <t>21Ｂ</t>
    <phoneticPr fontId="4"/>
  </si>
  <si>
    <t>（前年度徴収税額がない者は徴収税額０円）される。</t>
    <phoneticPr fontId="4"/>
  </si>
  <si>
    <t>　毎年９月頃。当該年度に新たに採用した場合、申請日から１ヶ月程度で交付される。</t>
    <rPh sb="22" eb="25">
      <t>シンセイビ</t>
    </rPh>
    <rPh sb="29" eb="30">
      <t>ゲツ</t>
    </rPh>
    <rPh sb="30" eb="32">
      <t>テイド</t>
    </rPh>
    <rPh sb="33" eb="35">
      <t>コウフ</t>
    </rPh>
    <phoneticPr fontId="4"/>
  </si>
  <si>
    <t>　毎年５月頃。当該年度に新たに採用した場合、毎月10日までの申請を行うことで、翌月上旬に交付</t>
    <rPh sb="33" eb="34">
      <t>オコナ</t>
    </rPh>
    <phoneticPr fontId="4"/>
  </si>
  <si>
    <t>　　ただし、当該工事において、別途配置予定技術者調書等で提出済の場合は不要です。</t>
    <phoneticPr fontId="4"/>
  </si>
  <si>
    <t>　　○大阪市暴力団排除条例（抜粋）</t>
    <phoneticPr fontId="4"/>
  </si>
  <si>
    <t>（参　考）　　　</t>
    <phoneticPr fontId="4"/>
  </si>
  <si>
    <t>【下請負人等用】</t>
    <phoneticPr fontId="5"/>
  </si>
  <si>
    <r>
      <t>　　</t>
    </r>
    <r>
      <rPr>
        <b/>
        <sz val="10.5"/>
        <rFont val="ＭＳ 明朝"/>
        <family val="1"/>
        <charset val="128"/>
      </rPr>
      <t>○大阪市暴力団排除条例施行規則（抜粋）</t>
    </r>
    <phoneticPr fontId="4"/>
  </si>
  <si>
    <t>誓約書【下請負人等用】</t>
    <rPh sb="4" eb="9">
      <t>シタウケオイニントウ</t>
    </rPh>
    <rPh sb="9" eb="10">
      <t>ヨウ</t>
    </rPh>
    <phoneticPr fontId="4"/>
  </si>
  <si>
    <t>　　　問その他のいかなる名称を有する者であるかを問わず、当該事業者に対し業務を執行する社員、</t>
    <phoneticPr fontId="5"/>
  </si>
  <si>
    <t>現場代理人の氏名</t>
    <rPh sb="0" eb="5">
      <t>ゲンバダイリニン</t>
    </rPh>
    <rPh sb="6" eb="8">
      <t>シメイ</t>
    </rPh>
    <phoneticPr fontId="5"/>
  </si>
  <si>
    <t>常駐を要しない期間</t>
    <rPh sb="0" eb="2">
      <t>ジョウチュウ</t>
    </rPh>
    <rPh sb="3" eb="4">
      <t>ヨウ</t>
    </rPh>
    <rPh sb="7" eb="9">
      <t>キカン</t>
    </rPh>
    <phoneticPr fontId="4"/>
  </si>
  <si>
    <t>常駐を要する期間（予定）</t>
    <rPh sb="0" eb="2">
      <t>ジョウチュウ</t>
    </rPh>
    <rPh sb="3" eb="4">
      <t>ヨウ</t>
    </rPh>
    <rPh sb="6" eb="8">
      <t>キカン</t>
    </rPh>
    <rPh sb="9" eb="11">
      <t>ヨテイ</t>
    </rPh>
    <phoneticPr fontId="4"/>
  </si>
  <si>
    <t>常駐を要しない期間</t>
    <rPh sb="0" eb="2">
      <t>ジョウチュウ</t>
    </rPh>
    <rPh sb="3" eb="4">
      <t>ヨウ</t>
    </rPh>
    <rPh sb="7" eb="9">
      <t>キカン</t>
    </rPh>
    <phoneticPr fontId="5"/>
  </si>
  <si>
    <t>常駐を要しない理由</t>
    <rPh sb="0" eb="2">
      <t>ジョウチュウ</t>
    </rPh>
    <rPh sb="3" eb="4">
      <t>ヨウ</t>
    </rPh>
    <rPh sb="7" eb="9">
      <t>リユウ</t>
    </rPh>
    <phoneticPr fontId="5"/>
  </si>
  <si>
    <t>昇降機の工場製作が行われており、現場では工事が行われていない</t>
    <rPh sb="0" eb="3">
      <t>ショウコウキ</t>
    </rPh>
    <rPh sb="4" eb="6">
      <t>コウジョウ</t>
    </rPh>
    <rPh sb="6" eb="8">
      <t>セイサク</t>
    </rPh>
    <rPh sb="9" eb="10">
      <t>オコナ</t>
    </rPh>
    <rPh sb="16" eb="18">
      <t>ゲンバ</t>
    </rPh>
    <rPh sb="20" eb="22">
      <t>コウジ</t>
    </rPh>
    <rPh sb="23" eb="24">
      <t>オコナ</t>
    </rPh>
    <phoneticPr fontId="11"/>
  </si>
  <si>
    <t>期間であるため</t>
    <phoneticPr fontId="4"/>
  </si>
  <si>
    <t>現場代理人の常駐を要しない期間及び兼務工事の届出（当初）</t>
    <rPh sb="0" eb="5">
      <t>ゲンバダイリニン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</si>
  <si>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　　　　　　　　　　　　　　　　　　　　　　　　　　　　）</t>
    <phoneticPr fontId="4"/>
  </si>
  <si>
    <t>工事名称</t>
    <rPh sb="0" eb="2">
      <t>コウジ</t>
    </rPh>
    <rPh sb="2" eb="4">
      <t>メイショウ</t>
    </rPh>
    <phoneticPr fontId="4"/>
  </si>
  <si>
    <t>現場代理人として申請している工事</t>
    <rPh sb="0" eb="5">
      <t>ゲンバダイリニン</t>
    </rPh>
    <rPh sb="8" eb="10">
      <t>シンセイ</t>
    </rPh>
    <rPh sb="14" eb="16">
      <t>コウジ</t>
    </rPh>
    <phoneticPr fontId="4"/>
  </si>
  <si>
    <t>様式１号</t>
    <rPh sb="3" eb="4">
      <t>ゴウ</t>
    </rPh>
    <phoneticPr fontId="4"/>
  </si>
  <si>
    <t>現場代理人兼任届（変更届）</t>
    <rPh sb="0" eb="5">
      <t>ゲンバダイリニン</t>
    </rPh>
    <rPh sb="5" eb="7">
      <t>ケンニン</t>
    </rPh>
    <rPh sb="7" eb="8">
      <t>トドケ</t>
    </rPh>
    <rPh sb="9" eb="11">
      <t>ヘンコウ</t>
    </rPh>
    <rPh sb="11" eb="12">
      <t>トドケ</t>
    </rPh>
    <phoneticPr fontId="5"/>
  </si>
  <si>
    <t>社名</t>
    <rPh sb="0" eb="2">
      <t>シャメイ</t>
    </rPh>
    <phoneticPr fontId="5"/>
  </si>
  <si>
    <t>代表者名</t>
    <rPh sb="0" eb="1">
      <t>ダイ</t>
    </rPh>
    <rPh sb="1" eb="2">
      <t>オモテ</t>
    </rPh>
    <rPh sb="2" eb="3">
      <t>モノ</t>
    </rPh>
    <rPh sb="3" eb="4">
      <t>メイ</t>
    </rPh>
    <phoneticPr fontId="5"/>
  </si>
  <si>
    <t>　次のとおり、現場代理人を兼任することとしましたので届け出ます。</t>
    <rPh sb="1" eb="2">
      <t>ツギ</t>
    </rPh>
    <rPh sb="13" eb="15">
      <t>ケンニン</t>
    </rPh>
    <rPh sb="26" eb="27">
      <t>トド</t>
    </rPh>
    <rPh sb="28" eb="29">
      <t>デ</t>
    </rPh>
    <phoneticPr fontId="11"/>
  </si>
  <si>
    <t>なお、届出書に記載内容の虚偽があった場合や安全管理、施工管理等が不十分と判断された場</t>
    <rPh sb="3" eb="6">
      <t>トドケデショ</t>
    </rPh>
    <rPh sb="7" eb="11">
      <t>キサイナイヨウ</t>
    </rPh>
    <rPh sb="12" eb="14">
      <t>キョギ</t>
    </rPh>
    <rPh sb="18" eb="20">
      <t>バアイ</t>
    </rPh>
    <rPh sb="21" eb="25">
      <t>アンゼンカンリ</t>
    </rPh>
    <rPh sb="26" eb="30">
      <t>セコウカンリ</t>
    </rPh>
    <rPh sb="30" eb="31">
      <t>トウ</t>
    </rPh>
    <rPh sb="32" eb="35">
      <t>フジュウブン</t>
    </rPh>
    <rPh sb="36" eb="38">
      <t>ハンダン</t>
    </rPh>
    <rPh sb="41" eb="42">
      <t>バ</t>
    </rPh>
    <phoneticPr fontId="4"/>
  </si>
  <si>
    <t>合には、現場代理人の兼任を解除されても異議を申し立てません。</t>
    <rPh sb="0" eb="1">
      <t>ア</t>
    </rPh>
    <rPh sb="4" eb="9">
      <t>ゲンバダイリニン</t>
    </rPh>
    <rPh sb="10" eb="12">
      <t>ケンニン</t>
    </rPh>
    <rPh sb="13" eb="15">
      <t>カイジョ</t>
    </rPh>
    <rPh sb="19" eb="21">
      <t>イギ</t>
    </rPh>
    <rPh sb="22" eb="23">
      <t>モウ</t>
    </rPh>
    <rPh sb="24" eb="25">
      <t>タ</t>
    </rPh>
    <phoneticPr fontId="4"/>
  </si>
  <si>
    <t>当該工事</t>
    <rPh sb="0" eb="4">
      <t>トウガイコウジ</t>
    </rPh>
    <phoneticPr fontId="4"/>
  </si>
  <si>
    <t>兼任する工事</t>
    <rPh sb="0" eb="2">
      <t>ケンニン</t>
    </rPh>
    <rPh sb="4" eb="6">
      <t>コウジ</t>
    </rPh>
    <phoneticPr fontId="4"/>
  </si>
  <si>
    <t>主任技術者との兼務</t>
    <rPh sb="0" eb="5">
      <t>シュニンギジュツシャ</t>
    </rPh>
    <rPh sb="7" eb="9">
      <t>ケンム</t>
    </rPh>
    <phoneticPr fontId="4"/>
  </si>
  <si>
    <t>契約金額</t>
    <rPh sb="0" eb="4">
      <t>ケイヤクキンガク</t>
    </rPh>
    <phoneticPr fontId="4"/>
  </si>
  <si>
    <t>工事場所</t>
    <rPh sb="0" eb="4">
      <t>コウジバショ</t>
    </rPh>
    <phoneticPr fontId="4"/>
  </si>
  <si>
    <t>現場代理人氏名</t>
    <rPh sb="0" eb="5">
      <t>ゲンバダイリニン</t>
    </rPh>
    <rPh sb="5" eb="7">
      <t>シメイ</t>
    </rPh>
    <phoneticPr fontId="4"/>
  </si>
  <si>
    <t>フリガナ</t>
    <phoneticPr fontId="4"/>
  </si>
  <si>
    <t>有</t>
    <rPh sb="0" eb="1">
      <t>ア</t>
    </rPh>
    <phoneticPr fontId="4"/>
  </si>
  <si>
    <t>無</t>
    <rPh sb="0" eb="1">
      <t>ム</t>
    </rPh>
    <phoneticPr fontId="4"/>
  </si>
  <si>
    <t>令和　年　月　日</t>
  </si>
  <si>
    <t>本工事の現場代理人を変更し、兼任を解除</t>
    <rPh sb="0" eb="3">
      <t>ホンコウジ</t>
    </rPh>
    <rPh sb="4" eb="9">
      <t>ゲンバダイリニン</t>
    </rPh>
    <rPh sb="10" eb="12">
      <t>ヘンコウ</t>
    </rPh>
    <rPh sb="14" eb="16">
      <t>ケンニン</t>
    </rPh>
    <rPh sb="17" eb="19">
      <t>カイジョ</t>
    </rPh>
    <phoneticPr fontId="4"/>
  </si>
  <si>
    <t>兼任する他の工事の現場代理人を変更し、兼任を解除</t>
    <rPh sb="0" eb="2">
      <t>ケンニン</t>
    </rPh>
    <rPh sb="4" eb="5">
      <t>タ</t>
    </rPh>
    <rPh sb="6" eb="8">
      <t>コウジ</t>
    </rPh>
    <rPh sb="9" eb="14">
      <t>ゲンバダイリニン</t>
    </rPh>
    <rPh sb="15" eb="17">
      <t>ヘンコウ</t>
    </rPh>
    <rPh sb="19" eb="21">
      <t>ケンニン</t>
    </rPh>
    <rPh sb="22" eb="24">
      <t>カイジョ</t>
    </rPh>
    <phoneticPr fontId="4"/>
  </si>
  <si>
    <t>兼任する他の工事に係る契約の履行が完了</t>
    <rPh sb="0" eb="2">
      <t>ケンニン</t>
    </rPh>
    <rPh sb="4" eb="5">
      <t>タ</t>
    </rPh>
    <rPh sb="6" eb="8">
      <t>コウジ</t>
    </rPh>
    <rPh sb="9" eb="10">
      <t>カカ</t>
    </rPh>
    <rPh sb="11" eb="13">
      <t>ケイヤク</t>
    </rPh>
    <rPh sb="14" eb="16">
      <t>リコウ</t>
    </rPh>
    <rPh sb="17" eb="19">
      <t>カンリョウ</t>
    </rPh>
    <phoneticPr fontId="4"/>
  </si>
  <si>
    <t>その他（　　　　　　　　　　　　　　　　　　　）</t>
    <rPh sb="2" eb="3">
      <t>タ</t>
    </rPh>
    <phoneticPr fontId="4"/>
  </si>
  <si>
    <t>解除があった場合その理由</t>
    <rPh sb="0" eb="2">
      <t>カイジョ</t>
    </rPh>
    <rPh sb="6" eb="8">
      <t>バアイ</t>
    </rPh>
    <rPh sb="10" eb="12">
      <t>リユウ</t>
    </rPh>
    <phoneticPr fontId="4"/>
  </si>
  <si>
    <t>主任技術者の専任を要しない期間の届出（当初）</t>
    <rPh sb="0" eb="5">
      <t>シュニンギジュツシャ</t>
    </rPh>
    <rPh sb="6" eb="8">
      <t>センニン</t>
    </rPh>
    <rPh sb="9" eb="10">
      <t>ヨウ</t>
    </rPh>
    <rPh sb="13" eb="15">
      <t>キカン</t>
    </rPh>
    <rPh sb="16" eb="18">
      <t>トドケデ</t>
    </rPh>
    <rPh sb="19" eb="21">
      <t>トウショ</t>
    </rPh>
    <phoneticPr fontId="5"/>
  </si>
  <si>
    <t>　次のとおり、主任技術者の専任を要しない期間について届出します。</t>
    <rPh sb="1" eb="2">
      <t>ツギ</t>
    </rPh>
    <rPh sb="7" eb="12">
      <t>シュニンギジュツシャ</t>
    </rPh>
    <rPh sb="13" eb="15">
      <t>センニン</t>
    </rPh>
    <rPh sb="26" eb="28">
      <t>トドケデ</t>
    </rPh>
    <phoneticPr fontId="11"/>
  </si>
  <si>
    <t>主任技術者の氏名</t>
    <rPh sb="0" eb="5">
      <t>シュニンギジュツシャ</t>
    </rPh>
    <rPh sb="6" eb="8">
      <t>シメイ</t>
    </rPh>
    <phoneticPr fontId="5"/>
  </si>
  <si>
    <t>専任を要しない期間</t>
    <rPh sb="0" eb="2">
      <t>センニン</t>
    </rPh>
    <rPh sb="3" eb="4">
      <t>ヨウ</t>
    </rPh>
    <rPh sb="7" eb="9">
      <t>キカン</t>
    </rPh>
    <phoneticPr fontId="4"/>
  </si>
  <si>
    <t>専任を要する期間（予定）</t>
    <rPh sb="0" eb="2">
      <t>センニン</t>
    </rPh>
    <rPh sb="3" eb="4">
      <t>ヨウ</t>
    </rPh>
    <rPh sb="6" eb="8">
      <t>キカン</t>
    </rPh>
    <rPh sb="9" eb="11">
      <t>ヨテイ</t>
    </rPh>
    <phoneticPr fontId="4"/>
  </si>
  <si>
    <t>専任を要しない期間</t>
    <rPh sb="0" eb="2">
      <t>センニン</t>
    </rPh>
    <rPh sb="3" eb="4">
      <t>ヨウ</t>
    </rPh>
    <rPh sb="7" eb="9">
      <t>キカン</t>
    </rPh>
    <phoneticPr fontId="5"/>
  </si>
  <si>
    <t>専任を要しない理由</t>
    <rPh sb="0" eb="2">
      <t>センニン</t>
    </rPh>
    <rPh sb="3" eb="4">
      <t>ヨウ</t>
    </rPh>
    <rPh sb="7" eb="9">
      <t>リユウ</t>
    </rPh>
    <phoneticPr fontId="5"/>
  </si>
  <si>
    <t>現場代理人の常駐を要しない期間及び兼務工事の届出（変更）</t>
    <rPh sb="0" eb="5">
      <t>ゲンバダイリニン</t>
    </rPh>
    <rPh sb="6" eb="8">
      <t>ジョウチュウ</t>
    </rPh>
    <rPh sb="9" eb="10">
      <t>ヨウ</t>
    </rPh>
    <rPh sb="13" eb="15">
      <t>キカン</t>
    </rPh>
    <rPh sb="15" eb="16">
      <t>オヨ</t>
    </rPh>
    <rPh sb="17" eb="19">
      <t>ケンム</t>
    </rPh>
    <rPh sb="19" eb="21">
      <t>コウジ</t>
    </rPh>
    <rPh sb="22" eb="24">
      <t>トドケデ</t>
    </rPh>
    <rPh sb="25" eb="27">
      <t>ヘンコウ</t>
    </rPh>
    <phoneticPr fontId="5"/>
  </si>
  <si>
    <t>　次のとおり、現場代理人の常駐を要しない期間及び兼務工事について届出します。</t>
    <rPh sb="1" eb="2">
      <t>ツギ</t>
    </rPh>
    <rPh sb="22" eb="23">
      <t>オヨ</t>
    </rPh>
    <rPh sb="24" eb="28">
      <t>ケンムコウジ</t>
    </rPh>
    <rPh sb="32" eb="34">
      <t>トドケデ</t>
    </rPh>
    <phoneticPr fontId="11"/>
  </si>
  <si>
    <t>主任技術者の専任を要しない期間の届出（変更）</t>
    <rPh sb="0" eb="5">
      <t>シュニンギジュツシャ</t>
    </rPh>
    <rPh sb="6" eb="8">
      <t>センニン</t>
    </rPh>
    <rPh sb="9" eb="10">
      <t>ヨウ</t>
    </rPh>
    <rPh sb="13" eb="15">
      <t>キカン</t>
    </rPh>
    <rPh sb="16" eb="18">
      <t>トドケデ</t>
    </rPh>
    <rPh sb="19" eb="21">
      <t>ヘンコウ</t>
    </rPh>
    <phoneticPr fontId="5"/>
  </si>
  <si>
    <t>休日作業届</t>
    <rPh sb="0" eb="2">
      <t>キュウジツ</t>
    </rPh>
    <rPh sb="2" eb="4">
      <t>サギョウ</t>
    </rPh>
    <rPh sb="4" eb="5">
      <t>トドケ</t>
    </rPh>
    <phoneticPr fontId="4"/>
  </si>
  <si>
    <t>　監督職員　様</t>
    <rPh sb="1" eb="5">
      <t>カントクショクイン</t>
    </rPh>
    <rPh sb="6" eb="7">
      <t>サマ</t>
    </rPh>
    <phoneticPr fontId="5"/>
  </si>
  <si>
    <t>　下記のとおり、休日作業を報告します。</t>
    <rPh sb="1" eb="3">
      <t>カキ</t>
    </rPh>
    <rPh sb="8" eb="10">
      <t>キュウジツ</t>
    </rPh>
    <rPh sb="10" eb="12">
      <t>サギョウ</t>
    </rPh>
    <rPh sb="13" eb="15">
      <t>ホウコク</t>
    </rPh>
    <phoneticPr fontId="5"/>
  </si>
  <si>
    <t>作業予定日・時間</t>
    <rPh sb="0" eb="5">
      <t>サギョウヨテイビ</t>
    </rPh>
    <rPh sb="6" eb="8">
      <t>ジカン</t>
    </rPh>
    <phoneticPr fontId="5"/>
  </si>
  <si>
    <t>作業理由</t>
    <rPh sb="0" eb="2">
      <t>サギョウ</t>
    </rPh>
    <rPh sb="2" eb="4">
      <t>リユウ</t>
    </rPh>
    <phoneticPr fontId="5"/>
  </si>
  <si>
    <t>管理体制</t>
    <rPh sb="0" eb="2">
      <t>カンリ</t>
    </rPh>
    <rPh sb="2" eb="4">
      <t>タイセイ</t>
    </rPh>
    <phoneticPr fontId="5"/>
  </si>
  <si>
    <t>（当日の作業責任者）</t>
    <phoneticPr fontId="4"/>
  </si>
  <si>
    <t>　　　提出してください。</t>
    <phoneticPr fontId="5"/>
  </si>
  <si>
    <t>（参考様式）</t>
    <rPh sb="1" eb="3">
      <t>サンコウ</t>
    </rPh>
    <phoneticPr fontId="4"/>
  </si>
  <si>
    <t>担当業務を選択</t>
  </si>
  <si>
    <t>連絡先</t>
    <rPh sb="0" eb="3">
      <t>レンラクサキ</t>
    </rPh>
    <phoneticPr fontId="4"/>
  </si>
  <si>
    <t>0X0-XXXX-XXXX</t>
    <phoneticPr fontId="4"/>
  </si>
  <si>
    <t>作業内容</t>
    <rPh sb="0" eb="2">
      <t>サギョウ</t>
    </rPh>
    <rPh sb="2" eb="4">
      <t>ナイヨウ</t>
    </rPh>
    <phoneticPr fontId="5"/>
  </si>
  <si>
    <t>作業員数</t>
    <rPh sb="0" eb="2">
      <t>サギョウ</t>
    </rPh>
    <rPh sb="3" eb="4">
      <t>スウ</t>
    </rPh>
    <phoneticPr fontId="5"/>
  </si>
  <si>
    <t>名</t>
    <rPh sb="0" eb="1">
      <t>メイ</t>
    </rPh>
    <phoneticPr fontId="4"/>
  </si>
  <si>
    <t>ＥＶ１Ａ</t>
    <phoneticPr fontId="4"/>
  </si>
  <si>
    <t>ＥＶ１Ｂ</t>
    <phoneticPr fontId="4"/>
  </si>
  <si>
    <t>ＥＶ１Ｃ</t>
    <phoneticPr fontId="4"/>
  </si>
  <si>
    <t>ＥＶ１Ｄ</t>
    <phoneticPr fontId="4"/>
  </si>
  <si>
    <t>現場代理人の常駐を要しない期間及び兼務工事の届出（当初）</t>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</si>
  <si>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</si>
  <si>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</si>
  <si>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</si>
  <si>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（様式ＥＶ１Ａ）</t>
    <phoneticPr fontId="4"/>
  </si>
  <si>
    <t>（様式ＥＶ１Ｂ）</t>
    <phoneticPr fontId="4"/>
  </si>
  <si>
    <t>（様式ＥＶ１Ｄ）</t>
    <phoneticPr fontId="4"/>
  </si>
  <si>
    <t>（様式ＥＶ１Ｃ）</t>
    <phoneticPr fontId="4"/>
  </si>
  <si>
    <t>【昇降機設備工事用】</t>
    <rPh sb="1" eb="8">
      <t>ショウコウキセツビコウジ</t>
    </rPh>
    <rPh sb="8" eb="9">
      <t>ヨウ</t>
    </rPh>
    <phoneticPr fontId="4"/>
  </si>
  <si>
    <t>現場代理人兼任届（変更届）</t>
    <phoneticPr fontId="4"/>
  </si>
  <si>
    <t>参考19</t>
    <rPh sb="0" eb="2">
      <t>サンコウ</t>
    </rPh>
    <phoneticPr fontId="4"/>
  </si>
  <si>
    <t>参考20</t>
    <rPh sb="0" eb="2">
      <t>サンコウ</t>
    </rPh>
    <phoneticPr fontId="4"/>
  </si>
  <si>
    <t>休日作業届</t>
    <rPh sb="0" eb="2">
      <t>キュウジツ</t>
    </rPh>
    <rPh sb="2" eb="4">
      <t>サギョウ</t>
    </rPh>
    <rPh sb="4" eb="5">
      <t>トドケ</t>
    </rPh>
    <phoneticPr fontId="5"/>
  </si>
  <si>
    <t>(注)１　建退共掛金収納書を提出する際に併せて提出してください。</t>
    <rPh sb="1" eb="2">
      <t>チュウ</t>
    </rPh>
    <rPh sb="5" eb="8">
      <t>ケンタイキョウ</t>
    </rPh>
    <rPh sb="8" eb="10">
      <t>カケキン</t>
    </rPh>
    <rPh sb="10" eb="12">
      <t>シュウノウ</t>
    </rPh>
    <rPh sb="12" eb="13">
      <t>ショ</t>
    </rPh>
    <rPh sb="14" eb="16">
      <t>テイシュツ</t>
    </rPh>
    <rPh sb="18" eb="19">
      <t>サイ</t>
    </rPh>
    <rPh sb="20" eb="21">
      <t>アワ</t>
    </rPh>
    <rPh sb="23" eb="25">
      <t>テイシュツ</t>
    </rPh>
    <phoneticPr fontId="5"/>
  </si>
  <si>
    <t>　　２　契約締結後１ヶ月以内に建退共掛金収納書を提出できない事情があるときは、その理由等を記入の上、</t>
    <rPh sb="4" eb="6">
      <t>ケイヤク</t>
    </rPh>
    <rPh sb="6" eb="8">
      <t>テイケツ</t>
    </rPh>
    <rPh sb="8" eb="9">
      <t>ゴ</t>
    </rPh>
    <rPh sb="11" eb="12">
      <t>ゲツ</t>
    </rPh>
    <rPh sb="12" eb="14">
      <t>イナイ</t>
    </rPh>
    <rPh sb="15" eb="18">
      <t>ケンタイキョウ</t>
    </rPh>
    <rPh sb="18" eb="20">
      <t>カケキン</t>
    </rPh>
    <rPh sb="20" eb="22">
      <t>シュウノウ</t>
    </rPh>
    <rPh sb="22" eb="23">
      <t>ショ</t>
    </rPh>
    <rPh sb="24" eb="26">
      <t>テイシュツ</t>
    </rPh>
    <rPh sb="30" eb="32">
      <t>ジジョウ</t>
    </rPh>
    <rPh sb="41" eb="43">
      <t>リユウ</t>
    </rPh>
    <rPh sb="43" eb="44">
      <t>トウ</t>
    </rPh>
    <phoneticPr fontId="5"/>
  </si>
  <si>
    <t>記載事項等照合先（契約番号等）</t>
    <phoneticPr fontId="4"/>
  </si>
  <si>
    <t>　　　及び第15条に定める経営業務の管理責任者及び営業所ごとの専任技術者は、当該工事に配置できません。</t>
    <phoneticPr fontId="4"/>
  </si>
  <si>
    <t>(注)　「主任技術者、監理技術者、特例監理技術者、監理技術者補佐及び専門技術者」は、受注者と直接的かつ恒</t>
    <rPh sb="1" eb="2">
      <t>チュウ</t>
    </rPh>
    <rPh sb="51" eb="52">
      <t>ヒサシ</t>
    </rPh>
    <phoneticPr fontId="4"/>
  </si>
  <si>
    <t>　私は、大阪市が大阪市暴力団排除条例（以下「条例」という。）及び大阪市暴力団排除条例</t>
    <phoneticPr fontId="21"/>
  </si>
  <si>
    <t>施行規則（以下「規則」という。）に基づき、公共工事その他の市の事務事業により暴力団を</t>
    <phoneticPr fontId="21"/>
  </si>
  <si>
    <t>利することとならないように、暴力団員及び暴力団密接関係者を入札、契約等から排除している</t>
    <phoneticPr fontId="21"/>
  </si>
  <si>
    <t>ことを承知したうえで、次の事項を誓約します。</t>
    <phoneticPr fontId="21"/>
  </si>
  <si>
    <t>１</t>
    <phoneticPr fontId="21"/>
  </si>
  <si>
    <t>　条例第２条第２号又は規則第３条各号に掲げる者のいずれにも該当しません。</t>
    <phoneticPr fontId="21"/>
  </si>
  <si>
    <t>２</t>
    <phoneticPr fontId="21"/>
  </si>
  <si>
    <t>　条例第２条第２号又は規則第３条各号に掲げる者の該当の有無を確認するため、大阪市</t>
    <phoneticPr fontId="21"/>
  </si>
  <si>
    <t>から役員の氏名その他必要な事項の報告を求められたときは、速やかに書面等（役員名簿</t>
    <phoneticPr fontId="21"/>
  </si>
  <si>
    <t>等）により提出します。</t>
    <phoneticPr fontId="21"/>
  </si>
  <si>
    <t>３</t>
    <phoneticPr fontId="21"/>
  </si>
  <si>
    <t>　本誓約書その他の提出した書面等が、元請負人を通じて大阪市へ提出されること及び大阪</t>
    <phoneticPr fontId="21"/>
  </si>
  <si>
    <t>市から大阪府警察本部に提供されることに同意します。</t>
    <phoneticPr fontId="21"/>
  </si>
  <si>
    <t>４</t>
    <phoneticPr fontId="21"/>
  </si>
  <si>
    <t>　私が条例第２条第２号又は規則第３条各号に該当する事業者であると大阪市が大阪府警察</t>
    <phoneticPr fontId="21"/>
  </si>
  <si>
    <t>本部から通報を受け、又は大阪市の調査により判明した場合には、大阪市が条例及び大阪市</t>
    <phoneticPr fontId="21"/>
  </si>
  <si>
    <t>契約関係暴力団排除措置要綱に基づき、大阪市電子調達システム等において、その旨を公表</t>
    <phoneticPr fontId="21"/>
  </si>
  <si>
    <t>することに同意します。</t>
    <phoneticPr fontId="21"/>
  </si>
  <si>
    <t>５</t>
    <phoneticPr fontId="21"/>
  </si>
  <si>
    <t>　私が条例第７条第１号に規定する下請負人を使用する場合は、これら下請負人から誓約書</t>
    <phoneticPr fontId="21"/>
  </si>
  <si>
    <t>を徴収し、元請負人を通じて当該誓約書を大阪市に提出します。</t>
    <phoneticPr fontId="21"/>
  </si>
  <si>
    <t>６</t>
    <phoneticPr fontId="21"/>
  </si>
  <si>
    <t>　私が使用する条例第７条第２号に規定する者について、大阪市からこれらの者の誓約書の</t>
    <phoneticPr fontId="21"/>
  </si>
  <si>
    <t>提出を求められたときは、当該誓約書を徴収し、元請負人を通じて大阪市に提出します。</t>
    <phoneticPr fontId="21"/>
  </si>
  <si>
    <t>７</t>
    <phoneticPr fontId="21"/>
  </si>
  <si>
    <t>　私が使用する条例第７条各号に規定する下請負人等が、条例第２条第２号又は規則第３条</t>
    <phoneticPr fontId="21"/>
  </si>
  <si>
    <t>各号に該当する事業者であると大阪市が大阪府警察本部から通報を受け、又は大阪市の調査</t>
    <phoneticPr fontId="21"/>
  </si>
  <si>
    <t>により判明し、大阪市から下請契約等の解除又は二次以降の下請負にかかる契約等の解除の</t>
    <phoneticPr fontId="21"/>
  </si>
  <si>
    <t>指導を受けた場合は、当該指導に従います。</t>
    <phoneticPr fontId="21"/>
  </si>
  <si>
    <t>案件名称：</t>
    <rPh sb="0" eb="2">
      <t>アンケン</t>
    </rPh>
    <rPh sb="2" eb="4">
      <t>メイショウ</t>
    </rPh>
    <phoneticPr fontId="21"/>
  </si>
  <si>
    <t>元請負人（大阪市の契約の相手方）：</t>
    <rPh sb="0" eb="1">
      <t>モト</t>
    </rPh>
    <rPh sb="1" eb="3">
      <t>ウケオイ</t>
    </rPh>
    <rPh sb="3" eb="4">
      <t>ニン</t>
    </rPh>
    <rPh sb="5" eb="8">
      <t>オオサカシ</t>
    </rPh>
    <rPh sb="9" eb="11">
      <t>ケイヤク</t>
    </rPh>
    <rPh sb="12" eb="15">
      <t>アイテカタ</t>
    </rPh>
    <phoneticPr fontId="21"/>
  </si>
  <si>
    <t>直接の契約の相手方：</t>
    <rPh sb="0" eb="2">
      <t>チョクセツ</t>
    </rPh>
    <rPh sb="3" eb="5">
      <t>ケイヤク</t>
    </rPh>
    <rPh sb="6" eb="9">
      <t>アイテガタ</t>
    </rPh>
    <phoneticPr fontId="21"/>
  </si>
  <si>
    <t>大阪市契約担当者　様</t>
    <rPh sb="0" eb="3">
      <t>オオサカシ</t>
    </rPh>
    <rPh sb="3" eb="5">
      <t>ケイヤク</t>
    </rPh>
    <rPh sb="5" eb="8">
      <t>タントウシャ</t>
    </rPh>
    <rPh sb="9" eb="10">
      <t>サマ</t>
    </rPh>
    <phoneticPr fontId="21"/>
  </si>
  <si>
    <t>年</t>
    <rPh sb="0" eb="1">
      <t>ネン</t>
    </rPh>
    <phoneticPr fontId="21"/>
  </si>
  <si>
    <t>月</t>
    <rPh sb="0" eb="1">
      <t>ツキ</t>
    </rPh>
    <phoneticPr fontId="21"/>
  </si>
  <si>
    <t>日</t>
    <rPh sb="0" eb="1">
      <t>ニチ</t>
    </rPh>
    <phoneticPr fontId="21"/>
  </si>
  <si>
    <t>所在地</t>
    <rPh sb="0" eb="3">
      <t>ショザイチ</t>
    </rPh>
    <phoneticPr fontId="21"/>
  </si>
  <si>
    <t>（フリガナ）</t>
    <phoneticPr fontId="21"/>
  </si>
  <si>
    <t>商号又は名称</t>
    <rPh sb="0" eb="2">
      <t>ショウゴウ</t>
    </rPh>
    <rPh sb="2" eb="3">
      <t>マタ</t>
    </rPh>
    <rPh sb="4" eb="6">
      <t>メイショウ</t>
    </rPh>
    <phoneticPr fontId="21"/>
  </si>
  <si>
    <t>代表者の氏名</t>
    <rPh sb="0" eb="3">
      <t>ダイヒョウシャ</t>
    </rPh>
    <rPh sb="4" eb="6">
      <t>シメイ</t>
    </rPh>
    <phoneticPr fontId="21"/>
  </si>
  <si>
    <t>代表者の生年月日</t>
    <rPh sb="0" eb="3">
      <t>ダイヒョウシャ</t>
    </rPh>
    <rPh sb="4" eb="8">
      <t>セイネンガッピ</t>
    </rPh>
    <phoneticPr fontId="21"/>
  </si>
  <si>
    <t>日生</t>
    <rPh sb="0" eb="2">
      <t>ニチウ</t>
    </rPh>
    <phoneticPr fontId="21"/>
  </si>
  <si>
    <t>健康保険・厚生年金保険被保険者資格取得届（年金事務所受付済みのもの）</t>
    <rPh sb="26" eb="28">
      <t>ウケツケ</t>
    </rPh>
    <rPh sb="28" eb="29">
      <t>スミ</t>
    </rPh>
    <phoneticPr fontId="4"/>
  </si>
  <si>
    <t>日</t>
    <rPh sb="0" eb="1">
      <t>ニチ</t>
    </rPh>
    <phoneticPr fontId="54"/>
  </si>
  <si>
    <t>木</t>
    <rPh sb="0" eb="1">
      <t>モク</t>
    </rPh>
    <phoneticPr fontId="54"/>
  </si>
  <si>
    <t>金</t>
    <rPh sb="0" eb="1">
      <t>キン</t>
    </rPh>
    <phoneticPr fontId="54"/>
  </si>
  <si>
    <t>土</t>
    <rPh sb="0" eb="1">
      <t>ド</t>
    </rPh>
    <phoneticPr fontId="54"/>
  </si>
  <si>
    <t>月</t>
    <rPh sb="0" eb="1">
      <t>ゲツ</t>
    </rPh>
    <phoneticPr fontId="54"/>
  </si>
  <si>
    <t>火</t>
    <rPh sb="0" eb="1">
      <t>カ</t>
    </rPh>
    <phoneticPr fontId="54"/>
  </si>
  <si>
    <t>水</t>
    <rPh sb="0" eb="1">
      <t>スイ</t>
    </rPh>
    <phoneticPr fontId="54"/>
  </si>
  <si>
    <t>　　２　請負代金額が4,500万円以上（建築一式工事は 9,000万円以上）となる場合は、建設業法第７条</t>
    <phoneticPr fontId="4"/>
  </si>
  <si>
    <t>　　４　「主任技術者、監理技術者、監理技術者補佐及び専門技術者」は、受注者と直接的かつ恒</t>
    <rPh sb="43" eb="44">
      <t>ヒサシ</t>
    </rPh>
    <phoneticPr fontId="4"/>
  </si>
  <si>
    <t>住民税特別徴収税額の決定・変更通知書（市町村発行特別徴収義務者用）</t>
    <rPh sb="10" eb="12">
      <t>ケッテイ</t>
    </rPh>
    <rPh sb="28" eb="32">
      <t>ギムシャヨウ</t>
    </rPh>
    <phoneticPr fontId="5"/>
  </si>
  <si>
    <t>（大阪市週休２日工事）（様式１）</t>
    <rPh sb="12" eb="14">
      <t>ヨウシキ</t>
    </rPh>
    <phoneticPr fontId="54"/>
  </si>
  <si>
    <t>（受注者）</t>
    <rPh sb="1" eb="4">
      <t>ジュチュウシャ</t>
    </rPh>
    <phoneticPr fontId="4"/>
  </si>
  <si>
    <t>社　名</t>
    <rPh sb="0" eb="1">
      <t>シャ</t>
    </rPh>
    <rPh sb="2" eb="3">
      <t>ナ</t>
    </rPh>
    <phoneticPr fontId="4"/>
  </si>
  <si>
    <t>代表者</t>
    <rPh sb="0" eb="1">
      <t>ダイ</t>
    </rPh>
    <rPh sb="1" eb="2">
      <t>オモテ</t>
    </rPh>
    <rPh sb="2" eb="3">
      <t>モノ</t>
    </rPh>
    <phoneticPr fontId="4"/>
  </si>
  <si>
    <t>（大阪市週休２日工事）（様式２）</t>
    <rPh sb="12" eb="14">
      <t>ヨウシキ</t>
    </rPh>
    <phoneticPr fontId="54"/>
  </si>
  <si>
    <t>令和　年　月</t>
    <rPh sb="0" eb="2">
      <t>レイワ</t>
    </rPh>
    <rPh sb="3" eb="4">
      <t>ネン</t>
    </rPh>
    <rPh sb="5" eb="6">
      <t>ツキ</t>
    </rPh>
    <phoneticPr fontId="54"/>
  </si>
  <si>
    <t>当月対象期間</t>
    <rPh sb="0" eb="1">
      <t>トウ</t>
    </rPh>
    <rPh sb="1" eb="2">
      <t>ツキ</t>
    </rPh>
    <rPh sb="2" eb="4">
      <t>タイショウ</t>
    </rPh>
    <rPh sb="4" eb="6">
      <t>キカン</t>
    </rPh>
    <phoneticPr fontId="2"/>
  </si>
  <si>
    <t>日</t>
    <rPh sb="0" eb="1">
      <t>ニチ</t>
    </rPh>
    <phoneticPr fontId="4"/>
  </si>
  <si>
    <t xml:space="preserve">割合  </t>
    <rPh sb="0" eb="2">
      <t>ワリアイ</t>
    </rPh>
    <phoneticPr fontId="2"/>
  </si>
  <si>
    <t>対象期間</t>
    <rPh sb="0" eb="2">
      <t>タイショウ</t>
    </rPh>
    <rPh sb="2" eb="4">
      <t>キカン</t>
    </rPh>
    <phoneticPr fontId="2"/>
  </si>
  <si>
    <t>割合</t>
    <rPh sb="0" eb="2">
      <t>ワリアイ</t>
    </rPh>
    <phoneticPr fontId="2"/>
  </si>
  <si>
    <t>（注）備考には現場着手日、工事完成日、対象外期間の内容、計画日に休みを取れなかった理由と振替日等を記入。</t>
    <phoneticPr fontId="54"/>
  </si>
  <si>
    <t>（注）対象外期間とは、年末年始６日、夏季休暇３日、工場製作のみを実施している期間、工事全体を一時中止して</t>
    <rPh sb="1" eb="2">
      <t>チュウ</t>
    </rPh>
    <rPh sb="3" eb="6">
      <t>タイショウガイ</t>
    </rPh>
    <rPh sb="6" eb="8">
      <t>キカン</t>
    </rPh>
    <rPh sb="16" eb="17">
      <t>ニチ</t>
    </rPh>
    <phoneticPr fontId="54"/>
  </si>
  <si>
    <t>　　　いる期間のほか、発注者が対象外としている内容に該当する期間をいう。</t>
    <phoneticPr fontId="4"/>
  </si>
  <si>
    <t>現場閉所計画書</t>
  </si>
  <si>
    <t>現場着手日</t>
    <rPh sb="0" eb="5">
      <t>ゲンバチャクシュビ</t>
    </rPh>
    <phoneticPr fontId="4"/>
  </si>
  <si>
    <t>火</t>
  </si>
  <si>
    <t>水</t>
  </si>
  <si>
    <t>木</t>
  </si>
  <si>
    <t>金</t>
  </si>
  <si>
    <t>土</t>
  </si>
  <si>
    <t>日</t>
  </si>
  <si>
    <t>発注者指定対象外期間</t>
    <phoneticPr fontId="4"/>
  </si>
  <si>
    <t>年末年始期間</t>
    <phoneticPr fontId="4"/>
  </si>
  <si>
    <t>現場閉所実績書</t>
  </si>
  <si>
    <t>工場製作期間</t>
    <phoneticPr fontId="4"/>
  </si>
  <si>
    <t>13日(月)までに完成させる必要がある工事部分があるため</t>
    <phoneticPr fontId="4"/>
  </si>
  <si>
    <t>11日(土)の振替日</t>
    <phoneticPr fontId="4"/>
  </si>
  <si>
    <t>20日(月)までに完成させる必要がある工事部分があるため</t>
    <phoneticPr fontId="4"/>
  </si>
  <si>
    <t>○○増築その他工事</t>
    <rPh sb="2" eb="4">
      <t>ゾウチク</t>
    </rPh>
    <rPh sb="6" eb="7">
      <t>タ</t>
    </rPh>
    <phoneticPr fontId="4"/>
  </si>
  <si>
    <t>○○増築その他工事</t>
    <phoneticPr fontId="4"/>
  </si>
  <si>
    <t>令和〇年〇月</t>
    <rPh sb="0" eb="2">
      <t>レイワ</t>
    </rPh>
    <rPh sb="3" eb="4">
      <t>ネン</t>
    </rPh>
    <rPh sb="5" eb="6">
      <t>ツキ</t>
    </rPh>
    <phoneticPr fontId="54"/>
  </si>
  <si>
    <t>令和〇年〇月</t>
    <rPh sb="0" eb="2">
      <t>レイワ</t>
    </rPh>
    <rPh sb="3" eb="4">
      <t>トシ</t>
    </rPh>
    <rPh sb="5" eb="6">
      <t>ツキ</t>
    </rPh>
    <phoneticPr fontId="54"/>
  </si>
  <si>
    <t>（週休２日取組み期間中、現場閉所率が28.5％以上となるよう、計画します）</t>
    <phoneticPr fontId="4"/>
  </si>
  <si>
    <t>○○施設改修工事</t>
    <phoneticPr fontId="4"/>
  </si>
  <si>
    <t>現場着手日</t>
    <phoneticPr fontId="4"/>
  </si>
  <si>
    <t>試験成績報告書</t>
  </si>
  <si>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4"/>
  </si>
  <si>
    <t>22別紙</t>
    <rPh sb="2" eb="4">
      <t>ベッシ</t>
    </rPh>
    <phoneticPr fontId="4"/>
  </si>
  <si>
    <t>製品検査日程</t>
    <phoneticPr fontId="4"/>
  </si>
  <si>
    <t>監理技術者資格者証</t>
    <rPh sb="0" eb="5">
      <t>カンリギジュツシャ</t>
    </rPh>
    <rPh sb="5" eb="8">
      <t>シカクシャ</t>
    </rPh>
    <rPh sb="8" eb="9">
      <t>ショウ</t>
    </rPh>
    <phoneticPr fontId="4"/>
  </si>
  <si>
    <t>ナニワ　ジロウ</t>
  </si>
  <si>
    <t>浪速　次郎</t>
  </si>
  <si>
    <t>第○○○○○○○○○○○○○○○号</t>
    <rPh sb="0" eb="1">
      <t>ダイ</t>
    </rPh>
    <phoneticPr fontId="4"/>
  </si>
  <si>
    <t>１級建築施工管理技士</t>
    <phoneticPr fontId="4"/>
  </si>
  <si>
    <t>No.○○○○○○○○○○号</t>
    <phoneticPr fontId="4"/>
  </si>
  <si>
    <t>浪速　三郎</t>
    <rPh sb="3" eb="5">
      <t>サブロウ</t>
    </rPh>
    <phoneticPr fontId="4"/>
  </si>
  <si>
    <t>ナニワ　サブロウ</t>
    <phoneticPr fontId="4"/>
  </si>
  <si>
    <t>ナニワ　シロウ</t>
    <phoneticPr fontId="4"/>
  </si>
  <si>
    <t>浪速　四郎</t>
    <rPh sb="3" eb="5">
      <t>シロウ</t>
    </rPh>
    <phoneticPr fontId="4"/>
  </si>
  <si>
    <t>１級建築施工管理技士補</t>
    <rPh sb="10" eb="11">
      <t>ホ</t>
    </rPh>
    <phoneticPr fontId="4"/>
  </si>
  <si>
    <t>非専任</t>
  </si>
  <si>
    <t>生年月日</t>
    <phoneticPr fontId="4"/>
  </si>
  <si>
    <t>　　常的な雇用関係にある者であることが必要です。</t>
    <rPh sb="19" eb="21">
      <t>ヒツヨウ</t>
    </rPh>
    <phoneticPr fontId="4"/>
  </si>
  <si>
    <t xml:space="preserve"> 雇用関係を証明する書類の交付時期等は概ね次のとおりですが、詳細は各申請先に確認してください。</t>
    <rPh sb="1" eb="5">
      <t>コヨウカンケイ</t>
    </rPh>
    <rPh sb="6" eb="8">
      <t>ショウメイ</t>
    </rPh>
    <rPh sb="10" eb="12">
      <t>ショルイ</t>
    </rPh>
    <rPh sb="13" eb="17">
      <t>コウフジキ</t>
    </rPh>
    <rPh sb="17" eb="18">
      <t>トウ</t>
    </rPh>
    <rPh sb="19" eb="20">
      <t>オオム</t>
    </rPh>
    <rPh sb="21" eb="22">
      <t>ツギ</t>
    </rPh>
    <rPh sb="30" eb="32">
      <t>ショウサイ</t>
    </rPh>
    <rPh sb="33" eb="37">
      <t>カクシンセイサキ</t>
    </rPh>
    <rPh sb="38" eb="40">
      <t>カクニン</t>
    </rPh>
    <phoneticPr fontId="4"/>
  </si>
  <si>
    <t>　・工事用電力設備の保安責任者の配置は関係法令に基づき有資格者を定める</t>
    <phoneticPr fontId="4"/>
  </si>
  <si>
    <t>　・様式５Ａ：電気設備工事、建築工事及び機械設備工事に電気設備工事が含まれる場合に提出</t>
    <phoneticPr fontId="4"/>
  </si>
  <si>
    <t>　・様式５Ｃ：様式５Ａ・様式５Ｂ共に発生する場合に提出（様式５Ａ・様式５Ｂは不要）</t>
    <phoneticPr fontId="4"/>
  </si>
  <si>
    <t>　・一般用電気工作物に係る工事の電気保安技術者は、第一種電気工事士又は第二種電気工事士の資格を有する</t>
    <phoneticPr fontId="4"/>
  </si>
  <si>
    <t>から全工事完成引渡し日まで</t>
    <phoneticPr fontId="5"/>
  </si>
  <si>
    <t>事故が発生しましたので、報告いたします。</t>
    <phoneticPr fontId="5"/>
  </si>
  <si>
    <t>　(4) 事故の内容・状況</t>
    <rPh sb="8" eb="10">
      <t>ナイヨウ</t>
    </rPh>
    <phoneticPr fontId="5"/>
  </si>
  <si>
    <t>　(3) 工事敷地外周辺（近隣等）への影響</t>
    <rPh sb="5" eb="7">
      <t>コウジ</t>
    </rPh>
    <rPh sb="7" eb="9">
      <t>シキチ</t>
    </rPh>
    <rPh sb="9" eb="10">
      <t>ガイ</t>
    </rPh>
    <rPh sb="10" eb="12">
      <t>シュウヘン</t>
    </rPh>
    <rPh sb="13" eb="16">
      <t>キンリンナド</t>
    </rPh>
    <rPh sb="19" eb="21">
      <t>エイキョウ</t>
    </rPh>
    <phoneticPr fontId="5"/>
  </si>
  <si>
    <t>　(4) 施設運営への影響</t>
    <rPh sb="5" eb="7">
      <t>シセツ</t>
    </rPh>
    <rPh sb="7" eb="9">
      <t>ウンエイ</t>
    </rPh>
    <rPh sb="11" eb="13">
      <t>エイキョウ</t>
    </rPh>
    <phoneticPr fontId="5"/>
  </si>
  <si>
    <t>事故が発生しました。多大なご迷惑をお掛けし</t>
    <phoneticPr fontId="5"/>
  </si>
  <si>
    <t>　(4) 事故の内容・状況（発生状況、及び、その後の経緯を具体的に記載）</t>
    <phoneticPr fontId="5"/>
  </si>
  <si>
    <t>〇〇〇中学校新築工事</t>
    <phoneticPr fontId="4"/>
  </si>
  <si>
    <t>前払金</t>
  </si>
  <si>
    <t>中間前払金</t>
  </si>
  <si>
    <t>完成金</t>
  </si>
  <si>
    <t>第２回部分払金</t>
  </si>
  <si>
    <t>ナカノシマサンギョウ（カ</t>
    <phoneticPr fontId="4"/>
  </si>
  <si>
    <t>ダイヒョウシャ　キタケンセツ（カ</t>
    <phoneticPr fontId="4"/>
  </si>
  <si>
    <t>建設産業・不動産業：施工体制台帳、施工体系図等 - 国土交通省</t>
  </si>
  <si>
    <t>↓作成例の参考webサイト</t>
    <rPh sb="1" eb="4">
      <t>サクセイレイ</t>
    </rPh>
    <rPh sb="5" eb="7">
      <t>サンコウ</t>
    </rPh>
    <phoneticPr fontId="4"/>
  </si>
  <si>
    <t>（施工体系図）</t>
  </si>
  <si>
    <t>工事一部完成期限</t>
    <rPh sb="0" eb="2">
      <t>コウジ</t>
    </rPh>
    <rPh sb="2" eb="4">
      <t>イチブ</t>
    </rPh>
    <rPh sb="4" eb="6">
      <t>カンセイ</t>
    </rPh>
    <rPh sb="6" eb="8">
      <t>キゲン</t>
    </rPh>
    <phoneticPr fontId="5"/>
  </si>
  <si>
    <t>　①健康保険・厚生年金保険被保険者標準報酬決定通知書（標準報酬決定通知書）</t>
    <phoneticPr fontId="4"/>
  </si>
  <si>
    <t>　②住民税特別徴収税額通知書・変更通知書（市町村発行特別徴収税額決定書）</t>
    <phoneticPr fontId="4"/>
  </si>
  <si>
    <t>　③監理技術者資格者証</t>
    <phoneticPr fontId="4"/>
  </si>
  <si>
    <t>電気保安技術者通知書</t>
    <rPh sb="0" eb="7">
      <t>デンキホアンギジュツシャ</t>
    </rPh>
    <rPh sb="7" eb="10">
      <t>ツウチショ</t>
    </rPh>
    <phoneticPr fontId="4"/>
  </si>
  <si>
    <t>連絡員氏名</t>
    <rPh sb="0" eb="2">
      <t>レンラク</t>
    </rPh>
    <rPh sb="2" eb="3">
      <t>イン</t>
    </rPh>
    <rPh sb="3" eb="5">
      <t>シメイ</t>
    </rPh>
    <phoneticPr fontId="4"/>
  </si>
  <si>
    <t>※この届出は、「当該工事」及び「兼任する工事」それぞれに提出する必要があります。</t>
    <rPh sb="3" eb="5">
      <t>トドケデ</t>
    </rPh>
    <rPh sb="8" eb="12">
      <t>トウガイコウジ</t>
    </rPh>
    <rPh sb="13" eb="14">
      <t>オヨ</t>
    </rPh>
    <rPh sb="16" eb="18">
      <t>ケンニン</t>
    </rPh>
    <rPh sb="20" eb="22">
      <t>コウジ</t>
    </rPh>
    <rPh sb="28" eb="30">
      <t>テイシュツ</t>
    </rPh>
    <rPh sb="32" eb="34">
      <t>ヒツヨウ</t>
    </rPh>
    <phoneticPr fontId="4"/>
  </si>
  <si>
    <t>　・事業用電気工作物に係る工事の電気保安技術者は、電気主任技術者、第一種電気工事士、電気工事施工管理</t>
    <rPh sb="25" eb="32">
      <t>デンキシュニンギジュツシャ</t>
    </rPh>
    <phoneticPr fontId="4"/>
  </si>
  <si>
    <t>49</t>
  </si>
  <si>
    <t>50</t>
  </si>
  <si>
    <t>現場完成届</t>
    <phoneticPr fontId="4"/>
  </si>
  <si>
    <t>（様式49）</t>
    <phoneticPr fontId="4"/>
  </si>
  <si>
    <t>現場完成届</t>
    <rPh sb="0" eb="2">
      <t>ゲンバ</t>
    </rPh>
    <rPh sb="2" eb="4">
      <t>カンセイ</t>
    </rPh>
    <rPh sb="4" eb="5">
      <t>トドケ</t>
    </rPh>
    <phoneticPr fontId="5"/>
  </si>
  <si>
    <t>　次のとおり現場が完成しましたのでお届けします。</t>
    <rPh sb="1" eb="2">
      <t>ツギ</t>
    </rPh>
    <rPh sb="6" eb="8">
      <t>ゲンバ</t>
    </rPh>
    <rPh sb="9" eb="11">
      <t>カンセイ</t>
    </rPh>
    <rPh sb="18" eb="19">
      <t>トド</t>
    </rPh>
    <phoneticPr fontId="5"/>
  </si>
  <si>
    <t>現場完成期限</t>
    <rPh sb="0" eb="4">
      <t>ゲンバカンセイ</t>
    </rPh>
    <rPh sb="4" eb="6">
      <t>キゲン</t>
    </rPh>
    <phoneticPr fontId="5"/>
  </si>
  <si>
    <t>現場完成日</t>
    <rPh sb="0" eb="2">
      <t>ゲンバ</t>
    </rPh>
    <rPh sb="2" eb="4">
      <t>カンセイ</t>
    </rPh>
    <rPh sb="4" eb="5">
      <t>ビ</t>
    </rPh>
    <phoneticPr fontId="5"/>
  </si>
  <si>
    <t>（様式50）</t>
    <phoneticPr fontId="4"/>
  </si>
  <si>
    <t>監督職員</t>
    <rPh sb="0" eb="2">
      <t>カントク</t>
    </rPh>
    <rPh sb="2" eb="4">
      <t>ショクイン</t>
    </rPh>
    <phoneticPr fontId="4"/>
  </si>
  <si>
    <t>補助する職員</t>
    <rPh sb="0" eb="2">
      <t>ホジョ</t>
    </rPh>
    <rPh sb="4" eb="6">
      <t>ショクイン</t>
    </rPh>
    <phoneticPr fontId="4"/>
  </si>
  <si>
    <t>係長</t>
    <rPh sb="0" eb="2">
      <t>カカリチョウ</t>
    </rPh>
    <phoneticPr fontId="4"/>
  </si>
  <si>
    <t>係員</t>
    <rPh sb="0" eb="2">
      <t>カカリイン</t>
    </rPh>
    <phoneticPr fontId="4"/>
  </si>
  <si>
    <t>現場完成期限履行遅延理由書</t>
    <phoneticPr fontId="5"/>
  </si>
  <si>
    <t>大阪市長</t>
    <phoneticPr fontId="4"/>
  </si>
  <si>
    <t>　今後は同様のことが再び起こらぬよう、十分注意いたします。何卒ご配慮</t>
    <phoneticPr fontId="5"/>
  </si>
  <si>
    <t>賜りますよう、よろしくお願い申し上げます。</t>
    <phoneticPr fontId="4"/>
  </si>
  <si>
    <t>工事名称</t>
    <rPh sb="0" eb="2">
      <t>コウジ</t>
    </rPh>
    <phoneticPr fontId="4"/>
  </si>
  <si>
    <t>現場完成期限</t>
    <rPh sb="0" eb="4">
      <t>ゲンバカンセイ</t>
    </rPh>
    <phoneticPr fontId="5"/>
  </si>
  <si>
    <t>現場完成日</t>
    <rPh sb="0" eb="2">
      <t>ゲンバ</t>
    </rPh>
    <rPh sb="2" eb="5">
      <t>カンセイビ</t>
    </rPh>
    <phoneticPr fontId="5"/>
  </si>
  <si>
    <t>（添付書類）</t>
    <rPh sb="1" eb="5">
      <t>テンプショルイ</t>
    </rPh>
    <phoneticPr fontId="5"/>
  </si>
  <si>
    <t>・工程表（残工事分）</t>
    <rPh sb="1" eb="4">
      <t>コウテイヒョウ</t>
    </rPh>
    <rPh sb="5" eb="8">
      <t>ザンコウジ</t>
    </rPh>
    <rPh sb="8" eb="9">
      <t>ブン</t>
    </rPh>
    <phoneticPr fontId="4"/>
  </si>
  <si>
    <t>※別紙</t>
    <rPh sb="1" eb="3">
      <t>ベッシ</t>
    </rPh>
    <phoneticPr fontId="4"/>
  </si>
  <si>
    <t>・現場閉所計画書</t>
    <rPh sb="1" eb="5">
      <t>ゲンバヘイショ</t>
    </rPh>
    <rPh sb="5" eb="8">
      <t>ケイカクショ</t>
    </rPh>
    <phoneticPr fontId="4"/>
  </si>
  <si>
    <t>週休２日届出書</t>
    <phoneticPr fontId="54"/>
  </si>
  <si>
    <t>　週休２日の実施の意向について、以下のとおり届け出します。</t>
    <phoneticPr fontId="54"/>
  </si>
  <si>
    <t>「完全週休２日（土日）」を実施する。</t>
    <rPh sb="1" eb="3">
      <t>カンゼン</t>
    </rPh>
    <rPh sb="3" eb="5">
      <t>シュウキュウ</t>
    </rPh>
    <rPh sb="6" eb="7">
      <t>ニチ</t>
    </rPh>
    <rPh sb="8" eb="10">
      <t>ドニチ</t>
    </rPh>
    <rPh sb="13" eb="15">
      <t>ジッシ</t>
    </rPh>
    <phoneticPr fontId="54"/>
  </si>
  <si>
    <t>「月単位の週休２日」を実施する。</t>
    <rPh sb="1" eb="4">
      <t>ツキタンイ</t>
    </rPh>
    <rPh sb="5" eb="7">
      <t>シュウキュウ</t>
    </rPh>
    <rPh sb="8" eb="9">
      <t>ニチ</t>
    </rPh>
    <rPh sb="11" eb="13">
      <t>ジッシ</t>
    </rPh>
    <phoneticPr fontId="54"/>
  </si>
  <si>
    <t>「通期の週休２日」を実施する。</t>
    <rPh sb="1" eb="3">
      <t>ツウキ</t>
    </rPh>
    <rPh sb="4" eb="6">
      <t>シュウキュウ</t>
    </rPh>
    <rPh sb="7" eb="8">
      <t>ニチ</t>
    </rPh>
    <rPh sb="10" eb="12">
      <t>ジッシ</t>
    </rPh>
    <phoneticPr fontId="54"/>
  </si>
  <si>
    <t>様式番号</t>
    <rPh sb="2" eb="4">
      <t>バンゴウ</t>
    </rPh>
    <phoneticPr fontId="4"/>
  </si>
  <si>
    <t>現場完成期限履行遅延理由書</t>
    <phoneticPr fontId="4"/>
  </si>
  <si>
    <t>　・様式５Ｂ：本体工事に電気設備工事はないが、工事用電源を敷地外から供給して使用する場合は提出</t>
    <phoneticPr fontId="4"/>
  </si>
  <si>
    <t>　　技士の資格を有する者又はこれと同等の知識及び経験を有する者とする</t>
    <phoneticPr fontId="4"/>
  </si>
  <si>
    <t>　　（同等の知識及び経験については、電気設備工事監理指針を参照のこと）</t>
    <rPh sb="3" eb="5">
      <t>ドウトウ</t>
    </rPh>
    <rPh sb="6" eb="8">
      <t>チシキ</t>
    </rPh>
    <rPh sb="8" eb="9">
      <t>オヨ</t>
    </rPh>
    <rPh sb="10" eb="12">
      <t>ケイケン</t>
    </rPh>
    <rPh sb="18" eb="20">
      <t>デンキ</t>
    </rPh>
    <rPh sb="20" eb="22">
      <t>セツビ</t>
    </rPh>
    <rPh sb="22" eb="24">
      <t>コウジ</t>
    </rPh>
    <rPh sb="24" eb="26">
      <t>カンリ</t>
    </rPh>
    <rPh sb="26" eb="28">
      <t>シシン</t>
    </rPh>
    <rPh sb="29" eb="31">
      <t>サンショウ</t>
    </rPh>
    <phoneticPr fontId="4"/>
  </si>
  <si>
    <t>　　者とする</t>
    <phoneticPr fontId="4"/>
  </si>
  <si>
    <t>　　３　実施工程が予定工程から遅延した場合、その理由等を実施工程の欄に記入してください。</t>
    <rPh sb="4" eb="6">
      <t>ジッシ</t>
    </rPh>
    <rPh sb="6" eb="8">
      <t>コウテイ</t>
    </rPh>
    <rPh sb="9" eb="11">
      <t>ヨテイ</t>
    </rPh>
    <rPh sb="11" eb="13">
      <t>コウテイ</t>
    </rPh>
    <rPh sb="15" eb="17">
      <t>チエン</t>
    </rPh>
    <rPh sb="19" eb="21">
      <t>バアイ</t>
    </rPh>
    <rPh sb="24" eb="27">
      <t>リユウナド</t>
    </rPh>
    <rPh sb="28" eb="30">
      <t>ジッシ</t>
    </rPh>
    <rPh sb="30" eb="32">
      <t>コウテイ</t>
    </rPh>
    <rPh sb="33" eb="34">
      <t>ラン</t>
    </rPh>
    <rPh sb="35" eb="37">
      <t>キニュウ</t>
    </rPh>
    <phoneticPr fontId="4"/>
  </si>
  <si>
    <t>予定工程から遅延した理由等</t>
    <rPh sb="0" eb="2">
      <t>ヨテイ</t>
    </rPh>
    <rPh sb="2" eb="4">
      <t>コウテイ</t>
    </rPh>
    <rPh sb="6" eb="8">
      <t>チエン</t>
    </rPh>
    <rPh sb="10" eb="12">
      <t>リユウ</t>
    </rPh>
    <rPh sb="12" eb="13">
      <t>ナド</t>
    </rPh>
    <phoneticPr fontId="4"/>
  </si>
  <si>
    <t>電気保安技術者・工事用電力設備の保安責任者通知書</t>
  </si>
  <si>
    <t>週休２日届出書（大阪市週休２日工事）</t>
    <rPh sb="0" eb="2">
      <t>シュウキュウ</t>
    </rPh>
    <rPh sb="3" eb="4">
      <t>ニチ</t>
    </rPh>
    <rPh sb="4" eb="7">
      <t>トドケデショ</t>
    </rPh>
    <phoneticPr fontId="4"/>
  </si>
  <si>
    <t>現場閉所（計画・実績）書（大阪市週休２日工事）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</si>
</sst>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quot;#,##0_);[Red]\(&quot;¥&quot;#,##0\)"/>
    <numFmt numFmtId="177" formatCode="0.0%"/>
    <numFmt numFmtId="178" formatCode="[$-411]ggge&quot;年&quot;m&quot;月&quot;d&quot;日&quot;;@"/>
    <numFmt numFmtId="179" formatCode="#,##0_ "/>
    <numFmt numFmtId="180" formatCode="&quot;金．&quot;###,###"/>
    <numFmt numFmtId="181" formatCode="0.0_ ;[Red]\-0.0\ "/>
    <numFmt numFmtId="182" formatCode="h:mm;@"/>
    <numFmt numFmtId="183" formatCode="0.0_);[Red]\(0.0\)"/>
  </numFmts>
  <fonts count="6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2"/>
      <name val="ＭＳ Ｐゴシック"/>
      <family val="3"/>
      <charset val="128"/>
    </font>
    <font>
      <sz val="10"/>
      <name val="ＭＳ Ｐゴシック"/>
      <family val="3"/>
      <charset val="128"/>
    </font>
    <font>
      <sz val="5"/>
      <name val="ＭＳ 明朝"/>
      <family val="1"/>
      <charset val="128"/>
    </font>
    <font>
      <u/>
      <sz val="11"/>
      <name val="ＭＳ 明朝"/>
      <family val="1"/>
      <charset val="128"/>
    </font>
    <font>
      <b/>
      <sz val="22"/>
      <name val="ＭＳ 明朝"/>
      <family val="1"/>
      <charset val="128"/>
    </font>
    <font>
      <sz val="6"/>
      <name val="ＭＳ 明朝"/>
      <family val="1"/>
      <charset val="128"/>
    </font>
    <font>
      <strike/>
      <sz val="11"/>
      <name val="ＭＳ 明朝"/>
      <family val="1"/>
      <charset val="128"/>
    </font>
    <font>
      <b/>
      <sz val="12"/>
      <name val="ＭＳ 明朝"/>
      <family val="1"/>
      <charset val="128"/>
    </font>
    <font>
      <sz val="8"/>
      <color indexed="8"/>
      <name val="ＭＳ 明朝"/>
      <family val="1"/>
      <charset val="128"/>
    </font>
    <font>
      <sz val="11"/>
      <color indexed="8"/>
      <name val="ＭＳ 明朝"/>
      <family val="1"/>
      <charset val="128"/>
    </font>
    <font>
      <sz val="10"/>
      <color indexed="8"/>
      <name val="ＭＳ 明朝"/>
      <family val="1"/>
      <charset val="128"/>
    </font>
    <font>
      <sz val="9"/>
      <color indexed="8"/>
      <name val="ＭＳ 明朝"/>
      <family val="1"/>
      <charset val="128"/>
    </font>
    <font>
      <i/>
      <sz val="11"/>
      <name val="ＭＳ Ｐゴシック"/>
      <family val="3"/>
      <charset val="128"/>
    </font>
    <font>
      <i/>
      <sz val="9"/>
      <name val="ＭＳ 明朝"/>
      <family val="1"/>
      <charset val="128"/>
    </font>
    <font>
      <i/>
      <sz val="1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b/>
      <sz val="11"/>
      <name val="ＭＳ 明朝"/>
      <family val="1"/>
      <charset val="128"/>
    </font>
    <font>
      <sz val="9"/>
      <color indexed="81"/>
      <name val="MS P ゴシック"/>
      <family val="3"/>
      <charset val="128"/>
    </font>
    <font>
      <strike/>
      <sz val="11"/>
      <color rgb="FFFF0000"/>
      <name val="ＭＳ 明朝"/>
      <family val="1"/>
      <charset val="128"/>
    </font>
    <font>
      <u/>
      <sz val="11"/>
      <color theme="10"/>
      <name val="ＭＳ Ｐゴシック"/>
      <family val="2"/>
      <charset val="128"/>
      <scheme val="minor"/>
    </font>
    <font>
      <u/>
      <sz val="11"/>
      <color theme="10"/>
      <name val="ＭＳ 明朝"/>
      <family val="1"/>
      <charset val="128"/>
    </font>
    <font>
      <sz val="16"/>
      <color theme="1"/>
      <name val="ＭＳ ゴシック"/>
      <family val="3"/>
      <charset val="128"/>
    </font>
    <font>
      <sz val="8"/>
      <color theme="1"/>
      <name val="ＭＳ 明朝"/>
      <family val="1"/>
      <charset val="128"/>
    </font>
    <font>
      <b/>
      <sz val="11"/>
      <color theme="1"/>
      <name val="ＭＳ 明朝"/>
      <family val="1"/>
      <charset val="128"/>
    </font>
    <font>
      <sz val="9"/>
      <name val="ＭＳ ゴシック"/>
      <family val="3"/>
      <charset val="128"/>
    </font>
    <font>
      <b/>
      <sz val="9"/>
      <color indexed="81"/>
      <name val="MS P ゴシック"/>
      <family val="3"/>
      <charset val="128"/>
    </font>
    <font>
      <sz val="16"/>
      <color indexed="8"/>
      <name val="ＭＳ ゴシック"/>
      <family val="3"/>
      <charset val="128"/>
    </font>
    <font>
      <sz val="6"/>
      <name val="ＭＳ ゴシック"/>
      <family val="3"/>
      <charset val="128"/>
    </font>
    <font>
      <sz val="11"/>
      <color theme="1"/>
      <name val="ＭＳ ゴシック"/>
      <family val="3"/>
      <charset val="128"/>
    </font>
    <font>
      <sz val="10.5"/>
      <name val="ＭＳ 明朝"/>
      <family val="1"/>
      <charset val="128"/>
    </font>
    <font>
      <b/>
      <sz val="14"/>
      <name val="ＭＳ 明朝"/>
      <family val="1"/>
      <charset val="128"/>
    </font>
    <font>
      <sz val="11"/>
      <color theme="1"/>
      <name val="ＭＳ Ｐゴシック"/>
      <family val="2"/>
      <scheme val="minor"/>
    </font>
    <font>
      <b/>
      <sz val="16"/>
      <name val="ＭＳ ゴシック"/>
      <family val="3"/>
      <charset val="128"/>
    </font>
    <font>
      <sz val="11"/>
      <color rgb="FF000000"/>
      <name val="ＭＳ 明朝"/>
      <family val="1"/>
      <charset val="128"/>
    </font>
    <font>
      <b/>
      <sz val="22"/>
      <name val="ＭＳ ゴシック"/>
      <family val="3"/>
      <charset val="128"/>
    </font>
    <font>
      <sz val="6"/>
      <name val="ＭＳ Ｐゴシック"/>
      <family val="3"/>
      <charset val="128"/>
      <scheme val="minor"/>
    </font>
    <font>
      <sz val="11"/>
      <color theme="1"/>
      <name val="ＭＳ Ｐゴシック"/>
      <family val="3"/>
      <charset val="128"/>
      <scheme val="minor"/>
    </font>
    <font>
      <b/>
      <sz val="11"/>
      <color rgb="FFFF0000"/>
      <name val="ＭＳ 明朝"/>
      <family val="1"/>
      <charset val="128"/>
    </font>
    <font>
      <sz val="12"/>
      <name val="ＭＳ ゴシック"/>
      <family val="3"/>
      <charset val="128"/>
    </font>
    <font>
      <sz val="11"/>
      <color theme="0" tint="-0.34998626667073579"/>
      <name val="ＭＳ 明朝"/>
      <family val="1"/>
      <charset val="128"/>
    </font>
    <font>
      <b/>
      <sz val="10.5"/>
      <name val="ＭＳ 明朝"/>
      <family val="1"/>
      <charset val="128"/>
    </font>
    <font>
      <sz val="11"/>
      <name val="ＭＳ Ｐゴシック"/>
      <family val="2"/>
      <charset val="128"/>
      <scheme val="minor"/>
    </font>
    <font>
      <strike/>
      <sz val="11"/>
      <color rgb="FF0070C0"/>
      <name val="ＭＳ 明朝"/>
      <family val="1"/>
      <charset val="128"/>
    </font>
    <font>
      <sz val="7.5"/>
      <name val="ＭＳ 明朝"/>
      <family val="1"/>
      <charset val="128"/>
    </font>
    <font>
      <sz val="9"/>
      <color theme="1"/>
      <name val="ＭＳ Ｐゴシック"/>
      <family val="2"/>
      <charset val="128"/>
      <scheme val="minor"/>
    </font>
    <font>
      <sz val="9"/>
      <name val="ＭＳ Ｐゴシック"/>
      <family val="2"/>
      <charset val="128"/>
      <scheme val="minor"/>
    </font>
  </fonts>
  <fills count="9">
    <fill>
      <patternFill patternType="none"/>
    </fill>
    <fill>
      <patternFill patternType="gray125"/>
    </fill>
    <fill>
      <patternFill patternType="solid">
        <fgColor rgb="FFDDD9C3"/>
        <bgColor indexed="64"/>
      </patternFill>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BDD7EE"/>
        <bgColor indexed="64"/>
      </patternFill>
    </fill>
    <fill>
      <patternFill patternType="solid">
        <fgColor rgb="FFF7C7AC"/>
        <bgColor indexed="64"/>
      </patternFill>
    </fill>
  </fills>
  <borders count="17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tted">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dotted">
        <color indexed="64"/>
      </bottom>
      <diagonal/>
    </border>
    <border>
      <left/>
      <right/>
      <top style="hair">
        <color indexed="64"/>
      </top>
      <bottom style="thin">
        <color indexed="64"/>
      </bottom>
      <diagonal/>
    </border>
    <border>
      <left/>
      <right/>
      <top style="thin">
        <color indexed="64"/>
      </top>
      <bottom style="dotted">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auto="1"/>
      </right>
      <top style="thin">
        <color indexed="64"/>
      </top>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style="thin">
        <color indexed="64"/>
      </right>
      <top style="thin">
        <color indexed="64"/>
      </top>
      <bottom style="medium">
        <color indexed="64"/>
      </bottom>
      <diagonal/>
    </border>
    <border>
      <left style="dotted">
        <color indexed="64"/>
      </left>
      <right/>
      <top style="medium">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style="thin">
        <color indexed="64"/>
      </top>
      <bottom style="medium">
        <color indexed="64"/>
      </bottom>
      <diagonal/>
    </border>
  </borders>
  <cellStyleXfs count="24">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38" fillId="0" borderId="0" applyNumberFormat="0" applyFill="0" applyBorder="0" applyAlignment="0" applyProtection="0">
      <alignment vertical="center"/>
    </xf>
    <xf numFmtId="0" fontId="2" fillId="0" borderId="0">
      <alignment vertical="center"/>
    </xf>
    <xf numFmtId="0" fontId="2" fillId="0" borderId="0">
      <alignment vertical="center"/>
    </xf>
    <xf numFmtId="0" fontId="50" fillId="0" borderId="0"/>
    <xf numFmtId="0" fontId="2" fillId="0" borderId="0">
      <alignment vertical="center"/>
    </xf>
    <xf numFmtId="0" fontId="2" fillId="0" borderId="0"/>
    <xf numFmtId="0" fontId="50" fillId="0" borderId="0"/>
    <xf numFmtId="0" fontId="55" fillId="0" borderId="0">
      <alignment vertical="center"/>
    </xf>
    <xf numFmtId="9" fontId="50" fillId="0" borderId="0" applyFont="0" applyFill="0" applyBorder="0" applyAlignment="0" applyProtection="0">
      <alignment vertical="center"/>
    </xf>
    <xf numFmtId="38" fontId="1" fillId="0" borderId="0" applyFont="0" applyFill="0" applyBorder="0" applyAlignment="0" applyProtection="0">
      <alignment vertical="center"/>
    </xf>
    <xf numFmtId="0" fontId="38" fillId="0" borderId="0" applyNumberFormat="0" applyFill="0" applyBorder="0" applyAlignment="0" applyProtection="0">
      <alignment vertical="center"/>
    </xf>
    <xf numFmtId="0" fontId="2" fillId="0" borderId="0"/>
    <xf numFmtId="0" fontId="3" fillId="0" borderId="0"/>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2" fillId="0" borderId="0"/>
    <xf numFmtId="0" fontId="38" fillId="0" borderId="0" applyNumberFormat="0" applyFill="0" applyBorder="0" applyAlignment="0" applyProtection="0">
      <alignment vertical="center"/>
    </xf>
  </cellStyleXfs>
  <cellXfs count="2246">
    <xf numFmtId="0" fontId="0" fillId="0" borderId="0" xfId="0">
      <alignment vertical="center"/>
    </xf>
    <xf numFmtId="0" fontId="3" fillId="0" borderId="0" xfId="1" applyFont="1" applyBorder="1" applyAlignment="1">
      <alignmen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9" fillId="0" borderId="0" xfId="1" applyFont="1" applyAlignment="1">
      <alignment vertical="center"/>
    </xf>
    <xf numFmtId="0" fontId="3" fillId="0" borderId="19" xfId="1" applyFont="1" applyBorder="1" applyAlignment="1">
      <alignment vertical="center"/>
    </xf>
    <xf numFmtId="0" fontId="3" fillId="0" borderId="0" xfId="1" applyFont="1" applyBorder="1" applyAlignment="1">
      <alignment horizontal="distributed" vertical="center"/>
    </xf>
    <xf numFmtId="0" fontId="9" fillId="0" borderId="18" xfId="1" applyFont="1" applyBorder="1" applyAlignment="1">
      <alignment horizontal="left" vertical="center"/>
    </xf>
    <xf numFmtId="0" fontId="12" fillId="0" borderId="0" xfId="1" applyFont="1" applyAlignment="1">
      <alignment vertical="center"/>
    </xf>
    <xf numFmtId="0" fontId="10" fillId="0" borderId="0" xfId="1" applyFont="1" applyAlignment="1">
      <alignment vertical="center"/>
    </xf>
    <xf numFmtId="0" fontId="3" fillId="0" borderId="0" xfId="1" applyFont="1" applyBorder="1" applyAlignment="1">
      <alignment vertical="top"/>
    </xf>
    <xf numFmtId="0" fontId="3" fillId="0" borderId="41" xfId="1" applyFont="1" applyBorder="1" applyAlignment="1">
      <alignment vertical="center"/>
    </xf>
    <xf numFmtId="0" fontId="3" fillId="0" borderId="0" xfId="1" applyFont="1" applyBorder="1" applyAlignment="1">
      <alignment horizontal="right" vertical="center"/>
    </xf>
    <xf numFmtId="0" fontId="7" fillId="0" borderId="0" xfId="1" applyFont="1" applyBorder="1" applyAlignment="1">
      <alignment horizontal="center" vertical="center"/>
    </xf>
    <xf numFmtId="0" fontId="3" fillId="0" borderId="0" xfId="1" applyFont="1" applyAlignment="1">
      <alignment vertical="center" wrapText="1"/>
    </xf>
    <xf numFmtId="0" fontId="3" fillId="0" borderId="0" xfId="3" applyFont="1">
      <alignment vertical="center"/>
    </xf>
    <xf numFmtId="0" fontId="3" fillId="0" borderId="0" xfId="3" applyFont="1" applyFill="1" applyBorder="1">
      <alignment vertical="center"/>
    </xf>
    <xf numFmtId="0" fontId="3" fillId="0" borderId="0" xfId="1" applyFont="1" applyBorder="1" applyAlignment="1">
      <alignment vertical="distributed" textRotation="255"/>
    </xf>
    <xf numFmtId="0" fontId="15" fillId="0" borderId="0" xfId="1" applyFont="1" applyAlignment="1">
      <alignment vertical="center"/>
    </xf>
    <xf numFmtId="0" fontId="7" fillId="0" borderId="0" xfId="1" applyFont="1" applyBorder="1" applyAlignment="1">
      <alignment horizontal="distributed" vertical="center" indent="1"/>
    </xf>
    <xf numFmtId="0" fontId="23" fillId="0" borderId="0" xfId="1" applyFont="1" applyBorder="1" applyAlignment="1">
      <alignment horizontal="center" vertical="center"/>
    </xf>
    <xf numFmtId="0" fontId="15" fillId="0" borderId="10" xfId="1" applyFont="1" applyBorder="1" applyAlignment="1">
      <alignment horizontal="distributed" vertical="center" indent="1"/>
    </xf>
    <xf numFmtId="0" fontId="15" fillId="0" borderId="11" xfId="1" applyFont="1" applyBorder="1" applyAlignment="1">
      <alignment vertical="center"/>
    </xf>
    <xf numFmtId="0" fontId="9" fillId="0" borderId="23" xfId="1" applyFont="1" applyBorder="1" applyAlignment="1">
      <alignment horizontal="distributed" vertical="center" indent="1"/>
    </xf>
    <xf numFmtId="179" fontId="9" fillId="0" borderId="0" xfId="1" applyNumberFormat="1" applyFont="1" applyAlignment="1">
      <alignment horizontal="center" vertical="center"/>
    </xf>
    <xf numFmtId="179" fontId="9" fillId="0" borderId="61" xfId="1" applyNumberFormat="1" applyFont="1" applyBorder="1" applyAlignment="1">
      <alignment horizontal="center" vertical="center"/>
    </xf>
    <xf numFmtId="179" fontId="9" fillId="0" borderId="64" xfId="1" applyNumberFormat="1" applyFont="1" applyBorder="1" applyAlignment="1">
      <alignment horizontal="center" vertical="center"/>
    </xf>
    <xf numFmtId="179" fontId="9" fillId="0" borderId="62" xfId="1" applyNumberFormat="1" applyFont="1" applyBorder="1" applyAlignment="1">
      <alignment horizontal="center" vertical="center"/>
    </xf>
    <xf numFmtId="179" fontId="9" fillId="0" borderId="63" xfId="1" applyNumberFormat="1" applyFont="1" applyBorder="1" applyAlignment="1">
      <alignment horizontal="center" vertical="center"/>
    </xf>
    <xf numFmtId="0" fontId="2" fillId="0" borderId="14" xfId="1" applyBorder="1" applyAlignment="1">
      <alignment vertical="center" shrinkToFit="1"/>
    </xf>
    <xf numFmtId="0" fontId="3" fillId="0" borderId="14" xfId="1" applyFont="1" applyBorder="1" applyAlignment="1">
      <alignment vertical="center" shrinkToFit="1"/>
    </xf>
    <xf numFmtId="0" fontId="3" fillId="0" borderId="0" xfId="4" applyFont="1" applyAlignment="1">
      <alignment vertical="center"/>
    </xf>
    <xf numFmtId="0" fontId="3" fillId="0" borderId="2" xfId="4" applyFont="1" applyBorder="1" applyAlignment="1">
      <alignment vertical="center"/>
    </xf>
    <xf numFmtId="0" fontId="3" fillId="0" borderId="3" xfId="4" applyFont="1" applyBorder="1" applyAlignment="1">
      <alignment vertical="center"/>
    </xf>
    <xf numFmtId="0" fontId="11" fillId="0" borderId="0" xfId="4" applyFont="1" applyAlignment="1">
      <alignment vertical="center"/>
    </xf>
    <xf numFmtId="0" fontId="11" fillId="0" borderId="8" xfId="4" applyFont="1" applyBorder="1" applyAlignment="1">
      <alignment vertical="top"/>
    </xf>
    <xf numFmtId="0" fontId="11" fillId="0" borderId="14" xfId="4" applyFont="1" applyBorder="1" applyAlignment="1">
      <alignment vertical="top"/>
    </xf>
    <xf numFmtId="0" fontId="24" fillId="0" borderId="14" xfId="4" applyFont="1" applyBorder="1" applyAlignment="1">
      <alignment vertical="top"/>
    </xf>
    <xf numFmtId="0" fontId="24" fillId="0" borderId="8" xfId="4" applyFont="1" applyBorder="1" applyAlignment="1">
      <alignment vertical="top"/>
    </xf>
    <xf numFmtId="0" fontId="24" fillId="0" borderId="9" xfId="4" applyFont="1" applyBorder="1" applyAlignment="1">
      <alignment vertical="top"/>
    </xf>
    <xf numFmtId="0" fontId="3" fillId="0" borderId="5" xfId="4" applyFont="1" applyBorder="1" applyAlignment="1">
      <alignment vertical="center"/>
    </xf>
    <xf numFmtId="0" fontId="3" fillId="0" borderId="8" xfId="4" applyFont="1" applyBorder="1" applyAlignment="1">
      <alignment vertical="center"/>
    </xf>
    <xf numFmtId="0" fontId="3" fillId="0" borderId="6" xfId="4" applyFont="1" applyBorder="1" applyAlignment="1">
      <alignment vertical="center"/>
    </xf>
    <xf numFmtId="0" fontId="3" fillId="0" borderId="81" xfId="4" applyFont="1" applyBorder="1" applyAlignment="1">
      <alignment vertical="center"/>
    </xf>
    <xf numFmtId="0" fontId="25" fillId="0" borderId="81" xfId="4" applyFont="1" applyBorder="1" applyAlignment="1">
      <alignment vertical="center"/>
    </xf>
    <xf numFmtId="0" fontId="3" fillId="0" borderId="9" xfId="4" applyFont="1" applyBorder="1" applyAlignment="1">
      <alignment vertical="center"/>
    </xf>
    <xf numFmtId="0" fontId="3" fillId="0" borderId="12" xfId="4" applyFont="1" applyBorder="1" applyAlignment="1">
      <alignment vertical="center"/>
    </xf>
    <xf numFmtId="0" fontId="3" fillId="0" borderId="11" xfId="4" applyFont="1" applyBorder="1" applyAlignment="1">
      <alignment vertical="center"/>
    </xf>
    <xf numFmtId="0" fontId="25" fillId="0" borderId="9" xfId="4" applyFont="1" applyBorder="1" applyAlignment="1">
      <alignment vertical="center"/>
    </xf>
    <xf numFmtId="0" fontId="3" fillId="0" borderId="2" xfId="4" applyFont="1" applyBorder="1" applyAlignment="1">
      <alignment horizontal="center" vertical="center"/>
    </xf>
    <xf numFmtId="0" fontId="3" fillId="0" borderId="8" xfId="4" applyFont="1" applyBorder="1" applyAlignment="1">
      <alignment horizontal="center" vertical="center"/>
    </xf>
    <xf numFmtId="0" fontId="25" fillId="0" borderId="0" xfId="4" applyFont="1" applyAlignment="1">
      <alignment horizontal="left" vertical="center"/>
    </xf>
    <xf numFmtId="0" fontId="25" fillId="0" borderId="11" xfId="4" applyFont="1" applyBorder="1" applyAlignment="1">
      <alignment vertical="center"/>
    </xf>
    <xf numFmtId="0" fontId="10" fillId="0" borderId="1" xfId="1" applyFont="1" applyBorder="1" applyAlignment="1">
      <alignment horizontal="center" vertical="center"/>
    </xf>
    <xf numFmtId="0" fontId="10" fillId="0" borderId="3" xfId="1" applyFont="1" applyBorder="1" applyAlignment="1">
      <alignment vertical="center"/>
    </xf>
    <xf numFmtId="0" fontId="11" fillId="0" borderId="1" xfId="1" applyFont="1" applyBorder="1" applyAlignment="1">
      <alignment horizontal="left" vertical="center"/>
    </xf>
    <xf numFmtId="0" fontId="10" fillId="0" borderId="6" xfId="1" applyFont="1" applyBorder="1" applyAlignment="1">
      <alignment horizontal="center" vertical="center"/>
    </xf>
    <xf numFmtId="0" fontId="10" fillId="0" borderId="4" xfId="1" applyFont="1" applyBorder="1" applyAlignment="1">
      <alignment horizontal="center" vertical="center" textRotation="255"/>
    </xf>
    <xf numFmtId="0" fontId="10" fillId="0" borderId="4" xfId="1" applyFont="1" applyBorder="1" applyAlignment="1">
      <alignment horizontal="center" vertical="center"/>
    </xf>
    <xf numFmtId="0" fontId="10" fillId="0" borderId="6" xfId="1" applyFont="1" applyBorder="1" applyAlignment="1">
      <alignment vertical="center"/>
    </xf>
    <xf numFmtId="0" fontId="3" fillId="0" borderId="4" xfId="1" applyFont="1" applyBorder="1" applyAlignment="1">
      <alignment horizontal="center" vertical="center"/>
    </xf>
    <xf numFmtId="0" fontId="31" fillId="0" borderId="0" xfId="5" applyFont="1" applyAlignment="1">
      <alignment horizontal="right" vertical="center"/>
    </xf>
    <xf numFmtId="0" fontId="3" fillId="0" borderId="0" xfId="4" applyFont="1">
      <alignment vertical="center"/>
    </xf>
    <xf numFmtId="0" fontId="34" fillId="0" borderId="0" xfId="4" applyFont="1" applyAlignment="1">
      <alignment horizontal="center" vertical="center"/>
    </xf>
    <xf numFmtId="0" fontId="10" fillId="0" borderId="7" xfId="1" applyFont="1" applyBorder="1" applyAlignment="1">
      <alignment horizontal="left" vertical="center"/>
    </xf>
    <xf numFmtId="0" fontId="10" fillId="0" borderId="4" xfId="1" applyFont="1" applyBorder="1" applyAlignment="1">
      <alignment horizontal="lef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Border="1" applyAlignment="1">
      <alignment horizontal="center" vertical="center"/>
    </xf>
    <xf numFmtId="0" fontId="2" fillId="0" borderId="0" xfId="1" applyBorder="1" applyAlignment="1">
      <alignment horizontal="center" vertical="center"/>
    </xf>
    <xf numFmtId="0" fontId="3" fillId="0" borderId="0" xfId="1" applyFont="1" applyFill="1" applyAlignment="1">
      <alignment vertical="center"/>
    </xf>
    <xf numFmtId="0" fontId="3" fillId="0" borderId="0" xfId="1" applyFont="1" applyFill="1" applyBorder="1" applyAlignment="1">
      <alignment vertical="center"/>
    </xf>
    <xf numFmtId="0" fontId="7" fillId="0" borderId="0" xfId="1" applyFont="1" applyBorder="1" applyAlignment="1">
      <alignment horizontal="center" vertical="center"/>
    </xf>
    <xf numFmtId="0" fontId="31" fillId="0" borderId="0" xfId="1" applyFont="1" applyFill="1" applyAlignment="1">
      <alignment vertical="center"/>
    </xf>
    <xf numFmtId="0" fontId="31" fillId="0" borderId="0" xfId="1" applyFont="1" applyFill="1" applyAlignment="1">
      <alignment horizontal="center" vertical="center"/>
    </xf>
    <xf numFmtId="0" fontId="3" fillId="0" borderId="0" xfId="1" applyFont="1" applyFill="1" applyBorder="1" applyAlignment="1">
      <alignment horizontal="distributed" vertical="center"/>
    </xf>
    <xf numFmtId="0" fontId="3" fillId="0" borderId="0" xfId="1" applyFont="1" applyAlignment="1">
      <alignment horizontal="center" vertical="center"/>
    </xf>
    <xf numFmtId="0" fontId="3" fillId="0" borderId="0" xfId="1" applyFont="1" applyAlignment="1">
      <alignment horizontal="distributed"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Fill="1" applyAlignment="1">
      <alignment horizontal="center" vertical="center"/>
    </xf>
    <xf numFmtId="0" fontId="3" fillId="0" borderId="13" xfId="1" applyFont="1" applyBorder="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Border="1" applyAlignment="1">
      <alignment horizontal="distributed" vertical="center" justifyLastLine="1"/>
    </xf>
    <xf numFmtId="0" fontId="6" fillId="0" borderId="0" xfId="1" applyFont="1" applyAlignment="1">
      <alignment vertical="center"/>
    </xf>
    <xf numFmtId="0" fontId="3" fillId="0" borderId="0" xfId="1" applyFont="1" applyAlignment="1">
      <alignment horizontal="center"/>
    </xf>
    <xf numFmtId="0" fontId="6" fillId="0" borderId="0" xfId="1" applyFont="1" applyAlignment="1">
      <alignment horizontal="center" vertical="center"/>
    </xf>
    <xf numFmtId="0" fontId="3" fillId="0" borderId="13" xfId="1" applyFont="1" applyBorder="1" applyAlignment="1">
      <alignment horizontal="right" vertical="center"/>
    </xf>
    <xf numFmtId="0" fontId="14" fillId="0" borderId="0" xfId="1" applyFont="1" applyAlignment="1">
      <alignment vertical="center" justifyLastLine="1"/>
    </xf>
    <xf numFmtId="0" fontId="14" fillId="0" borderId="0" xfId="1" applyFont="1" applyAlignment="1">
      <alignment horizontal="distributed" vertical="center" justifyLastLine="1"/>
    </xf>
    <xf numFmtId="0" fontId="31" fillId="0" borderId="0" xfId="1" applyFont="1" applyFill="1" applyAlignment="1">
      <alignment horizontal="right" vertical="center"/>
    </xf>
    <xf numFmtId="0" fontId="31" fillId="0" borderId="0" xfId="1" applyFont="1" applyFill="1" applyAlignment="1">
      <alignment horizontal="distributed" vertical="center"/>
    </xf>
    <xf numFmtId="0" fontId="3" fillId="0" borderId="0" xfId="1" applyFont="1" applyAlignment="1">
      <alignment vertical="center" shrinkToFit="1"/>
    </xf>
    <xf numFmtId="0" fontId="3" fillId="0" borderId="0" xfId="1" applyFont="1" applyBorder="1" applyAlignment="1">
      <alignment vertical="center" justifyLastLine="1"/>
    </xf>
    <xf numFmtId="0" fontId="3" fillId="0" borderId="0" xfId="1" applyFont="1" applyAlignment="1">
      <alignment vertical="center" justifyLastLine="1"/>
    </xf>
    <xf numFmtId="0" fontId="3" fillId="0" borderId="0" xfId="1" applyFont="1" applyFill="1" applyAlignment="1">
      <alignment horizontal="distributed" vertical="center" justifyLastLine="1"/>
    </xf>
    <xf numFmtId="0" fontId="9" fillId="0" borderId="19" xfId="1" applyFont="1" applyBorder="1" applyAlignment="1">
      <alignment vertical="center"/>
    </xf>
    <xf numFmtId="0" fontId="9" fillId="0" borderId="18" xfId="1" applyFont="1" applyBorder="1" applyAlignment="1">
      <alignment horizontal="distributed" vertical="center"/>
    </xf>
    <xf numFmtId="0" fontId="9" fillId="0" borderId="18" xfId="1" applyFont="1" applyBorder="1" applyAlignment="1">
      <alignment vertical="center"/>
    </xf>
    <xf numFmtId="0" fontId="9" fillId="0" borderId="14" xfId="1" applyFont="1" applyBorder="1" applyAlignment="1">
      <alignment vertical="center"/>
    </xf>
    <xf numFmtId="0" fontId="9" fillId="0" borderId="3" xfId="1" applyFont="1" applyBorder="1" applyAlignment="1">
      <alignment vertical="center"/>
    </xf>
    <xf numFmtId="0" fontId="9" fillId="0" borderId="13" xfId="1" applyFont="1" applyBorder="1" applyAlignment="1">
      <alignment vertical="center"/>
    </xf>
    <xf numFmtId="0" fontId="9" fillId="0" borderId="2" xfId="1" applyFont="1" applyBorder="1" applyAlignment="1">
      <alignment vertical="center"/>
    </xf>
    <xf numFmtId="0" fontId="9" fillId="0" borderId="17" xfId="1" applyFont="1" applyBorder="1" applyAlignment="1">
      <alignment vertical="center"/>
    </xf>
    <xf numFmtId="0" fontId="9" fillId="0" borderId="16" xfId="1" applyFont="1" applyBorder="1" applyAlignment="1">
      <alignment vertical="center"/>
    </xf>
    <xf numFmtId="0" fontId="9" fillId="0" borderId="15" xfId="1" applyFont="1" applyBorder="1" applyAlignment="1">
      <alignment vertical="center"/>
    </xf>
    <xf numFmtId="0" fontId="3" fillId="0" borderId="23" xfId="1" applyFont="1" applyBorder="1" applyAlignment="1">
      <alignment horizontal="right" vertical="center"/>
    </xf>
    <xf numFmtId="0" fontId="3" fillId="0" borderId="0" xfId="1" applyFont="1" applyFill="1" applyAlignment="1">
      <alignment horizontal="left" vertical="center" shrinkToFit="1"/>
    </xf>
    <xf numFmtId="0" fontId="10" fillId="0" borderId="0" xfId="1" applyFont="1" applyFill="1" applyBorder="1" applyAlignment="1">
      <alignment vertical="center"/>
    </xf>
    <xf numFmtId="0" fontId="3" fillId="0" borderId="0" xfId="1" applyFont="1" applyFill="1" applyAlignment="1">
      <alignment vertical="center" shrinkToFit="1"/>
    </xf>
    <xf numFmtId="0" fontId="9" fillId="0" borderId="0" xfId="1" applyFont="1" applyFill="1" applyBorder="1" applyAlignment="1">
      <alignment vertical="center"/>
    </xf>
    <xf numFmtId="0" fontId="3" fillId="0" borderId="0" xfId="1" applyFont="1" applyFill="1" applyBorder="1" applyAlignment="1">
      <alignment vertical="center" wrapText="1"/>
    </xf>
    <xf numFmtId="49" fontId="3" fillId="0" borderId="0" xfId="1" applyNumberFormat="1" applyFont="1" applyAlignment="1">
      <alignment vertical="center"/>
    </xf>
    <xf numFmtId="0" fontId="3" fillId="0" borderId="0" xfId="1" applyFont="1" applyAlignment="1">
      <alignment horizontal="distributed" vertical="center" indent="1"/>
    </xf>
    <xf numFmtId="0" fontId="3" fillId="0" borderId="0" xfId="1" applyFont="1" applyFill="1" applyAlignment="1">
      <alignment horizontal="left" vertical="top"/>
    </xf>
    <xf numFmtId="0" fontId="37" fillId="0" borderId="13" xfId="1" applyFont="1" applyBorder="1" applyAlignment="1">
      <alignment vertical="center"/>
    </xf>
    <xf numFmtId="0" fontId="3" fillId="0" borderId="13" xfId="1" applyFont="1" applyFill="1" applyBorder="1" applyAlignment="1">
      <alignment vertical="center"/>
    </xf>
    <xf numFmtId="0" fontId="3" fillId="0" borderId="13" xfId="1" applyFont="1" applyFill="1" applyBorder="1" applyAlignment="1">
      <alignment horizontal="right" vertical="center"/>
    </xf>
    <xf numFmtId="0" fontId="3" fillId="0" borderId="8" xfId="1" applyFont="1" applyBorder="1" applyAlignment="1">
      <alignment vertical="center"/>
    </xf>
    <xf numFmtId="0" fontId="38" fillId="0" borderId="0" xfId="6" applyAlignment="1">
      <alignment horizontal="center" vertical="center"/>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xf>
    <xf numFmtId="0" fontId="2" fillId="0" borderId="0" xfId="1" applyFont="1" applyAlignment="1">
      <alignment vertical="center"/>
    </xf>
    <xf numFmtId="0" fontId="3" fillId="0" borderId="14" xfId="1" applyFont="1" applyBorder="1" applyAlignment="1">
      <alignment vertical="center"/>
    </xf>
    <xf numFmtId="0" fontId="3" fillId="0" borderId="13" xfId="1" applyFont="1" applyBorder="1" applyAlignment="1">
      <alignment vertical="center"/>
    </xf>
    <xf numFmtId="0" fontId="3" fillId="0" borderId="0" xfId="1" applyFont="1" applyAlignment="1">
      <alignment horizontal="right" vertical="center"/>
    </xf>
    <xf numFmtId="0" fontId="6" fillId="0" borderId="0" xfId="1" applyFont="1" applyAlignment="1">
      <alignment vertical="center"/>
    </xf>
    <xf numFmtId="0" fontId="14" fillId="0" borderId="0" xfId="1" applyFont="1" applyAlignment="1">
      <alignment horizontal="distributed" vertical="center" justifyLastLine="1"/>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Fill="1" applyAlignment="1">
      <alignment horizontal="left" vertical="top"/>
    </xf>
    <xf numFmtId="0" fontId="3" fillId="0" borderId="0" xfId="1" applyFont="1" applyAlignment="1">
      <alignment horizontal="distributed" vertical="center"/>
    </xf>
    <xf numFmtId="0" fontId="9" fillId="0" borderId="0" xfId="1" applyFont="1" applyAlignment="1">
      <alignment vertical="center" wrapText="1"/>
    </xf>
    <xf numFmtId="0" fontId="3" fillId="0" borderId="0" xfId="1" applyFont="1" applyBorder="1" applyAlignment="1">
      <alignment horizontal="center" vertical="center"/>
    </xf>
    <xf numFmtId="0" fontId="2" fillId="0" borderId="0" xfId="1" applyFont="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3" fillId="0" borderId="0" xfId="1" applyFont="1" applyAlignment="1">
      <alignment horizontal="distributed" vertical="center" justifyLastLine="1"/>
    </xf>
    <xf numFmtId="0" fontId="8" fillId="0" borderId="0" xfId="1" applyFont="1" applyAlignment="1">
      <alignment horizontal="distributed" vertical="center" justifyLastLine="1"/>
    </xf>
    <xf numFmtId="0" fontId="2" fillId="0" borderId="0" xfId="1" applyFont="1" applyBorder="1" applyAlignment="1">
      <alignment horizontal="right" vertical="center"/>
    </xf>
    <xf numFmtId="0" fontId="3" fillId="0" borderId="0" xfId="1" applyFont="1" applyAlignment="1">
      <alignment horizontal="center" vertical="center"/>
    </xf>
    <xf numFmtId="0" fontId="3" fillId="0" borderId="7" xfId="1" applyFont="1" applyBorder="1" applyAlignment="1">
      <alignment horizontal="center" vertical="center" shrinkToFit="1"/>
    </xf>
    <xf numFmtId="0" fontId="3" fillId="0" borderId="10"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shrinkToFit="1"/>
    </xf>
    <xf numFmtId="0" fontId="3" fillId="0" borderId="7" xfId="1" applyFont="1" applyBorder="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wrapText="1"/>
    </xf>
    <xf numFmtId="49" fontId="3" fillId="0" borderId="0" xfId="1" applyNumberFormat="1" applyFont="1" applyAlignment="1">
      <alignment horizontal="center" vertical="center"/>
    </xf>
    <xf numFmtId="0" fontId="3" fillId="0" borderId="13" xfId="1" applyFont="1" applyBorder="1" applyAlignment="1">
      <alignment vertical="center"/>
    </xf>
    <xf numFmtId="0" fontId="7" fillId="0" borderId="0" xfId="1" applyFont="1" applyBorder="1" applyAlignment="1">
      <alignment horizontal="distributed" vertical="center"/>
    </xf>
    <xf numFmtId="0" fontId="10" fillId="0" borderId="9" xfId="1" applyFont="1" applyBorder="1" applyAlignment="1">
      <alignment horizontal="center" vertical="center"/>
    </xf>
    <xf numFmtId="0" fontId="2" fillId="0" borderId="0" xfId="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2" fillId="0" borderId="0" xfId="1" applyBorder="1" applyAlignment="1">
      <alignment horizontal="center" vertical="center"/>
    </xf>
    <xf numFmtId="0" fontId="3" fillId="0" borderId="0" xfId="1" applyFont="1" applyBorder="1" applyAlignment="1">
      <alignment horizontal="right" vertical="top"/>
    </xf>
    <xf numFmtId="0" fontId="3" fillId="0" borderId="23" xfId="1" applyFont="1" applyBorder="1" applyAlignment="1">
      <alignment vertical="center"/>
    </xf>
    <xf numFmtId="0" fontId="3" fillId="0" borderId="14" xfId="4" applyFont="1" applyBorder="1" applyAlignment="1">
      <alignment vertical="center"/>
    </xf>
    <xf numFmtId="0" fontId="3" fillId="0" borderId="0" xfId="4" applyFont="1" applyBorder="1" applyAlignment="1">
      <alignment vertical="center"/>
    </xf>
    <xf numFmtId="0" fontId="3" fillId="0" borderId="13" xfId="4" applyFont="1" applyBorder="1" applyAlignment="1">
      <alignment vertical="center"/>
    </xf>
    <xf numFmtId="0" fontId="3" fillId="0" borderId="0" xfId="4" applyFont="1" applyAlignment="1">
      <alignment horizontal="right" vertical="center"/>
    </xf>
    <xf numFmtId="0" fontId="3" fillId="0" borderId="0" xfId="4" applyFont="1" applyBorder="1" applyAlignment="1">
      <alignment horizontal="center" vertical="center"/>
    </xf>
    <xf numFmtId="0" fontId="3" fillId="0" borderId="10" xfId="4" applyFont="1" applyBorder="1" applyAlignment="1">
      <alignment vertical="center"/>
    </xf>
    <xf numFmtId="0" fontId="25" fillId="0" borderId="0" xfId="4" applyFont="1" applyBorder="1" applyAlignment="1">
      <alignment horizontal="center" vertical="center"/>
    </xf>
    <xf numFmtId="0" fontId="25" fillId="0" borderId="0" xfId="4" applyFont="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Fill="1" applyAlignment="1">
      <alignment horizontal="right" vertical="center"/>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31" fillId="0" borderId="0" xfId="0" applyFont="1">
      <alignment vertical="center"/>
    </xf>
    <xf numFmtId="0" fontId="39" fillId="0" borderId="0" xfId="6" applyFont="1" applyAlignment="1">
      <alignment horizontal="center"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40" xfId="1" applyFont="1" applyBorder="1" applyAlignment="1">
      <alignment vertical="center"/>
    </xf>
    <xf numFmtId="0" fontId="3" fillId="0" borderId="45" xfId="1" applyFont="1" applyBorder="1" applyAlignment="1">
      <alignment vertical="center"/>
    </xf>
    <xf numFmtId="0" fontId="3" fillId="0" borderId="44" xfId="1" applyFont="1" applyBorder="1" applyAlignment="1">
      <alignment vertical="center"/>
    </xf>
    <xf numFmtId="0" fontId="3" fillId="0" borderId="43" xfId="1" applyFont="1" applyBorder="1" applyAlignment="1">
      <alignment vertical="center"/>
    </xf>
    <xf numFmtId="0" fontId="3" fillId="0" borderId="47" xfId="1" applyFont="1" applyBorder="1" applyAlignment="1">
      <alignment horizontal="center" vertical="center"/>
    </xf>
    <xf numFmtId="0" fontId="3" fillId="0" borderId="47" xfId="1" applyFont="1" applyBorder="1" applyAlignment="1">
      <alignment horizontal="distributed" vertical="center"/>
    </xf>
    <xf numFmtId="0" fontId="3" fillId="0" borderId="46" xfId="1" applyFont="1" applyBorder="1" applyAlignment="1">
      <alignment horizontal="center" vertical="center"/>
    </xf>
    <xf numFmtId="0" fontId="3" fillId="0" borderId="47" xfId="1" applyFont="1" applyBorder="1" applyAlignment="1">
      <alignment horizontal="right" vertical="center"/>
    </xf>
    <xf numFmtId="0" fontId="3" fillId="0" borderId="47" xfId="1" applyFont="1" applyBorder="1" applyAlignment="1">
      <alignment horizontal="left" vertical="center"/>
    </xf>
    <xf numFmtId="38" fontId="3" fillId="0" borderId="56" xfId="2" applyFont="1" applyBorder="1" applyAlignment="1">
      <alignment horizontal="right" vertical="center"/>
    </xf>
    <xf numFmtId="0" fontId="3" fillId="0" borderId="56" xfId="1" applyFont="1" applyBorder="1" applyAlignment="1">
      <alignment horizontal="right" vertical="center"/>
    </xf>
    <xf numFmtId="38" fontId="3" fillId="0" borderId="56" xfId="2" applyFont="1" applyBorder="1" applyAlignment="1">
      <alignment horizontal="left" vertical="center"/>
    </xf>
    <xf numFmtId="0" fontId="3" fillId="0" borderId="56" xfId="1" applyFont="1" applyBorder="1" applyAlignment="1">
      <alignment vertical="center"/>
    </xf>
    <xf numFmtId="0" fontId="3" fillId="0" borderId="55" xfId="1" applyFont="1" applyBorder="1" applyAlignment="1">
      <alignment horizontal="left" vertical="center"/>
    </xf>
    <xf numFmtId="0" fontId="3" fillId="0" borderId="53" xfId="1" applyFont="1" applyBorder="1" applyAlignment="1">
      <alignment vertical="center"/>
    </xf>
    <xf numFmtId="0" fontId="3" fillId="0" borderId="53" xfId="1" applyFont="1" applyBorder="1" applyAlignment="1">
      <alignment horizontal="right" vertical="center"/>
    </xf>
    <xf numFmtId="0" fontId="3" fillId="0" borderId="52" xfId="1" applyFont="1" applyBorder="1" applyAlignment="1">
      <alignment horizontal="left" vertical="center"/>
    </xf>
    <xf numFmtId="0" fontId="38" fillId="0" borderId="0" xfId="6" applyFont="1" applyAlignment="1">
      <alignment horizontal="center" vertical="center"/>
    </xf>
    <xf numFmtId="38" fontId="3" fillId="0" borderId="41" xfId="2" applyFont="1" applyBorder="1" applyAlignment="1">
      <alignment horizontal="left" vertical="center"/>
    </xf>
    <xf numFmtId="0" fontId="3" fillId="0" borderId="40" xfId="1" applyFont="1" applyBorder="1" applyAlignment="1">
      <alignment horizontal="left" vertical="center"/>
    </xf>
    <xf numFmtId="0" fontId="3" fillId="0" borderId="43" xfId="1" applyFont="1" applyBorder="1" applyAlignment="1">
      <alignment horizontal="left" vertical="center"/>
    </xf>
    <xf numFmtId="0" fontId="31" fillId="0" borderId="0" xfId="5" applyFont="1" applyAlignment="1">
      <alignment vertical="top"/>
    </xf>
    <xf numFmtId="0" fontId="31" fillId="0" borderId="0" xfId="5" applyFont="1">
      <alignment vertical="center"/>
    </xf>
    <xf numFmtId="0" fontId="31" fillId="0" borderId="0" xfId="5" applyFont="1" applyAlignment="1">
      <alignment horizontal="left" vertical="center"/>
    </xf>
    <xf numFmtId="0" fontId="31" fillId="0" borderId="0" xfId="5" applyFont="1" applyAlignment="1">
      <alignment horizontal="center" vertical="center"/>
    </xf>
    <xf numFmtId="0" fontId="31" fillId="0" borderId="0" xfId="5" applyFont="1" applyAlignment="1">
      <alignment horizontal="justify" vertical="center"/>
    </xf>
    <xf numFmtId="0" fontId="31" fillId="0" borderId="0" xfId="5" applyFont="1" applyAlignment="1">
      <alignment horizontal="left" vertical="center" indent="1"/>
    </xf>
    <xf numFmtId="0" fontId="31" fillId="0" borderId="0" xfId="5" applyFont="1" applyAlignment="1">
      <alignment vertical="center"/>
    </xf>
    <xf numFmtId="0" fontId="31" fillId="0" borderId="0" xfId="5" applyFont="1" applyBorder="1">
      <alignment vertical="center"/>
    </xf>
    <xf numFmtId="0" fontId="33" fillId="0" borderId="0" xfId="5" applyFont="1" applyAlignment="1">
      <alignment horizontal="left" vertical="center"/>
    </xf>
    <xf numFmtId="0" fontId="42" fillId="0" borderId="0" xfId="5" applyFont="1" applyBorder="1" applyAlignment="1">
      <alignment horizontal="center" vertical="center"/>
    </xf>
    <xf numFmtId="0" fontId="31" fillId="0" borderId="14" xfId="5" applyFont="1" applyBorder="1" applyAlignment="1">
      <alignment vertical="center"/>
    </xf>
    <xf numFmtId="0" fontId="31" fillId="0" borderId="8" xfId="5" applyFont="1" applyBorder="1" applyAlignment="1">
      <alignment vertical="center"/>
    </xf>
    <xf numFmtId="0" fontId="31" fillId="0" borderId="0" xfId="5" applyFont="1" applyBorder="1" applyAlignment="1">
      <alignment vertical="center"/>
    </xf>
    <xf numFmtId="0" fontId="31" fillId="0" borderId="5" xfId="5" applyFont="1" applyBorder="1" applyAlignment="1">
      <alignment vertical="center"/>
    </xf>
    <xf numFmtId="0" fontId="3" fillId="0" borderId="5" xfId="1" applyFont="1" applyBorder="1" applyAlignment="1">
      <alignment horizontal="center" vertical="center" wrapText="1"/>
    </xf>
    <xf numFmtId="0" fontId="3" fillId="4" borderId="0" xfId="1" applyFont="1" applyFill="1" applyAlignment="1">
      <alignment horizontal="center" vertical="center" shrinkToFit="1"/>
    </xf>
    <xf numFmtId="0" fontId="3" fillId="4" borderId="0" xfId="1" applyFont="1" applyFill="1" applyAlignment="1">
      <alignment vertical="center"/>
    </xf>
    <xf numFmtId="0" fontId="3" fillId="4" borderId="0" xfId="1" applyFont="1" applyFill="1" applyAlignment="1">
      <alignment horizontal="center" vertical="center"/>
    </xf>
    <xf numFmtId="0" fontId="10" fillId="0" borderId="0" xfId="1" applyFont="1" applyFill="1" applyAlignment="1">
      <alignment vertical="center"/>
    </xf>
    <xf numFmtId="0" fontId="3" fillId="0" borderId="20" xfId="1" applyFont="1" applyBorder="1" applyAlignment="1">
      <alignment horizontal="center" vertical="center"/>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3" borderId="0" xfId="1" applyFont="1" applyFill="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11" fillId="0" borderId="0" xfId="1" applyFont="1" applyAlignment="1">
      <alignment horizontal="left" vertical="center"/>
    </xf>
    <xf numFmtId="0" fontId="3" fillId="3" borderId="23" xfId="3" applyFont="1" applyFill="1" applyBorder="1" applyAlignment="1">
      <alignment horizontal="center" vertical="center"/>
    </xf>
    <xf numFmtId="0" fontId="3" fillId="3" borderId="23" xfId="3"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1" xfId="3" applyFont="1" applyFill="1" applyBorder="1" applyAlignment="1">
      <alignment horizontal="center" vertical="center" wrapText="1"/>
    </xf>
    <xf numFmtId="0" fontId="31" fillId="3" borderId="9" xfId="5" applyFont="1" applyFill="1" applyBorder="1" applyAlignment="1">
      <alignment horizontal="center"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49" fontId="3" fillId="0" borderId="25" xfId="1" applyNumberFormat="1" applyFont="1" applyBorder="1" applyAlignment="1">
      <alignment vertical="center"/>
    </xf>
    <xf numFmtId="49" fontId="3" fillId="0" borderId="100" xfId="1" applyNumberFormat="1" applyFont="1" applyBorder="1" applyAlignment="1">
      <alignment vertical="center"/>
    </xf>
    <xf numFmtId="0" fontId="3" fillId="0" borderId="0" xfId="1" applyFont="1" applyFill="1" applyAlignment="1">
      <alignment horizontal="center" vertical="center"/>
    </xf>
    <xf numFmtId="49" fontId="3" fillId="0" borderId="3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10" fillId="0" borderId="14" xfId="1" applyFont="1" applyBorder="1" applyAlignment="1">
      <alignment vertical="center"/>
    </xf>
    <xf numFmtId="0" fontId="10" fillId="0" borderId="0" xfId="1" applyFont="1" applyBorder="1" applyAlignment="1">
      <alignment horizontal="left" vertical="center"/>
    </xf>
    <xf numFmtId="0" fontId="33" fillId="0" borderId="0" xfId="1" applyFont="1" applyAlignment="1">
      <alignment vertical="center"/>
    </xf>
    <xf numFmtId="0" fontId="11" fillId="0" borderId="0" xfId="1" applyFont="1" applyBorder="1" applyAlignment="1">
      <alignment horizontal="left" vertical="center"/>
    </xf>
    <xf numFmtId="0" fontId="41" fillId="0" borderId="0" xfId="1" applyFont="1" applyAlignment="1">
      <alignment vertical="center"/>
    </xf>
    <xf numFmtId="0" fontId="10" fillId="0" borderId="0" xfId="3" applyFont="1" applyAlignment="1">
      <alignment vertical="center"/>
    </xf>
    <xf numFmtId="0" fontId="10" fillId="0" borderId="0" xfId="3" applyFont="1">
      <alignment vertical="center"/>
    </xf>
    <xf numFmtId="0" fontId="3" fillId="0" borderId="0" xfId="1" applyFont="1" applyBorder="1" applyAlignment="1">
      <alignment vertical="center"/>
    </xf>
    <xf numFmtId="0" fontId="31" fillId="0" borderId="14" xfId="5" applyFont="1" applyBorder="1" applyAlignment="1">
      <alignment horizontal="justify" vertical="center"/>
    </xf>
    <xf numFmtId="0" fontId="31" fillId="0" borderId="0" xfId="5" applyFont="1" applyBorder="1" applyAlignment="1">
      <alignment horizontal="justify" vertical="center"/>
    </xf>
    <xf numFmtId="0" fontId="31" fillId="0" borderId="0" xfId="5" applyFont="1" applyBorder="1" applyAlignment="1">
      <alignment horizontal="left" vertical="center" wrapText="1"/>
    </xf>
    <xf numFmtId="0" fontId="31" fillId="0" borderId="8" xfId="5" applyFont="1" applyBorder="1" applyAlignment="1">
      <alignment horizontal="justify" vertical="center"/>
    </xf>
    <xf numFmtId="0" fontId="31" fillId="0" borderId="5" xfId="5" applyFont="1" applyBorder="1" applyAlignment="1">
      <alignment horizontal="justify" vertical="center"/>
    </xf>
    <xf numFmtId="0" fontId="31" fillId="0" borderId="5" xfId="5" applyFont="1" applyBorder="1" applyAlignment="1">
      <alignment horizontal="left" vertical="center"/>
    </xf>
    <xf numFmtId="0" fontId="33" fillId="0" borderId="3" xfId="5" applyFont="1" applyBorder="1" applyAlignment="1">
      <alignment vertical="center"/>
    </xf>
    <xf numFmtId="0" fontId="31" fillId="0" borderId="9" xfId="5" applyFont="1" applyBorder="1" applyAlignment="1">
      <alignment vertical="center"/>
    </xf>
    <xf numFmtId="0" fontId="31" fillId="0" borderId="6" xfId="5" applyFont="1" applyBorder="1" applyAlignment="1">
      <alignment vertical="center"/>
    </xf>
    <xf numFmtId="0" fontId="31" fillId="0" borderId="0" xfId="5" applyFont="1" applyBorder="1" applyAlignment="1">
      <alignment horizontal="left" vertical="center"/>
    </xf>
    <xf numFmtId="0" fontId="31" fillId="0" borderId="5" xfId="5" applyFont="1" applyBorder="1" applyAlignment="1">
      <alignment horizontal="left" vertical="center" wrapText="1"/>
    </xf>
    <xf numFmtId="0" fontId="42" fillId="0" borderId="0" xfId="5" applyFont="1" applyBorder="1" applyAlignment="1">
      <alignment horizontal="justify" vertical="center" wrapText="1"/>
    </xf>
    <xf numFmtId="0" fontId="31" fillId="0" borderId="13" xfId="5" applyFont="1" applyBorder="1" applyAlignment="1">
      <alignment horizontal="left" vertical="center"/>
    </xf>
    <xf numFmtId="0" fontId="31" fillId="0" borderId="13" xfId="5" applyFont="1" applyBorder="1" applyAlignment="1">
      <alignment horizontal="left" vertical="center" wrapText="1"/>
    </xf>
    <xf numFmtId="0" fontId="31" fillId="0" borderId="2" xfId="5" applyFont="1" applyBorder="1" applyAlignment="1">
      <alignment horizontal="left" vertical="center" wrapText="1"/>
    </xf>
    <xf numFmtId="0" fontId="31" fillId="3" borderId="9" xfId="5" applyFont="1" applyFill="1" applyBorder="1" applyAlignment="1">
      <alignment horizontal="center" vertical="center" wrapText="1"/>
    </xf>
    <xf numFmtId="0" fontId="31" fillId="3" borderId="6" xfId="5" applyFont="1" applyFill="1" applyBorder="1" applyAlignment="1">
      <alignment horizontal="center" vertical="center" wrapText="1"/>
    </xf>
    <xf numFmtId="0" fontId="31" fillId="3" borderId="3" xfId="5" applyFont="1" applyFill="1" applyBorder="1" applyAlignment="1">
      <alignment horizontal="center" vertical="center" wrapText="1"/>
    </xf>
    <xf numFmtId="0" fontId="33" fillId="0" borderId="0" xfId="5" applyFont="1" applyBorder="1" applyAlignment="1">
      <alignment vertical="center"/>
    </xf>
    <xf numFmtId="0" fontId="42" fillId="0" borderId="0" xfId="5" applyFont="1" applyBorder="1" applyAlignment="1">
      <alignment vertical="center"/>
    </xf>
    <xf numFmtId="0" fontId="33" fillId="0" borderId="0" xfId="5" applyFont="1" applyBorder="1">
      <alignment vertical="center"/>
    </xf>
    <xf numFmtId="0" fontId="13" fillId="0" borderId="0" xfId="1" applyFont="1" applyAlignment="1">
      <alignment vertical="center"/>
    </xf>
    <xf numFmtId="0" fontId="31" fillId="4" borderId="0" xfId="5" applyFont="1" applyFill="1" applyAlignment="1">
      <alignment vertical="center"/>
    </xf>
    <xf numFmtId="0" fontId="31" fillId="4" borderId="0" xfId="5" applyFont="1" applyFill="1" applyAlignment="1">
      <alignment horizontal="left" vertical="center"/>
    </xf>
    <xf numFmtId="0" fontId="31" fillId="3" borderId="0" xfId="5" applyFont="1" applyFill="1" applyBorder="1" applyAlignment="1">
      <alignment horizontal="center" vertical="center"/>
    </xf>
    <xf numFmtId="0" fontId="3" fillId="3" borderId="58" xfId="3" applyFont="1" applyFill="1" applyBorder="1" applyAlignment="1">
      <alignment horizontal="center" vertical="center"/>
    </xf>
    <xf numFmtId="0" fontId="3" fillId="3" borderId="58" xfId="3" applyFont="1" applyFill="1" applyBorder="1" applyAlignment="1">
      <alignment horizontal="center" vertical="center" wrapText="1"/>
    </xf>
    <xf numFmtId="20" fontId="3" fillId="0" borderId="0" xfId="1" applyNumberFormat="1" applyFont="1" applyAlignment="1">
      <alignment horizontal="center" vertical="center"/>
    </xf>
    <xf numFmtId="0" fontId="3" fillId="0" borderId="0" xfId="1" applyFont="1" applyBorder="1" applyAlignment="1">
      <alignment vertical="center" textRotation="255"/>
    </xf>
    <xf numFmtId="0" fontId="15" fillId="0" borderId="0" xfId="1" applyFont="1" applyFill="1" applyAlignment="1">
      <alignment horizontal="center" vertical="center"/>
    </xf>
    <xf numFmtId="0" fontId="3" fillId="4" borderId="12" xfId="1" applyFont="1" applyFill="1" applyBorder="1" applyAlignment="1">
      <alignment horizontal="center" vertical="center"/>
    </xf>
    <xf numFmtId="0" fontId="3" fillId="4" borderId="11" xfId="1" applyFont="1" applyFill="1" applyBorder="1" applyAlignment="1">
      <alignment horizontal="center" vertical="center"/>
    </xf>
    <xf numFmtId="0" fontId="3" fillId="0" borderId="0" xfId="1" applyFont="1" applyBorder="1" applyAlignment="1">
      <alignment horizontal="distributed" vertical="center" indent="1"/>
    </xf>
    <xf numFmtId="0" fontId="35" fillId="0" borderId="0" xfId="1" applyFont="1" applyBorder="1" applyAlignment="1">
      <alignment vertical="center"/>
    </xf>
    <xf numFmtId="0" fontId="3" fillId="0" borderId="13" xfId="1" applyFont="1" applyBorder="1" applyAlignment="1">
      <alignment horizontal="distributed" vertical="center" indent="1"/>
    </xf>
    <xf numFmtId="0" fontId="35" fillId="0" borderId="13" xfId="1" applyFont="1" applyBorder="1" applyAlignment="1">
      <alignment vertical="center"/>
    </xf>
    <xf numFmtId="0" fontId="35" fillId="0" borderId="13" xfId="1" applyFont="1" applyBorder="1" applyAlignment="1">
      <alignment horizontal="distributed" vertical="center"/>
    </xf>
    <xf numFmtId="0" fontId="9" fillId="0" borderId="23" xfId="1" applyFont="1" applyBorder="1" applyAlignment="1">
      <alignment horizontal="distributed" vertical="center" wrapText="1" indent="1"/>
    </xf>
    <xf numFmtId="0" fontId="10" fillId="0" borderId="23" xfId="1" applyFont="1" applyBorder="1" applyAlignment="1">
      <alignment horizontal="distributed" vertical="center" wrapText="1" indent="1"/>
    </xf>
    <xf numFmtId="179" fontId="9" fillId="4" borderId="73" xfId="1" applyNumberFormat="1" applyFont="1" applyFill="1" applyBorder="1" applyAlignment="1">
      <alignment horizontal="center" vertical="center"/>
    </xf>
    <xf numFmtId="179" fontId="9" fillId="4" borderId="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177" fontId="9" fillId="4" borderId="72" xfId="1" applyNumberFormat="1" applyFont="1" applyFill="1" applyBorder="1" applyAlignment="1">
      <alignment horizontal="center" vertical="center"/>
    </xf>
    <xf numFmtId="179" fontId="9" fillId="4" borderId="71" xfId="1" applyNumberFormat="1" applyFont="1" applyFill="1" applyBorder="1" applyAlignment="1">
      <alignment horizontal="center" vertical="center"/>
    </xf>
    <xf numFmtId="177" fontId="9" fillId="4" borderId="2" xfId="1" applyNumberFormat="1" applyFont="1" applyFill="1" applyBorder="1" applyAlignment="1">
      <alignment horizontal="center" vertical="center"/>
    </xf>
    <xf numFmtId="179" fontId="9" fillId="4" borderId="69" xfId="1" applyNumberFormat="1" applyFont="1" applyFill="1" applyBorder="1" applyAlignment="1">
      <alignment horizontal="center" vertical="center"/>
    </xf>
    <xf numFmtId="179" fontId="9" fillId="4" borderId="10" xfId="1" applyNumberFormat="1" applyFont="1" applyFill="1" applyBorder="1" applyAlignment="1">
      <alignment horizontal="center" vertical="center"/>
    </xf>
    <xf numFmtId="179" fontId="9" fillId="4" borderId="11" xfId="1" applyNumberFormat="1" applyFont="1" applyFill="1" applyBorder="1" applyAlignment="1">
      <alignment horizontal="center" vertical="center"/>
    </xf>
    <xf numFmtId="177" fontId="9" fillId="4" borderId="68" xfId="1" applyNumberFormat="1" applyFont="1" applyFill="1" applyBorder="1" applyAlignment="1">
      <alignment horizontal="center" vertical="center"/>
    </xf>
    <xf numFmtId="179" fontId="9" fillId="4" borderId="67" xfId="1" applyNumberFormat="1" applyFont="1" applyFill="1" applyBorder="1" applyAlignment="1">
      <alignment horizontal="center" vertical="center"/>
    </xf>
    <xf numFmtId="177" fontId="9" fillId="4" borderId="10" xfId="1" applyNumberFormat="1" applyFont="1" applyFill="1" applyBorder="1" applyAlignment="1">
      <alignment horizontal="center" vertical="center"/>
    </xf>
    <xf numFmtId="179" fontId="9" fillId="4" borderId="65" xfId="1" applyNumberFormat="1" applyFont="1" applyFill="1" applyBorder="1" applyAlignment="1">
      <alignment horizontal="center" vertical="center"/>
    </xf>
    <xf numFmtId="179" fontId="9" fillId="4" borderId="62" xfId="1" applyNumberFormat="1" applyFont="1" applyFill="1" applyBorder="1" applyAlignment="1">
      <alignment horizontal="center" vertical="center"/>
    </xf>
    <xf numFmtId="179" fontId="9" fillId="4" borderId="64" xfId="1" applyNumberFormat="1" applyFont="1" applyFill="1" applyBorder="1" applyAlignment="1">
      <alignment horizontal="center" vertical="center"/>
    </xf>
    <xf numFmtId="177" fontId="9" fillId="4" borderId="63" xfId="1" applyNumberFormat="1" applyFont="1" applyFill="1" applyBorder="1" applyAlignment="1">
      <alignment horizontal="center" vertical="center"/>
    </xf>
    <xf numFmtId="179" fontId="9" fillId="4" borderId="61" xfId="1" applyNumberFormat="1" applyFont="1" applyFill="1" applyBorder="1" applyAlignment="1">
      <alignment horizontal="center" vertical="center"/>
    </xf>
    <xf numFmtId="177" fontId="9" fillId="4" borderId="62" xfId="1" applyNumberFormat="1" applyFont="1" applyFill="1" applyBorder="1" applyAlignment="1">
      <alignment horizontal="center" vertical="center"/>
    </xf>
    <xf numFmtId="179" fontId="9" fillId="4" borderId="74" xfId="1" applyNumberFormat="1" applyFont="1" applyFill="1" applyBorder="1" applyAlignment="1">
      <alignment horizontal="distributed" vertical="center"/>
    </xf>
    <xf numFmtId="179" fontId="9" fillId="4" borderId="70" xfId="1" applyNumberFormat="1" applyFont="1" applyFill="1" applyBorder="1" applyAlignment="1">
      <alignment horizontal="distributed" vertical="center"/>
    </xf>
    <xf numFmtId="179" fontId="9" fillId="4" borderId="66" xfId="1" applyNumberFormat="1" applyFont="1" applyFill="1" applyBorder="1" applyAlignment="1">
      <alignment horizontal="distributed" vertical="center"/>
    </xf>
    <xf numFmtId="179" fontId="9" fillId="0" borderId="0" xfId="1" applyNumberFormat="1" applyFont="1" applyAlignment="1">
      <alignment horizontal="distributed" vertical="center"/>
    </xf>
    <xf numFmtId="0" fontId="34" fillId="0" borderId="0" xfId="4" applyFont="1" applyAlignment="1">
      <alignment horizontal="left" vertical="center"/>
    </xf>
    <xf numFmtId="0" fontId="25" fillId="0" borderId="6" xfId="4" applyFont="1" applyBorder="1" applyAlignment="1">
      <alignment horizontal="distributed" vertical="center"/>
    </xf>
    <xf numFmtId="0" fontId="24" fillId="0" borderId="6" xfId="4" applyFont="1" applyBorder="1" applyAlignment="1">
      <alignment vertical="top"/>
    </xf>
    <xf numFmtId="0" fontId="24" fillId="0" borderId="0" xfId="4" applyFont="1" applyBorder="1" applyAlignment="1">
      <alignment vertical="top"/>
    </xf>
    <xf numFmtId="0" fontId="24" fillId="0" borderId="5" xfId="4" applyFont="1" applyBorder="1" applyAlignment="1">
      <alignment vertical="top"/>
    </xf>
    <xf numFmtId="0" fontId="11" fillId="0" borderId="0" xfId="4" applyFont="1" applyBorder="1" applyAlignment="1">
      <alignment vertical="top"/>
    </xf>
    <xf numFmtId="0" fontId="11" fillId="0" borderId="5" xfId="4" applyFont="1" applyBorder="1" applyAlignment="1">
      <alignment vertical="top"/>
    </xf>
    <xf numFmtId="0" fontId="25" fillId="0" borderId="14" xfId="4" applyFont="1" applyBorder="1" applyAlignment="1">
      <alignment vertical="center" textRotation="255"/>
    </xf>
    <xf numFmtId="0" fontId="25" fillId="0" borderId="0" xfId="4" applyFont="1" applyBorder="1" applyAlignment="1">
      <alignment vertical="center" textRotation="255"/>
    </xf>
    <xf numFmtId="0" fontId="25" fillId="0" borderId="13" xfId="4" applyFont="1" applyBorder="1" applyAlignment="1">
      <alignment vertical="center" textRotation="255"/>
    </xf>
    <xf numFmtId="0" fontId="3" fillId="0" borderId="14" xfId="4" applyFont="1" applyBorder="1" applyAlignment="1">
      <alignment vertical="center" textRotation="255"/>
    </xf>
    <xf numFmtId="0" fontId="3" fillId="0" borderId="13" xfId="4" applyFont="1" applyBorder="1" applyAlignment="1">
      <alignment vertical="center" textRotation="255"/>
    </xf>
    <xf numFmtId="0" fontId="11" fillId="0" borderId="14" xfId="4" applyFont="1" applyBorder="1" applyAlignment="1">
      <alignment vertical="center"/>
    </xf>
    <xf numFmtId="0" fontId="11" fillId="0" borderId="0" xfId="4" applyFont="1" applyBorder="1" applyAlignment="1">
      <alignment vertical="center"/>
    </xf>
    <xf numFmtId="0" fontId="3" fillId="0" borderId="0" xfId="1" applyFont="1" applyFill="1" applyBorder="1" applyAlignment="1">
      <alignment vertical="center" textRotation="255"/>
    </xf>
    <xf numFmtId="0" fontId="3" fillId="0" borderId="0" xfId="4" applyFont="1" applyFill="1" applyAlignment="1">
      <alignment vertical="center"/>
    </xf>
    <xf numFmtId="0" fontId="27" fillId="0" borderId="0" xfId="4" applyFont="1" applyAlignment="1">
      <alignment vertical="center"/>
    </xf>
    <xf numFmtId="49" fontId="3" fillId="0" borderId="0" xfId="1" applyNumberFormat="1" applyFont="1" applyAlignment="1">
      <alignment horizontal="distributed" vertical="center"/>
    </xf>
    <xf numFmtId="0" fontId="11" fillId="0" borderId="7" xfId="1" applyFont="1" applyBorder="1" applyAlignment="1">
      <alignment vertical="center" shrinkToFit="1"/>
    </xf>
    <xf numFmtId="0" fontId="11" fillId="0" borderId="4" xfId="1" applyFont="1" applyBorder="1" applyAlignment="1">
      <alignment vertical="center" shrinkToFit="1"/>
    </xf>
    <xf numFmtId="0" fontId="30" fillId="0" borderId="6" xfId="1" applyFont="1" applyBorder="1" applyAlignment="1">
      <alignment vertical="center"/>
    </xf>
    <xf numFmtId="0" fontId="28" fillId="0" borderId="0" xfId="1" applyFont="1" applyAlignment="1">
      <alignment vertical="center"/>
    </xf>
    <xf numFmtId="0" fontId="10" fillId="0" borderId="1" xfId="1" applyFont="1" applyBorder="1" applyAlignment="1">
      <alignment vertical="center"/>
    </xf>
    <xf numFmtId="0" fontId="43" fillId="0" borderId="23" xfId="1" applyFont="1" applyBorder="1" applyAlignment="1">
      <alignment horizontal="center" vertical="center" shrinkToFit="1"/>
    </xf>
    <xf numFmtId="0" fontId="43" fillId="0" borderId="7" xfId="1" applyFont="1" applyBorder="1" applyAlignment="1">
      <alignment horizontal="center" vertical="center" shrinkToFit="1"/>
    </xf>
    <xf numFmtId="0" fontId="43" fillId="0" borderId="1"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10" fillId="0" borderId="6" xfId="1" applyFont="1" applyBorder="1" applyAlignment="1">
      <alignment horizontal="center" vertical="center" shrinkToFit="1"/>
    </xf>
    <xf numFmtId="0" fontId="30" fillId="0" borderId="6"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83" xfId="1" applyFont="1" applyBorder="1" applyAlignment="1">
      <alignment horizontal="center" vertical="center" shrinkToFit="1"/>
    </xf>
    <xf numFmtId="0" fontId="10" fillId="0" borderId="82" xfId="1" applyFont="1" applyBorder="1" applyAlignment="1">
      <alignment horizontal="center" vertical="center" shrinkToFit="1"/>
    </xf>
    <xf numFmtId="0" fontId="29" fillId="0" borderId="82" xfId="1" applyFont="1" applyBorder="1" applyAlignment="1">
      <alignment horizontal="center" vertical="center" shrinkToFit="1"/>
    </xf>
    <xf numFmtId="0" fontId="10" fillId="0" borderId="72" xfId="1" applyFont="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44" xfId="1" applyFont="1" applyBorder="1" applyAlignment="1">
      <alignment horizontal="center" vertical="center"/>
    </xf>
    <xf numFmtId="0" fontId="3" fillId="4" borderId="44" xfId="1" applyFont="1" applyFill="1" applyBorder="1" applyAlignment="1">
      <alignment vertical="center"/>
    </xf>
    <xf numFmtId="0" fontId="3" fillId="0" borderId="0" xfId="1" applyFont="1" applyBorder="1" applyAlignment="1">
      <alignment vertical="center"/>
    </xf>
    <xf numFmtId="0" fontId="3" fillId="0" borderId="44" xfId="1" applyFont="1" applyBorder="1" applyAlignment="1">
      <alignment horizontal="right" vertical="center"/>
    </xf>
    <xf numFmtId="0" fontId="3" fillId="0" borderId="56" xfId="1" applyFont="1" applyBorder="1" applyAlignment="1">
      <alignment horizontal="center" vertical="center"/>
    </xf>
    <xf numFmtId="0" fontId="3" fillId="0" borderId="0" xfId="1" applyFont="1" applyAlignment="1">
      <alignment horizontal="distributed" vertical="center"/>
    </xf>
    <xf numFmtId="0" fontId="3" fillId="3" borderId="6" xfId="1" applyFont="1" applyFill="1" applyBorder="1" applyAlignment="1">
      <alignment horizontal="center" vertical="center"/>
    </xf>
    <xf numFmtId="0" fontId="3" fillId="0" borderId="6" xfId="1" applyFont="1" applyBorder="1" applyAlignment="1">
      <alignment horizontal="right" vertical="center"/>
    </xf>
    <xf numFmtId="0" fontId="47" fillId="0" borderId="0" xfId="0" applyFo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4" borderId="23" xfId="1" applyFont="1" applyFill="1" applyBorder="1" applyAlignment="1">
      <alignment horizontal="center" vertical="center" shrinkToFit="1"/>
    </xf>
    <xf numFmtId="0" fontId="3" fillId="0" borderId="0" xfId="1" applyFont="1" applyAlignment="1">
      <alignment horizontal="right" vertical="center"/>
    </xf>
    <xf numFmtId="0" fontId="3" fillId="0" borderId="0" xfId="1" applyFont="1" applyBorder="1" applyAlignment="1">
      <alignment vertical="center"/>
    </xf>
    <xf numFmtId="0" fontId="25" fillId="0" borderId="12" xfId="4" applyFont="1" applyBorder="1" applyAlignment="1">
      <alignment vertical="center"/>
    </xf>
    <xf numFmtId="0" fontId="25" fillId="0" borderId="14" xfId="4" applyFont="1" applyBorder="1" applyAlignment="1">
      <alignment vertical="center"/>
    </xf>
    <xf numFmtId="0" fontId="25" fillId="0" borderId="0" xfId="4" applyFont="1" applyBorder="1" applyAlignment="1">
      <alignment vertical="center"/>
    </xf>
    <xf numFmtId="0" fontId="25" fillId="0" borderId="9" xfId="4" applyFont="1" applyBorder="1" applyAlignment="1">
      <alignment horizontal="center" vertical="center"/>
    </xf>
    <xf numFmtId="0" fontId="25" fillId="0" borderId="3" xfId="4"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distributed" vertical="center"/>
    </xf>
    <xf numFmtId="0" fontId="45" fillId="0" borderId="6" xfId="4" applyFont="1" applyBorder="1" applyAlignment="1">
      <alignment horizontal="center" vertical="center"/>
    </xf>
    <xf numFmtId="0" fontId="45" fillId="0" borderId="0" xfId="4" applyFont="1" applyBorder="1" applyAlignment="1">
      <alignment horizontal="center" vertical="center"/>
    </xf>
    <xf numFmtId="0" fontId="45" fillId="0" borderId="5" xfId="4"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9" fillId="0" borderId="0" xfId="6" applyFont="1" applyAlignment="1">
      <alignment horizontal="center" vertical="center"/>
    </xf>
    <xf numFmtId="0" fontId="3" fillId="0" borderId="0" xfId="8" applyFont="1" applyAlignment="1">
      <alignment vertical="center"/>
    </xf>
    <xf numFmtId="0" fontId="3" fillId="0" borderId="0" xfId="8" applyFont="1" applyAlignment="1">
      <alignment horizontal="center" vertical="center"/>
    </xf>
    <xf numFmtId="0" fontId="3" fillId="0" borderId="0" xfId="8" applyFont="1" applyFill="1" applyAlignment="1">
      <alignment vertical="center"/>
    </xf>
    <xf numFmtId="0" fontId="48" fillId="0" borderId="0" xfId="7" applyFont="1" applyAlignment="1">
      <alignment horizontal="center" vertical="center"/>
    </xf>
    <xf numFmtId="0" fontId="3" fillId="0" borderId="0" xfId="7" applyFont="1" applyAlignment="1">
      <alignment vertical="center"/>
    </xf>
    <xf numFmtId="0" fontId="3" fillId="0" borderId="0" xfId="7" applyFont="1" applyAlignment="1">
      <alignment horizontal="right" vertical="center"/>
    </xf>
    <xf numFmtId="0" fontId="3" fillId="0" borderId="0" xfId="7" applyFont="1" applyAlignment="1">
      <alignment horizontal="center" vertical="center"/>
    </xf>
    <xf numFmtId="0" fontId="3" fillId="0" borderId="0" xfId="7" applyFont="1" applyBorder="1" applyAlignment="1">
      <alignment horizontal="center" vertical="center"/>
    </xf>
    <xf numFmtId="0" fontId="3" fillId="0" borderId="0" xfId="7" applyFont="1" applyBorder="1" applyAlignment="1">
      <alignment vertical="center"/>
    </xf>
    <xf numFmtId="0" fontId="3" fillId="0" borderId="0" xfId="8" applyFont="1">
      <alignment vertical="center"/>
    </xf>
    <xf numFmtId="0" fontId="3" fillId="0" borderId="0" xfId="8" applyFont="1" applyAlignment="1">
      <alignment horizontal="right" vertical="center"/>
    </xf>
    <xf numFmtId="0" fontId="3" fillId="0" borderId="14" xfId="7" applyFont="1" applyBorder="1" applyAlignment="1">
      <alignment horizontal="center" vertical="center"/>
    </xf>
    <xf numFmtId="0" fontId="3" fillId="0" borderId="8" xfId="7" applyFont="1" applyBorder="1" applyAlignment="1">
      <alignment vertical="center"/>
    </xf>
    <xf numFmtId="0" fontId="3" fillId="0" borderId="8" xfId="7" applyFont="1" applyBorder="1" applyAlignment="1">
      <alignment horizontal="center" vertical="center"/>
    </xf>
    <xf numFmtId="49" fontId="31" fillId="0" borderId="23" xfId="0" applyNumberFormat="1" applyFont="1" applyBorder="1" applyAlignment="1">
      <alignment horizontal="center"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Fill="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0" applyFont="1" applyAlignment="1">
      <alignment horizontal="right" vertical="center"/>
    </xf>
    <xf numFmtId="180" fontId="3" fillId="0" borderId="14" xfId="1" applyNumberFormat="1" applyFont="1" applyBorder="1" applyAlignment="1">
      <alignment vertical="center"/>
    </xf>
    <xf numFmtId="0" fontId="3" fillId="0" borderId="14" xfId="10" applyFont="1" applyBorder="1" applyAlignment="1">
      <alignment vertical="center"/>
    </xf>
    <xf numFmtId="0" fontId="3" fillId="0" borderId="8" xfId="10" applyFont="1" applyBorder="1" applyAlignment="1">
      <alignment vertical="center"/>
    </xf>
    <xf numFmtId="180" fontId="3" fillId="0" borderId="13" xfId="1" applyNumberFormat="1" applyFont="1" applyBorder="1" applyAlignment="1">
      <alignment vertical="center"/>
    </xf>
    <xf numFmtId="0" fontId="3" fillId="0" borderId="13" xfId="10" applyFont="1" applyBorder="1" applyAlignment="1">
      <alignment vertical="center"/>
    </xf>
    <xf numFmtId="0" fontId="3" fillId="0" borderId="2" xfId="10" applyFont="1" applyBorder="1" applyAlignment="1">
      <alignment vertical="center"/>
    </xf>
    <xf numFmtId="0" fontId="3" fillId="0" borderId="0" xfId="10" applyFont="1" applyBorder="1" applyAlignment="1">
      <alignment vertical="center"/>
    </xf>
    <xf numFmtId="0" fontId="3" fillId="0" borderId="5" xfId="10" applyFont="1" applyBorder="1" applyAlignment="1">
      <alignment vertical="center"/>
    </xf>
    <xf numFmtId="0" fontId="3" fillId="0" borderId="0" xfId="10" applyFont="1" applyAlignment="1">
      <alignment vertical="center"/>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5" fontId="3" fillId="0" borderId="9" xfId="1" applyNumberFormat="1" applyFont="1" applyBorder="1" applyAlignment="1">
      <alignment vertical="center"/>
    </xf>
    <xf numFmtId="5" fontId="3" fillId="0" borderId="3" xfId="1" applyNumberFormat="1" applyFont="1" applyBorder="1" applyAlignment="1">
      <alignment vertical="center"/>
    </xf>
    <xf numFmtId="0" fontId="10" fillId="0" borderId="0" xfId="10" applyFont="1" applyAlignment="1">
      <alignment vertical="center"/>
    </xf>
    <xf numFmtId="5" fontId="3" fillId="0" borderId="14" xfId="1" applyNumberFormat="1" applyFont="1" applyBorder="1" applyAlignment="1">
      <alignment vertical="center"/>
    </xf>
    <xf numFmtId="5" fontId="3" fillId="0" borderId="13" xfId="1" applyNumberFormat="1" applyFont="1" applyBorder="1" applyAlignment="1">
      <alignment vertical="center"/>
    </xf>
    <xf numFmtId="5" fontId="3" fillId="0" borderId="8" xfId="1" applyNumberFormat="1" applyFont="1" applyBorder="1" applyAlignment="1">
      <alignment vertical="center"/>
    </xf>
    <xf numFmtId="5" fontId="3" fillId="0" borderId="80" xfId="1" applyNumberFormat="1" applyFont="1" applyBorder="1" applyAlignment="1">
      <alignment vertical="center"/>
    </xf>
    <xf numFmtId="5" fontId="3" fillId="0" borderId="104" xfId="1" applyNumberFormat="1" applyFont="1" applyBorder="1" applyAlignment="1">
      <alignment vertical="center"/>
    </xf>
    <xf numFmtId="0" fontId="3" fillId="0" borderId="0" xfId="1" applyFont="1" applyBorder="1" applyAlignment="1">
      <alignment vertical="center" wrapText="1"/>
    </xf>
    <xf numFmtId="0" fontId="3" fillId="0" borderId="6" xfId="8" applyFont="1" applyBorder="1" applyAlignment="1">
      <alignment vertical="center"/>
    </xf>
    <xf numFmtId="0" fontId="3" fillId="0" borderId="0" xfId="8" applyFont="1" applyBorder="1" applyAlignment="1">
      <alignment vertical="center"/>
    </xf>
    <xf numFmtId="0" fontId="3" fillId="0" borderId="0" xfId="8" applyFont="1" applyBorder="1" applyAlignment="1">
      <alignment horizontal="center" vertical="center"/>
    </xf>
    <xf numFmtId="0" fontId="3" fillId="0" borderId="0" xfId="8" applyFont="1" applyFill="1" applyBorder="1" applyAlignment="1">
      <alignment vertical="center"/>
    </xf>
    <xf numFmtId="0" fontId="3" fillId="0" borderId="5" xfId="8" applyFont="1" applyBorder="1" applyAlignment="1">
      <alignment vertical="center"/>
    </xf>
    <xf numFmtId="0" fontId="8" fillId="0" borderId="6" xfId="1" applyFont="1" applyBorder="1" applyAlignment="1">
      <alignment vertical="center" justifyLastLine="1"/>
    </xf>
    <xf numFmtId="0" fontId="8" fillId="0" borderId="0" xfId="1" applyFont="1" applyBorder="1" applyAlignment="1">
      <alignment vertical="center" justifyLastLine="1"/>
    </xf>
    <xf numFmtId="0" fontId="8" fillId="0" borderId="5" xfId="1" applyFont="1" applyBorder="1" applyAlignment="1">
      <alignment vertical="center" justifyLastLine="1"/>
    </xf>
    <xf numFmtId="0" fontId="3" fillId="0" borderId="0" xfId="11" applyFont="1" applyAlignment="1">
      <alignment vertical="center"/>
    </xf>
    <xf numFmtId="0" fontId="3" fillId="0" borderId="0" xfId="11" applyFont="1" applyBorder="1" applyAlignment="1">
      <alignment vertical="center"/>
    </xf>
    <xf numFmtId="0" fontId="3" fillId="0" borderId="0" xfId="11" applyFont="1" applyBorder="1" applyAlignment="1">
      <alignment horizontal="distributed" vertical="center" justifyLastLine="1"/>
    </xf>
    <xf numFmtId="0" fontId="3" fillId="0" borderId="86" xfId="11" applyFont="1" applyBorder="1" applyAlignment="1">
      <alignment vertical="center"/>
    </xf>
    <xf numFmtId="0" fontId="3" fillId="0" borderId="119" xfId="11" applyFont="1" applyBorder="1" applyAlignment="1">
      <alignment vertical="center"/>
    </xf>
    <xf numFmtId="0" fontId="3" fillId="0" borderId="30" xfId="11" applyFont="1" applyBorder="1" applyAlignment="1">
      <alignment vertical="center"/>
    </xf>
    <xf numFmtId="0" fontId="3" fillId="0" borderId="120" xfId="11" applyFont="1" applyBorder="1" applyAlignment="1">
      <alignment vertical="center"/>
    </xf>
    <xf numFmtId="0" fontId="3" fillId="0" borderId="121" xfId="11" applyFont="1" applyBorder="1" applyAlignment="1">
      <alignment vertical="center"/>
    </xf>
    <xf numFmtId="0" fontId="3" fillId="0" borderId="84" xfId="11" applyFont="1" applyBorder="1" applyAlignment="1">
      <alignment vertical="center"/>
    </xf>
    <xf numFmtId="0" fontId="3" fillId="0" borderId="141" xfId="11" applyFont="1" applyBorder="1" applyAlignment="1">
      <alignment vertical="center"/>
    </xf>
    <xf numFmtId="0" fontId="3" fillId="0" borderId="122" xfId="11" applyFont="1" applyBorder="1" applyAlignment="1">
      <alignment vertical="center"/>
    </xf>
    <xf numFmtId="49" fontId="3" fillId="4" borderId="126" xfId="1" applyNumberFormat="1" applyFont="1" applyFill="1" applyBorder="1" applyAlignment="1">
      <alignment horizontal="distributed" vertical="center"/>
    </xf>
    <xf numFmtId="49" fontId="3" fillId="4" borderId="127" xfId="1" applyNumberFormat="1" applyFont="1" applyFill="1" applyBorder="1" applyAlignment="1">
      <alignment horizontal="distributed" vertical="center"/>
    </xf>
    <xf numFmtId="49" fontId="3" fillId="4" borderId="128" xfId="1" applyNumberFormat="1" applyFont="1" applyFill="1" applyBorder="1" applyAlignment="1">
      <alignment horizontal="distributed" vertical="center"/>
    </xf>
    <xf numFmtId="49" fontId="3" fillId="0" borderId="0" xfId="1" applyNumberFormat="1" applyFont="1" applyFill="1" applyBorder="1" applyAlignment="1">
      <alignment horizontal="distributed" vertical="center"/>
    </xf>
    <xf numFmtId="0" fontId="3" fillId="0" borderId="123" xfId="11" applyFont="1" applyBorder="1" applyAlignment="1">
      <alignment vertical="center"/>
    </xf>
    <xf numFmtId="0" fontId="3" fillId="0" borderId="124" xfId="11" applyFont="1" applyBorder="1" applyAlignment="1">
      <alignment vertical="center"/>
    </xf>
    <xf numFmtId="0" fontId="3" fillId="0" borderId="147" xfId="11" applyFont="1" applyBorder="1" applyAlignment="1">
      <alignment vertical="center"/>
    </xf>
    <xf numFmtId="0" fontId="3" fillId="0" borderId="125" xfId="11" applyFont="1" applyBorder="1" applyAlignment="1">
      <alignment vertical="center"/>
    </xf>
    <xf numFmtId="0" fontId="3" fillId="0" borderId="129" xfId="1" applyFont="1" applyBorder="1" applyAlignment="1">
      <alignment horizontal="distributed" vertical="center" indent="1"/>
    </xf>
    <xf numFmtId="0" fontId="3" fillId="0" borderId="132" xfId="1" applyFont="1" applyBorder="1" applyAlignment="1">
      <alignment horizontal="distributed" vertical="center" indent="1"/>
    </xf>
    <xf numFmtId="0" fontId="3" fillId="0" borderId="133" xfId="1" applyFont="1" applyBorder="1" applyAlignment="1">
      <alignment horizontal="distributed" vertical="center" indent="1"/>
    </xf>
    <xf numFmtId="0" fontId="3" fillId="0" borderId="134" xfId="1" applyFont="1" applyBorder="1" applyAlignment="1">
      <alignment horizontal="distributed" vertical="center" indent="1"/>
    </xf>
    <xf numFmtId="0" fontId="35" fillId="0" borderId="0" xfId="1" applyFont="1" applyAlignment="1">
      <alignment horizontal="center" vertical="center"/>
    </xf>
    <xf numFmtId="5" fontId="3" fillId="0" borderId="0" xfId="1" applyNumberFormat="1" applyFont="1" applyFill="1" applyAlignment="1">
      <alignment vertical="center"/>
    </xf>
    <xf numFmtId="5" fontId="3" fillId="0" borderId="0" xfId="1" applyNumberFormat="1" applyFont="1" applyAlignment="1">
      <alignment vertical="center"/>
    </xf>
    <xf numFmtId="176" fontId="3" fillId="0" borderId="0" xfId="1" applyNumberFormat="1" applyFont="1" applyAlignment="1">
      <alignment vertical="center"/>
    </xf>
    <xf numFmtId="176" fontId="3" fillId="5" borderId="0" xfId="1" applyNumberFormat="1" applyFont="1" applyFill="1" applyAlignment="1">
      <alignment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 fillId="0" borderId="129" xfId="1" applyFont="1" applyBorder="1" applyAlignment="1">
      <alignment horizontal="distributed" vertical="center" indent="1"/>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8" fillId="0" borderId="0" xfId="6" applyAlignment="1">
      <alignment horizontal="center" vertical="center"/>
    </xf>
    <xf numFmtId="0" fontId="3" fillId="0" borderId="0" xfId="1" applyFont="1" applyFill="1" applyAlignment="1">
      <alignment horizontal="center" vertical="center"/>
    </xf>
    <xf numFmtId="0" fontId="3" fillId="4" borderId="0" xfId="1" applyFont="1" applyFill="1" applyAlignment="1">
      <alignment horizontal="center" vertical="center"/>
    </xf>
    <xf numFmtId="0" fontId="3" fillId="0" borderId="0" xfId="1" applyFont="1" applyBorder="1" applyAlignment="1">
      <alignment vertical="center"/>
    </xf>
    <xf numFmtId="0" fontId="39" fillId="0" borderId="0" xfId="6" applyFont="1" applyAlignment="1">
      <alignment horizontal="center" vertical="center"/>
    </xf>
    <xf numFmtId="0" fontId="3" fillId="0" borderId="0" xfId="1" applyFont="1" applyAlignment="1">
      <alignment horizontal="distributed" vertical="center"/>
    </xf>
    <xf numFmtId="0" fontId="25" fillId="0" borderId="0" xfId="4" applyFont="1" applyBorder="1" applyAlignment="1">
      <alignment horizontal="center" vertical="center"/>
    </xf>
    <xf numFmtId="0" fontId="8" fillId="0" borderId="0" xfId="1" applyFont="1" applyAlignment="1">
      <alignment vertical="center"/>
    </xf>
    <xf numFmtId="176" fontId="3" fillId="5" borderId="0" xfId="1" applyNumberFormat="1" applyFont="1" applyFill="1" applyAlignment="1">
      <alignment vertical="center"/>
    </xf>
    <xf numFmtId="0" fontId="8" fillId="0" borderId="0" xfId="1" applyFont="1" applyBorder="1" applyAlignment="1">
      <alignment vertical="center"/>
    </xf>
    <xf numFmtId="0" fontId="3" fillId="0" borderId="117"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 fillId="0" borderId="0" xfId="3" applyFont="1" applyAlignment="1">
      <alignment vertical="center"/>
    </xf>
    <xf numFmtId="0" fontId="3" fillId="0" borderId="0" xfId="1" applyFont="1" applyBorder="1" applyAlignment="1">
      <alignment horizontal="center" vertical="top"/>
    </xf>
    <xf numFmtId="176" fontId="3" fillId="4" borderId="23" xfId="1" applyNumberFormat="1" applyFont="1" applyFill="1" applyBorder="1" applyAlignment="1">
      <alignment horizontal="center" vertical="center"/>
    </xf>
    <xf numFmtId="0" fontId="52" fillId="4" borderId="0" xfId="1" applyFont="1" applyFill="1" applyAlignment="1">
      <alignment horizontal="center"/>
    </xf>
    <xf numFmtId="177" fontId="3" fillId="4" borderId="23" xfId="1" applyNumberFormat="1" applyFont="1" applyFill="1" applyBorder="1" applyAlignment="1">
      <alignment horizontal="center" vertical="center"/>
    </xf>
    <xf numFmtId="0" fontId="35" fillId="0" borderId="11" xfId="1" applyFont="1" applyBorder="1" applyAlignment="1">
      <alignment vertical="center"/>
    </xf>
    <xf numFmtId="0" fontId="35" fillId="0" borderId="10" xfId="1" applyFont="1" applyBorder="1" applyAlignment="1">
      <alignment horizontal="distributed" vertical="center" indent="1"/>
    </xf>
    <xf numFmtId="0" fontId="31" fillId="0" borderId="0" xfId="12" applyFont="1"/>
    <xf numFmtId="0" fontId="31" fillId="0" borderId="0" xfId="13" applyFont="1" applyAlignment="1"/>
    <xf numFmtId="0" fontId="31" fillId="0" borderId="0" xfId="13" applyFont="1" applyAlignment="1">
      <alignment horizontal="center" vertical="center"/>
    </xf>
    <xf numFmtId="0" fontId="3" fillId="5" borderId="1" xfId="1" applyFont="1" applyFill="1" applyBorder="1" applyAlignment="1">
      <alignment vertical="center"/>
    </xf>
    <xf numFmtId="0" fontId="9" fillId="0" borderId="0" xfId="7" applyFont="1" applyBorder="1" applyAlignment="1">
      <alignment vertical="center"/>
    </xf>
    <xf numFmtId="0" fontId="9" fillId="0" borderId="0" xfId="7" applyFont="1" applyAlignment="1">
      <alignment vertical="center"/>
    </xf>
    <xf numFmtId="0" fontId="9" fillId="0" borderId="79" xfId="7" applyFont="1" applyBorder="1" applyAlignment="1">
      <alignment vertical="center"/>
    </xf>
    <xf numFmtId="0" fontId="9" fillId="0" borderId="76" xfId="7" applyFont="1" applyBorder="1" applyAlignment="1">
      <alignment vertical="center"/>
    </xf>
    <xf numFmtId="0" fontId="9" fillId="0" borderId="106" xfId="7" applyFont="1" applyBorder="1" applyAlignment="1">
      <alignment vertical="center"/>
    </xf>
    <xf numFmtId="0" fontId="9" fillId="0" borderId="133" xfId="7" applyFont="1" applyBorder="1" applyAlignment="1">
      <alignment vertical="center"/>
    </xf>
    <xf numFmtId="0" fontId="9" fillId="0" borderId="106" xfId="7" applyFont="1" applyBorder="1" applyAlignment="1">
      <alignment vertical="top"/>
    </xf>
    <xf numFmtId="0" fontId="9" fillId="0" borderId="75" xfId="7" applyFont="1" applyBorder="1" applyAlignment="1">
      <alignment vertical="center"/>
    </xf>
    <xf numFmtId="0" fontId="56" fillId="0" borderId="132" xfId="12" applyFont="1" applyBorder="1" applyAlignment="1">
      <alignment vertical="center"/>
    </xf>
    <xf numFmtId="0" fontId="56" fillId="0" borderId="133" xfId="12" applyFont="1" applyBorder="1" applyAlignment="1">
      <alignment vertical="center"/>
    </xf>
    <xf numFmtId="0" fontId="56" fillId="0" borderId="140" xfId="12" applyFont="1" applyBorder="1" applyAlignment="1">
      <alignment vertical="center"/>
    </xf>
    <xf numFmtId="0" fontId="56" fillId="0" borderId="129" xfId="12" applyFont="1" applyBorder="1" applyAlignment="1">
      <alignment vertical="center"/>
    </xf>
    <xf numFmtId="0" fontId="56" fillId="0" borderId="0" xfId="12" applyFont="1" applyBorder="1" applyAlignment="1">
      <alignment vertical="center"/>
    </xf>
    <xf numFmtId="0" fontId="56" fillId="0" borderId="142" xfId="12" applyFont="1" applyBorder="1" applyAlignment="1">
      <alignment vertical="center"/>
    </xf>
    <xf numFmtId="0" fontId="3" fillId="0" borderId="0" xfId="1" applyFont="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justifyLastLine="1"/>
    </xf>
    <xf numFmtId="0" fontId="3" fillId="0" borderId="13" xfId="1" applyFont="1" applyBorder="1" applyAlignment="1">
      <alignment vertical="center"/>
    </xf>
    <xf numFmtId="0" fontId="3" fillId="0" borderId="2" xfId="1" applyFont="1" applyBorder="1" applyAlignment="1">
      <alignment vertical="center"/>
    </xf>
    <xf numFmtId="0" fontId="2" fillId="0" borderId="0" xfId="1" applyFont="1" applyAlignment="1">
      <alignment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0" xfId="1" applyFont="1" applyAlignment="1">
      <alignment horizontal="distributed"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7" fillId="0" borderId="0" xfId="1" applyFont="1" applyAlignment="1">
      <alignment vertical="center"/>
    </xf>
    <xf numFmtId="5" fontId="3" fillId="0" borderId="6" xfId="1" applyNumberFormat="1" applyFont="1" applyBorder="1" applyAlignment="1">
      <alignment vertical="center"/>
    </xf>
    <xf numFmtId="5" fontId="3" fillId="0" borderId="0" xfId="1" applyNumberFormat="1" applyFont="1" applyBorder="1" applyAlignment="1">
      <alignment vertical="center"/>
    </xf>
    <xf numFmtId="5" fontId="3" fillId="0" borderId="5" xfId="1" applyNumberFormat="1" applyFont="1" applyBorder="1" applyAlignment="1">
      <alignment vertical="center"/>
    </xf>
    <xf numFmtId="0" fontId="31" fillId="0" borderId="23" xfId="0" applyFont="1" applyBorder="1" applyAlignment="1">
      <alignment horizontal="center" vertical="center"/>
    </xf>
    <xf numFmtId="0" fontId="3" fillId="3" borderId="23" xfId="1" applyFont="1" applyFill="1" applyBorder="1" applyAlignment="1">
      <alignment vertical="center" shrinkToFit="1"/>
    </xf>
    <xf numFmtId="0" fontId="3" fillId="4" borderId="23" xfId="1" applyFont="1" applyFill="1" applyBorder="1" applyAlignment="1">
      <alignment vertical="center" shrinkToFit="1"/>
    </xf>
    <xf numFmtId="178" fontId="31" fillId="4" borderId="23" xfId="0" applyNumberFormat="1" applyFont="1" applyFill="1" applyBorder="1" applyAlignment="1">
      <alignment horizontal="left" vertical="center" shrinkToFit="1"/>
    </xf>
    <xf numFmtId="0" fontId="31" fillId="4" borderId="23" xfId="0" applyFont="1" applyFill="1" applyBorder="1" applyAlignment="1">
      <alignment vertical="center" shrinkToFit="1"/>
    </xf>
    <xf numFmtId="0" fontId="41" fillId="0" borderId="11"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3" fillId="4" borderId="0" xfId="1" applyFont="1" applyFill="1" applyAlignment="1">
      <alignment vertical="center"/>
    </xf>
    <xf numFmtId="0" fontId="3" fillId="3" borderId="0" xfId="1" applyFont="1" applyFill="1" applyAlignment="1">
      <alignment horizontal="center" vertical="center"/>
    </xf>
    <xf numFmtId="0" fontId="3" fillId="4" borderId="0" xfId="1" applyFont="1" applyFill="1" applyAlignment="1">
      <alignment horizontal="center" vertical="center"/>
    </xf>
    <xf numFmtId="0" fontId="2" fillId="0" borderId="0" xfId="1" applyFont="1" applyAlignment="1">
      <alignment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NumberFormat="1" applyFont="1" applyAlignment="1">
      <alignment vertical="center"/>
    </xf>
    <xf numFmtId="0" fontId="25" fillId="0" borderId="0" xfId="1" applyFont="1" applyAlignment="1">
      <alignment horizontal="center" vertical="center"/>
    </xf>
    <xf numFmtId="0" fontId="25" fillId="0" borderId="0" xfId="1" applyFont="1" applyAlignment="1">
      <alignment horizontal="left" vertical="center"/>
    </xf>
    <xf numFmtId="0" fontId="31" fillId="0" borderId="0" xfId="1" applyFont="1" applyAlignment="1">
      <alignment horizontal="left" vertical="center"/>
    </xf>
    <xf numFmtId="0" fontId="25" fillId="0" borderId="0" xfId="1" quotePrefix="1" applyFont="1" applyAlignment="1">
      <alignment vertical="center"/>
    </xf>
    <xf numFmtId="0" fontId="25" fillId="0" borderId="0" xfId="1" applyFont="1" applyAlignment="1">
      <alignment horizontal="center" vertical="center" wrapText="1"/>
    </xf>
    <xf numFmtId="0" fontId="25" fillId="0" borderId="0" xfId="1" applyFont="1" applyAlignment="1">
      <alignment horizontal="left" vertical="center" wrapText="1"/>
    </xf>
    <xf numFmtId="0" fontId="25" fillId="0" borderId="0" xfId="1" applyFont="1" applyAlignment="1">
      <alignment vertical="center"/>
    </xf>
    <xf numFmtId="0" fontId="25" fillId="0" borderId="0" xfId="1" applyNumberFormat="1" applyFont="1" applyAlignment="1">
      <alignment vertical="center"/>
    </xf>
    <xf numFmtId="0" fontId="25" fillId="4" borderId="0" xfId="1" applyFont="1" applyFill="1" applyAlignment="1">
      <alignment vertical="center"/>
    </xf>
    <xf numFmtId="0" fontId="25" fillId="4" borderId="0" xfId="1" applyFont="1" applyFill="1" applyAlignment="1">
      <alignment horizontal="left" vertical="center"/>
    </xf>
    <xf numFmtId="0" fontId="3" fillId="4" borderId="0" xfId="1" applyFont="1" applyFill="1" applyAlignment="1">
      <alignment horizontal="left" vertical="center"/>
    </xf>
    <xf numFmtId="0" fontId="25" fillId="4" borderId="0" xfId="1" applyFont="1" applyFill="1" applyAlignment="1">
      <alignment horizontal="left" vertical="center" wrapText="1"/>
    </xf>
    <xf numFmtId="49" fontId="25" fillId="0" borderId="0" xfId="1" applyNumberFormat="1" applyFont="1" applyAlignment="1">
      <alignment horizontal="center" vertical="center"/>
    </xf>
    <xf numFmtId="0" fontId="31" fillId="0" borderId="0" xfId="1" applyFont="1" applyAlignment="1">
      <alignment vertical="center"/>
    </xf>
    <xf numFmtId="0" fontId="31" fillId="4" borderId="0" xfId="1" applyFont="1" applyFill="1" applyAlignment="1">
      <alignment vertical="center"/>
    </xf>
    <xf numFmtId="49" fontId="25" fillId="0" borderId="0" xfId="1" applyNumberFormat="1" applyFont="1" applyAlignment="1">
      <alignment horizontal="left" vertical="center"/>
    </xf>
    <xf numFmtId="0" fontId="39" fillId="0" borderId="23" xfId="6" applyFont="1" applyBorder="1">
      <alignment vertical="center"/>
    </xf>
    <xf numFmtId="0" fontId="39" fillId="0" borderId="23" xfId="6" applyFont="1" applyBorder="1" applyAlignment="1">
      <alignment vertical="center" shrinkToFit="1"/>
    </xf>
    <xf numFmtId="0" fontId="3" fillId="4" borderId="0" xfId="1" applyFont="1" applyFill="1" applyAlignment="1">
      <alignment horizontal="distributed" vertical="center"/>
    </xf>
    <xf numFmtId="0" fontId="31" fillId="4" borderId="23" xfId="0" applyFont="1" applyFill="1" applyBorder="1">
      <alignment vertical="center"/>
    </xf>
    <xf numFmtId="0" fontId="31" fillId="3" borderId="23" xfId="0" applyFont="1" applyFill="1" applyBorder="1">
      <alignment vertical="center"/>
    </xf>
    <xf numFmtId="0" fontId="31" fillId="5" borderId="23" xfId="0" applyFont="1" applyFill="1" applyBorder="1">
      <alignment vertical="center"/>
    </xf>
    <xf numFmtId="38" fontId="31" fillId="4" borderId="23" xfId="0" applyNumberFormat="1" applyFont="1" applyFill="1" applyBorder="1" applyAlignment="1">
      <alignment vertical="center" shrinkToFit="1"/>
    </xf>
    <xf numFmtId="0" fontId="3" fillId="0" borderId="0" xfId="1" applyFont="1" applyAlignment="1">
      <alignment vertical="center"/>
    </xf>
    <xf numFmtId="0" fontId="3" fillId="0" borderId="0"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8" fillId="0" borderId="0" xfId="6" applyAlignment="1">
      <alignment vertical="center"/>
    </xf>
    <xf numFmtId="176" fontId="3" fillId="4" borderId="23" xfId="1" applyNumberFormat="1" applyFont="1" applyFill="1" applyBorder="1" applyAlignment="1">
      <alignment vertical="center"/>
    </xf>
    <xf numFmtId="177" fontId="3" fillId="4" borderId="23" xfId="1" applyNumberFormat="1" applyFont="1" applyFill="1" applyBorder="1" applyAlignment="1">
      <alignment vertical="center"/>
    </xf>
    <xf numFmtId="0" fontId="11" fillId="0" borderId="23" xfId="1" applyFont="1" applyBorder="1" applyAlignment="1">
      <alignment horizontal="distributed" vertical="center" wrapText="1" indent="1"/>
    </xf>
    <xf numFmtId="0" fontId="3" fillId="0" borderId="0" xfId="1" applyFont="1" applyAlignment="1">
      <alignment vertical="center"/>
    </xf>
    <xf numFmtId="0" fontId="3" fillId="0" borderId="18" xfId="1" applyFont="1" applyFill="1" applyBorder="1" applyAlignment="1">
      <alignment vertical="center"/>
    </xf>
    <xf numFmtId="0" fontId="2" fillId="0" borderId="0" xfId="1" applyFont="1" applyFill="1" applyBorder="1" applyAlignment="1">
      <alignment vertical="center"/>
    </xf>
    <xf numFmtId="0" fontId="3" fillId="0" borderId="19" xfId="1" applyFont="1" applyFill="1" applyBorder="1" applyAlignment="1">
      <alignment vertical="center"/>
    </xf>
    <xf numFmtId="0" fontId="10" fillId="0" borderId="13" xfId="1" applyFont="1" applyFill="1" applyBorder="1" applyAlignment="1">
      <alignment vertical="center"/>
    </xf>
    <xf numFmtId="0" fontId="10" fillId="0" borderId="8" xfId="1" applyFont="1" applyFill="1" applyBorder="1" applyAlignment="1">
      <alignment horizontal="right" vertical="center"/>
    </xf>
    <xf numFmtId="0" fontId="3" fillId="0" borderId="5" xfId="1" applyFont="1" applyFill="1" applyBorder="1" applyAlignment="1">
      <alignment vertical="center"/>
    </xf>
    <xf numFmtId="0" fontId="3" fillId="0" borderId="2" xfId="1" applyFont="1" applyFill="1" applyBorder="1" applyAlignment="1">
      <alignment vertical="center"/>
    </xf>
    <xf numFmtId="0" fontId="3" fillId="0" borderId="9" xfId="1" applyFont="1" applyFill="1" applyBorder="1" applyAlignment="1">
      <alignment vertical="center"/>
    </xf>
    <xf numFmtId="0" fontId="3" fillId="0" borderId="8" xfId="1" applyFont="1" applyFill="1" applyBorder="1" applyAlignment="1">
      <alignment vertical="center"/>
    </xf>
    <xf numFmtId="0" fontId="3" fillId="0" borderId="3" xfId="1" applyFont="1" applyFill="1" applyBorder="1" applyAlignment="1">
      <alignment vertical="center"/>
    </xf>
    <xf numFmtId="0" fontId="3" fillId="0" borderId="14" xfId="1" applyFont="1" applyFill="1" applyBorder="1" applyAlignment="1">
      <alignment horizontal="right" vertical="center"/>
    </xf>
    <xf numFmtId="0" fontId="3" fillId="0" borderId="8" xfId="1" applyFont="1" applyFill="1" applyBorder="1" applyAlignment="1">
      <alignment horizontal="left" vertical="center"/>
    </xf>
    <xf numFmtId="0" fontId="3" fillId="0" borderId="17" xfId="1" applyFont="1" applyFill="1" applyBorder="1" applyAlignment="1">
      <alignment vertical="center"/>
    </xf>
    <xf numFmtId="0" fontId="3" fillId="0" borderId="16" xfId="1" applyFont="1" applyFill="1" applyBorder="1" applyAlignment="1">
      <alignment vertical="center"/>
    </xf>
    <xf numFmtId="0" fontId="3" fillId="0" borderId="15" xfId="1" applyFont="1" applyFill="1" applyBorder="1" applyAlignme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8" fillId="0" borderId="0" xfId="1" applyFont="1" applyBorder="1" applyAlignment="1">
      <alignment vertical="center"/>
    </xf>
    <xf numFmtId="0" fontId="3" fillId="0" borderId="0" xfId="11" applyFont="1" applyBorder="1" applyAlignment="1">
      <alignment vertical="center" justifyLastLine="1"/>
    </xf>
    <xf numFmtId="0" fontId="3" fillId="0" borderId="157" xfId="11" applyFont="1" applyBorder="1" applyAlignment="1">
      <alignment vertical="center"/>
    </xf>
    <xf numFmtId="0" fontId="3" fillId="0" borderId="81" xfId="11" applyFont="1" applyBorder="1" applyAlignment="1">
      <alignment vertical="center"/>
    </xf>
    <xf numFmtId="0" fontId="3" fillId="0" borderId="158" xfId="1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2" fillId="0" borderId="0" xfId="1" applyFont="1" applyBorder="1" applyAlignment="1">
      <alignment vertical="center" shrinkToFit="1"/>
    </xf>
    <xf numFmtId="0" fontId="3" fillId="0" borderId="0" xfId="1" applyFont="1" applyAlignment="1">
      <alignment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Alignment="1">
      <alignment horizontal="distributed" vertical="center" justifyLastLine="1"/>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13"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distributed" vertical="center" inden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13" xfId="1" applyFont="1" applyFill="1" applyBorder="1" applyAlignment="1">
      <alignment vertical="center"/>
    </xf>
    <xf numFmtId="0" fontId="3" fillId="0" borderId="0" xfId="1" applyFont="1" applyBorder="1" applyAlignment="1">
      <alignment vertical="center"/>
    </xf>
    <xf numFmtId="0" fontId="31" fillId="0" borderId="0" xfId="5" applyFont="1" applyBorder="1" applyAlignment="1">
      <alignment vertical="center"/>
    </xf>
    <xf numFmtId="0" fontId="40" fillId="0" borderId="0" xfId="5" applyFont="1" applyBorder="1" applyAlignment="1">
      <alignment horizontal="center" vertical="center"/>
    </xf>
    <xf numFmtId="0" fontId="3" fillId="0" borderId="0" xfId="1" applyFont="1" applyAlignment="1">
      <alignment horizontal="distributed" vertical="center"/>
    </xf>
    <xf numFmtId="0" fontId="58" fillId="0" borderId="0" xfId="1" applyFont="1" applyAlignment="1">
      <alignment vertical="center"/>
    </xf>
    <xf numFmtId="0" fontId="3" fillId="0" borderId="164" xfId="1" applyFont="1" applyBorder="1" applyAlignment="1">
      <alignment vertical="center"/>
    </xf>
    <xf numFmtId="0" fontId="3" fillId="0" borderId="89" xfId="1" applyFont="1" applyBorder="1" applyAlignment="1">
      <alignment vertical="center"/>
    </xf>
    <xf numFmtId="0" fontId="3" fillId="0" borderId="87" xfId="1" applyFont="1" applyBorder="1" applyAlignment="1">
      <alignment vertical="center"/>
    </xf>
    <xf numFmtId="0" fontId="3" fillId="0" borderId="81" xfId="1" applyFont="1" applyBorder="1" applyAlignment="1">
      <alignment vertical="center"/>
    </xf>
    <xf numFmtId="0" fontId="3" fillId="0" borderId="88" xfId="1" applyFont="1" applyBorder="1" applyAlignment="1">
      <alignment vertical="center"/>
    </xf>
    <xf numFmtId="0" fontId="3" fillId="0" borderId="90" xfId="1" applyFont="1" applyBorder="1" applyAlignment="1">
      <alignment vertical="center"/>
    </xf>
    <xf numFmtId="0" fontId="3" fillId="0" borderId="10" xfId="1" applyFont="1" applyBorder="1" applyAlignment="1">
      <alignment vertical="center" shrinkToFit="1"/>
    </xf>
    <xf numFmtId="0" fontId="3" fillId="0" borderId="12" xfId="1" applyFont="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8" fillId="0" borderId="0" xfId="1" applyFont="1" applyFill="1" applyAlignment="1">
      <alignment horizontal="center" vertical="center" wrapText="1"/>
    </xf>
    <xf numFmtId="0" fontId="3" fillId="0" borderId="0" xfId="1" applyFont="1" applyFill="1" applyBorder="1" applyAlignment="1">
      <alignment horizontal="center" vertical="center"/>
    </xf>
    <xf numFmtId="0" fontId="9" fillId="0" borderId="0" xfId="1" applyFont="1" applyAlignment="1">
      <alignment horizontal="distributed" vertical="center" indent="1"/>
    </xf>
    <xf numFmtId="0" fontId="3" fillId="3" borderId="0" xfId="1" applyFont="1" applyFill="1" applyAlignment="1">
      <alignment horizontal="center"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9" fillId="0" borderId="13" xfId="1" applyFont="1" applyBorder="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3" borderId="12" xfId="1" applyFont="1" applyFill="1" applyBorder="1" applyAlignment="1">
      <alignment horizontal="center" vertical="center"/>
    </xf>
    <xf numFmtId="0" fontId="3" fillId="0" borderId="11"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Alignment="1">
      <alignment horizontal="distributed" vertical="center"/>
    </xf>
    <xf numFmtId="0" fontId="3" fillId="0" borderId="0" xfId="1" applyFont="1" applyFill="1" applyAlignment="1">
      <alignment vertical="center"/>
    </xf>
    <xf numFmtId="0" fontId="3" fillId="0" borderId="0" xfId="1" applyFont="1" applyAlignment="1">
      <alignment vertical="center"/>
    </xf>
    <xf numFmtId="0" fontId="3" fillId="0" borderId="0" xfId="1" applyFont="1" applyAlignment="1">
      <alignment vertical="center"/>
    </xf>
    <xf numFmtId="0" fontId="3" fillId="0" borderId="0" xfId="1" applyFont="1" applyFill="1" applyAlignment="1">
      <alignment vertical="center"/>
    </xf>
    <xf numFmtId="49" fontId="31" fillId="0" borderId="23" xfId="0" applyNumberFormat="1" applyFont="1" applyFill="1" applyBorder="1" applyAlignment="1">
      <alignment horizontal="center" vertical="center"/>
    </xf>
    <xf numFmtId="0" fontId="39" fillId="0" borderId="23" xfId="6" applyFont="1" applyFill="1" applyBorder="1" applyAlignment="1">
      <alignment vertical="center" shrinkToFit="1"/>
    </xf>
    <xf numFmtId="0" fontId="39" fillId="0" borderId="23" xfId="6" applyFont="1" applyFill="1" applyBorder="1">
      <alignment vertical="center"/>
    </xf>
    <xf numFmtId="0" fontId="31" fillId="0" borderId="0" xfId="0" applyFont="1" applyFill="1">
      <alignment vertical="center"/>
    </xf>
    <xf numFmtId="0" fontId="37" fillId="0" borderId="0" xfId="10" applyFont="1" applyFill="1" applyAlignment="1">
      <alignment vertical="center"/>
    </xf>
    <xf numFmtId="0" fontId="3" fillId="0" borderId="0" xfId="10" applyFont="1" applyFill="1" applyAlignment="1">
      <alignment vertical="center"/>
    </xf>
    <xf numFmtId="49" fontId="48" fillId="0" borderId="23" xfId="7" applyNumberFormat="1" applyFont="1" applyBorder="1" applyAlignment="1">
      <alignment horizontal="center" vertical="center"/>
    </xf>
    <xf numFmtId="0" fontId="48" fillId="0" borderId="0" xfId="7" applyFont="1" applyAlignment="1">
      <alignment vertical="center" shrinkToFit="1"/>
    </xf>
    <xf numFmtId="0" fontId="10" fillId="0" borderId="0" xfId="7" applyFont="1">
      <alignment vertical="center"/>
    </xf>
    <xf numFmtId="0" fontId="59" fillId="0" borderId="0" xfId="7" applyFont="1">
      <alignment vertical="center"/>
    </xf>
    <xf numFmtId="20" fontId="31" fillId="0" borderId="0" xfId="13" applyNumberFormat="1" applyFont="1" applyAlignment="1">
      <alignment horizontal="center" vertical="center"/>
    </xf>
    <xf numFmtId="0" fontId="31" fillId="0" borderId="0" xfId="13" applyFont="1">
      <alignment vertical="center"/>
    </xf>
    <xf numFmtId="0" fontId="10" fillId="0" borderId="0" xfId="13" applyFont="1">
      <alignment vertical="center"/>
    </xf>
    <xf numFmtId="0" fontId="33" fillId="0" borderId="0" xfId="13" applyFont="1">
      <alignment vertical="center"/>
    </xf>
    <xf numFmtId="0" fontId="3" fillId="0" borderId="0" xfId="1" applyFont="1"/>
    <xf numFmtId="0" fontId="9"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shrinkToFit="1"/>
    </xf>
    <xf numFmtId="0" fontId="3" fillId="3" borderId="0" xfId="1" applyFont="1" applyFill="1" applyAlignment="1">
      <alignment horizontal="center" vertical="center"/>
    </xf>
    <xf numFmtId="0" fontId="3" fillId="0" borderId="0" xfId="1" applyFont="1" applyAlignment="1">
      <alignment horizontal="distributed" vertical="center" justifyLastLine="1"/>
    </xf>
    <xf numFmtId="0" fontId="3" fillId="0" borderId="14" xfId="1" applyFont="1" applyBorder="1" applyAlignment="1">
      <alignment vertical="center"/>
    </xf>
    <xf numFmtId="0" fontId="9" fillId="0" borderId="9" xfId="1" applyFont="1" applyBorder="1" applyAlignment="1">
      <alignment vertical="center"/>
    </xf>
    <xf numFmtId="0" fontId="9" fillId="0" borderId="8"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3" fillId="0" borderId="0" xfId="1" applyFont="1" applyAlignment="1">
      <alignment horizontal="distributed" vertical="center"/>
    </xf>
    <xf numFmtId="0" fontId="3" fillId="0" borderId="0" xfId="1" applyFont="1" applyAlignment="1">
      <alignment horizontal="center" vertical="center" wrapText="1"/>
    </xf>
    <xf numFmtId="0" fontId="3" fillId="0" borderId="12" xfId="1" applyFont="1" applyBorder="1" applyAlignment="1">
      <alignment vertical="center" shrinkToFit="1"/>
    </xf>
    <xf numFmtId="0" fontId="3" fillId="0" borderId="13" xfId="1" applyFont="1" applyBorder="1" applyAlignment="1">
      <alignment vertical="center"/>
    </xf>
    <xf numFmtId="0" fontId="31" fillId="0" borderId="0" xfId="1" applyFont="1" applyAlignment="1">
      <alignment horizontal="center" vertical="center"/>
    </xf>
    <xf numFmtId="0" fontId="31" fillId="0" borderId="0" xfId="1" applyFont="1" applyAlignment="1">
      <alignment horizontal="right" vertical="center"/>
    </xf>
    <xf numFmtId="0" fontId="31" fillId="0" borderId="0" xfId="1" applyFont="1" applyAlignment="1">
      <alignment horizontal="distributed" vertical="center"/>
    </xf>
    <xf numFmtId="0" fontId="10" fillId="0" borderId="0" xfId="1" applyFont="1" applyAlignment="1">
      <alignment horizontal="left" vertical="center"/>
    </xf>
    <xf numFmtId="0" fontId="9" fillId="0" borderId="0" xfId="1" applyFont="1" applyAlignment="1">
      <alignment horizontal="distributed" vertical="center"/>
    </xf>
    <xf numFmtId="0" fontId="9" fillId="0" borderId="0" xfId="1" applyFont="1" applyAlignment="1">
      <alignment horizontal="right" vertical="center"/>
    </xf>
    <xf numFmtId="0" fontId="2" fillId="0" borderId="0" xfId="1" applyAlignment="1">
      <alignment horizontal="distributed" vertical="center" justifyLastLine="1"/>
    </xf>
    <xf numFmtId="0" fontId="61" fillId="0" borderId="0" xfId="1" applyFont="1" applyAlignment="1">
      <alignment vertical="center"/>
    </xf>
    <xf numFmtId="0" fontId="37" fillId="0" borderId="0" xfId="1" applyFont="1" applyAlignment="1">
      <alignment vertical="center"/>
    </xf>
    <xf numFmtId="0" fontId="9"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11" xfId="1" applyFont="1" applyBorder="1" applyAlignment="1">
      <alignment horizontal="center" vertical="center" shrinkToFit="1"/>
    </xf>
    <xf numFmtId="0" fontId="3" fillId="0" borderId="23" xfId="1" applyFont="1" applyBorder="1" applyAlignment="1">
      <alignment horizontal="center" vertical="center" shrinkToFit="1"/>
    </xf>
    <xf numFmtId="0" fontId="3" fillId="4" borderId="23" xfId="1" applyFont="1" applyFill="1" applyBorder="1" applyAlignment="1">
      <alignment horizontal="center" vertical="center"/>
    </xf>
    <xf numFmtId="0" fontId="3" fillId="0" borderId="0" xfId="1" applyFont="1" applyAlignment="1">
      <alignment horizontal="distributed" vertical="center"/>
    </xf>
    <xf numFmtId="0" fontId="8" fillId="0" borderId="0" xfId="1" applyFont="1" applyBorder="1" applyAlignment="1">
      <alignment vertical="center"/>
    </xf>
    <xf numFmtId="0" fontId="31" fillId="0" borderId="0" xfId="12" applyFont="1" applyAlignment="1">
      <alignment vertical="center"/>
    </xf>
    <xf numFmtId="0" fontId="31" fillId="0" borderId="0" xfId="12" applyFont="1" applyAlignment="1">
      <alignment horizontal="right" vertical="center"/>
    </xf>
    <xf numFmtId="0" fontId="41" fillId="0" borderId="0" xfId="12" applyFont="1" applyAlignment="1">
      <alignment horizontal="right" vertical="center"/>
    </xf>
    <xf numFmtId="0" fontId="31" fillId="0" borderId="0" xfId="13" applyFont="1" applyAlignment="1">
      <alignment horizontal="center" vertical="center" shrinkToFit="1"/>
    </xf>
    <xf numFmtId="0" fontId="41" fillId="0" borderId="0" xfId="13" applyFont="1" applyAlignment="1">
      <alignment horizontal="center" vertical="center"/>
    </xf>
    <xf numFmtId="0" fontId="6" fillId="0" borderId="0" xfId="12" applyFont="1" applyAlignment="1">
      <alignment vertical="center"/>
    </xf>
    <xf numFmtId="0" fontId="14" fillId="0" borderId="0" xfId="12" applyFont="1" applyAlignment="1">
      <alignment horizontal="distributed" vertical="center"/>
    </xf>
    <xf numFmtId="0" fontId="31" fillId="0" borderId="8" xfId="12" applyFont="1" applyBorder="1" applyAlignment="1">
      <alignment vertical="center"/>
    </xf>
    <xf numFmtId="0" fontId="31" fillId="0" borderId="5" xfId="12" applyFont="1" applyBorder="1" applyAlignment="1">
      <alignment vertical="center"/>
    </xf>
    <xf numFmtId="0" fontId="31" fillId="0" borderId="2" xfId="12" applyFont="1" applyBorder="1" applyAlignment="1">
      <alignment vertical="center"/>
    </xf>
    <xf numFmtId="0" fontId="3" fillId="0" borderId="0" xfId="13" applyFont="1">
      <alignment vertical="center"/>
    </xf>
    <xf numFmtId="0" fontId="3" fillId="0" borderId="11" xfId="1" applyFont="1" applyBorder="1" applyAlignment="1">
      <alignment horizontal="distributed" vertical="center"/>
    </xf>
    <xf numFmtId="0" fontId="3" fillId="7" borderId="9" xfId="1" applyFont="1" applyFill="1" applyBorder="1" applyAlignment="1">
      <alignment horizontal="center" vertical="center"/>
    </xf>
    <xf numFmtId="0" fontId="3" fillId="7" borderId="148" xfId="1" applyFont="1" applyFill="1" applyBorder="1" applyAlignment="1">
      <alignment horizontal="center" vertical="center"/>
    </xf>
    <xf numFmtId="0" fontId="3" fillId="4" borderId="149" xfId="1" applyFont="1" applyFill="1" applyBorder="1" applyAlignment="1">
      <alignment horizontal="center" vertical="center"/>
    </xf>
    <xf numFmtId="0" fontId="3" fillId="0" borderId="13" xfId="1" applyFont="1" applyBorder="1" applyAlignment="1">
      <alignment vertical="center" shrinkToFit="1"/>
    </xf>
    <xf numFmtId="0" fontId="3" fillId="0" borderId="2" xfId="1" applyFont="1" applyBorder="1" applyAlignment="1">
      <alignment vertical="center" shrinkToFit="1"/>
    </xf>
    <xf numFmtId="0" fontId="3" fillId="4" borderId="23" xfId="1" applyFont="1" applyFill="1" applyBorder="1" applyAlignment="1">
      <alignment vertical="center"/>
    </xf>
    <xf numFmtId="0" fontId="3" fillId="4" borderId="12" xfId="1"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left" vertical="center"/>
    </xf>
    <xf numFmtId="0" fontId="3" fillId="4" borderId="0" xfId="1" applyFont="1" applyFill="1" applyAlignment="1">
      <alignment vertical="center"/>
    </xf>
    <xf numFmtId="0" fontId="10" fillId="0" borderId="0" xfId="1" applyFont="1" applyFill="1" applyBorder="1" applyAlignment="1">
      <alignment vertical="center"/>
    </xf>
    <xf numFmtId="0" fontId="48" fillId="0" borderId="0" xfId="7" applyFont="1" applyAlignment="1">
      <alignment horizontal="distributed" vertical="center"/>
    </xf>
    <xf numFmtId="0" fontId="48" fillId="0" borderId="0" xfId="7" applyFont="1">
      <alignment vertical="center"/>
    </xf>
    <xf numFmtId="0" fontId="48" fillId="0" borderId="13" xfId="7" applyFont="1" applyBorder="1">
      <alignment vertical="center"/>
    </xf>
    <xf numFmtId="0" fontId="3" fillId="8" borderId="0" xfId="1" applyFont="1" applyFill="1" applyAlignment="1">
      <alignment vertical="center"/>
    </xf>
    <xf numFmtId="0" fontId="48" fillId="0" borderId="0" xfId="13" applyFont="1" applyAlignment="1">
      <alignment horizontal="left" vertical="center"/>
    </xf>
    <xf numFmtId="0" fontId="60" fillId="0" borderId="0" xfId="21" applyFont="1">
      <alignment vertical="center"/>
    </xf>
    <xf numFmtId="0" fontId="25" fillId="4" borderId="0" xfId="1" applyFont="1" applyFill="1" applyAlignment="1">
      <alignment horizontal="left" vertical="center" indent="1"/>
    </xf>
    <xf numFmtId="0" fontId="39" fillId="0" borderId="0" xfId="6" applyFont="1">
      <alignment vertical="center"/>
    </xf>
    <xf numFmtId="0" fontId="3" fillId="0" borderId="12" xfId="1" applyFont="1" applyBorder="1" applyAlignment="1">
      <alignment vertical="center" shrinkToFit="1"/>
    </xf>
    <xf numFmtId="0" fontId="3" fillId="0" borderId="0" xfId="1" applyFont="1" applyAlignment="1">
      <alignment vertical="center"/>
    </xf>
    <xf numFmtId="0" fontId="3" fillId="0" borderId="0" xfId="1" applyFont="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distributed" vertical="center"/>
    </xf>
    <xf numFmtId="0" fontId="25" fillId="0" borderId="3" xfId="4" applyFont="1" applyBorder="1" applyAlignment="1">
      <alignment horizontal="center" vertical="center"/>
    </xf>
    <xf numFmtId="0" fontId="25" fillId="0" borderId="9" xfId="4" applyFont="1" applyBorder="1" applyAlignment="1">
      <alignment horizontal="center" vertical="center"/>
    </xf>
    <xf numFmtId="0" fontId="45" fillId="0" borderId="0" xfId="4" applyFont="1" applyAlignment="1">
      <alignment horizontal="center" vertical="center"/>
    </xf>
    <xf numFmtId="0" fontId="31" fillId="0" borderId="9" xfId="12" applyFont="1" applyBorder="1" applyAlignment="1">
      <alignment horizontal="center" vertical="center"/>
    </xf>
    <xf numFmtId="0" fontId="31" fillId="0" borderId="6" xfId="12" applyFont="1" applyBorder="1" applyAlignment="1">
      <alignment horizontal="center" vertical="center"/>
    </xf>
    <xf numFmtId="0" fontId="31" fillId="0" borderId="3" xfId="12" applyFont="1" applyBorder="1" applyAlignment="1">
      <alignment horizontal="center" vertical="center"/>
    </xf>
    <xf numFmtId="0" fontId="31" fillId="0" borderId="0" xfId="12" applyFont="1" applyAlignment="1">
      <alignment horizontal="left" vertical="center"/>
    </xf>
    <xf numFmtId="0" fontId="3" fillId="0" borderId="6" xfId="4" applyFont="1" applyBorder="1">
      <alignment vertical="center"/>
    </xf>
    <xf numFmtId="0" fontId="3" fillId="0" borderId="5" xfId="4" applyFont="1" applyBorder="1" applyAlignment="1">
      <alignment horizontal="right" vertical="center"/>
    </xf>
    <xf numFmtId="0" fontId="3" fillId="0" borderId="3" xfId="4" applyFont="1" applyBorder="1">
      <alignment vertical="center"/>
    </xf>
    <xf numFmtId="0" fontId="3" fillId="0" borderId="13" xfId="4" applyFont="1" applyBorder="1">
      <alignment vertical="center"/>
    </xf>
    <xf numFmtId="0" fontId="3" fillId="0" borderId="2" xfId="4" applyFont="1" applyBorder="1" applyAlignment="1">
      <alignment horizontal="right" vertical="center"/>
    </xf>
    <xf numFmtId="0" fontId="25" fillId="0" borderId="0" xfId="4" applyFont="1" applyAlignment="1">
      <alignment horizontal="distributed" vertical="center"/>
    </xf>
    <xf numFmtId="0" fontId="25" fillId="0" borderId="0" xfId="4" applyFont="1">
      <alignment vertical="center"/>
    </xf>
    <xf numFmtId="0" fontId="25" fillId="0" borderId="13" xfId="4" applyFont="1" applyBorder="1">
      <alignment vertical="center"/>
    </xf>
    <xf numFmtId="0" fontId="25" fillId="0" borderId="9" xfId="4" applyFont="1" applyBorder="1">
      <alignment vertical="center"/>
    </xf>
    <xf numFmtId="0" fontId="25" fillId="0" borderId="14" xfId="4" applyFont="1" applyBorder="1">
      <alignment vertical="center"/>
    </xf>
    <xf numFmtId="0" fontId="3" fillId="0" borderId="14" xfId="4" applyFont="1" applyBorder="1">
      <alignment vertical="center"/>
    </xf>
    <xf numFmtId="0" fontId="3" fillId="0" borderId="8" xfId="4" applyFont="1" applyBorder="1">
      <alignment vertical="center"/>
    </xf>
    <xf numFmtId="0" fontId="3" fillId="0" borderId="0" xfId="4" applyFont="1" applyBorder="1">
      <alignment vertical="center"/>
    </xf>
    <xf numFmtId="0" fontId="3" fillId="0" borderId="5" xfId="4" applyFont="1" applyBorder="1">
      <alignment vertical="center"/>
    </xf>
    <xf numFmtId="0" fontId="3" fillId="0" borderId="2" xfId="4" applyFont="1" applyBorder="1">
      <alignment vertical="center"/>
    </xf>
    <xf numFmtId="0" fontId="31" fillId="0" borderId="0" xfId="12" applyFont="1" applyAlignment="1">
      <alignment horizontal="center" vertical="center"/>
    </xf>
    <xf numFmtId="0" fontId="31" fillId="0" borderId="0" xfId="12" applyFont="1" applyAlignment="1">
      <alignment horizontal="distributed" vertical="center" shrinkToFit="1"/>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9" xfId="0"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0" fontId="31" fillId="0" borderId="23" xfId="0" applyFont="1" applyBorder="1" applyAlignment="1">
      <alignment horizontal="center" vertical="center"/>
    </xf>
    <xf numFmtId="0" fontId="3" fillId="0" borderId="23" xfId="1" applyFont="1" applyBorder="1" applyAlignment="1">
      <alignment horizontal="center" vertical="center"/>
    </xf>
    <xf numFmtId="0" fontId="3" fillId="0" borderId="23" xfId="1" applyFont="1" applyBorder="1" applyAlignment="1">
      <alignment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8" fillId="0" borderId="0" xfId="1" applyFont="1" applyAlignment="1">
      <alignment horizontal="center" vertical="center"/>
    </xf>
    <xf numFmtId="178" fontId="3" fillId="4" borderId="0" xfId="1" applyNumberFormat="1" applyFont="1" applyFill="1" applyAlignment="1">
      <alignment horizontal="right" vertical="center" shrinkToFit="1"/>
    </xf>
    <xf numFmtId="0" fontId="11" fillId="0" borderId="0" xfId="1" applyFont="1" applyAlignment="1">
      <alignment horizontal="distributed" vertical="center"/>
    </xf>
    <xf numFmtId="0" fontId="3" fillId="5" borderId="0" xfId="1" applyFont="1" applyFill="1" applyAlignment="1">
      <alignment horizontal="left" vertical="center" indent="1" shrinkToFit="1"/>
    </xf>
    <xf numFmtId="0" fontId="3" fillId="0" borderId="0" xfId="1" applyFont="1" applyAlignment="1">
      <alignment horizontal="center" vertical="center"/>
    </xf>
    <xf numFmtId="0" fontId="3" fillId="0" borderId="0" xfId="1" applyFont="1" applyAlignment="1">
      <alignment horizontal="distributed" vertical="center" indent="1"/>
    </xf>
    <xf numFmtId="0" fontId="3" fillId="5" borderId="0" xfId="1" applyFont="1" applyFill="1" applyAlignment="1">
      <alignment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10" fillId="4" borderId="9" xfId="1" applyFont="1" applyFill="1" applyBorder="1" applyAlignment="1">
      <alignment horizontal="center" vertical="center" shrinkToFit="1"/>
    </xf>
    <xf numFmtId="0" fontId="10" fillId="4" borderId="14" xfId="1" applyFont="1" applyFill="1" applyBorder="1" applyAlignment="1">
      <alignment horizontal="center" vertical="center" shrinkToFit="1"/>
    </xf>
    <xf numFmtId="0" fontId="10" fillId="4" borderId="8" xfId="1" applyFont="1" applyFill="1" applyBorder="1" applyAlignment="1">
      <alignment horizontal="center" vertical="center" shrinkToFit="1"/>
    </xf>
    <xf numFmtId="0" fontId="3" fillId="4" borderId="9" xfId="1" applyFont="1" applyFill="1" applyBorder="1" applyAlignment="1">
      <alignment horizontal="center" vertical="center" shrinkToFit="1"/>
    </xf>
    <xf numFmtId="0" fontId="3" fillId="4" borderId="14"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 fillId="4" borderId="3" xfId="1" applyFont="1" applyFill="1" applyBorder="1" applyAlignment="1">
      <alignment horizontal="center" vertical="center" shrinkToFit="1"/>
    </xf>
    <xf numFmtId="0" fontId="3" fillId="4" borderId="13" xfId="1" applyFont="1" applyFill="1" applyBorder="1" applyAlignment="1">
      <alignment horizontal="center" vertical="center" shrinkToFit="1"/>
    </xf>
    <xf numFmtId="0" fontId="3" fillId="4" borderId="2" xfId="1" applyFont="1" applyFill="1" applyBorder="1" applyAlignment="1">
      <alignment horizontal="center" vertical="center" shrinkToFit="1"/>
    </xf>
    <xf numFmtId="0" fontId="3" fillId="3" borderId="9"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2" xfId="1" applyFont="1" applyFill="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8" fillId="0" borderId="2"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vertical="center"/>
    </xf>
    <xf numFmtId="0" fontId="10" fillId="0" borderId="9"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xf>
    <xf numFmtId="0" fontId="0" fillId="0" borderId="23" xfId="0" applyBorder="1" applyAlignment="1">
      <alignment vertical="center"/>
    </xf>
    <xf numFmtId="0" fontId="8" fillId="0" borderId="0" xfId="1" applyFont="1" applyAlignment="1">
      <alignment horizontal="center" vertical="center" wrapText="1"/>
    </xf>
    <xf numFmtId="178" fontId="3" fillId="4" borderId="11" xfId="1" applyNumberFormat="1" applyFont="1" applyFill="1" applyBorder="1" applyAlignment="1">
      <alignment horizontal="center" vertical="center" shrinkToFit="1"/>
    </xf>
    <xf numFmtId="178" fontId="3" fillId="4" borderId="12" xfId="1" applyNumberFormat="1" applyFont="1" applyFill="1" applyBorder="1" applyAlignment="1">
      <alignment horizontal="center" vertical="center" shrinkToFit="1"/>
    </xf>
    <xf numFmtId="178" fontId="3" fillId="4" borderId="10" xfId="1" applyNumberFormat="1" applyFont="1" applyFill="1" applyBorder="1" applyAlignment="1">
      <alignment horizontal="center" vertical="center" shrinkToFit="1"/>
    </xf>
    <xf numFmtId="0" fontId="3" fillId="0" borderId="12" xfId="1" applyFont="1" applyBorder="1" applyAlignment="1">
      <alignment horizontal="center" vertical="center" shrinkToFit="1"/>
    </xf>
    <xf numFmtId="0" fontId="0" fillId="0" borderId="12" xfId="0" applyBorder="1" applyAlignment="1">
      <alignment horizontal="center" vertical="center" shrinkToFit="1"/>
    </xf>
    <xf numFmtId="0" fontId="0" fillId="0" borderId="10" xfId="0" applyBorder="1" applyAlignment="1">
      <alignment horizontal="center" vertical="center" shrinkToFit="1"/>
    </xf>
    <xf numFmtId="0" fontId="3" fillId="5" borderId="11" xfId="1" applyFont="1" applyFill="1" applyBorder="1" applyAlignment="1">
      <alignment horizontal="center" vertical="center" shrinkToFit="1"/>
    </xf>
    <xf numFmtId="0" fontId="3" fillId="3" borderId="11" xfId="1" applyFont="1" applyFill="1" applyBorder="1" applyAlignment="1">
      <alignment horizontal="left" vertical="center" shrinkToFit="1"/>
    </xf>
    <xf numFmtId="0" fontId="0" fillId="0" borderId="12" xfId="0" applyBorder="1" applyAlignment="1">
      <alignment horizontal="left" vertical="center" shrinkToFit="1"/>
    </xf>
    <xf numFmtId="0" fontId="0" fillId="0" borderId="10" xfId="0" applyBorder="1" applyAlignment="1">
      <alignment horizontal="left" vertical="center" shrinkToFit="1"/>
    </xf>
    <xf numFmtId="0" fontId="2" fillId="0" borderId="23" xfId="1" applyBorder="1" applyAlignment="1">
      <alignment horizontal="center"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20" xfId="1" applyFont="1" applyBorder="1" applyAlignment="1">
      <alignment horizontal="center" vertical="center"/>
    </xf>
    <xf numFmtId="0" fontId="3" fillId="3" borderId="11" xfId="1" applyFont="1" applyFill="1" applyBorder="1" applyAlignment="1">
      <alignment horizontal="right" vertical="center" shrinkToFit="1"/>
    </xf>
    <xf numFmtId="0" fontId="3" fillId="3" borderId="12" xfId="1" applyFont="1" applyFill="1" applyBorder="1" applyAlignment="1">
      <alignment horizontal="right" vertical="center" shrinkToFit="1"/>
    </xf>
    <xf numFmtId="0" fontId="3" fillId="4" borderId="12" xfId="1" applyFont="1" applyFill="1" applyBorder="1" applyAlignment="1">
      <alignment horizontal="center" vertical="center" shrinkToFit="1"/>
    </xf>
    <xf numFmtId="0" fontId="3" fillId="0" borderId="11"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7" xfId="1" applyFont="1" applyBorder="1" applyAlignment="1">
      <alignment horizontal="center" vertical="center" shrinkToFit="1"/>
    </xf>
    <xf numFmtId="0" fontId="2" fillId="0" borderId="7" xfId="1" applyBorder="1" applyAlignment="1">
      <alignment horizontal="center" vertical="center" shrinkToFit="1"/>
    </xf>
    <xf numFmtId="0" fontId="3" fillId="0" borderId="0" xfId="1" applyFont="1" applyAlignment="1">
      <alignment horizontal="left" vertical="center" wrapText="1"/>
    </xf>
    <xf numFmtId="0" fontId="3" fillId="0" borderId="0" xfId="1" applyFont="1" applyAlignment="1">
      <alignment horizontal="left" vertical="center"/>
    </xf>
    <xf numFmtId="0" fontId="13" fillId="0" borderId="0" xfId="1" applyFont="1" applyAlignment="1">
      <alignment horizontal="center" vertical="center"/>
    </xf>
    <xf numFmtId="0" fontId="3" fillId="0" borderId="18" xfId="1" applyFont="1" applyBorder="1" applyAlignment="1">
      <alignment horizontal="center" vertical="center" wrapText="1"/>
    </xf>
    <xf numFmtId="0" fontId="3" fillId="0" borderId="0" xfId="1" applyFont="1" applyAlignment="1">
      <alignment horizontal="center" vertical="center" wrapText="1"/>
    </xf>
    <xf numFmtId="0" fontId="3" fillId="0" borderId="19" xfId="1" applyFont="1" applyBorder="1" applyAlignment="1">
      <alignment horizontal="center" vertical="center" wrapText="1"/>
    </xf>
    <xf numFmtId="0" fontId="9" fillId="0" borderId="1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62" fillId="0" borderId="0" xfId="1" applyFont="1" applyAlignment="1">
      <alignment horizontal="center" vertical="center"/>
    </xf>
    <xf numFmtId="0" fontId="3" fillId="0" borderId="0" xfId="1" applyFont="1" applyAlignment="1">
      <alignment horizontal="center" vertical="center" shrinkToFit="1"/>
    </xf>
    <xf numFmtId="0" fontId="3" fillId="4" borderId="0" xfId="1" applyFont="1" applyFill="1" applyAlignment="1">
      <alignment vertical="center" wrapText="1" shrinkToFit="1"/>
    </xf>
    <xf numFmtId="0" fontId="3" fillId="3" borderId="0" xfId="1" applyFont="1" applyFill="1" applyAlignment="1">
      <alignment horizontal="left" vertical="center" shrinkToFit="1"/>
    </xf>
    <xf numFmtId="0" fontId="9" fillId="0" borderId="0" xfId="1" applyFont="1" applyAlignment="1">
      <alignment horizontal="distributed" vertical="center" indent="1"/>
    </xf>
    <xf numFmtId="0" fontId="3" fillId="4" borderId="0" xfId="1" applyFont="1" applyFill="1" applyAlignment="1">
      <alignment vertical="center" shrinkToFit="1"/>
    </xf>
    <xf numFmtId="0" fontId="3" fillId="3" borderId="0" xfId="1" applyFont="1" applyFill="1" applyAlignment="1">
      <alignment vertical="center" shrinkToFit="1"/>
    </xf>
    <xf numFmtId="0" fontId="10" fillId="0" borderId="0" xfId="1" applyFont="1" applyAlignment="1">
      <alignment vertical="center" wrapText="1"/>
    </xf>
    <xf numFmtId="0" fontId="63" fillId="0" borderId="0" xfId="0" applyFont="1" applyAlignment="1">
      <alignment vertical="center"/>
    </xf>
    <xf numFmtId="0" fontId="64" fillId="0" borderId="0" xfId="0" applyFont="1">
      <alignment vertical="center"/>
    </xf>
    <xf numFmtId="0" fontId="3" fillId="5" borderId="13" xfId="1" applyFont="1" applyFill="1" applyBorder="1" applyAlignment="1">
      <alignment horizontal="right" vertical="center"/>
    </xf>
    <xf numFmtId="0" fontId="8" fillId="3" borderId="0" xfId="1" applyFont="1" applyFill="1" applyAlignment="1">
      <alignment horizontal="center" vertical="center" justifyLastLine="1"/>
    </xf>
    <xf numFmtId="0" fontId="3" fillId="0" borderId="0" xfId="1" applyFont="1" applyBorder="1" applyAlignment="1">
      <alignment horizontal="center" vertical="center"/>
    </xf>
    <xf numFmtId="0" fontId="3" fillId="0" borderId="3"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3" fillId="0" borderId="2" xfId="1" applyFont="1" applyBorder="1" applyAlignment="1">
      <alignment horizontal="distributed" vertical="center" justifyLastLine="1"/>
    </xf>
    <xf numFmtId="0" fontId="10" fillId="4" borderId="0" xfId="1" applyFont="1" applyFill="1" applyAlignment="1">
      <alignment horizontal="left"/>
    </xf>
    <xf numFmtId="0" fontId="3" fillId="4" borderId="0" xfId="1" applyFont="1" applyFill="1" applyAlignment="1">
      <alignment horizontal="left" vertical="top"/>
    </xf>
    <xf numFmtId="0" fontId="3" fillId="0" borderId="9" xfId="1" applyFont="1" applyBorder="1" applyAlignment="1">
      <alignment horizontal="distributed" vertical="center" justifyLastLine="1"/>
    </xf>
    <xf numFmtId="0" fontId="3" fillId="0" borderId="14"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4" borderId="51" xfId="1" applyFont="1" applyFill="1" applyBorder="1" applyAlignment="1">
      <alignment horizontal="center" vertical="center" shrinkToFit="1"/>
    </xf>
    <xf numFmtId="0" fontId="3" fillId="4" borderId="50" xfId="1" applyFont="1" applyFill="1" applyBorder="1" applyAlignment="1">
      <alignment horizontal="center" vertical="center" shrinkToFit="1"/>
    </xf>
    <xf numFmtId="0" fontId="3" fillId="4" borderId="49" xfId="1" applyFont="1" applyFill="1" applyBorder="1" applyAlignment="1">
      <alignment horizontal="center" vertical="center" shrinkToFit="1"/>
    </xf>
    <xf numFmtId="178" fontId="3" fillId="4" borderId="0" xfId="1" applyNumberFormat="1" applyFont="1" applyFill="1" applyAlignment="1">
      <alignment horizontal="left" vertical="center" shrinkToFit="1"/>
    </xf>
    <xf numFmtId="0" fontId="3" fillId="4" borderId="60" xfId="1" applyFont="1" applyFill="1" applyBorder="1" applyAlignment="1">
      <alignment horizontal="center" vertical="center" shrinkToFit="1"/>
    </xf>
    <xf numFmtId="0" fontId="3" fillId="4" borderId="85" xfId="1" applyFont="1" applyFill="1" applyBorder="1" applyAlignment="1">
      <alignment horizontal="center" vertical="center" shrinkToFit="1"/>
    </xf>
    <xf numFmtId="0" fontId="3" fillId="4" borderId="59" xfId="1" applyFont="1" applyFill="1" applyBorder="1" applyAlignment="1">
      <alignment horizontal="center" vertical="center" shrinkToFit="1"/>
    </xf>
    <xf numFmtId="0" fontId="8" fillId="0" borderId="0" xfId="1" applyFont="1" applyBorder="1" applyAlignment="1">
      <alignment horizontal="center" vertical="center"/>
    </xf>
    <xf numFmtId="0" fontId="3" fillId="4" borderId="11" xfId="1" applyFont="1" applyFill="1" applyBorder="1" applyAlignment="1">
      <alignment horizontal="distributed" vertical="center" justifyLastLine="1"/>
    </xf>
    <xf numFmtId="0" fontId="3" fillId="4" borderId="12" xfId="1" applyFont="1" applyFill="1" applyBorder="1" applyAlignment="1">
      <alignment horizontal="distributed" vertical="center" justifyLastLine="1"/>
    </xf>
    <xf numFmtId="0" fontId="3" fillId="4" borderId="10" xfId="1" applyFont="1" applyFill="1" applyBorder="1" applyAlignment="1">
      <alignment horizontal="distributed" vertical="center" justifyLastLine="1"/>
    </xf>
    <xf numFmtId="0" fontId="3" fillId="0" borderId="0" xfId="1" applyFont="1" applyFill="1" applyAlignment="1">
      <alignment horizontal="center" vertical="center"/>
    </xf>
    <xf numFmtId="38" fontId="3" fillId="4" borderId="12" xfId="2" applyFont="1" applyFill="1" applyBorder="1" applyAlignment="1">
      <alignment vertical="center" shrinkToFit="1"/>
    </xf>
    <xf numFmtId="38" fontId="3" fillId="4" borderId="10" xfId="2" applyFont="1" applyFill="1" applyBorder="1" applyAlignment="1">
      <alignment vertical="center" shrinkToFit="1"/>
    </xf>
    <xf numFmtId="0" fontId="3" fillId="4" borderId="23" xfId="1" applyFont="1" applyFill="1" applyBorder="1" applyAlignment="1">
      <alignment horizontal="center" vertical="center"/>
    </xf>
    <xf numFmtId="178" fontId="3" fillId="5" borderId="0" xfId="1" applyNumberFormat="1" applyFont="1" applyFill="1" applyAlignment="1">
      <alignment horizontal="center" vertical="center"/>
    </xf>
    <xf numFmtId="178" fontId="3" fillId="3" borderId="0" xfId="1" applyNumberFormat="1" applyFont="1" applyFill="1" applyAlignment="1">
      <alignment horizontal="center" vertical="center"/>
    </xf>
    <xf numFmtId="0" fontId="3" fillId="4" borderId="11" xfId="2" applyNumberFormat="1" applyFont="1" applyFill="1" applyBorder="1" applyAlignment="1">
      <alignment vertical="center" shrinkToFit="1"/>
    </xf>
    <xf numFmtId="0" fontId="3" fillId="4" borderId="12" xfId="2" applyNumberFormat="1" applyFont="1" applyFill="1" applyBorder="1" applyAlignment="1">
      <alignment vertical="center" shrinkToFit="1"/>
    </xf>
    <xf numFmtId="0" fontId="3" fillId="4" borderId="10" xfId="2" applyNumberFormat="1" applyFont="1" applyFill="1" applyBorder="1" applyAlignment="1">
      <alignment vertical="center" shrinkToFit="1"/>
    </xf>
    <xf numFmtId="0" fontId="8" fillId="0" borderId="0" xfId="1" applyFont="1" applyAlignment="1">
      <alignment horizontal="center" vertical="center" justifyLastLine="1"/>
    </xf>
    <xf numFmtId="0" fontId="3" fillId="4" borderId="0" xfId="1" applyFont="1" applyFill="1" applyAlignment="1">
      <alignment vertical="center"/>
    </xf>
    <xf numFmtId="178" fontId="3" fillId="3" borderId="0" xfId="1" applyNumberFormat="1" applyFont="1" applyFill="1" applyAlignment="1">
      <alignment horizontal="left" vertical="center" shrinkToFit="1"/>
    </xf>
    <xf numFmtId="0" fontId="3" fillId="0" borderId="166" xfId="1" applyFont="1" applyBorder="1" applyAlignment="1">
      <alignment horizontal="center" vertical="center" shrinkToFit="1"/>
    </xf>
    <xf numFmtId="0" fontId="3" fillId="0" borderId="160" xfId="1" applyFont="1" applyBorder="1" applyAlignment="1">
      <alignment horizontal="center" vertical="center" shrinkToFit="1"/>
    </xf>
    <xf numFmtId="0" fontId="3" fillId="0" borderId="161" xfId="1" applyFont="1" applyBorder="1" applyAlignment="1">
      <alignment horizontal="center" vertical="center" shrinkToFit="1"/>
    </xf>
    <xf numFmtId="0" fontId="3" fillId="0" borderId="68" xfId="1" applyFont="1" applyBorder="1" applyAlignment="1">
      <alignment horizontal="center" vertical="center" shrinkToFit="1"/>
    </xf>
    <xf numFmtId="0" fontId="3" fillId="4" borderId="165" xfId="1" applyFont="1" applyFill="1" applyBorder="1" applyAlignment="1">
      <alignment horizontal="center" vertical="center" shrinkToFit="1"/>
    </xf>
    <xf numFmtId="0" fontId="3" fillId="4" borderId="23" xfId="1" applyFont="1" applyFill="1" applyBorder="1" applyAlignment="1">
      <alignment horizontal="center" vertical="center" shrinkToFit="1"/>
    </xf>
    <xf numFmtId="0" fontId="3" fillId="4" borderId="67" xfId="1" applyFont="1" applyFill="1" applyBorder="1" applyAlignment="1">
      <alignment horizontal="center" vertical="center" shrinkToFit="1"/>
    </xf>
    <xf numFmtId="0" fontId="3" fillId="0" borderId="83" xfId="1" applyFont="1" applyBorder="1" applyAlignment="1">
      <alignment horizontal="center" vertical="center" shrinkToFit="1"/>
    </xf>
    <xf numFmtId="0" fontId="3" fillId="4" borderId="169" xfId="1" applyFont="1" applyFill="1" applyBorder="1" applyAlignment="1">
      <alignment horizontal="center" vertical="center" shrinkToFit="1"/>
    </xf>
    <xf numFmtId="0" fontId="3" fillId="4" borderId="163" xfId="1" applyFont="1" applyFill="1" applyBorder="1" applyAlignment="1">
      <alignment horizontal="center" vertical="center" shrinkToFit="1"/>
    </xf>
    <xf numFmtId="0" fontId="3" fillId="4" borderId="61" xfId="1" applyFont="1" applyFill="1" applyBorder="1" applyAlignment="1">
      <alignment horizontal="center" vertical="center" shrinkToFit="1"/>
    </xf>
    <xf numFmtId="0" fontId="3" fillId="0" borderId="167" xfId="1" applyFont="1" applyBorder="1" applyAlignment="1">
      <alignment horizontal="center" vertical="center" shrinkToFit="1"/>
    </xf>
    <xf numFmtId="0" fontId="3" fillId="0" borderId="168" xfId="1" applyFont="1" applyBorder="1" applyAlignment="1">
      <alignment horizontal="center" vertical="center" shrinkToFit="1"/>
    </xf>
    <xf numFmtId="0" fontId="3" fillId="0" borderId="146" xfId="1" applyFont="1" applyBorder="1" applyAlignment="1">
      <alignment horizontal="center" vertical="center" shrinkToFit="1"/>
    </xf>
    <xf numFmtId="0" fontId="3" fillId="4" borderId="166" xfId="1" applyFont="1" applyFill="1" applyBorder="1" applyAlignment="1">
      <alignment horizontal="center" vertical="center" shrinkToFit="1"/>
    </xf>
    <xf numFmtId="0" fontId="3" fillId="4" borderId="160" xfId="1" applyFont="1" applyFill="1" applyBorder="1" applyAlignment="1">
      <alignment horizontal="center" vertical="center" shrinkToFit="1"/>
    </xf>
    <xf numFmtId="0" fontId="3" fillId="4" borderId="161" xfId="1" applyFont="1" applyFill="1" applyBorder="1" applyAlignment="1">
      <alignment horizontal="center" vertical="center" shrinkToFit="1"/>
    </xf>
    <xf numFmtId="0" fontId="3" fillId="0" borderId="159" xfId="1" applyFont="1" applyBorder="1" applyAlignment="1">
      <alignment horizontal="center" vertical="center"/>
    </xf>
    <xf numFmtId="0" fontId="3" fillId="0" borderId="162" xfId="1" applyFont="1" applyBorder="1" applyAlignment="1">
      <alignment horizontal="center" vertical="center"/>
    </xf>
    <xf numFmtId="0" fontId="3" fillId="5" borderId="23" xfId="1" applyFont="1" applyFill="1" applyBorder="1" applyAlignment="1">
      <alignment horizontal="center" vertical="center"/>
    </xf>
    <xf numFmtId="0" fontId="3" fillId="5" borderId="67" xfId="1" applyFont="1" applyFill="1" applyBorder="1" applyAlignment="1">
      <alignment horizontal="center" vertical="center"/>
    </xf>
    <xf numFmtId="0" fontId="3" fillId="5" borderId="163" xfId="1" applyFont="1" applyFill="1" applyBorder="1" applyAlignment="1">
      <alignment horizontal="center" vertical="center"/>
    </xf>
    <xf numFmtId="0" fontId="3" fillId="5" borderId="61" xfId="1" applyFont="1" applyFill="1" applyBorder="1" applyAlignment="1">
      <alignment horizontal="center" vertical="center"/>
    </xf>
    <xf numFmtId="0" fontId="3" fillId="0" borderId="74" xfId="1" applyFont="1" applyBorder="1" applyAlignment="1">
      <alignment horizontal="center" vertical="center"/>
    </xf>
    <xf numFmtId="0" fontId="3" fillId="0" borderId="143" xfId="1" applyFont="1" applyBorder="1" applyAlignment="1">
      <alignment horizontal="center" vertical="center"/>
    </xf>
    <xf numFmtId="0" fontId="3" fillId="0" borderId="132" xfId="1" applyFont="1" applyBorder="1" applyAlignment="1">
      <alignment horizontal="center" vertical="center"/>
    </xf>
    <xf numFmtId="0" fontId="3" fillId="0" borderId="133" xfId="1" applyFont="1" applyBorder="1" applyAlignment="1">
      <alignment horizontal="center" vertical="center"/>
    </xf>
    <xf numFmtId="0" fontId="3" fillId="0" borderId="134" xfId="1" applyFont="1" applyBorder="1" applyAlignment="1">
      <alignment horizontal="center" vertical="center"/>
    </xf>
    <xf numFmtId="178" fontId="3" fillId="5" borderId="0" xfId="1" applyNumberFormat="1" applyFont="1" applyFill="1" applyBorder="1" applyAlignment="1">
      <alignment horizontal="center" vertical="center"/>
    </xf>
    <xf numFmtId="178" fontId="3" fillId="3" borderId="0" xfId="1" applyNumberFormat="1" applyFont="1" applyFill="1" applyBorder="1" applyAlignment="1">
      <alignment horizontal="center" vertical="center"/>
    </xf>
    <xf numFmtId="0" fontId="3" fillId="0" borderId="78" xfId="1" applyFont="1" applyBorder="1" applyAlignment="1">
      <alignment horizontal="center" vertical="center"/>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3" fillId="5" borderId="160" xfId="1" applyFont="1" applyFill="1" applyBorder="1" applyAlignment="1">
      <alignment horizontal="center" vertical="center"/>
    </xf>
    <xf numFmtId="0" fontId="3" fillId="5" borderId="161" xfId="1" applyFont="1" applyFill="1" applyBorder="1" applyAlignment="1">
      <alignment horizontal="center" vertical="center"/>
    </xf>
    <xf numFmtId="0" fontId="31" fillId="3" borderId="23" xfId="5" applyFont="1" applyFill="1" applyBorder="1" applyAlignment="1">
      <alignment horizontal="center" vertical="center" shrinkToFit="1"/>
    </xf>
    <xf numFmtId="0" fontId="31" fillId="4" borderId="3" xfId="5" applyFont="1" applyFill="1" applyBorder="1" applyAlignment="1">
      <alignment horizontal="center" vertical="center" shrinkToFit="1"/>
    </xf>
    <xf numFmtId="0" fontId="31" fillId="4" borderId="13" xfId="5" applyFont="1" applyFill="1" applyBorder="1" applyAlignment="1">
      <alignment horizontal="center" vertical="center" shrinkToFit="1"/>
    </xf>
    <xf numFmtId="0" fontId="31" fillId="4" borderId="2" xfId="5" applyFont="1" applyFill="1" applyBorder="1" applyAlignment="1">
      <alignment horizontal="center" vertical="center" shrinkToFit="1"/>
    </xf>
    <xf numFmtId="0" fontId="31" fillId="0" borderId="9" xfId="5" applyFont="1" applyBorder="1" applyAlignment="1">
      <alignment horizontal="center" vertical="center" wrapText="1"/>
    </xf>
    <xf numFmtId="0" fontId="31" fillId="0" borderId="8" xfId="5" applyFont="1" applyBorder="1" applyAlignment="1">
      <alignment horizontal="center" vertical="center" wrapText="1"/>
    </xf>
    <xf numFmtId="0" fontId="31" fillId="0" borderId="3" xfId="5" applyFont="1" applyBorder="1" applyAlignment="1">
      <alignment horizontal="center" vertical="center" wrapText="1"/>
    </xf>
    <xf numFmtId="0" fontId="31" fillId="0" borderId="2" xfId="5" applyFont="1" applyBorder="1" applyAlignment="1">
      <alignment horizontal="center" vertical="center" wrapText="1"/>
    </xf>
    <xf numFmtId="0" fontId="31" fillId="4" borderId="9" xfId="5" applyFont="1" applyFill="1" applyBorder="1" applyAlignment="1">
      <alignment horizontal="center" vertical="center" shrinkToFit="1"/>
    </xf>
    <xf numFmtId="0" fontId="31" fillId="4" borderId="14" xfId="5" applyFont="1" applyFill="1" applyBorder="1" applyAlignment="1">
      <alignment horizontal="center" vertical="center" shrinkToFit="1"/>
    </xf>
    <xf numFmtId="0" fontId="31" fillId="4" borderId="8" xfId="5" applyFont="1" applyFill="1" applyBorder="1" applyAlignment="1">
      <alignment horizontal="center" vertical="center" shrinkToFit="1"/>
    </xf>
    <xf numFmtId="38" fontId="31" fillId="4" borderId="9" xfId="15" applyFont="1" applyFill="1" applyBorder="1" applyAlignment="1">
      <alignment vertical="center" shrinkToFit="1"/>
    </xf>
    <xf numFmtId="38" fontId="31" fillId="4" borderId="14" xfId="15" applyFont="1" applyFill="1" applyBorder="1" applyAlignment="1">
      <alignment vertical="center" shrinkToFit="1"/>
    </xf>
    <xf numFmtId="38" fontId="31" fillId="4" borderId="8" xfId="15" applyFont="1" applyFill="1" applyBorder="1" applyAlignment="1">
      <alignment vertical="center" shrinkToFit="1"/>
    </xf>
    <xf numFmtId="38" fontId="31" fillId="4" borderId="3" xfId="15" applyFont="1" applyFill="1" applyBorder="1" applyAlignment="1">
      <alignment vertical="center" shrinkToFit="1"/>
    </xf>
    <xf numFmtId="38" fontId="31" fillId="4" borderId="13" xfId="15" applyFont="1" applyFill="1" applyBorder="1" applyAlignment="1">
      <alignment vertical="center" shrinkToFit="1"/>
    </xf>
    <xf numFmtId="38" fontId="31" fillId="4" borderId="2" xfId="15" applyFont="1" applyFill="1" applyBorder="1" applyAlignment="1">
      <alignment vertical="center" shrinkToFit="1"/>
    </xf>
    <xf numFmtId="0" fontId="31" fillId="0" borderId="9" xfId="5" applyFont="1" applyFill="1" applyBorder="1" applyAlignment="1">
      <alignment horizontal="center" vertical="center" shrinkToFit="1"/>
    </xf>
    <xf numFmtId="0" fontId="31" fillId="0" borderId="14" xfId="5" applyFont="1" applyFill="1" applyBorder="1" applyAlignment="1">
      <alignment horizontal="center" vertical="center" shrinkToFit="1"/>
    </xf>
    <xf numFmtId="0" fontId="31" fillId="0" borderId="8" xfId="5" applyFont="1" applyFill="1" applyBorder="1" applyAlignment="1">
      <alignment horizontal="center" vertical="center" shrinkToFit="1"/>
    </xf>
    <xf numFmtId="0" fontId="31" fillId="0" borderId="3" xfId="5" applyFont="1" applyFill="1" applyBorder="1" applyAlignment="1">
      <alignment horizontal="center" vertical="center" shrinkToFit="1"/>
    </xf>
    <xf numFmtId="0" fontId="31" fillId="0" borderId="13" xfId="5" applyFont="1" applyFill="1" applyBorder="1" applyAlignment="1">
      <alignment horizontal="center" vertical="center" shrinkToFit="1"/>
    </xf>
    <xf numFmtId="0" fontId="31" fillId="0" borderId="2" xfId="5" applyFont="1" applyFill="1" applyBorder="1" applyAlignment="1">
      <alignment horizontal="center" vertical="center" shrinkToFit="1"/>
    </xf>
    <xf numFmtId="0" fontId="40" fillId="0" borderId="0" xfId="5" applyFont="1" applyBorder="1" applyAlignment="1">
      <alignment horizontal="center" vertical="center"/>
    </xf>
    <xf numFmtId="0" fontId="31" fillId="0" borderId="23" xfId="5" applyFont="1" applyBorder="1" applyAlignment="1">
      <alignment horizontal="center" vertical="center" shrinkToFit="1"/>
    </xf>
    <xf numFmtId="0" fontId="31" fillId="0" borderId="9" xfId="5" applyFont="1" applyBorder="1" applyAlignment="1">
      <alignment horizontal="center" vertical="center" shrinkToFit="1"/>
    </xf>
    <xf numFmtId="0" fontId="31" fillId="0" borderId="14" xfId="5" applyFont="1" applyBorder="1" applyAlignment="1">
      <alignment horizontal="center" vertical="center" shrinkToFit="1"/>
    </xf>
    <xf numFmtId="0" fontId="31" fillId="0" borderId="8" xfId="5" applyFont="1" applyBorder="1" applyAlignment="1">
      <alignment horizontal="center" vertical="center" shrinkToFit="1"/>
    </xf>
    <xf numFmtId="0" fontId="31" fillId="0" borderId="3" xfId="5" applyFont="1" applyBorder="1" applyAlignment="1">
      <alignment horizontal="center" vertical="center" shrinkToFit="1"/>
    </xf>
    <xf numFmtId="0" fontId="31" fillId="0" borderId="13" xfId="5" applyFont="1" applyBorder="1" applyAlignment="1">
      <alignment horizontal="center" vertical="center" shrinkToFit="1"/>
    </xf>
    <xf numFmtId="0" fontId="31" fillId="0" borderId="2" xfId="5" applyFont="1" applyBorder="1" applyAlignment="1">
      <alignment horizontal="center" vertical="center" shrinkToFit="1"/>
    </xf>
    <xf numFmtId="0" fontId="31" fillId="0" borderId="23" xfId="5" applyFont="1" applyFill="1" applyBorder="1" applyAlignment="1">
      <alignment horizontal="center" vertical="center" shrinkToFit="1"/>
    </xf>
    <xf numFmtId="178" fontId="3" fillId="5" borderId="0" xfId="1" applyNumberFormat="1" applyFont="1" applyFill="1" applyAlignment="1">
      <alignment horizontal="left" vertical="center" shrinkToFit="1"/>
    </xf>
    <xf numFmtId="0" fontId="3" fillId="4" borderId="9" xfId="1" applyNumberFormat="1" applyFont="1" applyFill="1" applyBorder="1" applyAlignment="1">
      <alignment horizontal="center" vertical="center" shrinkToFit="1"/>
    </xf>
    <xf numFmtId="0" fontId="3" fillId="4" borderId="14" xfId="1" applyNumberFormat="1" applyFont="1" applyFill="1" applyBorder="1" applyAlignment="1">
      <alignment horizontal="center" vertical="center" shrinkToFit="1"/>
    </xf>
    <xf numFmtId="0" fontId="3" fillId="4" borderId="8" xfId="1" applyNumberFormat="1" applyFont="1" applyFill="1" applyBorder="1" applyAlignment="1">
      <alignment horizontal="center" vertical="center" shrinkToFit="1"/>
    </xf>
    <xf numFmtId="0" fontId="3" fillId="4" borderId="3" xfId="1" applyNumberFormat="1" applyFont="1" applyFill="1" applyBorder="1" applyAlignment="1">
      <alignment horizontal="center" vertical="center" shrinkToFit="1"/>
    </xf>
    <xf numFmtId="0" fontId="3" fillId="4" borderId="13" xfId="1" applyNumberFormat="1" applyFont="1" applyFill="1" applyBorder="1" applyAlignment="1">
      <alignment horizontal="center" vertical="center" shrinkToFit="1"/>
    </xf>
    <xf numFmtId="0" fontId="3" fillId="4" borderId="2" xfId="1" applyNumberFormat="1" applyFont="1" applyFill="1" applyBorder="1" applyAlignment="1">
      <alignment horizontal="center" vertical="center" shrinkToFit="1"/>
    </xf>
    <xf numFmtId="0" fontId="3" fillId="4" borderId="27" xfId="1" applyFont="1" applyFill="1" applyBorder="1" applyAlignment="1">
      <alignment vertical="center" shrinkToFit="1"/>
    </xf>
    <xf numFmtId="0" fontId="3" fillId="4" borderId="86" xfId="1" applyFont="1" applyFill="1" applyBorder="1" applyAlignment="1">
      <alignment vertical="center" shrinkToFit="1"/>
    </xf>
    <xf numFmtId="0" fontId="3" fillId="4" borderId="102" xfId="1" applyFont="1" applyFill="1" applyBorder="1" applyAlignment="1">
      <alignment vertical="center" shrinkToFit="1"/>
    </xf>
    <xf numFmtId="0" fontId="3" fillId="4" borderId="31" xfId="1" applyNumberFormat="1" applyFont="1" applyFill="1" applyBorder="1" applyAlignment="1">
      <alignment horizontal="right" vertical="center" shrinkToFit="1"/>
    </xf>
    <xf numFmtId="0" fontId="3" fillId="4" borderId="86" xfId="1" applyNumberFormat="1" applyFont="1" applyFill="1" applyBorder="1" applyAlignment="1">
      <alignment horizontal="right" vertical="center" shrinkToFit="1"/>
    </xf>
    <xf numFmtId="0" fontId="3" fillId="4" borderId="9" xfId="1" applyFont="1" applyFill="1" applyBorder="1" applyAlignment="1">
      <alignment horizontal="right" vertical="center" shrinkToFit="1"/>
    </xf>
    <xf numFmtId="0" fontId="3" fillId="4" borderId="14" xfId="1" applyFont="1" applyFill="1" applyBorder="1" applyAlignment="1">
      <alignment horizontal="right" vertical="center" shrinkToFit="1"/>
    </xf>
    <xf numFmtId="0" fontId="3" fillId="0" borderId="14" xfId="1" applyFont="1" applyBorder="1" applyAlignment="1">
      <alignment horizontal="center" vertical="center" wrapText="1"/>
    </xf>
    <xf numFmtId="0" fontId="3" fillId="5" borderId="14" xfId="1" applyFont="1" applyFill="1" applyBorder="1" applyAlignment="1">
      <alignment horizontal="right" vertical="center" shrinkToFit="1"/>
    </xf>
    <xf numFmtId="0" fontId="3" fillId="0" borderId="14" xfId="1" applyFont="1" applyBorder="1" applyAlignment="1">
      <alignment vertical="center" wrapText="1"/>
    </xf>
    <xf numFmtId="0" fontId="3" fillId="0" borderId="8" xfId="1" applyFont="1" applyBorder="1" applyAlignment="1">
      <alignment vertical="center" wrapText="1"/>
    </xf>
    <xf numFmtId="0" fontId="3" fillId="4" borderId="23" xfId="1" applyFont="1" applyFill="1" applyBorder="1" applyAlignment="1">
      <alignment vertical="center" wrapText="1"/>
    </xf>
    <xf numFmtId="0" fontId="3" fillId="4" borderId="29" xfId="1" applyFont="1" applyFill="1" applyBorder="1" applyAlignment="1">
      <alignment vertical="center" shrinkToFit="1"/>
    </xf>
    <xf numFmtId="0" fontId="3" fillId="4" borderId="100" xfId="1" applyFont="1" applyFill="1" applyBorder="1" applyAlignment="1">
      <alignment vertical="center" shrinkToFit="1"/>
    </xf>
    <xf numFmtId="0" fontId="3" fillId="4" borderId="101" xfId="1" applyFont="1" applyFill="1" applyBorder="1" applyAlignment="1">
      <alignment vertical="center" shrinkToFit="1"/>
    </xf>
    <xf numFmtId="0" fontId="3" fillId="4" borderId="25" xfId="1" applyNumberFormat="1" applyFont="1" applyFill="1" applyBorder="1" applyAlignment="1">
      <alignment horizontal="right" vertical="center" shrinkToFit="1"/>
    </xf>
    <xf numFmtId="0" fontId="3" fillId="4" borderId="100" xfId="1" applyNumberFormat="1" applyFont="1" applyFill="1" applyBorder="1" applyAlignment="1">
      <alignment horizontal="right" vertical="center" shrinkToFit="1"/>
    </xf>
    <xf numFmtId="0" fontId="3" fillId="4" borderId="3" xfId="1" applyFont="1" applyFill="1" applyBorder="1" applyAlignment="1">
      <alignment vertical="center" shrinkToFit="1"/>
    </xf>
    <xf numFmtId="0" fontId="3" fillId="4" borderId="13" xfId="1" applyFont="1" applyFill="1" applyBorder="1" applyAlignment="1">
      <alignment vertical="center" shrinkToFit="1"/>
    </xf>
    <xf numFmtId="0" fontId="3" fillId="4" borderId="2" xfId="1" applyFont="1" applyFill="1" applyBorder="1" applyAlignment="1">
      <alignment vertical="center" shrinkToFit="1"/>
    </xf>
    <xf numFmtId="0" fontId="3" fillId="0" borderId="9" xfId="1" applyFont="1" applyBorder="1" applyAlignment="1">
      <alignment horizontal="distributed" vertical="center" wrapText="1" indent="1"/>
    </xf>
    <xf numFmtId="0" fontId="3" fillId="0" borderId="14" xfId="1" applyFont="1" applyBorder="1" applyAlignment="1">
      <alignment horizontal="distributed" vertical="center" wrapText="1" indent="1"/>
    </xf>
    <xf numFmtId="0" fontId="3" fillId="0" borderId="8" xfId="1" applyFont="1" applyBorder="1" applyAlignment="1">
      <alignment horizontal="distributed" vertical="center" wrapText="1" indent="1"/>
    </xf>
    <xf numFmtId="0" fontId="3" fillId="0" borderId="6" xfId="1" applyFont="1" applyBorder="1" applyAlignment="1">
      <alignment horizontal="distributed" vertical="center" wrapText="1" indent="1"/>
    </xf>
    <xf numFmtId="0" fontId="3" fillId="0" borderId="0" xfId="1" applyFont="1" applyBorder="1" applyAlignment="1">
      <alignment horizontal="distributed" vertical="center" wrapText="1" indent="1"/>
    </xf>
    <xf numFmtId="0" fontId="3" fillId="0" borderId="5" xfId="1" applyFont="1" applyBorder="1" applyAlignment="1">
      <alignment horizontal="distributed" vertical="center" wrapText="1" indent="1"/>
    </xf>
    <xf numFmtId="0" fontId="3" fillId="0" borderId="3" xfId="1" applyFont="1" applyBorder="1" applyAlignment="1">
      <alignment horizontal="distributed" vertical="center" wrapText="1" indent="1"/>
    </xf>
    <xf numFmtId="0" fontId="3" fillId="0" borderId="13" xfId="1" applyFont="1" applyBorder="1" applyAlignment="1">
      <alignment horizontal="distributed" vertical="center" wrapText="1" indent="1"/>
    </xf>
    <xf numFmtId="0" fontId="3" fillId="0" borderId="2" xfId="1" applyFont="1" applyBorder="1" applyAlignment="1">
      <alignment horizontal="distributed" vertical="center" wrapText="1" indent="1"/>
    </xf>
    <xf numFmtId="0" fontId="3" fillId="0" borderId="9" xfId="1" applyFont="1" applyBorder="1" applyAlignment="1">
      <alignment horizontal="center" vertical="center" wrapText="1"/>
    </xf>
    <xf numFmtId="0" fontId="3" fillId="0" borderId="10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80" xfId="1" applyFont="1" applyBorder="1" applyAlignment="1">
      <alignment horizontal="center" vertical="center" wrapText="1"/>
    </xf>
    <xf numFmtId="0" fontId="3" fillId="0" borderId="92" xfId="1" applyFont="1" applyBorder="1" applyAlignment="1">
      <alignment horizontal="center" vertical="center" wrapText="1"/>
    </xf>
    <xf numFmtId="49" fontId="3" fillId="0" borderId="26" xfId="1" applyNumberFormat="1" applyFont="1" applyBorder="1" applyAlignment="1">
      <alignment vertical="center"/>
    </xf>
    <xf numFmtId="49" fontId="3" fillId="0" borderId="14" xfId="1" applyNumberFormat="1" applyFont="1" applyBorder="1" applyAlignment="1">
      <alignment vertical="center"/>
    </xf>
    <xf numFmtId="49" fontId="3" fillId="0" borderId="91" xfId="1" applyNumberFormat="1" applyFont="1" applyBorder="1" applyAlignment="1">
      <alignment vertical="center"/>
    </xf>
    <xf numFmtId="49" fontId="3" fillId="0" borderId="80" xfId="1" applyNumberFormat="1" applyFont="1" applyBorder="1" applyAlignment="1">
      <alignment vertical="center"/>
    </xf>
    <xf numFmtId="49" fontId="3" fillId="0" borderId="8" xfId="1" applyNumberFormat="1" applyFont="1" applyBorder="1" applyAlignment="1">
      <alignment horizontal="center" vertical="center"/>
    </xf>
    <xf numFmtId="49" fontId="3" fillId="0" borderId="104" xfId="1" applyNumberFormat="1" applyFont="1" applyBorder="1" applyAlignment="1">
      <alignment horizontal="center" vertical="center"/>
    </xf>
    <xf numFmtId="0" fontId="3" fillId="0" borderId="14" xfId="1" applyNumberFormat="1" applyFont="1" applyBorder="1" applyAlignment="1">
      <alignment horizontal="right" vertical="center"/>
    </xf>
    <xf numFmtId="0" fontId="3" fillId="0" borderId="8" xfId="1" applyNumberFormat="1" applyFont="1" applyBorder="1" applyAlignment="1">
      <alignment horizontal="right" vertical="center"/>
    </xf>
    <xf numFmtId="0" fontId="3" fillId="0" borderId="0" xfId="1" applyNumberFormat="1" applyFont="1" applyBorder="1" applyAlignment="1">
      <alignment horizontal="right" vertical="center"/>
    </xf>
    <xf numFmtId="0" fontId="3" fillId="0" borderId="5" xfId="1" applyNumberFormat="1" applyFont="1" applyBorder="1" applyAlignment="1">
      <alignment horizontal="right" vertical="center"/>
    </xf>
    <xf numFmtId="0" fontId="3" fillId="0" borderId="23"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01" xfId="1" applyFont="1" applyBorder="1" applyAlignment="1">
      <alignment horizontal="center" vertical="center" wrapText="1"/>
    </xf>
    <xf numFmtId="0" fontId="3" fillId="0" borderId="11" xfId="1" applyFont="1" applyBorder="1" applyAlignment="1">
      <alignment horizontal="distributed" vertical="center" indent="1"/>
    </xf>
    <xf numFmtId="0" fontId="3" fillId="0" borderId="12" xfId="1" applyFont="1" applyBorder="1" applyAlignment="1">
      <alignment horizontal="distributed" vertical="center" indent="1"/>
    </xf>
    <xf numFmtId="0" fontId="3" fillId="0" borderId="10"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4" borderId="13" xfId="1" applyFont="1" applyFill="1" applyBorder="1" applyAlignment="1">
      <alignment horizontal="left" vertical="center" indent="1"/>
    </xf>
    <xf numFmtId="0" fontId="3" fillId="5" borderId="23" xfId="1" applyFont="1" applyFill="1" applyBorder="1" applyAlignment="1">
      <alignment horizontal="left" vertical="center" wrapText="1"/>
    </xf>
    <xf numFmtId="0" fontId="3" fillId="3" borderId="0" xfId="1" applyFont="1" applyFill="1" applyAlignment="1">
      <alignment horizontal="center" vertical="center"/>
    </xf>
    <xf numFmtId="0" fontId="3" fillId="5" borderId="0" xfId="1" applyFont="1" applyFill="1" applyAlignment="1">
      <alignment horizontal="left" vertical="center" indent="1"/>
    </xf>
    <xf numFmtId="178" fontId="3" fillId="5" borderId="11" xfId="1" applyNumberFormat="1" applyFont="1" applyFill="1" applyBorder="1" applyAlignment="1">
      <alignment horizontal="center" vertical="center"/>
    </xf>
    <xf numFmtId="178" fontId="3" fillId="5" borderId="12" xfId="1" applyNumberFormat="1" applyFont="1" applyFill="1" applyBorder="1" applyAlignment="1">
      <alignment horizontal="center" vertical="center"/>
    </xf>
    <xf numFmtId="178" fontId="3" fillId="3" borderId="12" xfId="1" applyNumberFormat="1" applyFont="1" applyFill="1" applyBorder="1" applyAlignment="1">
      <alignment horizontal="center" vertical="center"/>
    </xf>
    <xf numFmtId="178" fontId="3" fillId="3" borderId="10" xfId="1" applyNumberFormat="1" applyFont="1" applyFill="1" applyBorder="1" applyAlignment="1">
      <alignment horizontal="center" vertical="center"/>
    </xf>
    <xf numFmtId="0" fontId="8" fillId="0" borderId="0" xfId="1" applyFont="1" applyBorder="1" applyAlignment="1">
      <alignment horizontal="center" vertical="center" justifyLastLine="1"/>
    </xf>
    <xf numFmtId="0" fontId="3" fillId="4" borderId="0" xfId="1" applyFont="1" applyFill="1" applyAlignment="1">
      <alignment horizontal="center" vertical="center"/>
    </xf>
    <xf numFmtId="0" fontId="3" fillId="0" borderId="6" xfId="1" applyFont="1" applyBorder="1" applyAlignment="1">
      <alignment horizontal="center" vertical="center" wrapText="1"/>
    </xf>
    <xf numFmtId="0" fontId="3" fillId="0" borderId="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3" xfId="1" applyFont="1" applyBorder="1" applyAlignment="1">
      <alignment horizontal="center" vertical="center" wrapText="1"/>
    </xf>
    <xf numFmtId="0" fontId="3" fillId="0" borderId="94" xfId="1" applyFont="1" applyBorder="1" applyAlignment="1">
      <alignment horizontal="center" vertical="center" wrapText="1"/>
    </xf>
    <xf numFmtId="0" fontId="3" fillId="0" borderId="95" xfId="1" applyFont="1" applyBorder="1" applyAlignment="1">
      <alignment horizontal="center" vertical="center" wrapText="1"/>
    </xf>
    <xf numFmtId="0" fontId="3" fillId="0" borderId="96"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center" vertical="center" wrapText="1"/>
    </xf>
    <xf numFmtId="0" fontId="3" fillId="0" borderId="97" xfId="1" applyFont="1" applyBorder="1" applyAlignment="1">
      <alignment horizontal="center" vertical="center" wrapText="1"/>
    </xf>
    <xf numFmtId="0" fontId="3" fillId="0" borderId="9" xfId="1" applyFont="1" applyBorder="1" applyAlignment="1">
      <alignment horizontal="center" vertical="center" justifyLastLine="1"/>
    </xf>
    <xf numFmtId="0" fontId="3" fillId="0" borderId="14" xfId="1" applyFont="1" applyBorder="1" applyAlignment="1">
      <alignment horizontal="center" vertical="center" justifyLastLine="1"/>
    </xf>
    <xf numFmtId="0" fontId="3" fillId="0" borderId="8" xfId="1" applyFont="1" applyBorder="1" applyAlignment="1">
      <alignment horizontal="center" vertical="center" justifyLastLine="1"/>
    </xf>
    <xf numFmtId="0" fontId="3" fillId="0" borderId="3"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2" xfId="1" applyFont="1" applyBorder="1" applyAlignment="1">
      <alignment horizontal="center" vertical="center" justifyLastLine="1"/>
    </xf>
    <xf numFmtId="0" fontId="3" fillId="4" borderId="9" xfId="1" applyFont="1" applyFill="1" applyBorder="1" applyAlignment="1">
      <alignment horizontal="center" vertical="center"/>
    </xf>
    <xf numFmtId="0" fontId="3" fillId="4" borderId="8"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9" xfId="1" applyFont="1" applyFill="1" applyBorder="1" applyAlignment="1">
      <alignment vertical="center" wrapText="1"/>
    </xf>
    <xf numFmtId="0" fontId="3" fillId="4" borderId="8" xfId="1" applyFont="1" applyFill="1" applyBorder="1" applyAlignment="1">
      <alignment vertical="center" wrapText="1"/>
    </xf>
    <xf numFmtId="0" fontId="3" fillId="4" borderId="3" xfId="1" applyFont="1" applyFill="1" applyBorder="1" applyAlignment="1">
      <alignment vertical="center" wrapText="1"/>
    </xf>
    <xf numFmtId="0" fontId="3" fillId="4" borderId="2" xfId="1" applyFont="1" applyFill="1" applyBorder="1" applyAlignment="1">
      <alignment vertical="center" wrapText="1"/>
    </xf>
    <xf numFmtId="0" fontId="19" fillId="5" borderId="0" xfId="1" applyFont="1" applyFill="1" applyAlignment="1">
      <alignment vertical="center" shrinkToFit="1"/>
    </xf>
    <xf numFmtId="0" fontId="3" fillId="0" borderId="6" xfId="1" applyFont="1" applyBorder="1" applyAlignment="1">
      <alignment horizontal="distributed" vertical="center" justifyLastLine="1"/>
    </xf>
    <xf numFmtId="0" fontId="3" fillId="0" borderId="0"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9" xfId="1" applyFont="1" applyBorder="1" applyAlignment="1">
      <alignment horizontal="distributed" vertical="center" wrapText="1" justifyLastLine="1"/>
    </xf>
    <xf numFmtId="0" fontId="3" fillId="0" borderId="14" xfId="1" applyFont="1" applyBorder="1" applyAlignment="1">
      <alignment horizontal="distributed" vertical="center" wrapText="1" justifyLastLine="1"/>
    </xf>
    <xf numFmtId="0" fontId="3" fillId="0" borderId="8" xfId="1" applyFont="1" applyBorder="1" applyAlignment="1">
      <alignment horizontal="distributed" vertical="center" wrapText="1" justifyLastLine="1"/>
    </xf>
    <xf numFmtId="0" fontId="3" fillId="0" borderId="6" xfId="1" applyFont="1" applyBorder="1" applyAlignment="1">
      <alignment horizontal="distributed" vertical="center" wrapText="1" justifyLastLine="1"/>
    </xf>
    <xf numFmtId="0" fontId="3" fillId="0" borderId="0" xfId="1" applyFont="1" applyBorder="1" applyAlignment="1">
      <alignment horizontal="distributed" vertical="center" wrapText="1" justifyLastLine="1"/>
    </xf>
    <xf numFmtId="0" fontId="3" fillId="0" borderId="5" xfId="1" applyFont="1" applyBorder="1" applyAlignment="1">
      <alignment horizontal="distributed" vertical="center" wrapText="1" justifyLastLine="1"/>
    </xf>
    <xf numFmtId="0" fontId="3" fillId="0" borderId="3" xfId="1" applyFont="1" applyBorder="1" applyAlignment="1">
      <alignment horizontal="distributed" vertical="center" wrapText="1" justifyLastLine="1"/>
    </xf>
    <xf numFmtId="0" fontId="3" fillId="0" borderId="13"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7" xfId="1" applyFont="1" applyFill="1" applyBorder="1" applyAlignment="1">
      <alignment horizontal="center" vertical="center"/>
    </xf>
    <xf numFmtId="0" fontId="2" fillId="0" borderId="33" xfId="1" applyFont="1" applyFill="1" applyBorder="1" applyAlignment="1">
      <alignment horizontal="center" vertical="center"/>
    </xf>
    <xf numFmtId="0" fontId="3" fillId="0" borderId="38" xfId="1" applyFont="1" applyFill="1" applyBorder="1" applyAlignment="1">
      <alignment horizontal="center" vertical="center"/>
    </xf>
    <xf numFmtId="0" fontId="2" fillId="0" borderId="34" xfId="1" applyFont="1" applyFill="1" applyBorder="1" applyAlignment="1">
      <alignment horizontal="center" vertical="center"/>
    </xf>
    <xf numFmtId="0" fontId="10" fillId="0" borderId="36" xfId="1" applyFont="1" applyFill="1" applyBorder="1" applyAlignment="1">
      <alignment horizontal="right" vertical="center"/>
    </xf>
    <xf numFmtId="0" fontId="10" fillId="0" borderId="32" xfId="1" applyFont="1" applyFill="1" applyBorder="1" applyAlignment="1">
      <alignment horizontal="right" vertical="center"/>
    </xf>
    <xf numFmtId="0" fontId="3" fillId="0" borderId="36" xfId="1" applyFont="1" applyFill="1" applyBorder="1" applyAlignment="1">
      <alignment horizontal="center" vertical="center"/>
    </xf>
    <xf numFmtId="0" fontId="2" fillId="0" borderId="32" xfId="1" applyFont="1" applyFill="1" applyBorder="1" applyAlignment="1">
      <alignment horizontal="center" vertical="center"/>
    </xf>
    <xf numFmtId="0" fontId="3" fillId="0" borderId="39" xfId="1" applyFont="1" applyFill="1" applyBorder="1" applyAlignment="1">
      <alignment horizontal="center" vertical="center"/>
    </xf>
    <xf numFmtId="0" fontId="2" fillId="0" borderId="35"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2" xfId="1" applyFont="1" applyFill="1" applyBorder="1" applyAlignment="1">
      <alignment horizontal="center" vertical="center"/>
    </xf>
    <xf numFmtId="38" fontId="3" fillId="0" borderId="9" xfId="1" applyNumberFormat="1" applyFont="1" applyFill="1" applyBorder="1" applyAlignment="1">
      <alignment vertical="center" shrinkToFit="1"/>
    </xf>
    <xf numFmtId="38" fontId="3" fillId="0" borderId="14" xfId="1" applyNumberFormat="1" applyFont="1" applyFill="1" applyBorder="1" applyAlignment="1">
      <alignment vertical="center" shrinkToFit="1"/>
    </xf>
    <xf numFmtId="38" fontId="3" fillId="0" borderId="3" xfId="1" applyNumberFormat="1" applyFont="1" applyFill="1" applyBorder="1" applyAlignment="1">
      <alignment vertical="center" shrinkToFit="1"/>
    </xf>
    <xf numFmtId="38" fontId="3" fillId="0" borderId="13" xfId="1" applyNumberFormat="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3" fillId="0" borderId="13"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9" fillId="0" borderId="9" xfId="1" applyFont="1" applyFill="1" applyBorder="1" applyAlignment="1">
      <alignment horizontal="distributed" vertical="center"/>
    </xf>
    <xf numFmtId="0" fontId="17" fillId="0" borderId="14" xfId="1" applyFont="1" applyFill="1" applyBorder="1" applyAlignment="1">
      <alignment horizontal="distributed" vertical="center"/>
    </xf>
    <xf numFmtId="0" fontId="17" fillId="0" borderId="8" xfId="1" applyFont="1" applyFill="1" applyBorder="1" applyAlignment="1">
      <alignment horizontal="distributed" vertical="center"/>
    </xf>
    <xf numFmtId="0" fontId="2" fillId="0" borderId="0" xfId="1" applyFont="1" applyFill="1" applyBorder="1" applyAlignment="1">
      <alignment horizontal="center" vertical="center"/>
    </xf>
    <xf numFmtId="0" fontId="2" fillId="0" borderId="13" xfId="1" applyFont="1" applyFill="1" applyBorder="1" applyAlignment="1">
      <alignment horizontal="center" vertical="center"/>
    </xf>
    <xf numFmtId="0" fontId="3" fillId="0" borderId="32" xfId="1" applyFont="1" applyFill="1" applyBorder="1" applyAlignment="1">
      <alignment horizontal="center" vertical="center"/>
    </xf>
    <xf numFmtId="0" fontId="10" fillId="0" borderId="9" xfId="1" applyFont="1" applyFill="1" applyBorder="1" applyAlignment="1">
      <alignment horizontal="center" vertical="center"/>
    </xf>
    <xf numFmtId="0" fontId="2" fillId="0" borderId="14" xfId="1" applyFont="1" applyFill="1" applyBorder="1" applyAlignment="1">
      <alignment vertical="center"/>
    </xf>
    <xf numFmtId="0" fontId="2" fillId="0" borderId="8" xfId="1" applyFont="1" applyFill="1" applyBorder="1" applyAlignment="1">
      <alignment vertical="center"/>
    </xf>
    <xf numFmtId="0" fontId="10" fillId="0" borderId="3" xfId="1" applyFont="1" applyFill="1" applyBorder="1" applyAlignment="1">
      <alignment horizontal="center" vertical="center"/>
    </xf>
    <xf numFmtId="0" fontId="3" fillId="0" borderId="13" xfId="1" applyFont="1" applyFill="1" applyBorder="1" applyAlignment="1">
      <alignment vertical="center"/>
    </xf>
    <xf numFmtId="0" fontId="3" fillId="0" borderId="2" xfId="1" applyFont="1" applyFill="1" applyBorder="1" applyAlignment="1">
      <alignment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0" fontId="7" fillId="0" borderId="0" xfId="1" applyFont="1" applyFill="1" applyBorder="1" applyAlignment="1">
      <alignment horizontal="distributed" vertical="center"/>
    </xf>
    <xf numFmtId="0" fontId="9" fillId="0" borderId="3" xfId="1" applyFont="1" applyFill="1" applyBorder="1" applyAlignment="1">
      <alignment horizontal="distributed" vertical="center"/>
    </xf>
    <xf numFmtId="0" fontId="17" fillId="0" borderId="13" xfId="1" applyFont="1" applyFill="1" applyBorder="1" applyAlignment="1">
      <alignment horizontal="distributed" vertical="center"/>
    </xf>
    <xf numFmtId="0" fontId="17" fillId="0" borderId="2" xfId="1" applyFont="1" applyFill="1" applyBorder="1" applyAlignment="1">
      <alignment horizontal="distributed" vertical="center"/>
    </xf>
    <xf numFmtId="0" fontId="3" fillId="0" borderId="0"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6" fillId="0" borderId="0" xfId="1" applyFont="1" applyFill="1" applyBorder="1" applyAlignment="1">
      <alignment horizontal="right" vertical="center"/>
    </xf>
    <xf numFmtId="0" fontId="2" fillId="0" borderId="13" xfId="1" applyFont="1" applyFill="1" applyBorder="1" applyAlignment="1">
      <alignment horizontal="right" vertical="center"/>
    </xf>
    <xf numFmtId="0" fontId="3"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0" xfId="1" applyFont="1" applyFill="1" applyBorder="1" applyAlignment="1">
      <alignment horizontal="center" vertical="center"/>
    </xf>
    <xf numFmtId="0" fontId="3" fillId="0" borderId="7" xfId="1" applyFont="1" applyFill="1" applyBorder="1" applyAlignment="1">
      <alignment vertical="center" textRotation="255" shrinkToFit="1"/>
    </xf>
    <xf numFmtId="0" fontId="3" fillId="0" borderId="4" xfId="1" applyFont="1" applyFill="1" applyBorder="1" applyAlignment="1">
      <alignment vertical="center" textRotation="255" shrinkToFit="1"/>
    </xf>
    <xf numFmtId="0" fontId="3" fillId="0" borderId="1" xfId="1" applyFont="1" applyFill="1" applyBorder="1" applyAlignment="1">
      <alignment vertical="center" textRotation="255" shrinkToFit="1"/>
    </xf>
    <xf numFmtId="0" fontId="2" fillId="0" borderId="3" xfId="1" applyFont="1" applyFill="1" applyBorder="1" applyAlignment="1">
      <alignment vertical="center"/>
    </xf>
    <xf numFmtId="0" fontId="2" fillId="0" borderId="13" xfId="1" applyFont="1" applyFill="1" applyBorder="1" applyAlignment="1">
      <alignment vertical="center"/>
    </xf>
    <xf numFmtId="0" fontId="2" fillId="0" borderId="2" xfId="1" applyFont="1" applyFill="1" applyBorder="1" applyAlignment="1">
      <alignment vertical="center"/>
    </xf>
    <xf numFmtId="0" fontId="10" fillId="0" borderId="0" xfId="1" applyFont="1" applyFill="1" applyBorder="1" applyAlignment="1">
      <alignment vertical="center"/>
    </xf>
    <xf numFmtId="0" fontId="2" fillId="0" borderId="0" xfId="1" applyFont="1" applyFill="1" applyBorder="1" applyAlignment="1">
      <alignment vertical="center"/>
    </xf>
    <xf numFmtId="0" fontId="7" fillId="0" borderId="0" xfId="1" applyFont="1" applyFill="1" applyBorder="1" applyAlignment="1">
      <alignment vertical="center"/>
    </xf>
    <xf numFmtId="0" fontId="16" fillId="0" borderId="0" xfId="1" applyFont="1" applyFill="1" applyBorder="1" applyAlignment="1">
      <alignment vertical="center"/>
    </xf>
    <xf numFmtId="0" fontId="3" fillId="0" borderId="14" xfId="1" applyFont="1" applyFill="1" applyBorder="1" applyAlignment="1">
      <alignment horizontal="distributed" vertical="center"/>
    </xf>
    <xf numFmtId="0" fontId="3" fillId="0" borderId="3"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2" xfId="1" applyFont="1" applyFill="1" applyBorder="1" applyAlignment="1">
      <alignment horizontal="center" vertical="center" shrinkToFit="1"/>
    </xf>
    <xf numFmtId="0" fontId="3" fillId="0" borderId="9" xfId="1" applyFont="1" applyFill="1" applyBorder="1" applyAlignment="1">
      <alignment horizontal="right" vertical="center" shrinkToFit="1"/>
    </xf>
    <xf numFmtId="0" fontId="2" fillId="0" borderId="14" xfId="1" applyFont="1" applyFill="1" applyBorder="1" applyAlignment="1">
      <alignment horizontal="right" vertical="center" shrinkToFit="1"/>
    </xf>
    <xf numFmtId="0" fontId="3" fillId="0" borderId="14" xfId="1" applyFont="1" applyFill="1" applyBorder="1" applyAlignment="1">
      <alignment horizontal="center" vertical="center" shrinkToFit="1"/>
    </xf>
    <xf numFmtId="0" fontId="2" fillId="0" borderId="4" xfId="1" applyFont="1" applyFill="1" applyBorder="1" applyAlignment="1">
      <alignment vertical="center" textRotation="255" shrinkToFit="1"/>
    </xf>
    <xf numFmtId="0" fontId="2" fillId="0" borderId="1" xfId="1" applyFont="1" applyFill="1" applyBorder="1" applyAlignment="1">
      <alignment vertical="center" textRotation="255" shrinkToFit="1"/>
    </xf>
    <xf numFmtId="0" fontId="3" fillId="0" borderId="9" xfId="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3" fillId="0" borderId="13" xfId="1" applyFont="1" applyFill="1" applyBorder="1" applyAlignment="1">
      <alignment horizontal="distributed" vertical="center"/>
    </xf>
    <xf numFmtId="0" fontId="10" fillId="0" borderId="22"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20" xfId="1" applyFont="1" applyFill="1" applyBorder="1" applyAlignment="1">
      <alignment horizontal="center" vertical="center"/>
    </xf>
    <xf numFmtId="0" fontId="8" fillId="0" borderId="0" xfId="1" applyFont="1" applyFill="1" applyBorder="1" applyAlignment="1">
      <alignment horizontal="center" vertical="center"/>
    </xf>
    <xf numFmtId="0" fontId="3" fillId="0" borderId="87" xfId="1" applyFont="1" applyFill="1" applyBorder="1" applyAlignment="1">
      <alignment horizontal="center" vertical="center" wrapText="1"/>
    </xf>
    <xf numFmtId="0" fontId="3" fillId="0" borderId="81" xfId="1" applyFont="1" applyFill="1" applyBorder="1" applyAlignment="1">
      <alignment horizontal="center" vertical="center" wrapText="1"/>
    </xf>
    <xf numFmtId="0" fontId="3" fillId="0" borderId="88" xfId="1" applyFont="1" applyFill="1" applyBorder="1" applyAlignment="1">
      <alignment horizontal="center" vertical="center" wrapText="1"/>
    </xf>
    <xf numFmtId="0" fontId="3" fillId="0" borderId="89"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90" xfId="1" applyFont="1" applyFill="1" applyBorder="1" applyAlignment="1">
      <alignment horizontal="center" vertical="center" wrapText="1"/>
    </xf>
    <xf numFmtId="0" fontId="3" fillId="0" borderId="91" xfId="1" applyFont="1" applyFill="1" applyBorder="1" applyAlignment="1">
      <alignment horizontal="center" vertical="center" wrapText="1"/>
    </xf>
    <xf numFmtId="0" fontId="3" fillId="0" borderId="80" xfId="1" applyFont="1" applyFill="1" applyBorder="1" applyAlignment="1">
      <alignment horizontal="center" vertical="center" wrapText="1"/>
    </xf>
    <xf numFmtId="0" fontId="3" fillId="0" borderId="92" xfId="1" applyFont="1" applyFill="1" applyBorder="1" applyAlignment="1">
      <alignment horizontal="center" vertical="center" wrapText="1"/>
    </xf>
    <xf numFmtId="0" fontId="2" fillId="0" borderId="0" xfId="1" applyFont="1" applyAlignment="1">
      <alignment vertical="center"/>
    </xf>
    <xf numFmtId="38" fontId="3" fillId="5" borderId="13" xfId="1" applyNumberFormat="1" applyFont="1" applyFill="1" applyBorder="1" applyAlignment="1">
      <alignment horizontal="center" vertical="center"/>
    </xf>
    <xf numFmtId="38" fontId="3" fillId="4" borderId="12" xfId="1" applyNumberFormat="1" applyFont="1" applyFill="1" applyBorder="1" applyAlignment="1">
      <alignment horizontal="center" vertical="center"/>
    </xf>
    <xf numFmtId="0" fontId="3" fillId="0" borderId="42" xfId="1" applyFont="1" applyBorder="1" applyAlignment="1">
      <alignment horizontal="distributed" vertical="center" wrapText="1" indent="1"/>
    </xf>
    <xf numFmtId="0" fontId="3" fillId="0" borderId="41" xfId="1" applyFont="1" applyBorder="1" applyAlignment="1">
      <alignment horizontal="distributed" vertical="center" wrapText="1" indent="1"/>
    </xf>
    <xf numFmtId="0" fontId="3" fillId="0" borderId="40" xfId="1" applyFont="1" applyBorder="1" applyAlignment="1">
      <alignment horizontal="distributed" vertical="center" wrapText="1" indent="1"/>
    </xf>
    <xf numFmtId="0" fontId="3" fillId="0" borderId="45" xfId="1" applyFont="1" applyBorder="1" applyAlignment="1">
      <alignment horizontal="distributed" vertical="center" wrapText="1" indent="1"/>
    </xf>
    <xf numFmtId="0" fontId="3" fillId="0" borderId="44" xfId="1" applyFont="1" applyBorder="1" applyAlignment="1">
      <alignment horizontal="distributed" vertical="center" wrapText="1" indent="1"/>
    </xf>
    <xf numFmtId="0" fontId="3" fillId="0" borderId="43" xfId="1" applyFont="1" applyBorder="1" applyAlignment="1">
      <alignment horizontal="distributed" vertical="center" wrapText="1" indent="1"/>
    </xf>
    <xf numFmtId="0" fontId="3" fillId="4" borderId="0" xfId="1" applyFont="1" applyFill="1" applyBorder="1" applyAlignment="1">
      <alignment vertical="center" wrapText="1"/>
    </xf>
    <xf numFmtId="0" fontId="3" fillId="4" borderId="13" xfId="1" applyFont="1" applyFill="1" applyBorder="1" applyAlignment="1">
      <alignment vertical="center" wrapText="1"/>
    </xf>
    <xf numFmtId="0" fontId="3" fillId="0" borderId="44" xfId="1" applyFont="1" applyBorder="1" applyAlignment="1">
      <alignment horizontal="center" vertical="center"/>
    </xf>
    <xf numFmtId="0" fontId="3" fillId="0" borderId="42" xfId="1" applyFont="1" applyBorder="1" applyAlignment="1">
      <alignment horizontal="distributed" vertical="center" indent="1"/>
    </xf>
    <xf numFmtId="0" fontId="3" fillId="0" borderId="41" xfId="1" applyFont="1" applyBorder="1" applyAlignment="1">
      <alignment horizontal="distributed" vertical="center" indent="1"/>
    </xf>
    <xf numFmtId="0" fontId="3" fillId="0" borderId="40" xfId="1" applyFont="1" applyBorder="1" applyAlignment="1">
      <alignment horizontal="distributed" vertical="center" indent="1"/>
    </xf>
    <xf numFmtId="0" fontId="3" fillId="0" borderId="45" xfId="1" applyFont="1" applyBorder="1" applyAlignment="1">
      <alignment horizontal="distributed" vertical="center" indent="1"/>
    </xf>
    <xf numFmtId="0" fontId="3" fillId="0" borderId="44" xfId="1" applyFont="1" applyBorder="1" applyAlignment="1">
      <alignment horizontal="distributed" vertical="center" indent="1"/>
    </xf>
    <xf numFmtId="0" fontId="3" fillId="0" borderId="43" xfId="1" applyFont="1" applyBorder="1" applyAlignment="1">
      <alignment horizontal="distributed" vertical="center" indent="1"/>
    </xf>
    <xf numFmtId="0" fontId="3" fillId="0" borderId="42" xfId="1" applyFont="1" applyBorder="1" applyAlignment="1">
      <alignment horizontal="center" vertical="center"/>
    </xf>
    <xf numFmtId="0" fontId="3" fillId="0" borderId="41" xfId="1" applyFont="1" applyBorder="1" applyAlignment="1">
      <alignment horizontal="center" vertical="center"/>
    </xf>
    <xf numFmtId="0" fontId="3" fillId="0" borderId="40" xfId="1" applyFont="1" applyBorder="1" applyAlignment="1">
      <alignment horizontal="center" vertical="center"/>
    </xf>
    <xf numFmtId="0" fontId="3" fillId="0" borderId="45" xfId="1" applyFont="1" applyBorder="1" applyAlignment="1">
      <alignment horizontal="center" vertical="center"/>
    </xf>
    <xf numFmtId="0" fontId="3" fillId="0" borderId="43" xfId="1" applyFont="1" applyBorder="1" applyAlignment="1">
      <alignment horizontal="center" vertical="center"/>
    </xf>
    <xf numFmtId="0" fontId="3" fillId="4" borderId="0" xfId="1" applyFont="1" applyFill="1" applyBorder="1" applyAlignment="1">
      <alignment vertical="center"/>
    </xf>
    <xf numFmtId="0" fontId="3" fillId="4" borderId="41" xfId="1" applyFont="1" applyFill="1" applyBorder="1" applyAlignment="1">
      <alignment vertical="center"/>
    </xf>
    <xf numFmtId="0" fontId="3" fillId="0" borderId="48" xfId="1" applyFont="1" applyBorder="1" applyAlignment="1">
      <alignment horizontal="distributed" vertical="center" indent="1"/>
    </xf>
    <xf numFmtId="0" fontId="2" fillId="0" borderId="47" xfId="1" applyFont="1" applyBorder="1" applyAlignment="1">
      <alignment horizontal="distributed" vertical="center" indent="1"/>
    </xf>
    <xf numFmtId="0" fontId="2" fillId="0" borderId="46" xfId="1" applyFont="1" applyBorder="1" applyAlignment="1">
      <alignment horizontal="distributed" vertical="center" indent="1"/>
    </xf>
    <xf numFmtId="0" fontId="3" fillId="5" borderId="51" xfId="1" applyFont="1" applyFill="1" applyBorder="1" applyAlignment="1">
      <alignment vertical="center"/>
    </xf>
    <xf numFmtId="0" fontId="2" fillId="5" borderId="50" xfId="1" applyFont="1" applyFill="1" applyBorder="1" applyAlignment="1">
      <alignment vertical="center"/>
    </xf>
    <xf numFmtId="0" fontId="2" fillId="5" borderId="49" xfId="1" applyFont="1" applyFill="1" applyBorder="1" applyAlignment="1">
      <alignment vertical="center"/>
    </xf>
    <xf numFmtId="0" fontId="3" fillId="0" borderId="51" xfId="1" applyFont="1" applyBorder="1" applyAlignment="1">
      <alignment horizontal="distributed" vertical="center" indent="1"/>
    </xf>
    <xf numFmtId="0" fontId="2" fillId="0" borderId="50" xfId="1" applyFont="1" applyBorder="1" applyAlignment="1">
      <alignment horizontal="distributed" vertical="center" indent="1"/>
    </xf>
    <xf numFmtId="0" fontId="2" fillId="0" borderId="49" xfId="1" applyFont="1" applyBorder="1" applyAlignment="1">
      <alignment horizontal="distributed" vertical="center" indent="1"/>
    </xf>
    <xf numFmtId="0" fontId="3" fillId="5" borderId="47" xfId="1" applyFont="1" applyFill="1" applyBorder="1" applyAlignment="1">
      <alignment horizontal="center" vertical="center" shrinkToFit="1"/>
    </xf>
    <xf numFmtId="38" fontId="3" fillId="5" borderId="41" xfId="2" applyFont="1" applyFill="1" applyBorder="1" applyAlignment="1">
      <alignment horizontal="right" vertical="center" shrinkToFit="1"/>
    </xf>
    <xf numFmtId="0" fontId="2" fillId="5" borderId="41" xfId="1" applyFont="1" applyFill="1" applyBorder="1" applyAlignment="1">
      <alignment horizontal="right" vertical="center" shrinkToFit="1"/>
    </xf>
    <xf numFmtId="38" fontId="3" fillId="4" borderId="41" xfId="2" applyFont="1" applyFill="1" applyBorder="1" applyAlignment="1">
      <alignment vertical="center" shrinkToFit="1"/>
    </xf>
    <xf numFmtId="178" fontId="3" fillId="5" borderId="48" xfId="1" applyNumberFormat="1" applyFont="1" applyFill="1" applyBorder="1" applyAlignment="1">
      <alignment horizontal="center" vertical="center" shrinkToFit="1"/>
    </xf>
    <xf numFmtId="178" fontId="3" fillId="5" borderId="47" xfId="1" applyNumberFormat="1" applyFont="1" applyFill="1" applyBorder="1" applyAlignment="1">
      <alignment horizontal="center" vertical="center" shrinkToFit="1"/>
    </xf>
    <xf numFmtId="178" fontId="3" fillId="5" borderId="46" xfId="1" applyNumberFormat="1" applyFont="1" applyFill="1" applyBorder="1" applyAlignment="1">
      <alignment horizontal="center" vertical="center" shrinkToFit="1"/>
    </xf>
    <xf numFmtId="178" fontId="3" fillId="3" borderId="47" xfId="1" applyNumberFormat="1" applyFont="1" applyFill="1" applyBorder="1" applyAlignment="1">
      <alignment horizontal="center" vertical="center"/>
    </xf>
    <xf numFmtId="178" fontId="3" fillId="3" borderId="46" xfId="1" applyNumberFormat="1" applyFont="1" applyFill="1" applyBorder="1" applyAlignment="1">
      <alignment horizontal="center" vertical="center"/>
    </xf>
    <xf numFmtId="178" fontId="3" fillId="4" borderId="47" xfId="1" applyNumberFormat="1" applyFont="1" applyFill="1" applyBorder="1" applyAlignment="1">
      <alignment horizontal="center" vertical="center"/>
    </xf>
    <xf numFmtId="178" fontId="3" fillId="4" borderId="46" xfId="1" applyNumberFormat="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3" fillId="0" borderId="0" xfId="1" applyFont="1" applyBorder="1" applyAlignment="1">
      <alignment horizontal="left" vertical="center"/>
    </xf>
    <xf numFmtId="0" fontId="3" fillId="0" borderId="42" xfId="1" applyFont="1" applyBorder="1" applyAlignment="1">
      <alignment horizontal="left" vertical="center"/>
    </xf>
    <xf numFmtId="0" fontId="3" fillId="0" borderId="41" xfId="1" applyFont="1" applyBorder="1" applyAlignment="1">
      <alignment horizontal="left" vertical="center"/>
    </xf>
    <xf numFmtId="0" fontId="3" fillId="4" borderId="44" xfId="1" applyFont="1" applyFill="1" applyBorder="1" applyAlignment="1">
      <alignment vertical="center"/>
    </xf>
    <xf numFmtId="0" fontId="2" fillId="0" borderId="0" xfId="1" applyFont="1" applyBorder="1" applyAlignment="1">
      <alignment vertical="center"/>
    </xf>
    <xf numFmtId="0" fontId="3" fillId="5" borderId="48" xfId="1" applyFont="1" applyFill="1" applyBorder="1" applyAlignment="1">
      <alignment horizontal="center" vertical="center" shrinkToFit="1"/>
    </xf>
    <xf numFmtId="0" fontId="2" fillId="5" borderId="47" xfId="1" applyFont="1" applyFill="1" applyBorder="1" applyAlignment="1">
      <alignment horizontal="center" vertical="center" shrinkToFit="1"/>
    </xf>
    <xf numFmtId="0" fontId="2" fillId="0" borderId="41" xfId="1" applyFont="1" applyBorder="1" applyAlignment="1">
      <alignment horizontal="center" vertical="center"/>
    </xf>
    <xf numFmtId="0" fontId="3" fillId="4" borderId="44" xfId="1" applyFont="1" applyFill="1" applyBorder="1" applyAlignment="1">
      <alignment vertical="center" shrinkToFit="1"/>
    </xf>
    <xf numFmtId="0" fontId="3" fillId="0" borderId="44" xfId="1" applyFont="1" applyBorder="1" applyAlignment="1">
      <alignment horizontal="right" vertical="center"/>
    </xf>
    <xf numFmtId="0" fontId="2" fillId="0" borderId="44" xfId="1" applyFont="1" applyBorder="1" applyAlignment="1">
      <alignment horizontal="right" vertical="center"/>
    </xf>
    <xf numFmtId="0" fontId="3" fillId="0" borderId="48" xfId="1" applyFont="1" applyBorder="1" applyAlignment="1">
      <alignment horizontal="distributed" vertical="center"/>
    </xf>
    <xf numFmtId="0" fontId="2" fillId="0" borderId="47" xfId="1" applyFont="1" applyBorder="1" applyAlignment="1">
      <alignment horizontal="distributed" vertical="center"/>
    </xf>
    <xf numFmtId="0" fontId="3" fillId="0" borderId="48" xfId="1" applyFont="1" applyBorder="1" applyAlignment="1">
      <alignment horizontal="center" vertical="center"/>
    </xf>
    <xf numFmtId="0" fontId="2" fillId="0" borderId="47" xfId="1" applyFont="1" applyBorder="1" applyAlignment="1">
      <alignment horizontal="center" vertical="center"/>
    </xf>
    <xf numFmtId="178" fontId="3" fillId="5" borderId="48" xfId="1" applyNumberFormat="1" applyFont="1" applyFill="1" applyBorder="1" applyAlignment="1">
      <alignment horizontal="left" vertical="center" indent="1" shrinkToFit="1"/>
    </xf>
    <xf numFmtId="178" fontId="3" fillId="5" borderId="47" xfId="1" applyNumberFormat="1" applyFont="1" applyFill="1" applyBorder="1" applyAlignment="1">
      <alignment horizontal="left" vertical="center" indent="1" shrinkToFit="1"/>
    </xf>
    <xf numFmtId="178" fontId="3" fillId="5" borderId="46" xfId="1" applyNumberFormat="1" applyFont="1" applyFill="1" applyBorder="1" applyAlignment="1">
      <alignment horizontal="left" vertical="center" indent="1" shrinkToFit="1"/>
    </xf>
    <xf numFmtId="178" fontId="3" fillId="3" borderId="48" xfId="1" applyNumberFormat="1" applyFont="1" applyFill="1" applyBorder="1" applyAlignment="1">
      <alignment horizontal="left" vertical="center" indent="1"/>
    </xf>
    <xf numFmtId="178" fontId="3" fillId="3" borderId="47" xfId="1" applyNumberFormat="1" applyFont="1" applyFill="1" applyBorder="1" applyAlignment="1">
      <alignment horizontal="left" vertical="center" indent="1"/>
    </xf>
    <xf numFmtId="178" fontId="3" fillId="3" borderId="46" xfId="1" applyNumberFormat="1" applyFont="1" applyFill="1" applyBorder="1" applyAlignment="1">
      <alignment horizontal="left" vertical="center" indent="1"/>
    </xf>
    <xf numFmtId="0" fontId="3" fillId="0" borderId="50" xfId="1" applyFont="1" applyBorder="1" applyAlignment="1">
      <alignment horizontal="distributed" vertical="center" indent="1"/>
    </xf>
    <xf numFmtId="0" fontId="3" fillId="0" borderId="49" xfId="1" applyFont="1" applyBorder="1" applyAlignment="1">
      <alignment horizontal="distributed" vertical="center" indent="1"/>
    </xf>
    <xf numFmtId="0" fontId="3" fillId="0" borderId="47" xfId="1" applyFont="1" applyBorder="1" applyAlignment="1">
      <alignment horizontal="distributed" vertical="center" indent="1"/>
    </xf>
    <xf numFmtId="0" fontId="3" fillId="0" borderId="46" xfId="1" applyFont="1" applyBorder="1" applyAlignment="1">
      <alignment horizontal="distributed" vertical="center" indent="1"/>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5" borderId="51" xfId="1" applyFont="1" applyFill="1" applyBorder="1" applyAlignment="1">
      <alignment horizontal="left" vertical="center" indent="1"/>
    </xf>
    <xf numFmtId="0" fontId="3" fillId="5" borderId="50" xfId="1" applyFont="1" applyFill="1" applyBorder="1" applyAlignment="1">
      <alignment horizontal="left" vertical="center" indent="1"/>
    </xf>
    <xf numFmtId="0" fontId="3" fillId="5" borderId="49" xfId="1" applyFont="1" applyFill="1" applyBorder="1" applyAlignment="1">
      <alignment horizontal="left" vertical="center" indent="1"/>
    </xf>
    <xf numFmtId="38" fontId="3" fillId="5" borderId="53" xfId="2" applyFont="1" applyFill="1" applyBorder="1" applyAlignment="1">
      <alignment horizontal="right" vertical="center"/>
    </xf>
    <xf numFmtId="0" fontId="3" fillId="0" borderId="54" xfId="1" applyFont="1" applyBorder="1" applyAlignment="1">
      <alignment horizontal="center" vertical="center"/>
    </xf>
    <xf numFmtId="0" fontId="3" fillId="0" borderId="53" xfId="1" applyFont="1" applyBorder="1" applyAlignment="1">
      <alignment horizontal="center" vertical="center"/>
    </xf>
    <xf numFmtId="0" fontId="3" fillId="4" borderId="44" xfId="1" applyFont="1" applyFill="1" applyBorder="1" applyAlignment="1">
      <alignment horizontal="right" vertical="center"/>
    </xf>
    <xf numFmtId="0" fontId="3" fillId="4" borderId="0" xfId="1" applyFont="1" applyFill="1" applyBorder="1" applyAlignment="1">
      <alignment horizontal="right" vertical="center"/>
    </xf>
    <xf numFmtId="0" fontId="3" fillId="5" borderId="41" xfId="1" applyFont="1" applyFill="1" applyBorder="1" applyAlignment="1">
      <alignment vertical="center"/>
    </xf>
    <xf numFmtId="38" fontId="3" fillId="5" borderId="56" xfId="2" applyFont="1" applyFill="1" applyBorder="1" applyAlignment="1">
      <alignment horizontal="right" vertical="center"/>
    </xf>
    <xf numFmtId="0" fontId="40" fillId="0" borderId="0" xfId="5" applyFont="1" applyAlignment="1">
      <alignment horizontal="center" vertical="center"/>
    </xf>
    <xf numFmtId="0" fontId="31" fillId="0" borderId="11" xfId="5" applyFont="1" applyBorder="1" applyAlignment="1">
      <alignment horizontal="distributed" vertical="center" indent="1"/>
    </xf>
    <xf numFmtId="0" fontId="31" fillId="0" borderId="12" xfId="5" applyFont="1" applyBorder="1" applyAlignment="1">
      <alignment horizontal="distributed" vertical="center" indent="1"/>
    </xf>
    <xf numFmtId="0" fontId="31" fillId="0" borderId="10" xfId="5" applyFont="1" applyBorder="1" applyAlignment="1">
      <alignment horizontal="distributed" vertical="center" indent="1"/>
    </xf>
    <xf numFmtId="0" fontId="31" fillId="0" borderId="23" xfId="5" applyFont="1" applyBorder="1" applyAlignment="1">
      <alignment horizontal="left" vertical="center" indent="1" shrinkToFit="1"/>
    </xf>
    <xf numFmtId="0" fontId="31" fillId="0" borderId="0" xfId="5" applyFont="1" applyAlignment="1">
      <alignment horizontal="center" vertical="center"/>
    </xf>
    <xf numFmtId="0" fontId="31" fillId="5" borderId="23" xfId="5" applyFont="1" applyFill="1" applyBorder="1" applyAlignment="1">
      <alignment horizontal="left" vertical="center" indent="1" shrinkToFit="1"/>
    </xf>
    <xf numFmtId="178" fontId="31" fillId="3" borderId="23" xfId="5" applyNumberFormat="1" applyFont="1" applyFill="1" applyBorder="1" applyAlignment="1">
      <alignment horizontal="left" vertical="center" indent="1" shrinkToFit="1"/>
    </xf>
    <xf numFmtId="0" fontId="31" fillId="0" borderId="23" xfId="5" applyFont="1" applyBorder="1" applyAlignment="1">
      <alignment horizontal="distributed" vertical="center" justifyLastLine="1"/>
    </xf>
    <xf numFmtId="0" fontId="31" fillId="0" borderId="23" xfId="5" applyFont="1" applyBorder="1" applyAlignment="1">
      <alignment horizontal="distributed" vertical="center" wrapText="1" justifyLastLine="1"/>
    </xf>
    <xf numFmtId="0" fontId="33" fillId="4" borderId="7" xfId="5" applyFont="1" applyFill="1" applyBorder="1" applyAlignment="1">
      <alignment horizontal="center" vertical="center" shrinkToFit="1"/>
    </xf>
    <xf numFmtId="0" fontId="31" fillId="0" borderId="7" xfId="5" applyFont="1" applyBorder="1" applyAlignment="1">
      <alignment horizontal="center" vertical="center" wrapText="1"/>
    </xf>
    <xf numFmtId="0" fontId="31" fillId="0" borderId="4" xfId="5" applyFont="1" applyBorder="1" applyAlignment="1">
      <alignment horizontal="center" vertical="center" wrapText="1"/>
    </xf>
    <xf numFmtId="0" fontId="31" fillId="0" borderId="1" xfId="5" applyFont="1" applyBorder="1" applyAlignment="1">
      <alignment horizontal="center" vertical="center" wrapText="1"/>
    </xf>
    <xf numFmtId="0" fontId="31" fillId="4" borderId="6" xfId="5" applyFont="1" applyFill="1" applyBorder="1" applyAlignment="1">
      <alignment horizontal="center" vertical="center" shrinkToFit="1"/>
    </xf>
    <xf numFmtId="0" fontId="31" fillId="4" borderId="0" xfId="5" applyFont="1" applyFill="1" applyBorder="1" applyAlignment="1">
      <alignment horizontal="center" vertical="center" shrinkToFit="1"/>
    </xf>
    <xf numFmtId="0" fontId="31" fillId="4" borderId="5" xfId="5" applyFont="1" applyFill="1" applyBorder="1" applyAlignment="1">
      <alignment horizontal="center" vertical="center" shrinkToFit="1"/>
    </xf>
    <xf numFmtId="0" fontId="31" fillId="0" borderId="9" xfId="5" applyFont="1" applyBorder="1" applyAlignment="1">
      <alignment horizontal="distributed" vertical="center" wrapText="1" justifyLastLine="1"/>
    </xf>
    <xf numFmtId="0" fontId="31" fillId="0" borderId="14" xfId="5" applyFont="1" applyBorder="1" applyAlignment="1">
      <alignment horizontal="distributed" vertical="center" wrapText="1" justifyLastLine="1"/>
    </xf>
    <xf numFmtId="0" fontId="31" fillId="0" borderId="8" xfId="5" applyFont="1" applyBorder="1" applyAlignment="1">
      <alignment horizontal="distributed" vertical="center" wrapText="1" justifyLastLine="1"/>
    </xf>
    <xf numFmtId="0" fontId="31" fillId="0" borderId="6" xfId="5" applyFont="1" applyBorder="1" applyAlignment="1">
      <alignment horizontal="distributed" vertical="center" wrapText="1" justifyLastLine="1"/>
    </xf>
    <xf numFmtId="0" fontId="31" fillId="0" borderId="0" xfId="5" applyFont="1" applyBorder="1" applyAlignment="1">
      <alignment horizontal="distributed" vertical="center" wrapText="1" justifyLastLine="1"/>
    </xf>
    <xf numFmtId="0" fontId="31" fillId="0" borderId="5" xfId="5" applyFont="1" applyBorder="1" applyAlignment="1">
      <alignment horizontal="distributed" vertical="center" wrapText="1" justifyLastLine="1"/>
    </xf>
    <xf numFmtId="0" fontId="31" fillId="0" borderId="3" xfId="5" applyFont="1" applyBorder="1" applyAlignment="1">
      <alignment horizontal="distributed" vertical="center" wrapText="1" justifyLastLine="1"/>
    </xf>
    <xf numFmtId="0" fontId="31" fillId="0" borderId="13" xfId="5" applyFont="1" applyBorder="1" applyAlignment="1">
      <alignment horizontal="distributed" vertical="center" wrapText="1" justifyLastLine="1"/>
    </xf>
    <xf numFmtId="0" fontId="31" fillId="0" borderId="2" xfId="5" applyFont="1" applyBorder="1" applyAlignment="1">
      <alignment horizontal="distributed" vertical="center" wrapText="1" justifyLastLine="1"/>
    </xf>
    <xf numFmtId="0" fontId="31" fillId="0" borderId="23" xfId="5" applyFont="1" applyBorder="1" applyAlignment="1">
      <alignment horizontal="center" vertical="center" wrapText="1"/>
    </xf>
    <xf numFmtId="0" fontId="31" fillId="4" borderId="23" xfId="5" applyFont="1" applyFill="1" applyBorder="1" applyAlignment="1">
      <alignment vertical="center" wrapText="1"/>
    </xf>
    <xf numFmtId="0" fontId="31" fillId="0" borderId="9" xfId="5" applyFont="1" applyBorder="1" applyAlignment="1">
      <alignment horizontal="distributed" vertical="center" justifyLastLine="1"/>
    </xf>
    <xf numFmtId="0" fontId="31" fillId="0" borderId="14" xfId="5" applyFont="1" applyBorder="1" applyAlignment="1">
      <alignment horizontal="distributed" vertical="center" justifyLastLine="1"/>
    </xf>
    <xf numFmtId="0" fontId="31" fillId="0" borderId="8" xfId="5" applyFont="1" applyBorder="1" applyAlignment="1">
      <alignment horizontal="distributed" vertical="center" justifyLastLine="1"/>
    </xf>
    <xf numFmtId="0" fontId="31" fillId="0" borderId="6" xfId="5" applyFont="1" applyBorder="1" applyAlignment="1">
      <alignment horizontal="distributed" vertical="center" justifyLastLine="1"/>
    </xf>
    <xf numFmtId="0" fontId="31" fillId="0" borderId="0" xfId="5" applyFont="1" applyBorder="1" applyAlignment="1">
      <alignment horizontal="distributed" vertical="center" justifyLastLine="1"/>
    </xf>
    <xf numFmtId="0" fontId="31" fillId="0" borderId="5" xfId="5" applyFont="1" applyBorder="1" applyAlignment="1">
      <alignment horizontal="distributed" vertical="center" justifyLastLine="1"/>
    </xf>
    <xf numFmtId="0" fontId="31" fillId="0" borderId="3" xfId="5" applyFont="1" applyBorder="1" applyAlignment="1">
      <alignment horizontal="distributed" vertical="center" justifyLastLine="1"/>
    </xf>
    <xf numFmtId="0" fontId="31" fillId="0" borderId="13" xfId="5" applyFont="1" applyBorder="1" applyAlignment="1">
      <alignment horizontal="distributed" vertical="center" justifyLastLine="1"/>
    </xf>
    <xf numFmtId="0" fontId="31" fillId="0" borderId="2" xfId="5" applyFont="1" applyBorder="1" applyAlignment="1">
      <alignment horizontal="distributed" vertical="center" justifyLastLine="1"/>
    </xf>
    <xf numFmtId="0" fontId="31" fillId="0" borderId="9" xfId="5" applyFont="1" applyFill="1" applyBorder="1" applyAlignment="1">
      <alignment horizontal="center" vertical="center" wrapText="1"/>
    </xf>
    <xf numFmtId="0" fontId="31" fillId="0" borderId="14" xfId="5" applyFont="1" applyFill="1" applyBorder="1" applyAlignment="1">
      <alignment horizontal="center" vertical="center" wrapText="1"/>
    </xf>
    <xf numFmtId="0" fontId="31" fillId="0" borderId="8" xfId="5" applyFont="1" applyFill="1" applyBorder="1" applyAlignment="1">
      <alignment horizontal="center" vertical="center" wrapText="1"/>
    </xf>
    <xf numFmtId="0" fontId="31" fillId="0" borderId="6"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5" xfId="5" applyFont="1" applyFill="1" applyBorder="1" applyAlignment="1">
      <alignment horizontal="center" vertical="center" wrapText="1"/>
    </xf>
    <xf numFmtId="0" fontId="31" fillId="0" borderId="3" xfId="5" applyFont="1" applyFill="1" applyBorder="1" applyAlignment="1">
      <alignment horizontal="center" vertical="center" wrapText="1"/>
    </xf>
    <xf numFmtId="0" fontId="31" fillId="0" borderId="13" xfId="5" applyFont="1" applyFill="1" applyBorder="1" applyAlignment="1">
      <alignment horizontal="center" vertical="center" wrapText="1"/>
    </xf>
    <xf numFmtId="0" fontId="31" fillId="0" borderId="2" xfId="5" applyFont="1" applyFill="1" applyBorder="1" applyAlignment="1">
      <alignment horizontal="center" vertical="center" wrapText="1"/>
    </xf>
    <xf numFmtId="0" fontId="33" fillId="4" borderId="6" xfId="5" applyFont="1" applyFill="1" applyBorder="1" applyAlignment="1">
      <alignment horizontal="center" vertical="center" shrinkToFit="1"/>
    </xf>
    <xf numFmtId="0" fontId="33" fillId="4" borderId="0" xfId="5" applyFont="1" applyFill="1" applyBorder="1" applyAlignment="1">
      <alignment horizontal="center" vertical="center" shrinkToFit="1"/>
    </xf>
    <xf numFmtId="0" fontId="33" fillId="4" borderId="5" xfId="5" applyFont="1" applyFill="1" applyBorder="1" applyAlignment="1">
      <alignment horizontal="center" vertical="center" shrinkToFit="1"/>
    </xf>
    <xf numFmtId="0" fontId="33" fillId="4" borderId="3" xfId="5" applyFont="1" applyFill="1" applyBorder="1" applyAlignment="1">
      <alignment horizontal="center" vertical="center" shrinkToFit="1"/>
    </xf>
    <xf numFmtId="0" fontId="33" fillId="4" borderId="13" xfId="5" applyFont="1" applyFill="1" applyBorder="1" applyAlignment="1">
      <alignment horizontal="center" vertical="center" shrinkToFit="1"/>
    </xf>
    <xf numFmtId="0" fontId="33" fillId="4" borderId="2" xfId="5" applyFont="1" applyFill="1" applyBorder="1" applyAlignment="1">
      <alignment horizontal="center" vertical="center" shrinkToFit="1"/>
    </xf>
    <xf numFmtId="0" fontId="31" fillId="0" borderId="0" xfId="5" applyFont="1" applyBorder="1" applyAlignment="1">
      <alignment vertical="center"/>
    </xf>
    <xf numFmtId="0" fontId="31" fillId="0" borderId="5" xfId="5" applyFont="1" applyBorder="1" applyAlignment="1">
      <alignment vertical="center"/>
    </xf>
    <xf numFmtId="0" fontId="31" fillId="0" borderId="13" xfId="5" applyFont="1" applyBorder="1" applyAlignment="1">
      <alignment vertical="center"/>
    </xf>
    <xf numFmtId="0" fontId="31" fillId="0" borderId="2" xfId="5" applyFont="1" applyBorder="1" applyAlignment="1">
      <alignment vertical="center"/>
    </xf>
    <xf numFmtId="0" fontId="31" fillId="0" borderId="14" xfId="5" applyFont="1" applyBorder="1" applyAlignment="1">
      <alignment vertical="center"/>
    </xf>
    <xf numFmtId="0" fontId="31" fillId="0" borderId="8" xfId="5" applyFont="1" applyBorder="1" applyAlignment="1">
      <alignment vertical="center"/>
    </xf>
    <xf numFmtId="178" fontId="3" fillId="5" borderId="0" xfId="1" applyNumberFormat="1" applyFont="1" applyFill="1" applyAlignment="1">
      <alignment horizontal="left"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0" fontId="31" fillId="2" borderId="9" xfId="5" applyFont="1" applyFill="1" applyBorder="1" applyAlignment="1">
      <alignment horizontal="center" vertical="center" wrapText="1"/>
    </xf>
    <xf numFmtId="0" fontId="31" fillId="2" borderId="14" xfId="5" applyFont="1" applyFill="1" applyBorder="1" applyAlignment="1">
      <alignment horizontal="center" vertical="center" wrapText="1"/>
    </xf>
    <xf numFmtId="0" fontId="31" fillId="2" borderId="8" xfId="5" applyFont="1" applyFill="1" applyBorder="1" applyAlignment="1">
      <alignment horizontal="center" vertical="center" wrapText="1"/>
    </xf>
    <xf numFmtId="0" fontId="31" fillId="2" borderId="3" xfId="5" applyFont="1" applyFill="1" applyBorder="1" applyAlignment="1">
      <alignment horizontal="center" vertical="center" wrapText="1"/>
    </xf>
    <xf numFmtId="0" fontId="31" fillId="2" borderId="13" xfId="5" applyFont="1" applyFill="1" applyBorder="1" applyAlignment="1">
      <alignment horizontal="center" vertical="center" wrapText="1"/>
    </xf>
    <xf numFmtId="0" fontId="31" fillId="2" borderId="2" xfId="5" applyFont="1" applyFill="1" applyBorder="1" applyAlignment="1">
      <alignment horizontal="center" vertical="center" wrapText="1"/>
    </xf>
    <xf numFmtId="0" fontId="31" fillId="3" borderId="9" xfId="5" applyFont="1" applyFill="1" applyBorder="1" applyAlignment="1">
      <alignment horizontal="center" vertical="center"/>
    </xf>
    <xf numFmtId="0" fontId="31" fillId="2" borderId="9" xfId="5" applyFont="1" applyFill="1" applyBorder="1" applyAlignment="1">
      <alignment vertical="center" wrapText="1"/>
    </xf>
    <xf numFmtId="0" fontId="31" fillId="2" borderId="14" xfId="5" applyFont="1" applyFill="1" applyBorder="1" applyAlignment="1">
      <alignment vertical="center" wrapText="1"/>
    </xf>
    <xf numFmtId="0" fontId="31" fillId="2" borderId="8" xfId="5" applyFont="1" applyFill="1" applyBorder="1" applyAlignment="1">
      <alignment vertical="center" wrapText="1"/>
    </xf>
    <xf numFmtId="0" fontId="31" fillId="2" borderId="6" xfId="5" applyFont="1" applyFill="1" applyBorder="1" applyAlignment="1">
      <alignment vertical="center" wrapText="1"/>
    </xf>
    <xf numFmtId="0" fontId="31" fillId="2" borderId="0" xfId="5" applyFont="1" applyFill="1" applyBorder="1" applyAlignment="1">
      <alignment vertical="center" wrapText="1"/>
    </xf>
    <xf numFmtId="0" fontId="31" fillId="2" borderId="5" xfId="5" applyFont="1" applyFill="1" applyBorder="1" applyAlignment="1">
      <alignment vertical="center" wrapText="1"/>
    </xf>
    <xf numFmtId="0" fontId="31" fillId="2" borderId="3" xfId="5" applyFont="1" applyFill="1" applyBorder="1" applyAlignment="1">
      <alignment vertical="center" wrapText="1"/>
    </xf>
    <xf numFmtId="0" fontId="31" fillId="2" borderId="13" xfId="5" applyFont="1" applyFill="1" applyBorder="1" applyAlignment="1">
      <alignment vertical="center" wrapText="1"/>
    </xf>
    <xf numFmtId="0" fontId="31" fillId="2" borderId="2" xfId="5" applyFont="1" applyFill="1" applyBorder="1" applyAlignment="1">
      <alignment vertical="center" wrapText="1"/>
    </xf>
    <xf numFmtId="0" fontId="31" fillId="2" borderId="11" xfId="5" applyFont="1" applyFill="1" applyBorder="1" applyAlignment="1">
      <alignment vertical="center"/>
    </xf>
    <xf numFmtId="0" fontId="31" fillId="2" borderId="12" xfId="5" applyFont="1" applyFill="1" applyBorder="1" applyAlignment="1">
      <alignment vertical="center"/>
    </xf>
    <xf numFmtId="0" fontId="31" fillId="2" borderId="10" xfId="5" applyFont="1" applyFill="1" applyBorder="1" applyAlignment="1">
      <alignment vertical="center"/>
    </xf>
    <xf numFmtId="0" fontId="31" fillId="5" borderId="11" xfId="5" applyFont="1" applyFill="1" applyBorder="1" applyAlignment="1">
      <alignment vertical="center"/>
    </xf>
    <xf numFmtId="0" fontId="31" fillId="5" borderId="12" xfId="5" applyFont="1" applyFill="1" applyBorder="1" applyAlignment="1">
      <alignment vertical="center"/>
    </xf>
    <xf numFmtId="0" fontId="31" fillId="5" borderId="10" xfId="5" applyFont="1" applyFill="1" applyBorder="1" applyAlignment="1">
      <alignment vertical="center"/>
    </xf>
    <xf numFmtId="0" fontId="31" fillId="4" borderId="11" xfId="5" applyFont="1" applyFill="1" applyBorder="1" applyAlignment="1">
      <alignment vertical="center"/>
    </xf>
    <xf numFmtId="0" fontId="31" fillId="4" borderId="12" xfId="5" applyFont="1" applyFill="1" applyBorder="1" applyAlignment="1">
      <alignment vertical="center"/>
    </xf>
    <xf numFmtId="0" fontId="31" fillId="4" borderId="10" xfId="5" applyFont="1" applyFill="1" applyBorder="1" applyAlignment="1">
      <alignment vertical="center"/>
    </xf>
    <xf numFmtId="0" fontId="31" fillId="2" borderId="9" xfId="5" applyFont="1" applyFill="1" applyBorder="1" applyAlignment="1">
      <alignment horizontal="center" vertical="center"/>
    </xf>
    <xf numFmtId="0" fontId="31" fillId="2" borderId="14" xfId="5" applyFont="1" applyFill="1" applyBorder="1" applyAlignment="1">
      <alignment horizontal="center" vertical="center"/>
    </xf>
    <xf numFmtId="0" fontId="31" fillId="2" borderId="8" xfId="5" applyFont="1" applyFill="1" applyBorder="1" applyAlignment="1">
      <alignment horizontal="center" vertical="center"/>
    </xf>
    <xf numFmtId="0" fontId="31" fillId="2" borderId="3" xfId="5" applyFont="1" applyFill="1" applyBorder="1" applyAlignment="1">
      <alignment horizontal="center" vertical="center"/>
    </xf>
    <xf numFmtId="0" fontId="31" fillId="2" borderId="13" xfId="5" applyFont="1" applyFill="1" applyBorder="1" applyAlignment="1">
      <alignment horizontal="center" vertical="center"/>
    </xf>
    <xf numFmtId="0" fontId="31" fillId="2" borderId="2" xfId="5" applyFont="1" applyFill="1" applyBorder="1" applyAlignment="1">
      <alignment horizontal="center" vertical="center"/>
    </xf>
    <xf numFmtId="0" fontId="32" fillId="0" borderId="0" xfId="5" applyFont="1" applyBorder="1" applyAlignment="1">
      <alignment vertical="center" wrapText="1"/>
    </xf>
    <xf numFmtId="0" fontId="32" fillId="0" borderId="5" xfId="5" applyFont="1" applyBorder="1" applyAlignment="1">
      <alignment vertical="center" wrapText="1"/>
    </xf>
    <xf numFmtId="0" fontId="32" fillId="0" borderId="13" xfId="5" applyFont="1" applyBorder="1" applyAlignment="1">
      <alignment vertical="center" wrapText="1"/>
    </xf>
    <xf numFmtId="0" fontId="32" fillId="0" borderId="2" xfId="5" applyFont="1" applyBorder="1" applyAlignment="1">
      <alignment vertical="center" wrapText="1"/>
    </xf>
    <xf numFmtId="0" fontId="31" fillId="3" borderId="0" xfId="5" applyFont="1" applyFill="1" applyBorder="1" applyAlignment="1">
      <alignment horizontal="center" vertical="center"/>
    </xf>
    <xf numFmtId="0" fontId="31" fillId="3" borderId="13" xfId="5" applyFont="1" applyFill="1" applyBorder="1" applyAlignment="1">
      <alignment horizontal="center" vertical="center"/>
    </xf>
    <xf numFmtId="0" fontId="32" fillId="0" borderId="14" xfId="5" applyFont="1" applyBorder="1" applyAlignment="1">
      <alignment vertical="center" wrapText="1"/>
    </xf>
    <xf numFmtId="0" fontId="31" fillId="3" borderId="14" xfId="5" applyFont="1" applyFill="1" applyBorder="1" applyAlignment="1">
      <alignment horizontal="center" vertical="center"/>
    </xf>
    <xf numFmtId="0" fontId="32" fillId="0" borderId="8" xfId="5" applyFont="1" applyBorder="1" applyAlignment="1">
      <alignment vertical="center" wrapText="1"/>
    </xf>
    <xf numFmtId="0" fontId="31" fillId="0" borderId="9" xfId="5" applyFont="1" applyBorder="1" applyAlignment="1">
      <alignment horizontal="center" vertical="center" textRotation="255"/>
    </xf>
    <xf numFmtId="0" fontId="31" fillId="0" borderId="6" xfId="5" applyFont="1" applyBorder="1" applyAlignment="1">
      <alignment horizontal="center" vertical="center" textRotation="255"/>
    </xf>
    <xf numFmtId="0" fontId="31" fillId="0" borderId="3" xfId="5" applyFont="1" applyBorder="1" applyAlignment="1">
      <alignment horizontal="center" vertical="center" textRotation="255"/>
    </xf>
    <xf numFmtId="0" fontId="31" fillId="0" borderId="9" xfId="5" applyFont="1" applyBorder="1" applyAlignment="1">
      <alignment vertical="center"/>
    </xf>
    <xf numFmtId="0" fontId="31" fillId="0" borderId="6" xfId="5" applyFont="1" applyBorder="1" applyAlignment="1">
      <alignment vertical="center"/>
    </xf>
    <xf numFmtId="0" fontId="31" fillId="0" borderId="3" xfId="5" applyFont="1" applyBorder="1" applyAlignment="1">
      <alignment vertical="center"/>
    </xf>
    <xf numFmtId="0" fontId="31" fillId="0" borderId="0" xfId="5" applyFont="1" applyFill="1" applyBorder="1" applyAlignment="1">
      <alignment horizontal="center" vertical="center"/>
    </xf>
    <xf numFmtId="0" fontId="3" fillId="0" borderId="12" xfId="1" applyFont="1" applyBorder="1" applyAlignment="1">
      <alignment horizontal="distributed" vertical="center" wrapText="1" justifyLastLine="1"/>
    </xf>
    <xf numFmtId="0" fontId="3" fillId="0" borderId="13" xfId="1" applyFont="1" applyBorder="1" applyAlignment="1">
      <alignment horizontal="left" vertical="center" indent="1" shrinkToFit="1"/>
    </xf>
    <xf numFmtId="0" fontId="3" fillId="0" borderId="12" xfId="1" applyFont="1" applyBorder="1" applyAlignment="1">
      <alignment horizontal="distributed" vertical="center" justifyLastLine="1"/>
    </xf>
    <xf numFmtId="0" fontId="3" fillId="5" borderId="12" xfId="1" applyFont="1" applyFill="1" applyBorder="1" applyAlignment="1">
      <alignment horizontal="left" vertical="center" indent="1" shrinkToFit="1"/>
    </xf>
    <xf numFmtId="0" fontId="3" fillId="0" borderId="0" xfId="1" applyFont="1" applyAlignment="1">
      <alignment horizontal="distributed" vertical="center" justifyLastLine="1"/>
    </xf>
    <xf numFmtId="0" fontId="3" fillId="5" borderId="13" xfId="1" applyFont="1" applyFill="1" applyBorder="1" applyAlignment="1">
      <alignment horizontal="left" vertical="center" indent="1" shrinkToFit="1"/>
    </xf>
    <xf numFmtId="0" fontId="3" fillId="0" borderId="13" xfId="1" applyFont="1" applyBorder="1" applyAlignment="1">
      <alignment horizontal="distributed" vertical="center"/>
    </xf>
    <xf numFmtId="0" fontId="3" fillId="0" borderId="0" xfId="1" applyFont="1" applyAlignment="1">
      <alignment horizontal="left" vertical="center" indent="1" shrinkToFit="1"/>
    </xf>
    <xf numFmtId="0" fontId="56" fillId="0" borderId="78" xfId="12" applyFont="1" applyBorder="1" applyAlignment="1">
      <alignment horizontal="center" vertical="center"/>
    </xf>
    <xf numFmtId="0" fontId="56" fillId="0" borderId="106" xfId="12" applyFont="1" applyBorder="1" applyAlignment="1">
      <alignment horizontal="center" vertical="center"/>
    </xf>
    <xf numFmtId="0" fontId="56" fillId="0" borderId="77" xfId="12" applyFont="1" applyBorder="1" applyAlignment="1">
      <alignment horizontal="center" vertical="center"/>
    </xf>
    <xf numFmtId="0" fontId="3" fillId="0" borderId="9" xfId="3" applyFont="1" applyBorder="1" applyAlignment="1">
      <alignment horizontal="center" vertical="center" wrapText="1"/>
    </xf>
    <xf numFmtId="0" fontId="2" fillId="0" borderId="8" xfId="1" applyFont="1" applyBorder="1" applyAlignment="1">
      <alignment wrapText="1"/>
    </xf>
    <xf numFmtId="0" fontId="2" fillId="0" borderId="6" xfId="1" applyFont="1" applyBorder="1" applyAlignment="1">
      <alignment horizontal="center" wrapText="1"/>
    </xf>
    <xf numFmtId="0" fontId="2" fillId="0" borderId="5" xfId="1" applyFont="1" applyBorder="1" applyAlignment="1">
      <alignment wrapText="1"/>
    </xf>
    <xf numFmtId="0" fontId="2" fillId="0" borderId="3" xfId="1" applyFont="1" applyBorder="1" applyAlignment="1">
      <alignment horizontal="center" wrapText="1"/>
    </xf>
    <xf numFmtId="0" fontId="2" fillId="0" borderId="2" xfId="1" applyFont="1" applyBorder="1" applyAlignment="1">
      <alignment wrapText="1"/>
    </xf>
    <xf numFmtId="0" fontId="3" fillId="4" borderId="23" xfId="3" applyFont="1" applyFill="1" applyBorder="1" applyAlignment="1">
      <alignment horizontal="center" vertical="center" shrinkToFit="1"/>
    </xf>
    <xf numFmtId="0" fontId="2" fillId="4" borderId="23" xfId="1" applyFont="1" applyFill="1" applyBorder="1" applyAlignment="1">
      <alignment horizontal="center" vertical="center" shrinkToFit="1"/>
    </xf>
    <xf numFmtId="0" fontId="18" fillId="0" borderId="7"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1" xfId="3" applyFont="1" applyBorder="1" applyAlignment="1">
      <alignment horizontal="center" vertical="center" wrapText="1"/>
    </xf>
    <xf numFmtId="0" fontId="21" fillId="4" borderId="23" xfId="3" applyFont="1" applyFill="1" applyBorder="1" applyAlignment="1">
      <alignment vertical="center" wrapText="1" shrinkToFit="1"/>
    </xf>
    <xf numFmtId="0" fontId="3" fillId="4" borderId="11" xfId="3" applyFont="1" applyFill="1" applyBorder="1" applyAlignment="1">
      <alignment horizontal="center" vertical="center" shrinkToFit="1"/>
    </xf>
    <xf numFmtId="0" fontId="3" fillId="4" borderId="12" xfId="3" applyFont="1" applyFill="1" applyBorder="1" applyAlignment="1">
      <alignment horizontal="center" vertical="center" shrinkToFit="1"/>
    </xf>
    <xf numFmtId="0" fontId="3" fillId="4" borderId="10" xfId="3" applyFont="1" applyFill="1" applyBorder="1" applyAlignment="1">
      <alignment horizontal="center" vertical="center" shrinkToFit="1"/>
    </xf>
    <xf numFmtId="0" fontId="2" fillId="4" borderId="11" xfId="1" applyFont="1" applyFill="1" applyBorder="1" applyAlignment="1">
      <alignment horizontal="center" vertical="center" shrinkToFit="1"/>
    </xf>
    <xf numFmtId="0" fontId="2" fillId="4" borderId="12" xfId="1" applyFont="1" applyFill="1" applyBorder="1" applyAlignment="1">
      <alignment horizontal="center" vertical="center" shrinkToFit="1"/>
    </xf>
    <xf numFmtId="0" fontId="2" fillId="4" borderId="10" xfId="1" applyFont="1" applyFill="1" applyBorder="1" applyAlignment="1">
      <alignment horizontal="center" vertical="center" shrinkToFit="1"/>
    </xf>
    <xf numFmtId="0" fontId="3" fillId="0" borderId="23" xfId="3" applyFont="1" applyBorder="1" applyAlignment="1">
      <alignment horizontal="distributed" vertical="center" justifyLastLine="1" shrinkToFit="1"/>
    </xf>
    <xf numFmtId="0" fontId="3" fillId="0" borderId="23" xfId="3" applyFont="1" applyBorder="1" applyAlignment="1">
      <alignment horizontal="center" vertical="center" shrinkToFit="1"/>
    </xf>
    <xf numFmtId="0" fontId="3" fillId="0" borderId="23" xfId="3" applyFont="1" applyBorder="1" applyAlignment="1">
      <alignment horizontal="distributed" vertical="center" justifyLastLine="1"/>
    </xf>
    <xf numFmtId="0" fontId="3" fillId="0" borderId="23" xfId="3" applyFont="1" applyFill="1" applyBorder="1" applyAlignment="1">
      <alignment horizontal="center" vertical="center" justifyLastLine="1"/>
    </xf>
    <xf numFmtId="0" fontId="8" fillId="0" borderId="0" xfId="3" applyFont="1" applyAlignment="1">
      <alignment horizontal="center" vertical="center" justifyLastLine="1"/>
    </xf>
    <xf numFmtId="0" fontId="21" fillId="4" borderId="11" xfId="3" applyFont="1" applyFill="1" applyBorder="1" applyAlignment="1">
      <alignment vertical="center" wrapText="1" shrinkToFit="1"/>
    </xf>
    <xf numFmtId="0" fontId="21" fillId="4" borderId="12" xfId="3" applyFont="1" applyFill="1" applyBorder="1" applyAlignment="1">
      <alignment vertical="center" wrapText="1" shrinkToFit="1"/>
    </xf>
    <xf numFmtId="0" fontId="21" fillId="4" borderId="10" xfId="3" applyFont="1" applyFill="1" applyBorder="1" applyAlignment="1">
      <alignment vertical="center" wrapText="1" shrinkToFit="1"/>
    </xf>
    <xf numFmtId="0" fontId="3" fillId="4" borderId="9" xfId="3" applyFont="1" applyFill="1" applyBorder="1" applyAlignment="1">
      <alignment horizontal="center" vertical="center" shrinkToFit="1"/>
    </xf>
    <xf numFmtId="0" fontId="3" fillId="4" borderId="8" xfId="3" applyFont="1" applyFill="1" applyBorder="1" applyAlignment="1">
      <alignment horizontal="center" vertical="center" shrinkToFit="1"/>
    </xf>
    <xf numFmtId="0" fontId="3" fillId="4" borderId="3" xfId="3" applyFont="1" applyFill="1" applyBorder="1" applyAlignment="1">
      <alignment horizontal="center" vertical="center" shrinkToFit="1"/>
    </xf>
    <xf numFmtId="0" fontId="3" fillId="4" borderId="2" xfId="3" applyFont="1" applyFill="1" applyBorder="1" applyAlignment="1">
      <alignment horizontal="center" vertical="center" shrinkToFit="1"/>
    </xf>
    <xf numFmtId="0" fontId="3" fillId="6" borderId="9" xfId="3" applyFont="1" applyFill="1" applyBorder="1" applyAlignment="1">
      <alignment horizontal="center" vertical="center" justifyLastLine="1"/>
    </xf>
    <xf numFmtId="0" fontId="3" fillId="6" borderId="14" xfId="3" applyFont="1" applyFill="1" applyBorder="1" applyAlignment="1">
      <alignment horizontal="center" vertical="center" justifyLastLine="1"/>
    </xf>
    <xf numFmtId="0" fontId="3" fillId="6" borderId="6" xfId="3" applyFont="1" applyFill="1" applyBorder="1" applyAlignment="1">
      <alignment horizontal="center" vertical="center" justifyLastLine="1"/>
    </xf>
    <xf numFmtId="0" fontId="3" fillId="6" borderId="0" xfId="3" applyFont="1" applyFill="1" applyBorder="1" applyAlignment="1">
      <alignment horizontal="center" vertical="center" justifyLastLine="1"/>
    </xf>
    <xf numFmtId="0" fontId="3" fillId="6" borderId="3" xfId="3" applyFont="1" applyFill="1" applyBorder="1" applyAlignment="1">
      <alignment horizontal="center" vertical="center" justifyLastLine="1"/>
    </xf>
    <xf numFmtId="0" fontId="3" fillId="6" borderId="13" xfId="3" applyFont="1" applyFill="1" applyBorder="1" applyAlignment="1">
      <alignment horizontal="center" vertical="center" justifyLastLine="1"/>
    </xf>
    <xf numFmtId="0" fontId="3" fillId="6" borderId="8" xfId="3" applyFont="1" applyFill="1" applyBorder="1" applyAlignment="1">
      <alignment horizontal="center" vertical="center" justifyLastLine="1"/>
    </xf>
    <xf numFmtId="0" fontId="3" fillId="6" borderId="5" xfId="3" applyFont="1" applyFill="1" applyBorder="1" applyAlignment="1">
      <alignment horizontal="center" vertical="center" justifyLastLine="1"/>
    </xf>
    <xf numFmtId="0" fontId="3" fillId="6" borderId="2" xfId="3" applyFont="1" applyFill="1" applyBorder="1" applyAlignment="1">
      <alignment horizontal="center" vertical="center" justifyLastLine="1"/>
    </xf>
    <xf numFmtId="0" fontId="3" fillId="4" borderId="14" xfId="3" applyFont="1" applyFill="1" applyBorder="1" applyAlignment="1">
      <alignment horizontal="center" vertical="center" shrinkToFit="1"/>
    </xf>
    <xf numFmtId="0" fontId="3" fillId="4" borderId="13" xfId="3" applyFont="1" applyFill="1" applyBorder="1" applyAlignment="1">
      <alignment horizontal="center" vertical="center" shrinkToFit="1"/>
    </xf>
    <xf numFmtId="0" fontId="2" fillId="4" borderId="27" xfId="1" applyFont="1" applyFill="1" applyBorder="1" applyAlignment="1">
      <alignment horizontal="center" vertical="center" shrinkToFit="1"/>
    </xf>
    <xf numFmtId="0" fontId="2" fillId="4" borderId="86" xfId="1" applyFont="1" applyFill="1" applyBorder="1" applyAlignment="1">
      <alignment horizontal="center" vertical="center" shrinkToFit="1"/>
    </xf>
    <xf numFmtId="0" fontId="2" fillId="4" borderId="30" xfId="1" applyFont="1" applyFill="1" applyBorder="1" applyAlignment="1">
      <alignment horizontal="center" vertical="center" shrinkToFit="1"/>
    </xf>
    <xf numFmtId="0" fontId="2" fillId="4" borderId="29" xfId="1" applyFont="1" applyFill="1" applyBorder="1" applyAlignment="1">
      <alignment horizontal="center" vertical="center" shrinkToFit="1"/>
    </xf>
    <xf numFmtId="0" fontId="2" fillId="4" borderId="100" xfId="1" applyFont="1" applyFill="1" applyBorder="1" applyAlignment="1">
      <alignment horizontal="center" vertical="center" shrinkToFit="1"/>
    </xf>
    <xf numFmtId="0" fontId="2" fillId="4" borderId="24" xfId="1" applyFont="1" applyFill="1" applyBorder="1" applyAlignment="1">
      <alignment horizontal="center" vertical="center" shrinkToFit="1"/>
    </xf>
    <xf numFmtId="0" fontId="3" fillId="4" borderId="58" xfId="3" applyFont="1" applyFill="1" applyBorder="1" applyAlignment="1">
      <alignment vertical="center" shrinkToFit="1"/>
    </xf>
    <xf numFmtId="0" fontId="3" fillId="4" borderId="1" xfId="3" applyFont="1" applyFill="1" applyBorder="1" applyAlignment="1">
      <alignment vertical="center" shrinkToFit="1"/>
    </xf>
    <xf numFmtId="0" fontId="3" fillId="0" borderId="23" xfId="3" applyFont="1" applyBorder="1" applyAlignment="1">
      <alignment horizontal="distributed" vertical="center" indent="1"/>
    </xf>
    <xf numFmtId="0" fontId="18" fillId="0" borderId="7"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8" fillId="0" borderId="1" xfId="3" applyFont="1" applyFill="1" applyBorder="1" applyAlignment="1">
      <alignment horizontal="center" vertical="center" wrapText="1"/>
    </xf>
    <xf numFmtId="0" fontId="3" fillId="0" borderId="23" xfId="3" applyFont="1" applyBorder="1" applyAlignment="1">
      <alignment horizontal="distributed" vertical="center" indent="1" shrinkToFit="1"/>
    </xf>
    <xf numFmtId="0" fontId="3" fillId="0" borderId="23" xfId="3" applyFont="1" applyFill="1" applyBorder="1" applyAlignment="1">
      <alignment horizontal="center" vertical="center"/>
    </xf>
    <xf numFmtId="0" fontId="3" fillId="0" borderId="23"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3" fillId="0" borderId="2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3" xfId="1" applyFont="1" applyFill="1" applyBorder="1" applyAlignment="1">
      <alignment vertical="center"/>
    </xf>
    <xf numFmtId="178" fontId="3" fillId="4" borderId="0" xfId="1" applyNumberFormat="1" applyFont="1" applyFill="1" applyAlignment="1">
      <alignment horizontal="center" vertical="center" shrinkToFit="1"/>
    </xf>
    <xf numFmtId="20" fontId="3" fillId="0" borderId="0" xfId="1" applyNumberFormat="1" applyFont="1" applyAlignment="1">
      <alignment horizontal="center" vertical="center"/>
    </xf>
    <xf numFmtId="0" fontId="3" fillId="5" borderId="0" xfId="1" applyFont="1" applyFill="1" applyBorder="1" applyAlignment="1">
      <alignment horizontal="right" vertical="center"/>
    </xf>
    <xf numFmtId="0" fontId="8" fillId="3" borderId="0" xfId="1" applyFont="1" applyFill="1" applyAlignment="1">
      <alignment horizontal="center" vertical="center" wrapText="1" justifyLastLine="1"/>
    </xf>
    <xf numFmtId="0" fontId="3" fillId="0" borderId="23" xfId="1" applyFont="1" applyBorder="1" applyAlignment="1">
      <alignment horizontal="distributed" vertical="center" justifyLastLine="1"/>
    </xf>
    <xf numFmtId="0" fontId="3" fillId="4" borderId="12" xfId="1" applyFont="1" applyFill="1" applyBorder="1" applyAlignment="1">
      <alignment vertical="center" shrinkToFit="1"/>
    </xf>
    <xf numFmtId="0" fontId="3" fillId="5" borderId="10" xfId="1" applyFont="1" applyFill="1" applyBorder="1" applyAlignment="1">
      <alignment vertical="center" shrinkToFit="1"/>
    </xf>
    <xf numFmtId="0" fontId="3" fillId="5" borderId="23" xfId="1" applyFont="1" applyFill="1" applyBorder="1" applyAlignment="1">
      <alignment vertical="center" shrinkToFit="1"/>
    </xf>
    <xf numFmtId="0" fontId="3" fillId="5" borderId="11" xfId="1" applyFont="1" applyFill="1" applyBorder="1" applyAlignment="1">
      <alignment vertical="center" shrinkToFit="1"/>
    </xf>
    <xf numFmtId="0" fontId="3" fillId="0" borderId="105" xfId="1" applyFont="1" applyFill="1" applyBorder="1" applyAlignment="1">
      <alignment horizontal="center" vertical="center" shrinkToFit="1"/>
    </xf>
    <xf numFmtId="0" fontId="3" fillId="4" borderId="0" xfId="1" applyFont="1" applyFill="1" applyAlignment="1">
      <alignment horizontal="left" vertical="center" indent="1" shrinkToFit="1"/>
    </xf>
    <xf numFmtId="0" fontId="3" fillId="4" borderId="0" xfId="1" applyFont="1" applyFill="1" applyAlignment="1">
      <alignment horizontal="right" vertical="center"/>
    </xf>
    <xf numFmtId="0" fontId="3" fillId="5" borderId="0" xfId="1" applyFont="1" applyFill="1" applyAlignment="1">
      <alignment horizontal="center" vertical="center" shrinkToFit="1"/>
    </xf>
    <xf numFmtId="0" fontId="13" fillId="4" borderId="0" xfId="1" applyFont="1" applyFill="1" applyAlignment="1">
      <alignment horizontal="center" vertical="center"/>
    </xf>
    <xf numFmtId="0" fontId="3" fillId="0" borderId="0" xfId="1" applyFont="1" applyAlignment="1">
      <alignment horizontal="distributed" vertical="center"/>
    </xf>
    <xf numFmtId="0" fontId="15" fillId="0" borderId="0" xfId="1" applyFont="1" applyAlignment="1">
      <alignment horizontal="center" vertical="center"/>
    </xf>
    <xf numFmtId="178" fontId="15" fillId="5" borderId="0" xfId="1" applyNumberFormat="1" applyFont="1" applyFill="1" applyAlignment="1">
      <alignment horizontal="center" vertical="center"/>
    </xf>
    <xf numFmtId="178" fontId="15" fillId="3" borderId="0" xfId="1" applyNumberFormat="1" applyFont="1" applyFill="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178" fontId="3" fillId="4" borderId="11" xfId="1" applyNumberFormat="1" applyFont="1" applyFill="1" applyBorder="1" applyAlignment="1">
      <alignment horizontal="right" vertical="center"/>
    </xf>
    <xf numFmtId="178" fontId="3" fillId="4" borderId="12" xfId="1" applyNumberFormat="1" applyFont="1" applyFill="1" applyBorder="1" applyAlignment="1">
      <alignment horizontal="right" vertical="center"/>
    </xf>
    <xf numFmtId="0" fontId="20" fillId="5" borderId="0" xfId="1" applyFont="1" applyFill="1" applyAlignment="1">
      <alignment horizontal="center" vertical="center"/>
    </xf>
    <xf numFmtId="0" fontId="53" fillId="0" borderId="0" xfId="1" applyFont="1" applyAlignment="1">
      <alignment horizontal="center" vertical="center"/>
    </xf>
    <xf numFmtId="0" fontId="51" fillId="4" borderId="0" xfId="1" applyFont="1" applyFill="1" applyAlignment="1">
      <alignment horizontal="center" vertical="center"/>
    </xf>
    <xf numFmtId="0" fontId="22" fillId="0" borderId="23" xfId="1" applyFont="1" applyBorder="1" applyAlignment="1">
      <alignment horizontal="center" vertical="center"/>
    </xf>
    <xf numFmtId="0" fontId="21" fillId="0" borderId="23" xfId="1" applyFont="1" applyBorder="1" applyAlignment="1">
      <alignment horizontal="center" vertical="center"/>
    </xf>
    <xf numFmtId="0" fontId="7" fillId="5" borderId="12" xfId="1" applyFont="1" applyFill="1" applyBorder="1" applyAlignment="1">
      <alignment horizontal="distributed" vertical="center" indent="1"/>
    </xf>
    <xf numFmtId="0" fontId="8" fillId="0" borderId="0" xfId="1" applyFont="1" applyBorder="1" applyAlignment="1">
      <alignment horizontal="distributed" vertical="center"/>
    </xf>
    <xf numFmtId="0" fontId="12" fillId="0" borderId="0" xfId="1" applyFont="1" applyBorder="1" applyAlignment="1">
      <alignment vertical="center"/>
    </xf>
    <xf numFmtId="179" fontId="9" fillId="0" borderId="78" xfId="1" applyNumberFormat="1" applyFont="1" applyBorder="1" applyAlignment="1">
      <alignment horizontal="center" vertical="center"/>
    </xf>
    <xf numFmtId="179" fontId="9" fillId="0" borderId="77" xfId="1" applyNumberFormat="1" applyFont="1" applyBorder="1" applyAlignment="1">
      <alignment horizontal="center" vertical="center"/>
    </xf>
    <xf numFmtId="179" fontId="9" fillId="0" borderId="79" xfId="1" applyNumberFormat="1" applyFont="1" applyBorder="1" applyAlignment="1">
      <alignment horizontal="center" vertical="center"/>
    </xf>
    <xf numFmtId="179" fontId="9" fillId="0" borderId="76" xfId="1" applyNumberFormat="1" applyFont="1" applyBorder="1" applyAlignment="1">
      <alignment horizontal="center" vertical="center"/>
    </xf>
    <xf numFmtId="179" fontId="9" fillId="0" borderId="75" xfId="1" applyNumberFormat="1" applyFont="1" applyBorder="1" applyAlignment="1">
      <alignment horizontal="center" vertical="center"/>
    </xf>
    <xf numFmtId="178" fontId="9" fillId="4" borderId="72" xfId="1" applyNumberFormat="1" applyFont="1" applyFill="1" applyBorder="1" applyAlignment="1">
      <alignment horizontal="center" vertical="center"/>
    </xf>
    <xf numFmtId="178" fontId="9" fillId="4" borderId="71" xfId="1" applyNumberFormat="1" applyFont="1" applyFill="1" applyBorder="1" applyAlignment="1">
      <alignment horizontal="center" vertical="center"/>
    </xf>
    <xf numFmtId="178" fontId="9" fillId="4" borderId="2" xfId="1" applyNumberFormat="1" applyFont="1" applyFill="1" applyBorder="1" applyAlignment="1">
      <alignment horizontal="center" vertical="center"/>
    </xf>
    <xf numFmtId="179" fontId="9" fillId="4" borderId="7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0" fontId="3" fillId="4" borderId="80" xfId="1" applyFont="1" applyFill="1" applyBorder="1" applyAlignment="1">
      <alignment horizontal="left" vertical="center"/>
    </xf>
    <xf numFmtId="0" fontId="2" fillId="0" borderId="7" xfId="1" applyFont="1" applyBorder="1" applyAlignment="1">
      <alignment horizontal="center" vertical="center" shrinkToFit="1"/>
    </xf>
    <xf numFmtId="0" fontId="10" fillId="0" borderId="9"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 xfId="1" applyFont="1" applyBorder="1" applyAlignment="1">
      <alignment horizontal="center" vertical="center" wrapText="1"/>
    </xf>
    <xf numFmtId="0" fontId="31" fillId="0" borderId="8" xfId="1" applyFont="1" applyFill="1" applyBorder="1" applyAlignment="1">
      <alignment horizontal="center" vertical="center" wrapText="1"/>
    </xf>
    <xf numFmtId="0" fontId="31" fillId="0" borderId="5" xfId="1" applyFont="1" applyFill="1" applyBorder="1" applyAlignment="1">
      <alignment horizontal="center" vertical="center"/>
    </xf>
    <xf numFmtId="0" fontId="31" fillId="0" borderId="2" xfId="1" applyFont="1" applyFill="1" applyBorder="1" applyAlignment="1">
      <alignment horizontal="center" vertical="center"/>
    </xf>
    <xf numFmtId="0" fontId="2" fillId="0" borderId="1" xfId="1" applyBorder="1" applyAlignment="1">
      <alignment horizontal="center" vertical="center"/>
    </xf>
    <xf numFmtId="178" fontId="3" fillId="4" borderId="23" xfId="1" applyNumberFormat="1" applyFont="1" applyFill="1" applyBorder="1" applyAlignment="1">
      <alignment horizontal="center" vertical="center"/>
    </xf>
    <xf numFmtId="0" fontId="3" fillId="0" borderId="1" xfId="1" applyFont="1" applyBorder="1" applyAlignment="1">
      <alignment horizontal="center" vertical="center"/>
    </xf>
    <xf numFmtId="0" fontId="31" fillId="0" borderId="1" xfId="1" applyFont="1" applyFill="1" applyBorder="1" applyAlignment="1">
      <alignment horizontal="center" vertical="center"/>
    </xf>
    <xf numFmtId="0" fontId="3" fillId="0" borderId="7" xfId="1" applyFont="1" applyBorder="1" applyAlignment="1">
      <alignment horizontal="distributed" vertical="center" justifyLastLine="1"/>
    </xf>
    <xf numFmtId="0" fontId="3" fillId="0" borderId="1" xfId="1" applyFont="1" applyBorder="1" applyAlignment="1">
      <alignment horizontal="distributed" vertical="center" justifyLastLine="1"/>
    </xf>
    <xf numFmtId="0" fontId="3" fillId="4" borderId="11" xfId="1" applyFont="1" applyFill="1" applyBorder="1" applyAlignment="1">
      <alignment vertical="center" wrapText="1"/>
    </xf>
    <xf numFmtId="0" fontId="3" fillId="4" borderId="12" xfId="1" applyFont="1" applyFill="1" applyBorder="1" applyAlignment="1">
      <alignment vertical="center" wrapText="1"/>
    </xf>
    <xf numFmtId="0" fontId="3" fillId="4" borderId="10" xfId="1" applyFont="1" applyFill="1" applyBorder="1" applyAlignment="1">
      <alignment vertical="center" wrapText="1"/>
    </xf>
    <xf numFmtId="0" fontId="11" fillId="0" borderId="0" xfId="1" applyFont="1" applyBorder="1" applyAlignment="1">
      <alignment horizontal="distributed" vertical="center"/>
    </xf>
    <xf numFmtId="0" fontId="3" fillId="5" borderId="0" xfId="1" applyFont="1" applyFill="1" applyBorder="1" applyAlignment="1">
      <alignment horizontal="left" vertical="center" indent="1" shrinkToFit="1"/>
    </xf>
    <xf numFmtId="0" fontId="3" fillId="5" borderId="5" xfId="1" applyFont="1" applyFill="1" applyBorder="1" applyAlignment="1">
      <alignment horizontal="left" vertical="center" indent="1" shrinkToFit="1"/>
    </xf>
    <xf numFmtId="0" fontId="25" fillId="4" borderId="14" xfId="4" applyFont="1" applyFill="1" applyBorder="1" applyAlignment="1">
      <alignment vertical="center" shrinkToFit="1"/>
    </xf>
    <xf numFmtId="0" fontId="25" fillId="4" borderId="8" xfId="4" applyFont="1" applyFill="1" applyBorder="1" applyAlignment="1">
      <alignment vertical="center" shrinkToFit="1"/>
    </xf>
    <xf numFmtId="0" fontId="25" fillId="4" borderId="0" xfId="4" applyFont="1" applyFill="1" applyBorder="1" applyAlignment="1">
      <alignment vertical="center" shrinkToFit="1"/>
    </xf>
    <xf numFmtId="0" fontId="25" fillId="4" borderId="5" xfId="4" applyFont="1" applyFill="1" applyBorder="1" applyAlignment="1">
      <alignment vertical="center" shrinkToFit="1"/>
    </xf>
    <xf numFmtId="0" fontId="25" fillId="4" borderId="13" xfId="4" applyFont="1" applyFill="1" applyBorder="1" applyAlignment="1">
      <alignment vertical="center" shrinkToFit="1"/>
    </xf>
    <xf numFmtId="0" fontId="25" fillId="4" borderId="2" xfId="4" applyFont="1" applyFill="1" applyBorder="1" applyAlignment="1">
      <alignment vertical="center" shrinkToFit="1"/>
    </xf>
    <xf numFmtId="0" fontId="25" fillId="0" borderId="13" xfId="4" applyFont="1" applyBorder="1" applyAlignment="1">
      <alignment horizontal="center" vertical="center"/>
    </xf>
    <xf numFmtId="0" fontId="25" fillId="0" borderId="2" xfId="4" applyFont="1" applyBorder="1" applyAlignment="1">
      <alignment horizontal="center" vertical="center"/>
    </xf>
    <xf numFmtId="0" fontId="25" fillId="0" borderId="3" xfId="4" applyFont="1" applyBorder="1" applyAlignment="1">
      <alignment horizontal="center" vertical="center"/>
    </xf>
    <xf numFmtId="0" fontId="45" fillId="0" borderId="23" xfId="4" applyFont="1" applyBorder="1" applyAlignment="1">
      <alignment horizontal="center" vertical="center"/>
    </xf>
    <xf numFmtId="0" fontId="25" fillId="5" borderId="11" xfId="4" applyFont="1" applyFill="1" applyBorder="1" applyAlignment="1">
      <alignment vertical="center" shrinkToFit="1"/>
    </xf>
    <xf numFmtId="0" fontId="25" fillId="5" borderId="12" xfId="4" applyFont="1" applyFill="1" applyBorder="1" applyAlignment="1">
      <alignment vertical="center" shrinkToFit="1"/>
    </xf>
    <xf numFmtId="0" fontId="25" fillId="5" borderId="10" xfId="4" applyFont="1" applyFill="1" applyBorder="1" applyAlignment="1">
      <alignment vertical="center" shrinkToFit="1"/>
    </xf>
    <xf numFmtId="0" fontId="25" fillId="5" borderId="9" xfId="4" applyFont="1" applyFill="1" applyBorder="1" applyAlignment="1">
      <alignment horizontal="center" vertical="center" shrinkToFit="1"/>
    </xf>
    <xf numFmtId="0" fontId="25" fillId="5" borderId="14" xfId="4" applyFont="1" applyFill="1" applyBorder="1" applyAlignment="1">
      <alignment horizontal="center" vertical="center" shrinkToFit="1"/>
    </xf>
    <xf numFmtId="0" fontId="25" fillId="5" borderId="3" xfId="4" applyFont="1" applyFill="1" applyBorder="1" applyAlignment="1">
      <alignment horizontal="center" vertical="center" shrinkToFit="1"/>
    </xf>
    <xf numFmtId="0" fontId="25" fillId="5" borderId="13" xfId="4" applyFont="1" applyFill="1" applyBorder="1" applyAlignment="1">
      <alignment horizontal="center" vertical="center" shrinkToFit="1"/>
    </xf>
    <xf numFmtId="5" fontId="25" fillId="5" borderId="14" xfId="4" applyNumberFormat="1" applyFont="1" applyFill="1" applyBorder="1" applyAlignment="1">
      <alignment vertical="center"/>
    </xf>
    <xf numFmtId="5" fontId="25" fillId="5" borderId="13" xfId="4" applyNumberFormat="1" applyFont="1" applyFill="1" applyBorder="1" applyAlignment="1">
      <alignment vertical="center"/>
    </xf>
    <xf numFmtId="178" fontId="3" fillId="3" borderId="9" xfId="1" applyNumberFormat="1" applyFont="1" applyFill="1" applyBorder="1" applyAlignment="1">
      <alignment horizontal="center" vertical="center" shrinkToFit="1"/>
    </xf>
    <xf numFmtId="178" fontId="3" fillId="3" borderId="14" xfId="1" applyNumberFormat="1" applyFont="1" applyFill="1" applyBorder="1" applyAlignment="1">
      <alignment horizontal="center" vertical="center" shrinkToFit="1"/>
    </xf>
    <xf numFmtId="178" fontId="3" fillId="3" borderId="8" xfId="1" applyNumberFormat="1" applyFont="1" applyFill="1" applyBorder="1" applyAlignment="1">
      <alignment horizontal="center" vertical="center" shrinkToFit="1"/>
    </xf>
    <xf numFmtId="178" fontId="3" fillId="3" borderId="3" xfId="1" applyNumberFormat="1" applyFont="1" applyFill="1" applyBorder="1" applyAlignment="1">
      <alignment horizontal="center" vertical="center" shrinkToFit="1"/>
    </xf>
    <xf numFmtId="178" fontId="3" fillId="3" borderId="13" xfId="1" applyNumberFormat="1" applyFont="1" applyFill="1" applyBorder="1" applyAlignment="1">
      <alignment horizontal="center" vertical="center" shrinkToFit="1"/>
    </xf>
    <xf numFmtId="178" fontId="3" fillId="3" borderId="2" xfId="1" applyNumberFormat="1" applyFont="1" applyFill="1" applyBorder="1" applyAlignment="1">
      <alignment horizontal="center" vertical="center" shrinkToFit="1"/>
    </xf>
    <xf numFmtId="178" fontId="3" fillId="4" borderId="9" xfId="1" applyNumberFormat="1" applyFont="1" applyFill="1" applyBorder="1" applyAlignment="1">
      <alignment horizontal="center" vertical="center" shrinkToFit="1"/>
    </xf>
    <xf numFmtId="178" fontId="3" fillId="4" borderId="14" xfId="1" applyNumberFormat="1" applyFont="1" applyFill="1" applyBorder="1" applyAlignment="1">
      <alignment horizontal="center" vertical="center" shrinkToFit="1"/>
    </xf>
    <xf numFmtId="178" fontId="3" fillId="4" borderId="8" xfId="1" applyNumberFormat="1" applyFont="1" applyFill="1" applyBorder="1" applyAlignment="1">
      <alignment horizontal="center" vertical="center" shrinkToFit="1"/>
    </xf>
    <xf numFmtId="178" fontId="3" fillId="4" borderId="6" xfId="1" applyNumberFormat="1" applyFont="1" applyFill="1" applyBorder="1" applyAlignment="1">
      <alignment horizontal="center" vertical="center" shrinkToFit="1"/>
    </xf>
    <xf numFmtId="178" fontId="3" fillId="4" borderId="0" xfId="1" applyNumberFormat="1" applyFont="1" applyFill="1" applyBorder="1" applyAlignment="1">
      <alignment horizontal="center" vertical="center" shrinkToFit="1"/>
    </xf>
    <xf numFmtId="178" fontId="3" fillId="4" borderId="5" xfId="1" applyNumberFormat="1" applyFont="1" applyFill="1" applyBorder="1" applyAlignment="1">
      <alignment horizontal="center" vertical="center" shrinkToFit="1"/>
    </xf>
    <xf numFmtId="178" fontId="3" fillId="4" borderId="0" xfId="1" applyNumberFormat="1" applyFont="1" applyFill="1" applyBorder="1" applyAlignment="1">
      <alignment horizontal="right" vertical="center" shrinkToFit="1"/>
    </xf>
    <xf numFmtId="178" fontId="3" fillId="4" borderId="5" xfId="1" applyNumberFormat="1" applyFont="1" applyFill="1" applyBorder="1" applyAlignment="1">
      <alignment horizontal="right" vertical="center" shrinkToFit="1"/>
    </xf>
    <xf numFmtId="0" fontId="3" fillId="4" borderId="0" xfId="4" applyFont="1" applyFill="1" applyBorder="1" applyAlignment="1">
      <alignment horizontal="right" vertical="center" shrinkToFi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0" fontId="25" fillId="0" borderId="10" xfId="4" applyFont="1" applyBorder="1" applyAlignment="1">
      <alignment horizontal="center" vertical="center"/>
    </xf>
    <xf numFmtId="0" fontId="25" fillId="0" borderId="8" xfId="4" applyFont="1" applyBorder="1" applyAlignment="1">
      <alignment horizontal="center" vertical="center"/>
    </xf>
    <xf numFmtId="0" fontId="25" fillId="0" borderId="5" xfId="4" applyFont="1" applyBorder="1" applyAlignment="1">
      <alignment horizontal="center" vertical="center"/>
    </xf>
    <xf numFmtId="0" fontId="25" fillId="0" borderId="9" xfId="4" applyFont="1" applyBorder="1" applyAlignment="1">
      <alignment horizontal="center" vertical="center"/>
    </xf>
    <xf numFmtId="0" fontId="25" fillId="0" borderId="14" xfId="4" applyFont="1" applyBorder="1" applyAlignment="1">
      <alignment horizontal="center" vertical="center"/>
    </xf>
    <xf numFmtId="0" fontId="25" fillId="5" borderId="0" xfId="4" applyFont="1" applyFill="1" applyBorder="1" applyAlignment="1">
      <alignment horizontal="center" vertical="center" shrinkToFit="1"/>
    </xf>
    <xf numFmtId="0" fontId="25" fillId="0" borderId="0" xfId="4" applyFont="1" applyBorder="1" applyAlignment="1">
      <alignment horizontal="center" vertical="center"/>
    </xf>
    <xf numFmtId="0" fontId="25" fillId="0" borderId="9" xfId="4" applyFont="1" applyBorder="1" applyAlignment="1">
      <alignment horizontal="distributed" vertical="center" justifyLastLine="1"/>
    </xf>
    <xf numFmtId="0" fontId="25" fillId="0" borderId="14" xfId="4" applyFont="1" applyBorder="1" applyAlignment="1">
      <alignment horizontal="distributed" vertical="center" justifyLastLine="1"/>
    </xf>
    <xf numFmtId="0" fontId="2" fillId="0" borderId="8" xfId="4" applyBorder="1" applyAlignment="1">
      <alignment horizontal="distributed" vertical="center" justifyLastLine="1"/>
    </xf>
    <xf numFmtId="0" fontId="2" fillId="0" borderId="3" xfId="4" applyBorder="1" applyAlignment="1">
      <alignment horizontal="distributed" vertical="center" justifyLastLine="1"/>
    </xf>
    <xf numFmtId="0" fontId="2" fillId="0" borderId="13" xfId="4" applyBorder="1" applyAlignment="1">
      <alignment horizontal="distributed" vertical="center" justifyLastLine="1"/>
    </xf>
    <xf numFmtId="0" fontId="2" fillId="0" borderId="2" xfId="4" applyBorder="1" applyAlignment="1">
      <alignment horizontal="distributed" vertical="center" justifyLastLine="1"/>
    </xf>
    <xf numFmtId="0" fontId="25" fillId="0" borderId="6" xfId="4" applyFont="1" applyBorder="1" applyAlignment="1">
      <alignment horizontal="center" vertical="center"/>
    </xf>
    <xf numFmtId="0" fontId="25" fillId="4" borderId="86" xfId="4" applyFont="1" applyFill="1" applyBorder="1" applyAlignment="1">
      <alignment vertical="center" shrinkToFit="1"/>
    </xf>
    <xf numFmtId="0" fontId="25" fillId="4" borderId="84" xfId="4" applyFont="1" applyFill="1" applyBorder="1" applyAlignment="1">
      <alignment vertical="center" shrinkToFit="1"/>
    </xf>
    <xf numFmtId="0" fontId="3" fillId="0" borderId="80" xfId="4" applyFont="1" applyBorder="1" applyAlignment="1">
      <alignment vertical="center"/>
    </xf>
    <xf numFmtId="0" fontId="26" fillId="0" borderId="9" xfId="4" applyFont="1" applyBorder="1" applyAlignment="1">
      <alignment horizontal="distributed" vertical="center"/>
    </xf>
    <xf numFmtId="0" fontId="26" fillId="0" borderId="14" xfId="4" applyFont="1" applyBorder="1" applyAlignment="1">
      <alignment horizontal="distributed" vertical="center"/>
    </xf>
    <xf numFmtId="0" fontId="26" fillId="0" borderId="8" xfId="4" applyFont="1" applyBorder="1" applyAlignment="1">
      <alignment horizontal="distributed" vertical="center"/>
    </xf>
    <xf numFmtId="0" fontId="3" fillId="4" borderId="14" xfId="4" applyFont="1" applyFill="1" applyBorder="1" applyAlignment="1">
      <alignment vertical="center"/>
    </xf>
    <xf numFmtId="0" fontId="3" fillId="4" borderId="13" xfId="4" applyFont="1" applyFill="1" applyBorder="1" applyAlignment="1">
      <alignment vertical="center"/>
    </xf>
    <xf numFmtId="0" fontId="25" fillId="0" borderId="14" xfId="4" applyFont="1" applyBorder="1" applyAlignment="1">
      <alignment vertical="center"/>
    </xf>
    <xf numFmtId="0" fontId="25" fillId="0" borderId="8" xfId="4" applyFont="1" applyBorder="1" applyAlignment="1">
      <alignment vertical="center"/>
    </xf>
    <xf numFmtId="0" fontId="25" fillId="0" borderId="13" xfId="4" applyFont="1" applyBorder="1" applyAlignment="1">
      <alignment vertical="center"/>
    </xf>
    <xf numFmtId="0" fontId="25" fillId="0" borderId="2" xfId="4" applyFont="1" applyBorder="1" applyAlignment="1">
      <alignment vertical="center"/>
    </xf>
    <xf numFmtId="0" fontId="25" fillId="0" borderId="0" xfId="4" applyFont="1" applyBorder="1" applyAlignment="1">
      <alignment vertical="center"/>
    </xf>
    <xf numFmtId="0" fontId="25" fillId="0" borderId="5" xfId="4" applyFont="1" applyBorder="1" applyAlignment="1">
      <alignment vertical="center"/>
    </xf>
    <xf numFmtId="0" fontId="25" fillId="4" borderId="3" xfId="4" applyFont="1" applyFill="1" applyBorder="1" applyAlignment="1">
      <alignment horizontal="center" vertical="center"/>
    </xf>
    <xf numFmtId="0" fontId="25" fillId="4" borderId="13" xfId="4" applyFont="1" applyFill="1" applyBorder="1" applyAlignment="1">
      <alignment horizontal="center" vertical="center"/>
    </xf>
    <xf numFmtId="0" fontId="25" fillId="5" borderId="11" xfId="4" applyFont="1" applyFill="1" applyBorder="1" applyAlignment="1">
      <alignment vertical="center"/>
    </xf>
    <xf numFmtId="0" fontId="25" fillId="5" borderId="12" xfId="4" applyFont="1" applyFill="1" applyBorder="1" applyAlignment="1">
      <alignment vertical="center"/>
    </xf>
    <xf numFmtId="0" fontId="25" fillId="5" borderId="10" xfId="4" applyFont="1" applyFill="1" applyBorder="1" applyAlignment="1">
      <alignment vertical="center"/>
    </xf>
    <xf numFmtId="0" fontId="3" fillId="0" borderId="9" xfId="4" applyFont="1" applyBorder="1" applyAlignment="1">
      <alignment vertical="center" textRotation="255"/>
    </xf>
    <xf numFmtId="0" fontId="3" fillId="0" borderId="6" xfId="4" applyFont="1" applyBorder="1" applyAlignment="1">
      <alignment vertical="center" textRotation="255"/>
    </xf>
    <xf numFmtId="0" fontId="3" fillId="0" borderId="3" xfId="4" applyFont="1" applyBorder="1" applyAlignment="1">
      <alignment vertical="center" textRotation="255"/>
    </xf>
    <xf numFmtId="0" fontId="3" fillId="0" borderId="7" xfId="4" applyFont="1" applyBorder="1" applyAlignment="1">
      <alignment vertical="center" textRotation="255"/>
    </xf>
    <xf numFmtId="0" fontId="3" fillId="0" borderId="1" xfId="4" applyFont="1" applyBorder="1" applyAlignment="1">
      <alignment vertical="center" textRotation="255"/>
    </xf>
    <xf numFmtId="0" fontId="9" fillId="0" borderId="6" xfId="4" applyFont="1" applyBorder="1" applyAlignment="1">
      <alignment horizontal="distributed" vertical="center"/>
    </xf>
    <xf numFmtId="0" fontId="9" fillId="0" borderId="0" xfId="4" applyFont="1" applyBorder="1" applyAlignment="1">
      <alignment horizontal="distributed" vertical="center"/>
    </xf>
    <xf numFmtId="0" fontId="9" fillId="0" borderId="5" xfId="4" applyFont="1" applyBorder="1" applyAlignment="1">
      <alignment horizontal="distributed" vertical="center"/>
    </xf>
    <xf numFmtId="0" fontId="9" fillId="0" borderId="3" xfId="4" applyFont="1" applyBorder="1" applyAlignment="1">
      <alignment horizontal="distributed" vertical="center"/>
    </xf>
    <xf numFmtId="0" fontId="9" fillId="0" borderId="13" xfId="4" applyFont="1" applyBorder="1" applyAlignment="1">
      <alignment horizontal="distributed" vertical="center"/>
    </xf>
    <xf numFmtId="0" fontId="9" fillId="0" borderId="2" xfId="4" applyFont="1" applyBorder="1" applyAlignment="1">
      <alignment horizontal="distributed" vertical="center"/>
    </xf>
    <xf numFmtId="0" fontId="25" fillId="0" borderId="7" xfId="4" applyFont="1" applyBorder="1" applyAlignment="1">
      <alignment vertical="center" textRotation="255"/>
    </xf>
    <xf numFmtId="0" fontId="25" fillId="0" borderId="4" xfId="4" applyFont="1" applyBorder="1" applyAlignment="1">
      <alignment vertical="center" textRotation="255"/>
    </xf>
    <xf numFmtId="0" fontId="25" fillId="0" borderId="1" xfId="4" applyFont="1" applyBorder="1" applyAlignment="1">
      <alignment vertical="center" textRotation="255"/>
    </xf>
    <xf numFmtId="0" fontId="25" fillId="0" borderId="8" xfId="4" applyFont="1" applyBorder="1" applyAlignment="1">
      <alignment horizontal="distributed" vertical="center" justifyLastLine="1"/>
    </xf>
    <xf numFmtId="0" fontId="25" fillId="0" borderId="3" xfId="4" applyFont="1" applyBorder="1" applyAlignment="1">
      <alignment horizontal="distributed" vertical="center" justifyLastLine="1"/>
    </xf>
    <xf numFmtId="0" fontId="25" fillId="0" borderId="13" xfId="4" applyFont="1" applyBorder="1" applyAlignment="1">
      <alignment horizontal="distributed" vertical="center" justifyLastLine="1"/>
    </xf>
    <xf numFmtId="0" fontId="25" fillId="0" borderId="2" xfId="4" applyFont="1" applyBorder="1" applyAlignment="1">
      <alignment horizontal="distributed" vertical="center" justifyLastLine="1"/>
    </xf>
    <xf numFmtId="0" fontId="26" fillId="0" borderId="23" xfId="4" applyFont="1" applyBorder="1" applyAlignment="1">
      <alignment horizontal="center" vertical="center"/>
    </xf>
    <xf numFmtId="0" fontId="3" fillId="4" borderId="0" xfId="4" applyFont="1" applyFill="1" applyBorder="1" applyAlignment="1">
      <alignment vertical="center" shrinkToFit="1"/>
    </xf>
    <xf numFmtId="0" fontId="3" fillId="4" borderId="80" xfId="4" applyFont="1" applyFill="1" applyBorder="1" applyAlignment="1">
      <alignment vertical="center" shrinkToFit="1"/>
    </xf>
    <xf numFmtId="5" fontId="14" fillId="4" borderId="14" xfId="4" applyNumberFormat="1" applyFont="1" applyFill="1" applyBorder="1" applyAlignment="1">
      <alignment vertical="center"/>
    </xf>
    <xf numFmtId="5" fontId="14" fillId="4" borderId="13" xfId="4" applyNumberFormat="1" applyFont="1" applyFill="1" applyBorder="1" applyAlignment="1">
      <alignment vertical="center"/>
    </xf>
    <xf numFmtId="0" fontId="3" fillId="4" borderId="0" xfId="4" applyFont="1" applyFill="1" applyBorder="1" applyAlignment="1">
      <alignment vertical="center"/>
    </xf>
    <xf numFmtId="0" fontId="45" fillId="0" borderId="0" xfId="4" applyFont="1" applyAlignment="1">
      <alignment horizontal="center" vertical="center"/>
    </xf>
    <xf numFmtId="0" fontId="25" fillId="0" borderId="0" xfId="4" applyFont="1" applyAlignment="1">
      <alignment horizontal="center" vertical="center"/>
    </xf>
    <xf numFmtId="0" fontId="25" fillId="4" borderId="0" xfId="4" applyFont="1" applyFill="1" applyAlignment="1">
      <alignment vertical="center"/>
    </xf>
    <xf numFmtId="0" fontId="25" fillId="4" borderId="0" xfId="4" applyFont="1" applyFill="1" applyAlignment="1">
      <alignment vertical="center" shrinkToFit="1"/>
    </xf>
    <xf numFmtId="0" fontId="3" fillId="0" borderId="0" xfId="4" applyFont="1" applyAlignment="1">
      <alignment horizontal="distributed" vertical="center" indent="1"/>
    </xf>
    <xf numFmtId="0" fontId="3" fillId="0" borderId="0" xfId="1" applyFont="1" applyAlignment="1">
      <alignment horizontal="distributed" vertical="center" wrapText="1" indent="1"/>
    </xf>
    <xf numFmtId="0" fontId="8" fillId="0" borderId="0" xfId="4" applyFont="1" applyAlignment="1">
      <alignment horizontal="center" vertical="center"/>
    </xf>
    <xf numFmtId="0" fontId="2" fillId="0" borderId="0" xfId="1" applyAlignment="1">
      <alignment horizontal="center" vertical="center"/>
    </xf>
    <xf numFmtId="0" fontId="2" fillId="0" borderId="0" xfId="1" applyAlignment="1">
      <alignment vertical="center"/>
    </xf>
    <xf numFmtId="0" fontId="3" fillId="4" borderId="11" xfId="4" applyFont="1" applyFill="1" applyBorder="1" applyAlignment="1">
      <alignment horizontal="left" vertical="center" indent="1" shrinkToFit="1"/>
    </xf>
    <xf numFmtId="0" fontId="3" fillId="4" borderId="12" xfId="4" applyFont="1" applyFill="1" applyBorder="1" applyAlignment="1">
      <alignment horizontal="left" vertical="center" indent="1" shrinkToFit="1"/>
    </xf>
    <xf numFmtId="0" fontId="3" fillId="4" borderId="10" xfId="4" applyFont="1" applyFill="1" applyBorder="1" applyAlignment="1">
      <alignment horizontal="left" vertical="center" indent="1" shrinkToFit="1"/>
    </xf>
    <xf numFmtId="0" fontId="3" fillId="4" borderId="11" xfId="4" applyFont="1" applyFill="1" applyBorder="1" applyAlignment="1">
      <alignment horizontal="center" vertical="center"/>
    </xf>
    <xf numFmtId="0" fontId="3" fillId="4" borderId="12" xfId="4" applyFont="1" applyFill="1" applyBorder="1" applyAlignment="1">
      <alignment horizontal="center" vertical="center"/>
    </xf>
    <xf numFmtId="0" fontId="3" fillId="4" borderId="10" xfId="4" applyFont="1" applyFill="1" applyBorder="1" applyAlignment="1">
      <alignment horizontal="center" vertical="center"/>
    </xf>
    <xf numFmtId="0" fontId="3" fillId="0" borderId="12" xfId="4" applyFont="1" applyBorder="1" applyAlignment="1">
      <alignment horizontal="distributed" vertical="center"/>
    </xf>
    <xf numFmtId="0" fontId="3" fillId="0" borderId="0" xfId="1" applyFont="1" applyFill="1" applyAlignment="1">
      <alignment horizontal="left" vertical="center" shrinkToFit="1"/>
    </xf>
    <xf numFmtId="0" fontId="3" fillId="0" borderId="0" xfId="1" applyFont="1" applyFill="1" applyAlignment="1">
      <alignment vertical="center"/>
    </xf>
    <xf numFmtId="178" fontId="3" fillId="7" borderId="0" xfId="1" applyNumberFormat="1" applyFont="1" applyFill="1" applyAlignment="1">
      <alignment horizontal="center" vertical="center" shrinkToFit="1"/>
    </xf>
    <xf numFmtId="182" fontId="3" fillId="7" borderId="0" xfId="1" applyNumberFormat="1" applyFont="1" applyFill="1" applyAlignment="1">
      <alignment horizontal="center" vertical="center"/>
    </xf>
    <xf numFmtId="0" fontId="3" fillId="7" borderId="0" xfId="1" applyFont="1" applyFill="1" applyAlignment="1">
      <alignment vertical="center"/>
    </xf>
    <xf numFmtId="0" fontId="3" fillId="7" borderId="0" xfId="1" applyFont="1" applyFill="1" applyAlignment="1">
      <alignment horizontal="right" vertical="center"/>
    </xf>
    <xf numFmtId="0" fontId="3" fillId="7" borderId="0" xfId="1" applyFont="1" applyFill="1" applyAlignment="1">
      <alignment horizontal="center" vertical="center"/>
    </xf>
    <xf numFmtId="0" fontId="12" fillId="0" borderId="0" xfId="1" applyFont="1" applyAlignment="1">
      <alignment horizontal="right" vertical="center"/>
    </xf>
    <xf numFmtId="0" fontId="43" fillId="0" borderId="7" xfId="1" applyFont="1" applyBorder="1" applyAlignment="1">
      <alignment horizontal="center" vertical="center" shrinkToFit="1"/>
    </xf>
    <xf numFmtId="0" fontId="43" fillId="0" borderId="4" xfId="1" applyFont="1" applyBorder="1" applyAlignment="1">
      <alignment horizontal="center" vertical="center" shrinkToFit="1"/>
    </xf>
    <xf numFmtId="0" fontId="43" fillId="0" borderId="1" xfId="1" applyFont="1" applyBorder="1" applyAlignment="1">
      <alignment horizontal="center" vertical="center" shrinkToFit="1"/>
    </xf>
    <xf numFmtId="0" fontId="43" fillId="0" borderId="7" xfId="1" applyFont="1" applyBorder="1" applyAlignment="1">
      <alignment horizontal="center" vertical="center" wrapText="1" shrinkToFit="1"/>
    </xf>
    <xf numFmtId="0" fontId="12" fillId="5" borderId="13" xfId="1" applyFont="1" applyFill="1" applyBorder="1" applyAlignment="1">
      <alignment vertical="center" shrinkToFit="1"/>
    </xf>
    <xf numFmtId="0" fontId="43" fillId="0" borderId="83" xfId="1" applyFont="1" applyBorder="1" applyAlignment="1">
      <alignment horizontal="center" vertical="center" shrinkToFit="1"/>
    </xf>
    <xf numFmtId="0" fontId="43" fillId="0" borderId="72" xfId="1" applyFont="1" applyBorder="1" applyAlignment="1">
      <alignment horizontal="center" vertical="center" shrinkToFit="1"/>
    </xf>
    <xf numFmtId="0" fontId="43" fillId="0" borderId="11" xfId="1" applyFont="1" applyBorder="1" applyAlignment="1">
      <alignment horizontal="center" vertical="center" shrinkToFit="1"/>
    </xf>
    <xf numFmtId="0" fontId="43" fillId="0" borderId="10" xfId="1" applyFont="1" applyBorder="1" applyAlignment="1">
      <alignment horizontal="center" vertical="center" shrinkToFit="1"/>
    </xf>
    <xf numFmtId="0" fontId="43" fillId="0" borderId="70" xfId="1" applyFont="1" applyBorder="1" applyAlignment="1">
      <alignment horizontal="center" vertical="center" shrinkToFit="1"/>
    </xf>
    <xf numFmtId="0" fontId="43" fillId="0" borderId="12" xfId="1" applyFont="1" applyBorder="1" applyAlignment="1">
      <alignment horizontal="center" vertical="center" shrinkToFit="1"/>
    </xf>
    <xf numFmtId="58" fontId="12" fillId="0" borderId="13" xfId="1" applyNumberFormat="1" applyFont="1" applyBorder="1" applyAlignment="1">
      <alignment horizontal="center" vertical="center"/>
    </xf>
    <xf numFmtId="0" fontId="46" fillId="0" borderId="9" xfId="1" applyFont="1" applyBorder="1" applyAlignment="1">
      <alignment horizontal="center" vertical="center" wrapText="1" shrinkToFit="1"/>
    </xf>
    <xf numFmtId="0" fontId="46" fillId="0" borderId="3" xfId="1" applyFont="1" applyBorder="1" applyAlignment="1">
      <alignment horizontal="center" vertical="center" shrinkToFit="1"/>
    </xf>
    <xf numFmtId="0" fontId="12" fillId="0" borderId="13" xfId="1" applyFont="1" applyBorder="1" applyAlignment="1">
      <alignment horizontal="center" vertical="center"/>
    </xf>
    <xf numFmtId="0" fontId="43" fillId="0" borderId="9" xfId="1" applyFont="1" applyBorder="1" applyAlignment="1">
      <alignment horizontal="center" vertical="center" wrapText="1" shrinkToFit="1"/>
    </xf>
    <xf numFmtId="0" fontId="43" fillId="0" borderId="6"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156" xfId="1" applyFont="1" applyBorder="1" applyAlignment="1">
      <alignment horizontal="center" vertical="center" shrinkToFit="1"/>
    </xf>
    <xf numFmtId="0" fontId="8" fillId="0" borderId="0" xfId="1" applyFont="1" applyAlignment="1">
      <alignment vertical="center"/>
    </xf>
    <xf numFmtId="0" fontId="49" fillId="0" borderId="0" xfId="7" applyFont="1" applyAlignment="1">
      <alignment horizontal="center" vertical="center"/>
    </xf>
    <xf numFmtId="49" fontId="48" fillId="0" borderId="7" xfId="7" applyNumberFormat="1" applyFont="1" applyBorder="1" applyAlignment="1">
      <alignment horizontal="center" vertical="center"/>
    </xf>
    <xf numFmtId="0" fontId="55" fillId="0" borderId="4" xfId="13" applyBorder="1" applyAlignment="1">
      <alignment horizontal="center" vertical="center"/>
    </xf>
    <xf numFmtId="0" fontId="55" fillId="0" borderId="1" xfId="13" applyBorder="1" applyAlignment="1">
      <alignment horizontal="center" vertical="center"/>
    </xf>
    <xf numFmtId="0" fontId="48" fillId="0" borderId="0" xfId="7" applyFont="1" applyAlignment="1">
      <alignment vertical="center" wrapText="1"/>
    </xf>
    <xf numFmtId="0" fontId="55" fillId="0" borderId="0" xfId="13">
      <alignment vertical="center"/>
    </xf>
    <xf numFmtId="0" fontId="55" fillId="0" borderId="5" xfId="13" applyBorder="1">
      <alignment vertical="center"/>
    </xf>
    <xf numFmtId="0" fontId="48" fillId="0" borderId="14" xfId="7" applyFont="1" applyBorder="1" applyAlignment="1">
      <alignment vertical="center" wrapText="1"/>
    </xf>
    <xf numFmtId="0" fontId="55" fillId="0" borderId="14" xfId="13" applyBorder="1">
      <alignment vertical="center"/>
    </xf>
    <xf numFmtId="0" fontId="55" fillId="0" borderId="8" xfId="13" applyBorder="1">
      <alignment vertical="center"/>
    </xf>
    <xf numFmtId="0" fontId="48" fillId="0" borderId="23" xfId="13" applyFont="1" applyBorder="1" applyAlignment="1">
      <alignment horizontal="left" vertical="center" wrapText="1"/>
    </xf>
    <xf numFmtId="0" fontId="55" fillId="0" borderId="23" xfId="13" applyBorder="1">
      <alignment vertical="center"/>
    </xf>
    <xf numFmtId="0" fontId="48" fillId="0" borderId="13" xfId="7" applyFont="1" applyBorder="1">
      <alignment vertical="center"/>
    </xf>
    <xf numFmtId="0" fontId="55" fillId="0" borderId="13" xfId="13" applyBorder="1">
      <alignment vertical="center"/>
    </xf>
    <xf numFmtId="0" fontId="55" fillId="0" borderId="2" xfId="13" applyBorder="1">
      <alignment vertical="center"/>
    </xf>
    <xf numFmtId="0" fontId="48" fillId="0" borderId="1" xfId="7" applyFont="1" applyBorder="1">
      <alignment vertical="center"/>
    </xf>
    <xf numFmtId="0" fontId="55" fillId="0" borderId="1" xfId="13" applyBorder="1">
      <alignment vertical="center"/>
    </xf>
    <xf numFmtId="0" fontId="48" fillId="0" borderId="7" xfId="7" applyFont="1" applyBorder="1">
      <alignment vertical="center"/>
    </xf>
    <xf numFmtId="0" fontId="55" fillId="0" borderId="7" xfId="13" applyBorder="1">
      <alignment vertical="center"/>
    </xf>
    <xf numFmtId="0" fontId="48" fillId="0" borderId="4" xfId="7" applyFont="1" applyBorder="1">
      <alignment vertical="center"/>
    </xf>
    <xf numFmtId="0" fontId="55" fillId="0" borderId="4" xfId="13" applyBorder="1">
      <alignment vertical="center"/>
    </xf>
    <xf numFmtId="0" fontId="48" fillId="0" borderId="0" xfId="7" applyFont="1" applyAlignment="1">
      <alignment horizontal="right" vertical="center"/>
    </xf>
    <xf numFmtId="0" fontId="48" fillId="0" borderId="0" xfId="7" applyFont="1" applyAlignment="1">
      <alignment horizontal="distributed" vertical="center"/>
    </xf>
    <xf numFmtId="0" fontId="55" fillId="0" borderId="0" xfId="13" applyAlignment="1">
      <alignment horizontal="distributed" vertical="center"/>
    </xf>
    <xf numFmtId="0" fontId="48" fillId="0" borderId="0" xfId="7" applyFont="1">
      <alignment vertical="center"/>
    </xf>
    <xf numFmtId="0" fontId="8" fillId="0" borderId="0" xfId="7" applyFont="1" applyAlignment="1">
      <alignment horizontal="center" vertical="center"/>
    </xf>
    <xf numFmtId="0" fontId="3" fillId="0" borderId="9" xfId="7" applyFont="1" applyBorder="1" applyAlignment="1">
      <alignment horizontal="distributed" vertical="center" indent="1"/>
    </xf>
    <xf numFmtId="0" fontId="3" fillId="0" borderId="14" xfId="7" applyFont="1" applyBorder="1" applyAlignment="1">
      <alignment horizontal="distributed" vertical="center" indent="1"/>
    </xf>
    <xf numFmtId="0" fontId="3" fillId="0" borderId="8" xfId="7" applyFont="1" applyBorder="1" applyAlignment="1">
      <alignment horizontal="distributed" vertical="center" indent="1"/>
    </xf>
    <xf numFmtId="0" fontId="3" fillId="5" borderId="9" xfId="7" applyFont="1" applyFill="1" applyBorder="1" applyAlignment="1">
      <alignment vertical="center"/>
    </xf>
    <xf numFmtId="0" fontId="3" fillId="5" borderId="14" xfId="7" applyFont="1" applyFill="1" applyBorder="1" applyAlignment="1">
      <alignment vertical="center"/>
    </xf>
    <xf numFmtId="0" fontId="3" fillId="5" borderId="8" xfId="7" applyFont="1" applyFill="1" applyBorder="1" applyAlignment="1">
      <alignment vertical="center"/>
    </xf>
    <xf numFmtId="178" fontId="3" fillId="4" borderId="0" xfId="8" applyNumberFormat="1" applyFont="1" applyFill="1" applyAlignment="1">
      <alignment horizontal="right" vertical="center" shrinkToFit="1"/>
    </xf>
    <xf numFmtId="0" fontId="3" fillId="4" borderId="0" xfId="7" applyFont="1" applyFill="1" applyAlignment="1">
      <alignment vertical="center"/>
    </xf>
    <xf numFmtId="0" fontId="3" fillId="4" borderId="0" xfId="7" applyFont="1" applyFill="1" applyAlignment="1">
      <alignment horizontal="left" vertical="center" indent="1" shrinkToFit="1"/>
    </xf>
    <xf numFmtId="0" fontId="3" fillId="5" borderId="11" xfId="7" applyFont="1" applyFill="1" applyBorder="1" applyAlignment="1">
      <alignment vertical="center"/>
    </xf>
    <xf numFmtId="0" fontId="3" fillId="5" borderId="12" xfId="7" applyFont="1" applyFill="1" applyBorder="1" applyAlignment="1">
      <alignment vertical="center"/>
    </xf>
    <xf numFmtId="0" fontId="3" fillId="5" borderId="10" xfId="7" applyFont="1" applyFill="1" applyBorder="1" applyAlignment="1">
      <alignment vertical="center"/>
    </xf>
    <xf numFmtId="0" fontId="3" fillId="0" borderId="11" xfId="7" applyFont="1" applyBorder="1" applyAlignment="1">
      <alignment horizontal="distributed" vertical="center" indent="1"/>
    </xf>
    <xf numFmtId="0" fontId="3" fillId="0" borderId="12" xfId="7" applyFont="1" applyBorder="1" applyAlignment="1">
      <alignment horizontal="distributed" vertical="center" indent="1"/>
    </xf>
    <xf numFmtId="0" fontId="3" fillId="0" borderId="10" xfId="7" applyFont="1" applyBorder="1" applyAlignment="1">
      <alignment horizontal="distributed" vertical="center" indent="1"/>
    </xf>
    <xf numFmtId="0" fontId="3" fillId="4" borderId="11" xfId="7" applyFont="1" applyFill="1" applyBorder="1" applyAlignment="1">
      <alignment vertical="center"/>
    </xf>
    <xf numFmtId="0" fontId="3" fillId="4" borderId="12" xfId="7" applyFont="1" applyFill="1" applyBorder="1" applyAlignment="1">
      <alignment vertical="center"/>
    </xf>
    <xf numFmtId="0" fontId="3" fillId="4" borderId="10" xfId="7" applyFont="1" applyFill="1" applyBorder="1" applyAlignment="1">
      <alignment vertical="center"/>
    </xf>
    <xf numFmtId="178" fontId="3" fillId="5" borderId="3" xfId="7" applyNumberFormat="1" applyFont="1" applyFill="1" applyBorder="1" applyAlignment="1">
      <alignment horizontal="center" vertical="center"/>
    </xf>
    <xf numFmtId="178" fontId="3" fillId="5" borderId="13" xfId="7" applyNumberFormat="1" applyFont="1" applyFill="1" applyBorder="1" applyAlignment="1">
      <alignment horizontal="center" vertical="center"/>
    </xf>
    <xf numFmtId="0" fontId="3" fillId="0" borderId="13" xfId="7" applyFont="1" applyFill="1" applyBorder="1" applyAlignment="1">
      <alignment horizontal="center" vertical="center"/>
    </xf>
    <xf numFmtId="178" fontId="3" fillId="3" borderId="12" xfId="1" applyNumberFormat="1" applyFont="1" applyFill="1" applyBorder="1" applyAlignment="1">
      <alignment horizontal="center" vertical="center" shrinkToFit="1"/>
    </xf>
    <xf numFmtId="178" fontId="3" fillId="3" borderId="10" xfId="1" applyNumberFormat="1" applyFont="1" applyFill="1" applyBorder="1" applyAlignment="1">
      <alignment horizontal="center" vertical="center" shrinkToFit="1"/>
    </xf>
    <xf numFmtId="0" fontId="3" fillId="4" borderId="13" xfId="7" applyFont="1" applyFill="1" applyBorder="1" applyAlignment="1">
      <alignment horizontal="center" vertical="center" shrinkToFit="1"/>
    </xf>
    <xf numFmtId="0" fontId="3" fillId="4" borderId="2" xfId="7" applyFont="1" applyFill="1" applyBorder="1" applyAlignment="1">
      <alignment horizontal="center" vertical="center" shrinkToFit="1"/>
    </xf>
    <xf numFmtId="0" fontId="10" fillId="0" borderId="9" xfId="7" applyFont="1" applyBorder="1" applyAlignment="1">
      <alignment horizontal="distributed" vertical="center" wrapText="1" indent="1"/>
    </xf>
    <xf numFmtId="0" fontId="10" fillId="0" borderId="14" xfId="7" applyFont="1" applyBorder="1" applyAlignment="1">
      <alignment horizontal="distributed" vertical="center" wrapText="1" indent="1"/>
    </xf>
    <xf numFmtId="0" fontId="10" fillId="0" borderId="8" xfId="7" applyFont="1" applyBorder="1" applyAlignment="1">
      <alignment horizontal="distributed" vertical="center" wrapText="1" indent="1"/>
    </xf>
    <xf numFmtId="0" fontId="10" fillId="0" borderId="6" xfId="7" applyFont="1" applyBorder="1" applyAlignment="1">
      <alignment horizontal="distributed" vertical="center" wrapText="1" indent="1"/>
    </xf>
    <xf numFmtId="0" fontId="10" fillId="0" borderId="0" xfId="7" applyFont="1" applyBorder="1" applyAlignment="1">
      <alignment horizontal="distributed" vertical="center" wrapText="1" indent="1"/>
    </xf>
    <xf numFmtId="0" fontId="10" fillId="0" borderId="5" xfId="7" applyFont="1" applyBorder="1" applyAlignment="1">
      <alignment horizontal="distributed" vertical="center" wrapText="1" indent="1"/>
    </xf>
    <xf numFmtId="0" fontId="10" fillId="0" borderId="3" xfId="7" applyFont="1" applyBorder="1" applyAlignment="1">
      <alignment horizontal="distributed" vertical="center" wrapText="1" indent="1"/>
    </xf>
    <xf numFmtId="0" fontId="10" fillId="0" borderId="13" xfId="7" applyFont="1" applyBorder="1" applyAlignment="1">
      <alignment horizontal="distributed" vertical="center" wrapText="1" indent="1"/>
    </xf>
    <xf numFmtId="0" fontId="10" fillId="0" borderId="2" xfId="7" applyFont="1" applyBorder="1" applyAlignment="1">
      <alignment horizontal="distributed" vertical="center" wrapText="1" indent="1"/>
    </xf>
    <xf numFmtId="0" fontId="3" fillId="4" borderId="9" xfId="7" applyFont="1" applyFill="1" applyBorder="1" applyAlignment="1">
      <alignment vertical="center" wrapText="1"/>
    </xf>
    <xf numFmtId="0" fontId="3" fillId="4" borderId="14" xfId="7" applyFont="1" applyFill="1" applyBorder="1" applyAlignment="1">
      <alignment vertical="center" wrapText="1"/>
    </xf>
    <xf numFmtId="0" fontId="3" fillId="4" borderId="8" xfId="7" applyFont="1" applyFill="1" applyBorder="1" applyAlignment="1">
      <alignment vertical="center" wrapText="1"/>
    </xf>
    <xf numFmtId="0" fontId="3" fillId="4" borderId="6" xfId="7" applyFont="1" applyFill="1" applyBorder="1" applyAlignment="1">
      <alignment vertical="center" wrapText="1"/>
    </xf>
    <xf numFmtId="0" fontId="3" fillId="4" borderId="0" xfId="7" applyFont="1" applyFill="1" applyBorder="1" applyAlignment="1">
      <alignment vertical="center" wrapText="1"/>
    </xf>
    <xf numFmtId="0" fontId="3" fillId="4" borderId="5" xfId="7" applyFont="1" applyFill="1" applyBorder="1" applyAlignment="1">
      <alignment vertical="center" wrapText="1"/>
    </xf>
    <xf numFmtId="0" fontId="3" fillId="4" borderId="3" xfId="7" applyFont="1" applyFill="1" applyBorder="1" applyAlignment="1">
      <alignment vertical="center" wrapText="1"/>
    </xf>
    <xf numFmtId="0" fontId="3" fillId="4" borderId="13" xfId="7" applyFont="1" applyFill="1" applyBorder="1" applyAlignment="1">
      <alignment vertical="center" wrapText="1"/>
    </xf>
    <xf numFmtId="0" fontId="3" fillId="4" borderId="2" xfId="7" applyFont="1" applyFill="1" applyBorder="1" applyAlignment="1">
      <alignment vertical="center" wrapText="1"/>
    </xf>
    <xf numFmtId="0" fontId="3" fillId="0" borderId="6" xfId="7" applyFont="1" applyBorder="1" applyAlignment="1">
      <alignment horizontal="distributed" vertical="center" indent="1"/>
    </xf>
    <xf numFmtId="0" fontId="3" fillId="0" borderId="0" xfId="7" applyFont="1" applyBorder="1" applyAlignment="1">
      <alignment horizontal="distributed" vertical="center" indent="1"/>
    </xf>
    <xf numFmtId="0" fontId="3" fillId="0" borderId="5" xfId="7" applyFont="1" applyBorder="1" applyAlignment="1">
      <alignment horizontal="distributed" vertical="center" indent="1"/>
    </xf>
    <xf numFmtId="0" fontId="3" fillId="0" borderId="3" xfId="7" applyFont="1" applyBorder="1" applyAlignment="1">
      <alignment horizontal="distributed" vertical="center" indent="1"/>
    </xf>
    <xf numFmtId="0" fontId="3" fillId="0" borderId="13" xfId="7" applyFont="1" applyBorder="1" applyAlignment="1">
      <alignment horizontal="distributed" vertical="center" indent="1"/>
    </xf>
    <xf numFmtId="0" fontId="3" fillId="0" borderId="2" xfId="7" applyFont="1" applyBorder="1" applyAlignment="1">
      <alignment horizontal="distributed" vertical="center" indent="1"/>
    </xf>
    <xf numFmtId="0" fontId="3" fillId="4" borderId="9" xfId="7" applyFont="1" applyFill="1" applyBorder="1" applyAlignment="1">
      <alignment vertical="center" shrinkToFit="1"/>
    </xf>
    <xf numFmtId="0" fontId="3" fillId="4" borderId="14" xfId="7" applyFont="1" applyFill="1" applyBorder="1" applyAlignment="1">
      <alignment vertical="center" shrinkToFit="1"/>
    </xf>
    <xf numFmtId="0" fontId="3" fillId="4" borderId="8" xfId="7" applyFont="1" applyFill="1" applyBorder="1" applyAlignment="1">
      <alignment vertical="center" shrinkToFit="1"/>
    </xf>
    <xf numFmtId="0" fontId="3" fillId="4" borderId="11" xfId="7" applyFont="1" applyFill="1" applyBorder="1" applyAlignment="1">
      <alignment vertical="center" shrinkToFit="1"/>
    </xf>
    <xf numFmtId="0" fontId="3" fillId="4" borderId="12" xfId="7" applyFont="1" applyFill="1" applyBorder="1" applyAlignment="1">
      <alignment vertical="center" shrinkToFit="1"/>
    </xf>
    <xf numFmtId="0" fontId="3" fillId="4" borderId="10" xfId="7" applyFont="1" applyFill="1" applyBorder="1" applyAlignment="1">
      <alignment vertical="center" shrinkToFit="1"/>
    </xf>
    <xf numFmtId="0" fontId="3" fillId="0" borderId="14" xfId="7" applyFont="1" applyBorder="1" applyAlignment="1">
      <alignment horizontal="center" vertical="center"/>
    </xf>
    <xf numFmtId="0" fontId="3" fillId="0" borderId="3" xfId="7" applyFont="1" applyBorder="1" applyAlignment="1">
      <alignment horizontal="center" vertical="center" wrapText="1"/>
    </xf>
    <xf numFmtId="0" fontId="3" fillId="0" borderId="13" xfId="7" applyFont="1" applyBorder="1" applyAlignment="1">
      <alignment horizontal="center" vertical="center" wrapText="1"/>
    </xf>
    <xf numFmtId="0" fontId="3" fillId="0" borderId="13" xfId="7" applyFont="1" applyBorder="1" applyAlignment="1">
      <alignment horizontal="center" vertical="center"/>
    </xf>
    <xf numFmtId="0" fontId="3" fillId="4" borderId="14" xfId="7" applyFont="1" applyFill="1" applyBorder="1" applyAlignment="1">
      <alignment horizontal="center" vertical="center" shrinkToFit="1"/>
    </xf>
    <xf numFmtId="0" fontId="3" fillId="4" borderId="9" xfId="7" applyFont="1" applyFill="1" applyBorder="1" applyAlignment="1">
      <alignment horizontal="center" vertical="center" shrinkToFit="1"/>
    </xf>
    <xf numFmtId="0" fontId="3" fillId="4" borderId="3" xfId="7" applyFont="1" applyFill="1" applyBorder="1" applyAlignment="1">
      <alignment vertical="center" shrinkToFit="1"/>
    </xf>
    <xf numFmtId="0" fontId="3" fillId="4" borderId="13" xfId="7" applyFont="1" applyFill="1" applyBorder="1" applyAlignment="1">
      <alignment vertical="center" shrinkToFit="1"/>
    </xf>
    <xf numFmtId="0" fontId="3" fillId="4" borderId="2" xfId="7" applyFont="1" applyFill="1" applyBorder="1" applyAlignment="1">
      <alignment vertical="center" shrinkToFit="1"/>
    </xf>
    <xf numFmtId="0" fontId="3" fillId="4" borderId="14" xfId="7" applyFont="1" applyFill="1" applyBorder="1" applyAlignment="1">
      <alignment vertical="center" wrapText="1" shrinkToFit="1"/>
    </xf>
    <xf numFmtId="0" fontId="3" fillId="4" borderId="8" xfId="7" applyFont="1" applyFill="1" applyBorder="1" applyAlignment="1">
      <alignment vertical="center" wrapText="1" shrinkToFit="1"/>
    </xf>
    <xf numFmtId="0" fontId="3" fillId="4" borderId="0" xfId="7" applyFont="1" applyFill="1" applyBorder="1" applyAlignment="1">
      <alignment vertical="center" wrapText="1" shrinkToFit="1"/>
    </xf>
    <xf numFmtId="0" fontId="3" fillId="4" borderId="5" xfId="7" applyFont="1" applyFill="1" applyBorder="1" applyAlignment="1">
      <alignment vertical="center" wrapText="1" shrinkToFit="1"/>
    </xf>
    <xf numFmtId="0" fontId="3" fillId="4" borderId="13" xfId="7" applyFont="1" applyFill="1" applyBorder="1" applyAlignment="1">
      <alignment vertical="center" wrapText="1" shrinkToFit="1"/>
    </xf>
    <xf numFmtId="0" fontId="3" fillId="4" borderId="2" xfId="7" applyFont="1" applyFill="1" applyBorder="1" applyAlignment="1">
      <alignment vertical="center" wrapText="1" shrinkToFit="1"/>
    </xf>
    <xf numFmtId="0" fontId="3" fillId="5" borderId="3" xfId="7" applyFont="1" applyFill="1" applyBorder="1" applyAlignment="1">
      <alignment vertical="center"/>
    </xf>
    <xf numFmtId="0" fontId="3" fillId="5" borderId="13" xfId="7" applyFont="1" applyFill="1" applyBorder="1" applyAlignment="1">
      <alignment vertical="center"/>
    </xf>
    <xf numFmtId="0" fontId="3" fillId="5" borderId="2" xfId="7" applyFont="1" applyFill="1" applyBorder="1" applyAlignment="1">
      <alignment vertical="center"/>
    </xf>
    <xf numFmtId="0" fontId="3" fillId="0" borderId="9" xfId="7" applyFont="1" applyBorder="1" applyAlignment="1">
      <alignment horizontal="center" vertical="center"/>
    </xf>
    <xf numFmtId="0" fontId="3" fillId="0" borderId="6" xfId="7" applyFont="1" applyBorder="1" applyAlignment="1">
      <alignment horizontal="center" vertical="center"/>
    </xf>
    <xf numFmtId="0" fontId="3" fillId="0" borderId="0" xfId="7" applyFont="1" applyBorder="1" applyAlignment="1">
      <alignment horizontal="center" vertical="center"/>
    </xf>
    <xf numFmtId="0" fontId="3" fillId="0" borderId="3" xfId="7" applyFont="1" applyBorder="1" applyAlignment="1">
      <alignment horizontal="center" vertical="center"/>
    </xf>
    <xf numFmtId="0" fontId="31" fillId="4" borderId="9" xfId="7" applyFont="1" applyFill="1" applyBorder="1" applyAlignment="1">
      <alignment horizontal="center" vertical="center"/>
    </xf>
    <xf numFmtId="0" fontId="31" fillId="4" borderId="14" xfId="7" applyFont="1" applyFill="1" applyBorder="1" applyAlignment="1">
      <alignment horizontal="center" vertical="center"/>
    </xf>
    <xf numFmtId="0" fontId="31" fillId="4" borderId="8" xfId="7" applyFont="1" applyFill="1" applyBorder="1" applyAlignment="1">
      <alignment horizontal="center" vertical="center"/>
    </xf>
    <xf numFmtId="0" fontId="8" fillId="0" borderId="0" xfId="8" applyFont="1" applyAlignment="1">
      <alignment horizontal="center" vertical="center"/>
    </xf>
    <xf numFmtId="0" fontId="3" fillId="0" borderId="78" xfId="8" applyFont="1" applyBorder="1" applyAlignment="1">
      <alignment horizontal="distributed" vertical="center" justifyLastLine="1"/>
    </xf>
    <xf numFmtId="0" fontId="3" fillId="0" borderId="106" xfId="8" applyFont="1" applyBorder="1" applyAlignment="1">
      <alignment horizontal="distributed" vertical="center" justifyLastLine="1"/>
    </xf>
    <xf numFmtId="0" fontId="3" fillId="0" borderId="107" xfId="8" applyFont="1" applyBorder="1" applyAlignment="1">
      <alignment horizontal="distributed" vertical="center" justifyLastLine="1"/>
    </xf>
    <xf numFmtId="0" fontId="3" fillId="0" borderId="74" xfId="8" applyFont="1" applyBorder="1" applyAlignment="1">
      <alignment horizontal="distributed" vertical="center" justifyLastLine="1"/>
    </xf>
    <xf numFmtId="0" fontId="3" fillId="0" borderId="13" xfId="8" applyFont="1" applyBorder="1" applyAlignment="1">
      <alignment horizontal="distributed" vertical="center" justifyLastLine="1"/>
    </xf>
    <xf numFmtId="0" fontId="3" fillId="0" borderId="2" xfId="8" applyFont="1" applyBorder="1" applyAlignment="1">
      <alignment horizontal="distributed" vertical="center" justifyLastLine="1"/>
    </xf>
    <xf numFmtId="0" fontId="3" fillId="0" borderId="109" xfId="8" applyFont="1" applyBorder="1" applyAlignment="1">
      <alignment horizontal="distributed" vertical="center" justifyLastLine="1"/>
    </xf>
    <xf numFmtId="0" fontId="3" fillId="0" borderId="110" xfId="8" applyFont="1" applyBorder="1" applyAlignment="1">
      <alignment horizontal="distributed" vertical="center" justifyLastLine="1"/>
    </xf>
    <xf numFmtId="0" fontId="3" fillId="0" borderId="111" xfId="8" applyFont="1" applyBorder="1" applyAlignment="1">
      <alignment horizontal="distributed" vertical="center" justifyLastLine="1"/>
    </xf>
    <xf numFmtId="0" fontId="3" fillId="0" borderId="108" xfId="8" applyFont="1" applyBorder="1" applyAlignment="1">
      <alignment horizontal="distributed" vertical="center" justifyLastLine="1"/>
    </xf>
    <xf numFmtId="0" fontId="3" fillId="0" borderId="3" xfId="8" applyFont="1" applyBorder="1" applyAlignment="1">
      <alignment horizontal="distributed" vertical="center" justifyLastLine="1"/>
    </xf>
    <xf numFmtId="0" fontId="3" fillId="0" borderId="77" xfId="8" applyFont="1" applyBorder="1" applyAlignment="1">
      <alignment horizontal="distributed" vertical="center" justifyLastLine="1"/>
    </xf>
    <xf numFmtId="0" fontId="3" fillId="0" borderId="155" xfId="8" applyFont="1" applyBorder="1" applyAlignment="1">
      <alignment horizontal="distributed" vertical="center" justifyLastLine="1"/>
    </xf>
    <xf numFmtId="0" fontId="3" fillId="0" borderId="29" xfId="8" applyFont="1" applyBorder="1" applyAlignment="1">
      <alignment horizontal="distributed" vertical="center" justifyLastLine="1"/>
    </xf>
    <xf numFmtId="0" fontId="3" fillId="0" borderId="100" xfId="8" applyFont="1" applyBorder="1" applyAlignment="1">
      <alignment horizontal="distributed" vertical="center" justifyLastLine="1"/>
    </xf>
    <xf numFmtId="0" fontId="3" fillId="0" borderId="24" xfId="8" applyFont="1" applyBorder="1" applyAlignment="1">
      <alignment horizontal="distributed" vertical="center" justifyLastLine="1"/>
    </xf>
    <xf numFmtId="0" fontId="3" fillId="4" borderId="143" xfId="8" applyFont="1" applyFill="1" applyBorder="1" applyAlignment="1">
      <alignment horizontal="center" vertical="center"/>
    </xf>
    <xf numFmtId="0" fontId="3" fillId="4" borderId="14" xfId="8" applyFont="1" applyFill="1" applyBorder="1" applyAlignment="1">
      <alignment horizontal="center" vertical="center"/>
    </xf>
    <xf numFmtId="0" fontId="3" fillId="4" borderId="8" xfId="8" applyFont="1" applyFill="1" applyBorder="1" applyAlignment="1">
      <alignment horizontal="center" vertical="center"/>
    </xf>
    <xf numFmtId="0" fontId="3" fillId="4" borderId="129" xfId="8" applyFont="1" applyFill="1" applyBorder="1" applyAlignment="1">
      <alignment horizontal="center" vertical="center"/>
    </xf>
    <xf numFmtId="0" fontId="3" fillId="4" borderId="0" xfId="8" applyFont="1" applyFill="1" applyBorder="1" applyAlignment="1">
      <alignment horizontal="center" vertical="center"/>
    </xf>
    <xf numFmtId="0" fontId="3" fillId="4" borderId="5" xfId="8" applyFont="1" applyFill="1" applyBorder="1" applyAlignment="1">
      <alignment horizontal="center" vertical="center"/>
    </xf>
    <xf numFmtId="0" fontId="3" fillId="4" borderId="74" xfId="8" applyFont="1" applyFill="1" applyBorder="1" applyAlignment="1">
      <alignment horizontal="center" vertical="center"/>
    </xf>
    <xf numFmtId="0" fontId="3" fillId="4" borderId="13" xfId="8" applyFont="1" applyFill="1" applyBorder="1" applyAlignment="1">
      <alignment horizontal="center" vertical="center"/>
    </xf>
    <xf numFmtId="0" fontId="3" fillId="4" borderId="2" xfId="8" applyFont="1" applyFill="1" applyBorder="1" applyAlignment="1">
      <alignment horizontal="center" vertical="center"/>
    </xf>
    <xf numFmtId="0" fontId="10" fillId="4" borderId="27" xfId="8" applyFont="1" applyFill="1" applyBorder="1" applyAlignment="1">
      <alignment vertical="center"/>
    </xf>
    <xf numFmtId="0" fontId="10" fillId="4" borderId="86" xfId="8" applyFont="1" applyFill="1" applyBorder="1" applyAlignment="1">
      <alignment vertical="center"/>
    </xf>
    <xf numFmtId="0" fontId="10" fillId="4" borderId="30" xfId="8" applyFont="1" applyFill="1" applyBorder="1" applyAlignment="1">
      <alignment vertical="center"/>
    </xf>
    <xf numFmtId="178" fontId="3" fillId="4" borderId="9" xfId="8" applyNumberFormat="1" applyFont="1" applyFill="1" applyBorder="1" applyAlignment="1">
      <alignment horizontal="center" vertical="center"/>
    </xf>
    <xf numFmtId="178" fontId="3" fillId="4" borderId="14" xfId="8" applyNumberFormat="1" applyFont="1" applyFill="1" applyBorder="1" applyAlignment="1">
      <alignment horizontal="center" vertical="center"/>
    </xf>
    <xf numFmtId="178" fontId="3" fillId="4" borderId="8" xfId="8" applyNumberFormat="1" applyFont="1" applyFill="1" applyBorder="1" applyAlignment="1">
      <alignment horizontal="center" vertical="center"/>
    </xf>
    <xf numFmtId="178" fontId="3" fillId="4" borderId="6" xfId="8" applyNumberFormat="1" applyFont="1" applyFill="1" applyBorder="1" applyAlignment="1">
      <alignment horizontal="center" vertical="center"/>
    </xf>
    <xf numFmtId="178" fontId="3" fillId="4" borderId="0" xfId="8" applyNumberFormat="1" applyFont="1" applyFill="1" applyBorder="1" applyAlignment="1">
      <alignment horizontal="center" vertical="center"/>
    </xf>
    <xf numFmtId="178" fontId="3" fillId="4" borderId="5" xfId="8" applyNumberFormat="1" applyFont="1" applyFill="1" applyBorder="1" applyAlignment="1">
      <alignment horizontal="center" vertical="center"/>
    </xf>
    <xf numFmtId="178" fontId="3" fillId="4" borderId="3" xfId="8" applyNumberFormat="1" applyFont="1" applyFill="1" applyBorder="1" applyAlignment="1">
      <alignment horizontal="center" vertical="center"/>
    </xf>
    <xf numFmtId="178" fontId="3" fillId="4" borderId="13" xfId="8" applyNumberFormat="1" applyFont="1" applyFill="1" applyBorder="1" applyAlignment="1">
      <alignment horizontal="center" vertical="center"/>
    </xf>
    <xf numFmtId="178" fontId="3" fillId="4" borderId="2" xfId="8" applyNumberFormat="1" applyFont="1" applyFill="1" applyBorder="1" applyAlignment="1">
      <alignment horizontal="center" vertical="center"/>
    </xf>
    <xf numFmtId="0" fontId="3" fillId="4" borderId="9" xfId="8" applyFont="1" applyFill="1" applyBorder="1" applyAlignment="1">
      <alignment vertical="center" wrapText="1"/>
    </xf>
    <xf numFmtId="0" fontId="3" fillId="4" borderId="14" xfId="8" applyFont="1" applyFill="1" applyBorder="1" applyAlignment="1">
      <alignment vertical="center" wrapText="1"/>
    </xf>
    <xf numFmtId="0" fontId="3" fillId="4" borderId="14" xfId="8" applyFont="1" applyFill="1" applyBorder="1" applyAlignment="1">
      <alignment vertical="center"/>
    </xf>
    <xf numFmtId="0" fontId="3" fillId="4" borderId="145" xfId="8" applyFont="1" applyFill="1" applyBorder="1" applyAlignment="1">
      <alignment vertical="center"/>
    </xf>
    <xf numFmtId="0" fontId="3" fillId="4" borderId="6" xfId="8" applyFont="1" applyFill="1" applyBorder="1" applyAlignment="1">
      <alignment vertical="center"/>
    </xf>
    <xf numFmtId="0" fontId="3" fillId="4" borderId="0" xfId="8" applyFont="1" applyFill="1" applyBorder="1" applyAlignment="1">
      <alignment vertical="center"/>
    </xf>
    <xf numFmtId="0" fontId="3" fillId="4" borderId="142" xfId="8" applyFont="1" applyFill="1" applyBorder="1" applyAlignment="1">
      <alignment vertical="center"/>
    </xf>
    <xf numFmtId="0" fontId="3" fillId="4" borderId="3" xfId="8" applyFont="1" applyFill="1" applyBorder="1" applyAlignment="1">
      <alignment vertical="center"/>
    </xf>
    <xf numFmtId="0" fontId="3" fillId="4" borderId="13" xfId="8" applyFont="1" applyFill="1" applyBorder="1" applyAlignment="1">
      <alignment vertical="center"/>
    </xf>
    <xf numFmtId="0" fontId="3" fillId="4" borderId="155" xfId="8" applyFont="1" applyFill="1" applyBorder="1" applyAlignment="1">
      <alignment vertical="center"/>
    </xf>
    <xf numFmtId="0" fontId="3" fillId="4" borderId="112" xfId="8" applyFont="1" applyFill="1" applyBorder="1" applyAlignment="1">
      <alignment horizontal="center" vertical="center" wrapText="1"/>
    </xf>
    <xf numFmtId="0" fontId="3" fillId="4" borderId="81" xfId="8" applyFont="1" applyFill="1" applyBorder="1" applyAlignment="1">
      <alignment horizontal="center" vertical="center" wrapText="1"/>
    </xf>
    <xf numFmtId="0" fontId="3" fillId="4" borderId="113" xfId="8" applyFont="1" applyFill="1" applyBorder="1" applyAlignment="1">
      <alignment horizontal="center" vertical="center" wrapText="1"/>
    </xf>
    <xf numFmtId="0" fontId="3" fillId="4" borderId="3" xfId="8" applyFont="1" applyFill="1" applyBorder="1" applyAlignment="1">
      <alignment horizontal="center" vertical="center" wrapText="1"/>
    </xf>
    <xf numFmtId="0" fontId="3" fillId="4" borderId="13" xfId="8" applyFont="1" applyFill="1" applyBorder="1" applyAlignment="1">
      <alignment horizontal="center" vertical="center" wrapText="1"/>
    </xf>
    <xf numFmtId="0" fontId="3" fillId="4" borderId="2" xfId="8" applyFont="1" applyFill="1" applyBorder="1" applyAlignment="1">
      <alignment horizontal="center" vertical="center" wrapText="1"/>
    </xf>
    <xf numFmtId="0" fontId="3" fillId="4" borderId="145" xfId="8" applyFont="1" applyFill="1" applyBorder="1" applyAlignment="1">
      <alignment vertical="center" wrapText="1"/>
    </xf>
    <xf numFmtId="0" fontId="3" fillId="4" borderId="6" xfId="8" applyFont="1" applyFill="1" applyBorder="1" applyAlignment="1">
      <alignment vertical="center" wrapText="1"/>
    </xf>
    <xf numFmtId="0" fontId="3" fillId="4" borderId="0" xfId="8" applyFont="1" applyFill="1" applyBorder="1" applyAlignment="1">
      <alignment vertical="center" wrapText="1"/>
    </xf>
    <xf numFmtId="0" fontId="3" fillId="4" borderId="142" xfId="8" applyFont="1" applyFill="1" applyBorder="1" applyAlignment="1">
      <alignment vertical="center" wrapText="1"/>
    </xf>
    <xf numFmtId="0" fontId="3" fillId="4" borderId="3" xfId="8" applyFont="1" applyFill="1" applyBorder="1" applyAlignment="1">
      <alignment vertical="center" wrapText="1"/>
    </xf>
    <xf numFmtId="0" fontId="3" fillId="4" borderId="13" xfId="8" applyFont="1" applyFill="1" applyBorder="1" applyAlignment="1">
      <alignment vertical="center" wrapText="1"/>
    </xf>
    <xf numFmtId="0" fontId="3" fillId="4" borderId="155" xfId="8" applyFont="1" applyFill="1" applyBorder="1" applyAlignment="1">
      <alignment vertical="center" wrapText="1"/>
    </xf>
    <xf numFmtId="0" fontId="3" fillId="4" borderId="5" xfId="8" applyFont="1" applyFill="1" applyBorder="1" applyAlignment="1">
      <alignment vertical="center"/>
    </xf>
    <xf numFmtId="0" fontId="3" fillId="4" borderId="2" xfId="8" applyFont="1" applyFill="1" applyBorder="1" applyAlignment="1">
      <alignment vertical="center"/>
    </xf>
    <xf numFmtId="0" fontId="3" fillId="4" borderId="132" xfId="8" applyFont="1" applyFill="1" applyBorder="1" applyAlignment="1">
      <alignment horizontal="center" vertical="center"/>
    </xf>
    <xf numFmtId="0" fontId="3" fillId="4" borderId="133" xfId="8" applyFont="1" applyFill="1" applyBorder="1" applyAlignment="1">
      <alignment horizontal="center" vertical="center"/>
    </xf>
    <xf numFmtId="0" fontId="3" fillId="4" borderId="134" xfId="8" applyFont="1" applyFill="1" applyBorder="1" applyAlignment="1">
      <alignment horizontal="center" vertical="center"/>
    </xf>
    <xf numFmtId="178" fontId="3" fillId="4" borderId="146" xfId="8" applyNumberFormat="1" applyFont="1" applyFill="1" applyBorder="1" applyAlignment="1">
      <alignment horizontal="center" vertical="center"/>
    </xf>
    <xf numFmtId="178" fontId="3" fillId="4" borderId="133" xfId="8" applyNumberFormat="1" applyFont="1" applyFill="1" applyBorder="1" applyAlignment="1">
      <alignment horizontal="center" vertical="center"/>
    </xf>
    <xf numFmtId="178" fontId="3" fillId="4" borderId="134" xfId="8" applyNumberFormat="1" applyFont="1" applyFill="1" applyBorder="1" applyAlignment="1">
      <alignment horizontal="center" vertical="center"/>
    </xf>
    <xf numFmtId="0" fontId="3" fillId="4" borderId="146" xfId="8" applyFont="1" applyFill="1" applyBorder="1" applyAlignment="1">
      <alignment vertical="center" wrapText="1"/>
    </xf>
    <xf numFmtId="0" fontId="3" fillId="4" borderId="133" xfId="8" applyFont="1" applyFill="1" applyBorder="1" applyAlignment="1">
      <alignment vertical="center" wrapText="1"/>
    </xf>
    <xf numFmtId="0" fontId="3" fillId="4" borderId="140" xfId="8" applyFont="1" applyFill="1" applyBorder="1" applyAlignment="1">
      <alignment vertical="center" wrapText="1"/>
    </xf>
    <xf numFmtId="0" fontId="3" fillId="4" borderId="146" xfId="8" applyFont="1" applyFill="1" applyBorder="1" applyAlignment="1">
      <alignment vertical="center"/>
    </xf>
    <xf numFmtId="0" fontId="3" fillId="4" borderId="133" xfId="8" applyFont="1" applyFill="1" applyBorder="1" applyAlignment="1">
      <alignment vertical="center"/>
    </xf>
    <xf numFmtId="0" fontId="3" fillId="4" borderId="134" xfId="8" applyFont="1" applyFill="1" applyBorder="1" applyAlignment="1">
      <alignment vertical="center"/>
    </xf>
    <xf numFmtId="0" fontId="31" fillId="0" borderId="14" xfId="10" applyFont="1" applyBorder="1" applyAlignment="1">
      <alignment horizontal="center" vertical="center"/>
    </xf>
    <xf numFmtId="0" fontId="31" fillId="0" borderId="13" xfId="10" applyFont="1" applyBorder="1" applyAlignment="1">
      <alignment horizontal="center" vertical="center"/>
    </xf>
    <xf numFmtId="178" fontId="31" fillId="5" borderId="9" xfId="10" applyNumberFormat="1" applyFont="1" applyFill="1" applyBorder="1" applyAlignment="1">
      <alignment horizontal="center" vertical="center"/>
    </xf>
    <xf numFmtId="178" fontId="31" fillId="5" borderId="14" xfId="10" applyNumberFormat="1" applyFont="1" applyFill="1" applyBorder="1" applyAlignment="1">
      <alignment horizontal="center" vertical="center"/>
    </xf>
    <xf numFmtId="178" fontId="31" fillId="5" borderId="3" xfId="10" applyNumberFormat="1" applyFont="1" applyFill="1" applyBorder="1" applyAlignment="1">
      <alignment horizontal="center" vertical="center"/>
    </xf>
    <xf numFmtId="178" fontId="31" fillId="5" borderId="13" xfId="10" applyNumberFormat="1" applyFont="1" applyFill="1" applyBorder="1" applyAlignment="1">
      <alignment horizontal="center" vertical="center"/>
    </xf>
    <xf numFmtId="178" fontId="31" fillId="3" borderId="14" xfId="10" applyNumberFormat="1" applyFont="1" applyFill="1" applyBorder="1" applyAlignment="1">
      <alignment horizontal="center" vertical="center"/>
    </xf>
    <xf numFmtId="178" fontId="31" fillId="3" borderId="8" xfId="10" applyNumberFormat="1" applyFont="1" applyFill="1" applyBorder="1" applyAlignment="1">
      <alignment horizontal="center" vertical="center"/>
    </xf>
    <xf numFmtId="178" fontId="31" fillId="3" borderId="13" xfId="10" applyNumberFormat="1" applyFont="1" applyFill="1" applyBorder="1" applyAlignment="1">
      <alignment horizontal="center" vertical="center"/>
    </xf>
    <xf numFmtId="178" fontId="31" fillId="3" borderId="2" xfId="10" applyNumberFormat="1" applyFont="1" applyFill="1" applyBorder="1" applyAlignment="1">
      <alignment horizontal="center" vertical="center"/>
    </xf>
    <xf numFmtId="5" fontId="3" fillId="5" borderId="9" xfId="1" applyNumberFormat="1" applyFont="1" applyFill="1" applyBorder="1" applyAlignment="1">
      <alignment horizontal="right" vertical="center"/>
    </xf>
    <xf numFmtId="5" fontId="3" fillId="5" borderId="14" xfId="1" applyNumberFormat="1" applyFont="1" applyFill="1" applyBorder="1" applyAlignment="1">
      <alignment horizontal="right" vertical="center"/>
    </xf>
    <xf numFmtId="5" fontId="3" fillId="5" borderId="3" xfId="1" applyNumberFormat="1" applyFont="1" applyFill="1" applyBorder="1" applyAlignment="1">
      <alignment horizontal="right" vertical="center"/>
    </xf>
    <xf numFmtId="5" fontId="3" fillId="5" borderId="13" xfId="1" applyNumberFormat="1" applyFont="1" applyFill="1" applyBorder="1" applyAlignment="1">
      <alignment horizontal="right" vertical="center"/>
    </xf>
    <xf numFmtId="0" fontId="8" fillId="0" borderId="0" xfId="10" applyFont="1" applyAlignment="1">
      <alignment horizontal="center" vertical="center"/>
    </xf>
    <xf numFmtId="0" fontId="3" fillId="0" borderId="14" xfId="10" applyFont="1" applyBorder="1" applyAlignment="1">
      <alignment vertical="center"/>
    </xf>
    <xf numFmtId="0" fontId="3" fillId="0" borderId="0" xfId="10" applyFont="1" applyBorder="1" applyAlignment="1">
      <alignment vertical="center"/>
    </xf>
    <xf numFmtId="0" fontId="3" fillId="0" borderId="13" xfId="10" applyFont="1" applyBorder="1" applyAlignment="1">
      <alignment vertical="center"/>
    </xf>
    <xf numFmtId="0" fontId="3" fillId="5" borderId="9" xfId="10" applyFont="1" applyFill="1" applyBorder="1" applyAlignment="1">
      <alignment vertical="center" shrinkToFit="1"/>
    </xf>
    <xf numFmtId="0" fontId="3" fillId="5" borderId="14" xfId="10" applyFont="1" applyFill="1" applyBorder="1" applyAlignment="1">
      <alignment vertical="center" shrinkToFit="1"/>
    </xf>
    <xf numFmtId="0" fontId="3" fillId="5" borderId="8" xfId="10" applyFont="1" applyFill="1" applyBorder="1" applyAlignment="1">
      <alignment vertical="center" shrinkToFit="1"/>
    </xf>
    <xf numFmtId="0" fontId="3" fillId="5" borderId="3" xfId="10" applyFont="1" applyFill="1" applyBorder="1" applyAlignment="1">
      <alignment vertical="center" shrinkToFit="1"/>
    </xf>
    <xf numFmtId="0" fontId="3" fillId="5" borderId="13" xfId="10" applyFont="1" applyFill="1" applyBorder="1" applyAlignment="1">
      <alignment vertical="center" shrinkToFit="1"/>
    </xf>
    <xf numFmtId="0" fontId="3" fillId="5" borderId="2" xfId="10" applyFont="1" applyFill="1" applyBorder="1" applyAlignment="1">
      <alignment vertical="center" shrinkToFit="1"/>
    </xf>
    <xf numFmtId="0" fontId="3" fillId="5" borderId="9" xfId="10" applyFont="1" applyFill="1" applyBorder="1" applyAlignment="1">
      <alignment horizontal="right" vertical="center"/>
    </xf>
    <xf numFmtId="0" fontId="3" fillId="5" borderId="14" xfId="10" applyFont="1" applyFill="1" applyBorder="1" applyAlignment="1">
      <alignment horizontal="right" vertical="center"/>
    </xf>
    <xf numFmtId="0" fontId="3" fillId="5" borderId="6" xfId="10" applyFont="1" applyFill="1" applyBorder="1" applyAlignment="1">
      <alignment horizontal="right" vertical="center"/>
    </xf>
    <xf numFmtId="0" fontId="3" fillId="5" borderId="0" xfId="10" applyFont="1" applyFill="1" applyBorder="1" applyAlignment="1">
      <alignment horizontal="right" vertical="center"/>
    </xf>
    <xf numFmtId="0" fontId="3" fillId="5" borderId="3" xfId="10" applyFont="1" applyFill="1" applyBorder="1" applyAlignment="1">
      <alignment horizontal="right" vertical="center"/>
    </xf>
    <xf numFmtId="0" fontId="3" fillId="5" borderId="13" xfId="10" applyFont="1" applyFill="1" applyBorder="1" applyAlignment="1">
      <alignment horizontal="right" vertical="center"/>
    </xf>
    <xf numFmtId="180" fontId="3" fillId="3" borderId="14" xfId="1" applyNumberFormat="1" applyFont="1" applyFill="1" applyBorder="1" applyAlignment="1">
      <alignment horizontal="right" vertical="center"/>
    </xf>
    <xf numFmtId="180" fontId="3" fillId="3" borderId="13" xfId="1" applyNumberFormat="1" applyFont="1" applyFill="1" applyBorder="1" applyAlignment="1">
      <alignment horizontal="right" vertical="center"/>
    </xf>
    <xf numFmtId="180" fontId="3" fillId="4" borderId="14" xfId="10" applyNumberFormat="1" applyFont="1" applyFill="1" applyBorder="1" applyAlignment="1">
      <alignment horizontal="right" vertical="center"/>
    </xf>
    <xf numFmtId="180" fontId="3" fillId="4" borderId="0" xfId="10" applyNumberFormat="1" applyFont="1" applyFill="1" applyBorder="1" applyAlignment="1">
      <alignment horizontal="right" vertical="center"/>
    </xf>
    <xf numFmtId="180" fontId="3" fillId="4" borderId="13" xfId="10" applyNumberFormat="1" applyFont="1" applyFill="1" applyBorder="1" applyAlignment="1">
      <alignment horizontal="right" vertical="center"/>
    </xf>
    <xf numFmtId="0" fontId="3" fillId="0" borderId="0" xfId="10" applyFont="1" applyAlignment="1">
      <alignment horizontal="center" vertical="center"/>
    </xf>
    <xf numFmtId="0" fontId="3" fillId="0" borderId="9" xfId="10" applyFont="1" applyBorder="1" applyAlignment="1">
      <alignment horizontal="distributed" vertical="center" indent="1"/>
    </xf>
    <xf numFmtId="0" fontId="3" fillId="0" borderId="14" xfId="10" applyFont="1" applyBorder="1" applyAlignment="1">
      <alignment horizontal="distributed" vertical="center" indent="1"/>
    </xf>
    <xf numFmtId="0" fontId="3" fillId="0" borderId="8" xfId="10" applyFont="1" applyBorder="1" applyAlignment="1">
      <alignment horizontal="distributed" vertical="center" indent="1"/>
    </xf>
    <xf numFmtId="0" fontId="3" fillId="0" borderId="3" xfId="10" applyFont="1" applyBorder="1" applyAlignment="1">
      <alignment horizontal="distributed" vertical="center" indent="1"/>
    </xf>
    <xf numFmtId="0" fontId="3" fillId="0" borderId="13" xfId="10" applyFont="1" applyBorder="1" applyAlignment="1">
      <alignment horizontal="distributed" vertical="center" indent="1"/>
    </xf>
    <xf numFmtId="0" fontId="3" fillId="0" borderId="2" xfId="10" applyFont="1" applyBorder="1" applyAlignment="1">
      <alignment horizontal="distributed" vertical="center" indent="1"/>
    </xf>
    <xf numFmtId="0" fontId="3" fillId="4" borderId="9" xfId="10" applyFont="1" applyFill="1" applyBorder="1" applyAlignment="1">
      <alignment horizontal="center" vertical="center"/>
    </xf>
    <xf numFmtId="0" fontId="3" fillId="4" borderId="14" xfId="10" applyFont="1" applyFill="1" applyBorder="1" applyAlignment="1">
      <alignment horizontal="center" vertical="center"/>
    </xf>
    <xf numFmtId="0" fontId="3" fillId="4" borderId="3" xfId="10" applyFont="1" applyFill="1" applyBorder="1" applyAlignment="1">
      <alignment horizontal="center" vertical="center"/>
    </xf>
    <xf numFmtId="0" fontId="3" fillId="4" borderId="13" xfId="10" applyFont="1" applyFill="1" applyBorder="1" applyAlignment="1">
      <alignment horizontal="center" vertical="center"/>
    </xf>
    <xf numFmtId="0" fontId="3" fillId="3" borderId="14" xfId="10" applyFont="1" applyFill="1" applyBorder="1" applyAlignment="1">
      <alignment vertical="center" shrinkToFit="1"/>
    </xf>
    <xf numFmtId="0" fontId="3" fillId="3" borderId="13" xfId="10" applyFont="1" applyFill="1" applyBorder="1" applyAlignment="1">
      <alignment vertical="center" shrinkToFit="1"/>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0" fontId="3" fillId="0" borderId="9" xfId="10" applyFont="1" applyBorder="1" applyAlignment="1">
      <alignment horizontal="distributed" vertical="center" wrapText="1" indent="1"/>
    </xf>
    <xf numFmtId="0" fontId="3" fillId="0" borderId="14" xfId="10" applyFont="1" applyBorder="1" applyAlignment="1">
      <alignment horizontal="distributed" vertical="center" wrapText="1" indent="1"/>
    </xf>
    <xf numFmtId="0" fontId="3" fillId="0" borderId="8" xfId="10" applyFont="1" applyBorder="1" applyAlignment="1">
      <alignment horizontal="distributed" vertical="center" wrapText="1" indent="1"/>
    </xf>
    <xf numFmtId="0" fontId="3" fillId="0" borderId="6" xfId="10" applyFont="1" applyBorder="1" applyAlignment="1">
      <alignment horizontal="distributed" vertical="center" wrapText="1" indent="1"/>
    </xf>
    <xf numFmtId="0" fontId="3" fillId="0" borderId="0" xfId="10" applyFont="1" applyBorder="1" applyAlignment="1">
      <alignment horizontal="distributed" vertical="center" wrapText="1" indent="1"/>
    </xf>
    <xf numFmtId="0" fontId="3" fillId="0" borderId="5" xfId="10" applyFont="1" applyBorder="1" applyAlignment="1">
      <alignment horizontal="distributed" vertical="center" wrapText="1" indent="1"/>
    </xf>
    <xf numFmtId="0" fontId="3" fillId="0" borderId="3" xfId="10" applyFont="1" applyBorder="1" applyAlignment="1">
      <alignment horizontal="distributed" vertical="center" wrapText="1" indent="1"/>
    </xf>
    <xf numFmtId="0" fontId="3" fillId="0" borderId="13" xfId="10" applyFont="1" applyBorder="1" applyAlignment="1">
      <alignment horizontal="distributed" vertical="center" wrapText="1" indent="1"/>
    </xf>
    <xf numFmtId="0" fontId="3" fillId="0" borderId="2" xfId="10" applyFont="1" applyBorder="1" applyAlignment="1">
      <alignment horizontal="distributed" vertical="center" wrapText="1" indent="1"/>
    </xf>
    <xf numFmtId="0" fontId="8" fillId="0" borderId="6" xfId="1" applyFont="1" applyBorder="1" applyAlignment="1">
      <alignment horizontal="center" vertical="center" justifyLastLine="1"/>
    </xf>
    <xf numFmtId="0" fontId="8" fillId="0" borderId="5" xfId="1" applyFont="1" applyBorder="1" applyAlignment="1">
      <alignment horizontal="center" vertical="center" justifyLastLine="1"/>
    </xf>
    <xf numFmtId="178" fontId="3" fillId="4" borderId="0" xfId="8" applyNumberFormat="1" applyFont="1" applyFill="1" applyBorder="1" applyAlignment="1">
      <alignment horizontal="right" vertical="center" shrinkToFit="1"/>
    </xf>
    <xf numFmtId="178" fontId="3" fillId="4" borderId="5" xfId="8" applyNumberFormat="1" applyFont="1" applyFill="1" applyBorder="1" applyAlignment="1">
      <alignment horizontal="right" vertical="center" shrinkToFit="1"/>
    </xf>
    <xf numFmtId="180" fontId="3" fillId="4" borderId="14" xfId="1" applyNumberFormat="1" applyFont="1" applyFill="1" applyBorder="1" applyAlignment="1">
      <alignment horizontal="right" vertical="center"/>
    </xf>
    <xf numFmtId="180" fontId="3" fillId="4" borderId="0" xfId="1" applyNumberFormat="1" applyFont="1" applyFill="1" applyBorder="1" applyAlignment="1">
      <alignment horizontal="right" vertical="center"/>
    </xf>
    <xf numFmtId="180" fontId="3" fillId="4" borderId="13" xfId="1" applyNumberFormat="1" applyFont="1" applyFill="1" applyBorder="1" applyAlignment="1">
      <alignment horizontal="right" vertical="center"/>
    </xf>
    <xf numFmtId="5" fontId="3" fillId="0" borderId="14" xfId="1" applyNumberFormat="1" applyFont="1" applyBorder="1" applyAlignment="1">
      <alignment horizontal="left" vertical="center"/>
    </xf>
    <xf numFmtId="5" fontId="3" fillId="0" borderId="0" xfId="1" applyNumberFormat="1" applyFont="1" applyBorder="1" applyAlignment="1">
      <alignment horizontal="left" vertical="center"/>
    </xf>
    <xf numFmtId="5" fontId="3" fillId="0" borderId="13" xfId="1" applyNumberFormat="1" applyFont="1" applyBorder="1" applyAlignment="1">
      <alignment horizontal="left" vertical="center"/>
    </xf>
    <xf numFmtId="0" fontId="3" fillId="0" borderId="23" xfId="1" applyFont="1" applyBorder="1" applyAlignment="1">
      <alignment horizontal="distributed" vertical="center" indent="1"/>
    </xf>
    <xf numFmtId="180" fontId="3" fillId="4" borderId="80" xfId="1" applyNumberFormat="1" applyFont="1" applyFill="1" applyBorder="1" applyAlignment="1">
      <alignment horizontal="right" vertical="center"/>
    </xf>
    <xf numFmtId="5" fontId="3" fillId="0" borderId="80" xfId="1" applyNumberFormat="1" applyFont="1" applyBorder="1" applyAlignment="1">
      <alignment horizontal="left" vertical="center"/>
    </xf>
    <xf numFmtId="5" fontId="3" fillId="5" borderId="0" xfId="1" applyNumberFormat="1" applyFont="1" applyFill="1" applyBorder="1" applyAlignment="1">
      <alignment horizontal="right" vertical="center"/>
    </xf>
    <xf numFmtId="5" fontId="3" fillId="5" borderId="6" xfId="1" applyNumberFormat="1" applyFont="1" applyFill="1" applyBorder="1" applyAlignment="1">
      <alignment horizontal="right" vertical="center"/>
    </xf>
    <xf numFmtId="5" fontId="3" fillId="5" borderId="28" xfId="1" applyNumberFormat="1" applyFont="1" applyFill="1" applyBorder="1" applyAlignment="1">
      <alignment horizontal="right" vertical="center"/>
    </xf>
    <xf numFmtId="5" fontId="3" fillId="5" borderId="80" xfId="1" applyNumberFormat="1" applyFont="1" applyFill="1" applyBorder="1" applyAlignment="1">
      <alignment horizontal="right" vertical="center"/>
    </xf>
    <xf numFmtId="0" fontId="10" fillId="0" borderId="100" xfId="1" applyNumberFormat="1" applyFont="1" applyBorder="1" applyAlignment="1">
      <alignment vertical="center"/>
    </xf>
    <xf numFmtId="0" fontId="10" fillId="0" borderId="24" xfId="1" applyNumberFormat="1" applyFont="1" applyBorder="1" applyAlignment="1">
      <alignment vertical="center"/>
    </xf>
    <xf numFmtId="5" fontId="31" fillId="4" borderId="9" xfId="1" applyNumberFormat="1" applyFont="1" applyFill="1" applyBorder="1" applyAlignment="1">
      <alignment horizontal="center" vertical="center"/>
    </xf>
    <xf numFmtId="5" fontId="31" fillId="4" borderId="14" xfId="1" applyNumberFormat="1" applyFont="1" applyFill="1" applyBorder="1" applyAlignment="1">
      <alignment horizontal="center" vertical="center"/>
    </xf>
    <xf numFmtId="5" fontId="31" fillId="4" borderId="8" xfId="1" applyNumberFormat="1" applyFont="1" applyFill="1" applyBorder="1" applyAlignment="1">
      <alignment horizontal="center" vertical="center"/>
    </xf>
    <xf numFmtId="5" fontId="31" fillId="4" borderId="6" xfId="1" applyNumberFormat="1" applyFont="1" applyFill="1" applyBorder="1" applyAlignment="1">
      <alignment horizontal="center" vertical="center"/>
    </xf>
    <xf numFmtId="5" fontId="31" fillId="4" borderId="0" xfId="1" applyNumberFormat="1" applyFont="1" applyFill="1" applyBorder="1" applyAlignment="1">
      <alignment horizontal="center" vertical="center"/>
    </xf>
    <xf numFmtId="5" fontId="31" fillId="4" borderId="5" xfId="1" applyNumberFormat="1" applyFont="1" applyFill="1" applyBorder="1" applyAlignment="1">
      <alignment horizontal="center" vertical="center"/>
    </xf>
    <xf numFmtId="5" fontId="31" fillId="4" borderId="3" xfId="1" applyNumberFormat="1" applyFont="1" applyFill="1" applyBorder="1" applyAlignment="1">
      <alignment horizontal="center" vertical="center"/>
    </xf>
    <xf numFmtId="5" fontId="31" fillId="4" borderId="13" xfId="1" applyNumberFormat="1" applyFont="1" applyFill="1" applyBorder="1" applyAlignment="1">
      <alignment horizontal="center" vertical="center"/>
    </xf>
    <xf numFmtId="5" fontId="31" fillId="4" borderId="2" xfId="1" applyNumberFormat="1" applyFont="1" applyFill="1" applyBorder="1" applyAlignment="1">
      <alignment horizontal="center" vertical="center"/>
    </xf>
    <xf numFmtId="0" fontId="10" fillId="3" borderId="3" xfId="1" applyNumberFormat="1" applyFont="1" applyFill="1" applyBorder="1" applyAlignment="1">
      <alignment horizontal="right" vertical="center"/>
    </xf>
    <xf numFmtId="0" fontId="10" fillId="3" borderId="13" xfId="1" applyNumberFormat="1" applyFont="1" applyFill="1" applyBorder="1" applyAlignment="1">
      <alignment horizontal="right" vertical="center"/>
    </xf>
    <xf numFmtId="181" fontId="10" fillId="4" borderId="100" xfId="1" applyNumberFormat="1" applyFont="1" applyFill="1" applyBorder="1" applyAlignment="1">
      <alignment horizontal="center" vertical="center"/>
    </xf>
    <xf numFmtId="180" fontId="3" fillId="3" borderId="0" xfId="1" applyNumberFormat="1" applyFont="1" applyFill="1" applyBorder="1" applyAlignment="1">
      <alignment horizontal="right" vertical="center"/>
    </xf>
    <xf numFmtId="178" fontId="31" fillId="3" borderId="9" xfId="1" applyNumberFormat="1" applyFont="1" applyFill="1" applyBorder="1" applyAlignment="1">
      <alignment horizontal="center" vertical="center"/>
    </xf>
    <xf numFmtId="178" fontId="31" fillId="3" borderId="14" xfId="1" applyNumberFormat="1" applyFont="1" applyFill="1" applyBorder="1" applyAlignment="1">
      <alignment horizontal="center" vertical="center"/>
    </xf>
    <xf numFmtId="178" fontId="31" fillId="3" borderId="8" xfId="1" applyNumberFormat="1" applyFont="1" applyFill="1" applyBorder="1" applyAlignment="1">
      <alignment horizontal="center" vertical="center"/>
    </xf>
    <xf numFmtId="178" fontId="31" fillId="3" borderId="6" xfId="1" applyNumberFormat="1" applyFont="1" applyFill="1" applyBorder="1" applyAlignment="1">
      <alignment horizontal="center" vertical="center"/>
    </xf>
    <xf numFmtId="178" fontId="31" fillId="3" borderId="0" xfId="1" applyNumberFormat="1" applyFont="1" applyFill="1" applyBorder="1" applyAlignment="1">
      <alignment horizontal="center" vertical="center"/>
    </xf>
    <xf numFmtId="178" fontId="31" fillId="3" borderId="5" xfId="1" applyNumberFormat="1" applyFont="1" applyFill="1" applyBorder="1" applyAlignment="1">
      <alignment horizontal="center" vertical="center"/>
    </xf>
    <xf numFmtId="178" fontId="31" fillId="3" borderId="3" xfId="1" applyNumberFormat="1" applyFont="1" applyFill="1" applyBorder="1" applyAlignment="1">
      <alignment horizontal="center" vertical="center"/>
    </xf>
    <xf numFmtId="178" fontId="31" fillId="3" borderId="13" xfId="1" applyNumberFormat="1" applyFont="1" applyFill="1" applyBorder="1" applyAlignment="1">
      <alignment horizontal="center" vertical="center"/>
    </xf>
    <xf numFmtId="178" fontId="31" fillId="3" borderId="2" xfId="1" applyNumberFormat="1" applyFont="1" applyFill="1" applyBorder="1" applyAlignment="1">
      <alignment horizontal="center" vertical="center"/>
    </xf>
    <xf numFmtId="0" fontId="3" fillId="4" borderId="6" xfId="1" applyFont="1" applyFill="1" applyBorder="1" applyAlignment="1">
      <alignment vertical="center"/>
    </xf>
    <xf numFmtId="0" fontId="3" fillId="4" borderId="5" xfId="1" applyFont="1" applyFill="1" applyBorder="1" applyAlignment="1">
      <alignment vertical="center"/>
    </xf>
    <xf numFmtId="0" fontId="3" fillId="5" borderId="9" xfId="1" applyFont="1" applyFill="1" applyBorder="1" applyAlignment="1">
      <alignment vertical="center"/>
    </xf>
    <xf numFmtId="0" fontId="3" fillId="5" borderId="14" xfId="1" applyFont="1" applyFill="1" applyBorder="1" applyAlignment="1">
      <alignment vertical="center"/>
    </xf>
    <xf numFmtId="0" fontId="3" fillId="5" borderId="8" xfId="1" applyFont="1" applyFill="1" applyBorder="1" applyAlignment="1">
      <alignment vertical="center"/>
    </xf>
    <xf numFmtId="0" fontId="3" fillId="5" borderId="6" xfId="1" applyFont="1" applyFill="1" applyBorder="1" applyAlignment="1">
      <alignment vertical="center"/>
    </xf>
    <xf numFmtId="0" fontId="3" fillId="5" borderId="0" xfId="1" applyFont="1" applyFill="1" applyBorder="1" applyAlignment="1">
      <alignment vertical="center"/>
    </xf>
    <xf numFmtId="0" fontId="3" fillId="5" borderId="5" xfId="1" applyFont="1" applyFill="1" applyBorder="1" applyAlignment="1">
      <alignment vertical="center"/>
    </xf>
    <xf numFmtId="0" fontId="3" fillId="5" borderId="3" xfId="1" applyFont="1" applyFill="1" applyBorder="1" applyAlignment="1">
      <alignment vertical="center"/>
    </xf>
    <xf numFmtId="0" fontId="3" fillId="5" borderId="13" xfId="1" applyFont="1" applyFill="1" applyBorder="1" applyAlignment="1">
      <alignment vertical="center"/>
    </xf>
    <xf numFmtId="0" fontId="3" fillId="5" borderId="2" xfId="1" applyFont="1" applyFill="1" applyBorder="1" applyAlignment="1">
      <alignment vertical="center"/>
    </xf>
    <xf numFmtId="178" fontId="31" fillId="5" borderId="9" xfId="1" applyNumberFormat="1" applyFont="1" applyFill="1" applyBorder="1" applyAlignment="1">
      <alignment horizontal="center" vertical="center"/>
    </xf>
    <xf numFmtId="178" fontId="31" fillId="5" borderId="14" xfId="1" applyNumberFormat="1" applyFont="1" applyFill="1" applyBorder="1" applyAlignment="1">
      <alignment horizontal="center" vertical="center"/>
    </xf>
    <xf numFmtId="178" fontId="31" fillId="5" borderId="8" xfId="1" applyNumberFormat="1" applyFont="1" applyFill="1" applyBorder="1" applyAlignment="1">
      <alignment horizontal="center" vertical="center"/>
    </xf>
    <xf numFmtId="178" fontId="31" fillId="5" borderId="6" xfId="1" applyNumberFormat="1" applyFont="1" applyFill="1" applyBorder="1" applyAlignment="1">
      <alignment horizontal="center" vertical="center"/>
    </xf>
    <xf numFmtId="178" fontId="31" fillId="5" borderId="0" xfId="1" applyNumberFormat="1" applyFont="1" applyFill="1" applyBorder="1" applyAlignment="1">
      <alignment horizontal="center" vertical="center"/>
    </xf>
    <xf numFmtId="178" fontId="31" fillId="5" borderId="5" xfId="1" applyNumberFormat="1" applyFont="1" applyFill="1" applyBorder="1" applyAlignment="1">
      <alignment horizontal="center" vertical="center"/>
    </xf>
    <xf numFmtId="178" fontId="31" fillId="5" borderId="3" xfId="1" applyNumberFormat="1" applyFont="1" applyFill="1" applyBorder="1" applyAlignment="1">
      <alignment horizontal="center" vertical="center"/>
    </xf>
    <xf numFmtId="178" fontId="31" fillId="5" borderId="13" xfId="1" applyNumberFormat="1" applyFont="1" applyFill="1" applyBorder="1" applyAlignment="1">
      <alignment horizontal="center" vertical="center"/>
    </xf>
    <xf numFmtId="178" fontId="31" fillId="5" borderId="2" xfId="1" applyNumberFormat="1" applyFont="1" applyFill="1" applyBorder="1" applyAlignment="1">
      <alignment horizontal="center" vertical="center"/>
    </xf>
    <xf numFmtId="0" fontId="3" fillId="5" borderId="9" xfId="1" applyFont="1" applyFill="1" applyBorder="1" applyAlignment="1">
      <alignment horizontal="center" vertical="center" shrinkToFit="1"/>
    </xf>
    <xf numFmtId="0" fontId="3" fillId="5" borderId="14" xfId="1" applyFont="1" applyFill="1" applyBorder="1" applyAlignment="1">
      <alignment horizontal="center" vertical="center" shrinkToFit="1"/>
    </xf>
    <xf numFmtId="0" fontId="3" fillId="5" borderId="6" xfId="1" applyFont="1" applyFill="1" applyBorder="1" applyAlignment="1">
      <alignment horizontal="center" vertical="center" shrinkToFit="1"/>
    </xf>
    <xf numFmtId="0" fontId="3" fillId="5" borderId="0" xfId="1" applyFont="1" applyFill="1" applyBorder="1" applyAlignment="1">
      <alignment horizontal="center" vertical="center" shrinkToFit="1"/>
    </xf>
    <xf numFmtId="0" fontId="3" fillId="5" borderId="3" xfId="1" applyFont="1" applyFill="1" applyBorder="1" applyAlignment="1">
      <alignment horizontal="center" vertical="center" shrinkToFit="1"/>
    </xf>
    <xf numFmtId="0" fontId="3" fillId="5" borderId="13" xfId="1" applyFont="1" applyFill="1" applyBorder="1" applyAlignment="1">
      <alignment horizontal="center" vertical="center" shrinkToFit="1"/>
    </xf>
    <xf numFmtId="0" fontId="3" fillId="3" borderId="124" xfId="1" applyFont="1" applyFill="1" applyBorder="1" applyAlignment="1">
      <alignment horizontal="center" vertical="center" shrinkToFit="1"/>
    </xf>
    <xf numFmtId="0" fontId="3" fillId="3" borderId="125" xfId="1" applyFont="1" applyFill="1" applyBorder="1" applyAlignment="1">
      <alignment horizontal="center" vertical="center" shrinkToFit="1"/>
    </xf>
    <xf numFmtId="0" fontId="3" fillId="4" borderId="123" xfId="1" applyFont="1" applyFill="1" applyBorder="1" applyAlignment="1">
      <alignment horizontal="center" vertical="center" shrinkToFit="1"/>
    </xf>
    <xf numFmtId="0" fontId="3" fillId="4" borderId="124" xfId="1" applyFont="1" applyFill="1" applyBorder="1" applyAlignment="1">
      <alignment horizontal="center" vertical="center" shrinkToFit="1"/>
    </xf>
    <xf numFmtId="0" fontId="3" fillId="4" borderId="121" xfId="1" applyFont="1" applyFill="1" applyBorder="1" applyAlignment="1">
      <alignment horizontal="center" vertical="center" shrinkToFit="1"/>
    </xf>
    <xf numFmtId="0" fontId="3" fillId="4" borderId="84" xfId="1" applyFont="1" applyFill="1" applyBorder="1" applyAlignment="1">
      <alignment horizontal="center" vertical="center" shrinkToFit="1"/>
    </xf>
    <xf numFmtId="0" fontId="3" fillId="3" borderId="84" xfId="1" applyFont="1" applyFill="1" applyBorder="1" applyAlignment="1">
      <alignment horizontal="center" vertical="center" shrinkToFit="1"/>
    </xf>
    <xf numFmtId="0" fontId="3" fillId="3" borderId="122" xfId="1" applyFont="1" applyFill="1" applyBorder="1" applyAlignment="1">
      <alignment horizontal="center" vertical="center" shrinkToFit="1"/>
    </xf>
    <xf numFmtId="0" fontId="3" fillId="0" borderId="114" xfId="11" applyFont="1" applyBorder="1" applyAlignment="1">
      <alignment horizontal="center" vertical="center"/>
    </xf>
    <xf numFmtId="0" fontId="3" fillId="0" borderId="115" xfId="11" applyFont="1" applyBorder="1" applyAlignment="1">
      <alignment horizontal="center" vertical="center"/>
    </xf>
    <xf numFmtId="0" fontId="3" fillId="0" borderId="116" xfId="11" applyFont="1" applyBorder="1" applyAlignment="1">
      <alignment horizontal="center" vertical="center"/>
    </xf>
    <xf numFmtId="0" fontId="10" fillId="0" borderId="106" xfId="1" applyFont="1" applyBorder="1" applyAlignment="1">
      <alignment horizontal="right" vertical="center"/>
    </xf>
    <xf numFmtId="0" fontId="10" fillId="0" borderId="0" xfId="1" applyFont="1" applyBorder="1" applyAlignment="1">
      <alignment horizontal="right" vertical="center"/>
    </xf>
    <xf numFmtId="0" fontId="3" fillId="0" borderId="114" xfId="1" applyFont="1" applyBorder="1" applyAlignment="1">
      <alignment horizontal="distributed" vertical="center" indent="1"/>
    </xf>
    <xf numFmtId="0" fontId="3" fillId="0" borderId="115" xfId="1" applyFont="1" applyBorder="1" applyAlignment="1">
      <alignment horizontal="distributed" vertical="center" indent="1"/>
    </xf>
    <xf numFmtId="0" fontId="3" fillId="0" borderId="116" xfId="1" applyFont="1" applyBorder="1" applyAlignment="1">
      <alignment horizontal="distributed" vertical="center" indent="1"/>
    </xf>
    <xf numFmtId="0" fontId="3" fillId="0" borderId="133" xfId="11" applyFont="1" applyFill="1" applyBorder="1" applyAlignment="1">
      <alignment horizontal="center" vertical="center"/>
    </xf>
    <xf numFmtId="0" fontId="3" fillId="0" borderId="140" xfId="11" applyFont="1" applyFill="1" applyBorder="1" applyAlignment="1">
      <alignment horizontal="center" vertical="center"/>
    </xf>
    <xf numFmtId="0" fontId="3" fillId="0" borderId="134" xfId="11" applyFont="1" applyFill="1" applyBorder="1" applyAlignment="1">
      <alignment horizontal="center" vertical="center"/>
    </xf>
    <xf numFmtId="0" fontId="3" fillId="0" borderId="136" xfId="11" applyFont="1" applyFill="1" applyBorder="1" applyAlignment="1">
      <alignment horizontal="center" vertical="center" shrinkToFit="1"/>
    </xf>
    <xf numFmtId="0" fontId="3" fillId="0" borderId="137" xfId="11" applyFont="1" applyFill="1" applyBorder="1" applyAlignment="1">
      <alignment horizontal="center" vertical="center" shrinkToFit="1"/>
    </xf>
    <xf numFmtId="0" fontId="3" fillId="0" borderId="136" xfId="11" applyFont="1" applyBorder="1" applyAlignment="1">
      <alignment horizontal="center" vertical="center" justifyLastLine="1"/>
    </xf>
    <xf numFmtId="0" fontId="3" fillId="0" borderId="137" xfId="11" applyFont="1" applyBorder="1" applyAlignment="1">
      <alignment horizontal="center" vertical="center" justifyLastLine="1"/>
    </xf>
    <xf numFmtId="0" fontId="3" fillId="0" borderId="138" xfId="11" applyFont="1" applyBorder="1" applyAlignment="1">
      <alignment horizontal="center" vertical="center" justifyLastLine="1"/>
    </xf>
    <xf numFmtId="0" fontId="3" fillId="4" borderId="117" xfId="1" applyFont="1" applyFill="1" applyBorder="1" applyAlignment="1">
      <alignment horizontal="center" vertical="center" shrinkToFit="1"/>
    </xf>
    <xf numFmtId="0" fontId="3" fillId="4" borderId="115" xfId="1" applyFont="1" applyFill="1" applyBorder="1" applyAlignment="1">
      <alignment horizontal="center" vertical="center" shrinkToFit="1"/>
    </xf>
    <xf numFmtId="0" fontId="3" fillId="4" borderId="118" xfId="1" applyFont="1" applyFill="1" applyBorder="1" applyAlignment="1">
      <alignment horizontal="center" vertical="center" shrinkToFit="1"/>
    </xf>
    <xf numFmtId="0" fontId="10" fillId="4" borderId="109" xfId="1" applyFont="1" applyFill="1" applyBorder="1" applyAlignment="1">
      <alignment horizontal="left" vertical="center" indent="1" shrinkToFit="1"/>
    </xf>
    <xf numFmtId="0" fontId="10" fillId="4" borderId="110" xfId="1" applyFont="1" applyFill="1" applyBorder="1" applyAlignment="1">
      <alignment horizontal="left" vertical="center" indent="1" shrinkToFit="1"/>
    </xf>
    <xf numFmtId="0" fontId="10" fillId="4" borderId="130" xfId="1" applyFont="1" applyFill="1" applyBorder="1" applyAlignment="1">
      <alignment horizontal="left" vertical="center" indent="1" shrinkToFit="1"/>
    </xf>
    <xf numFmtId="0" fontId="3" fillId="4" borderId="29" xfId="1" applyFont="1" applyFill="1" applyBorder="1" applyAlignment="1">
      <alignment horizontal="left" vertical="center" indent="1" shrinkToFit="1"/>
    </xf>
    <xf numFmtId="0" fontId="3" fillId="4" borderId="100" xfId="1" applyFont="1" applyFill="1" applyBorder="1" applyAlignment="1">
      <alignment horizontal="left" vertical="center" indent="1" shrinkToFit="1"/>
    </xf>
    <xf numFmtId="0" fontId="3" fillId="4" borderId="131" xfId="1" applyFont="1" applyFill="1" applyBorder="1" applyAlignment="1">
      <alignment horizontal="left" vertical="center" indent="1" shrinkToFit="1"/>
    </xf>
    <xf numFmtId="0" fontId="3" fillId="0" borderId="144" xfId="11" applyFont="1" applyBorder="1" applyAlignment="1">
      <alignment horizontal="center" vertical="center" justifyLastLine="1"/>
    </xf>
    <xf numFmtId="0" fontId="3" fillId="0" borderId="139" xfId="11" applyFont="1" applyBorder="1" applyAlignment="1">
      <alignment horizontal="center" vertical="center" justifyLastLine="1"/>
    </xf>
    <xf numFmtId="0" fontId="3" fillId="4" borderId="108" xfId="1" applyFont="1" applyFill="1" applyBorder="1" applyAlignment="1">
      <alignment horizontal="center" vertical="center" shrinkToFit="1"/>
    </xf>
    <xf numFmtId="0" fontId="3" fillId="4" borderId="106" xfId="1" applyFont="1" applyFill="1" applyBorder="1" applyAlignment="1">
      <alignment horizontal="center" vertical="center" shrinkToFit="1"/>
    </xf>
    <xf numFmtId="0" fontId="3" fillId="0" borderId="129" xfId="1" applyFont="1" applyBorder="1" applyAlignment="1">
      <alignment horizontal="distributed" vertical="center" indent="1"/>
    </xf>
    <xf numFmtId="0" fontId="10" fillId="4" borderId="27" xfId="1" applyFont="1" applyFill="1" applyBorder="1" applyAlignment="1">
      <alignment horizontal="left" vertical="center" indent="1" shrinkToFit="1"/>
    </xf>
    <xf numFmtId="0" fontId="10" fillId="4" borderId="86" xfId="1" applyFont="1" applyFill="1" applyBorder="1" applyAlignment="1">
      <alignment horizontal="left" vertical="center" indent="1" shrinkToFit="1"/>
    </xf>
    <xf numFmtId="0" fontId="10" fillId="4" borderId="120" xfId="1" applyFont="1" applyFill="1" applyBorder="1" applyAlignment="1">
      <alignment horizontal="left" vertical="center" indent="1" shrinkToFit="1"/>
    </xf>
    <xf numFmtId="0" fontId="3" fillId="4" borderId="135" xfId="1" applyFont="1" applyFill="1" applyBorder="1" applyAlignment="1">
      <alignment horizontal="left" vertical="center" indent="1" shrinkToFit="1"/>
    </xf>
    <xf numFmtId="0" fontId="3" fillId="4" borderId="124" xfId="1" applyFont="1" applyFill="1" applyBorder="1" applyAlignment="1">
      <alignment horizontal="left" vertical="center" indent="1" shrinkToFit="1"/>
    </xf>
    <xf numFmtId="0" fontId="3" fillId="4" borderId="125" xfId="1" applyFont="1" applyFill="1" applyBorder="1" applyAlignment="1">
      <alignment horizontal="left" vertical="center" indent="1" shrinkToFit="1"/>
    </xf>
    <xf numFmtId="0" fontId="3" fillId="0" borderId="114" xfId="1" applyFont="1" applyBorder="1" applyAlignment="1">
      <alignment horizontal="distributed" vertical="center" justifyLastLine="1"/>
    </xf>
    <xf numFmtId="0" fontId="3" fillId="0" borderId="115" xfId="1" applyFont="1" applyBorder="1" applyAlignment="1">
      <alignment horizontal="distributed" vertical="center" justifyLastLine="1"/>
    </xf>
    <xf numFmtId="6" fontId="3" fillId="4" borderId="115" xfId="1" applyNumberFormat="1" applyFont="1" applyFill="1" applyBorder="1" applyAlignment="1">
      <alignment vertical="center"/>
    </xf>
    <xf numFmtId="0" fontId="3" fillId="0" borderId="136" xfId="1" applyFont="1" applyBorder="1" applyAlignment="1">
      <alignment horizontal="distributed" vertical="center" indent="16"/>
    </xf>
    <xf numFmtId="0" fontId="3" fillId="0" borderId="137" xfId="1" applyFont="1" applyBorder="1" applyAlignment="1">
      <alignment horizontal="distributed" vertical="center" indent="16"/>
    </xf>
    <xf numFmtId="0" fontId="3" fillId="0" borderId="139" xfId="1" applyFont="1" applyBorder="1" applyAlignment="1">
      <alignment horizontal="distributed" vertical="center" indent="16"/>
    </xf>
    <xf numFmtId="0" fontId="3" fillId="3" borderId="115" xfId="1" applyFont="1" applyFill="1" applyBorder="1" applyAlignment="1">
      <alignment horizontal="center" vertical="center"/>
    </xf>
    <xf numFmtId="0" fontId="3" fillId="3" borderId="118" xfId="1" applyFont="1" applyFill="1" applyBorder="1" applyAlignment="1">
      <alignment horizontal="center" vertical="center"/>
    </xf>
    <xf numFmtId="0" fontId="3" fillId="0" borderId="115" xfId="1" applyFont="1" applyBorder="1" applyAlignment="1">
      <alignment horizontal="center" vertical="center"/>
    </xf>
    <xf numFmtId="0" fontId="3" fillId="0" borderId="118" xfId="1" applyFont="1" applyBorder="1" applyAlignment="1">
      <alignment horizontal="center" vertical="center"/>
    </xf>
    <xf numFmtId="0" fontId="3" fillId="3" borderId="86" xfId="1" applyFont="1" applyFill="1" applyBorder="1" applyAlignment="1">
      <alignment horizontal="center" vertical="center" shrinkToFit="1"/>
    </xf>
    <xf numFmtId="0" fontId="3" fillId="3" borderId="120" xfId="1" applyFont="1" applyFill="1" applyBorder="1" applyAlignment="1">
      <alignment horizontal="center" vertical="center" shrinkToFit="1"/>
    </xf>
    <xf numFmtId="0" fontId="3" fillId="4" borderId="119" xfId="1" applyFont="1" applyFill="1" applyBorder="1" applyAlignment="1">
      <alignment horizontal="center" vertical="center" shrinkToFit="1"/>
    </xf>
    <xf numFmtId="0" fontId="3" fillId="4" borderId="86" xfId="1" applyFont="1" applyFill="1" applyBorder="1" applyAlignment="1">
      <alignment horizontal="center" vertical="center" shrinkToFit="1"/>
    </xf>
    <xf numFmtId="0" fontId="3" fillId="0" borderId="139" xfId="11" applyFont="1" applyFill="1" applyBorder="1" applyAlignment="1">
      <alignment horizontal="center" vertical="center" shrinkToFit="1"/>
    </xf>
    <xf numFmtId="0" fontId="8" fillId="0" borderId="9" xfId="1" applyFont="1" applyBorder="1" applyAlignment="1">
      <alignment vertical="center" wrapText="1"/>
    </xf>
    <xf numFmtId="0" fontId="8" fillId="0" borderId="14" xfId="1" applyFont="1" applyBorder="1" applyAlignment="1">
      <alignment vertical="center"/>
    </xf>
    <xf numFmtId="0" fontId="8" fillId="0" borderId="8" xfId="1" applyFont="1" applyBorder="1" applyAlignment="1">
      <alignment vertical="center"/>
    </xf>
    <xf numFmtId="0" fontId="8" fillId="0" borderId="6" xfId="1" applyFont="1" applyBorder="1" applyAlignment="1">
      <alignment vertical="center"/>
    </xf>
    <xf numFmtId="0" fontId="8" fillId="0" borderId="0" xfId="1" applyFont="1" applyBorder="1" applyAlignment="1">
      <alignment vertical="center"/>
    </xf>
    <xf numFmtId="0" fontId="8" fillId="0" borderId="5" xfId="1" applyFont="1" applyBorder="1" applyAlignment="1">
      <alignment vertical="center"/>
    </xf>
    <xf numFmtId="0" fontId="8" fillId="0" borderId="3" xfId="1" applyFont="1" applyBorder="1" applyAlignment="1">
      <alignment vertical="center"/>
    </xf>
    <xf numFmtId="0" fontId="8" fillId="0" borderId="13" xfId="1" applyFont="1" applyBorder="1" applyAlignment="1">
      <alignment vertical="center"/>
    </xf>
    <xf numFmtId="0" fontId="8" fillId="0" borderId="2" xfId="1" applyFont="1" applyBorder="1" applyAlignment="1">
      <alignment vertical="center"/>
    </xf>
    <xf numFmtId="0" fontId="12" fillId="0" borderId="0" xfId="1" applyFont="1" applyAlignment="1">
      <alignment horizontal="center" vertical="center"/>
    </xf>
    <xf numFmtId="176" fontId="3" fillId="4" borderId="0" xfId="1" applyNumberFormat="1" applyFont="1" applyFill="1" applyAlignment="1">
      <alignment vertical="center"/>
    </xf>
    <xf numFmtId="0" fontId="3" fillId="5" borderId="0" xfId="1" applyFont="1" applyFill="1" applyAlignment="1">
      <alignment vertical="center" shrinkToFit="1"/>
    </xf>
    <xf numFmtId="176" fontId="3" fillId="3" borderId="0" xfId="1" applyNumberFormat="1" applyFont="1" applyFill="1" applyAlignment="1">
      <alignment vertical="center"/>
    </xf>
    <xf numFmtId="176" fontId="3" fillId="5" borderId="0" xfId="1" applyNumberFormat="1" applyFont="1" applyFill="1" applyAlignment="1">
      <alignment vertical="center"/>
    </xf>
    <xf numFmtId="181" fontId="3" fillId="4" borderId="0" xfId="1" applyNumberFormat="1" applyFont="1" applyFill="1" applyAlignment="1">
      <alignment vertical="center"/>
    </xf>
    <xf numFmtId="0" fontId="25" fillId="5" borderId="0" xfId="1" applyFont="1" applyFill="1" applyAlignment="1">
      <alignment horizontal="left" vertical="center" indent="1" shrinkToFit="1"/>
    </xf>
    <xf numFmtId="0" fontId="25" fillId="0" borderId="0" xfId="1" applyFont="1" applyAlignment="1">
      <alignment horizontal="center" vertical="center" wrapText="1"/>
    </xf>
    <xf numFmtId="0" fontId="45" fillId="4" borderId="0" xfId="1" applyFont="1" applyFill="1" applyAlignment="1">
      <alignment horizontal="center" vertical="center"/>
    </xf>
    <xf numFmtId="0" fontId="0" fillId="3" borderId="0" xfId="0" applyFill="1" applyAlignment="1">
      <alignment vertical="center"/>
    </xf>
    <xf numFmtId="0" fontId="3" fillId="5" borderId="0" xfId="1" applyFont="1" applyFill="1" applyAlignment="1">
      <alignment horizontal="left" vertical="center" indent="2" shrinkToFit="1"/>
    </xf>
    <xf numFmtId="0" fontId="31" fillId="4" borderId="0" xfId="1" applyFont="1" applyFill="1" applyAlignment="1">
      <alignment horizontal="left" vertical="center" indent="3" shrinkToFit="1"/>
    </xf>
    <xf numFmtId="0" fontId="31" fillId="4" borderId="0" xfId="1" applyFont="1" applyFill="1" applyAlignment="1">
      <alignment horizontal="left" vertical="center" indent="4" shrinkToFit="1"/>
    </xf>
    <xf numFmtId="0" fontId="45" fillId="0" borderId="0" xfId="1" applyFont="1" applyFill="1" applyAlignment="1">
      <alignment horizontal="center" vertical="center"/>
    </xf>
    <xf numFmtId="0" fontId="31" fillId="4" borderId="0" xfId="1" applyFont="1" applyFill="1" applyAlignment="1">
      <alignment horizontal="left" vertical="center" indent="2" shrinkToFit="1"/>
    </xf>
    <xf numFmtId="178" fontId="31" fillId="5" borderId="0" xfId="10" applyNumberFormat="1" applyFont="1" applyFill="1" applyBorder="1" applyAlignment="1">
      <alignment horizontal="center" vertical="center"/>
    </xf>
    <xf numFmtId="178" fontId="31" fillId="3" borderId="0" xfId="10" applyNumberFormat="1" applyFont="1" applyFill="1" applyBorder="1" applyAlignment="1">
      <alignment horizontal="center" vertical="center"/>
    </xf>
    <xf numFmtId="0" fontId="45" fillId="0" borderId="0" xfId="1" applyFont="1" applyAlignment="1">
      <alignment horizontal="center" vertical="center"/>
    </xf>
    <xf numFmtId="0" fontId="45" fillId="0" borderId="0" xfId="1" applyNumberFormat="1" applyFont="1" applyAlignment="1">
      <alignment horizontal="center" vertical="center"/>
    </xf>
    <xf numFmtId="178" fontId="31" fillId="3" borderId="0" xfId="10" applyNumberFormat="1" applyFont="1" applyFill="1" applyBorder="1" applyAlignment="1">
      <alignment horizontal="left" vertical="center"/>
    </xf>
    <xf numFmtId="0" fontId="3" fillId="0" borderId="6" xfId="4" applyFont="1" applyBorder="1" applyAlignment="1">
      <alignment horizontal="center" vertical="center"/>
    </xf>
    <xf numFmtId="0" fontId="3" fillId="0" borderId="0" xfId="4" applyFont="1" applyBorder="1" applyAlignment="1">
      <alignment horizontal="center" vertical="center"/>
    </xf>
    <xf numFmtId="0" fontId="3" fillId="0" borderId="5" xfId="4" applyFont="1" applyBorder="1" applyAlignment="1">
      <alignment horizontal="center" vertical="center"/>
    </xf>
    <xf numFmtId="178" fontId="31" fillId="3" borderId="9" xfId="10" applyNumberFormat="1" applyFont="1" applyFill="1" applyBorder="1" applyAlignment="1">
      <alignment horizontal="center" vertical="center"/>
    </xf>
    <xf numFmtId="178" fontId="31" fillId="3" borderId="3" xfId="10" applyNumberFormat="1" applyFont="1" applyFill="1" applyBorder="1" applyAlignment="1">
      <alignment horizontal="center" vertical="center"/>
    </xf>
    <xf numFmtId="5" fontId="25" fillId="5" borderId="14" xfId="4" applyNumberFormat="1" applyFont="1" applyFill="1" applyBorder="1">
      <alignment vertical="center"/>
    </xf>
    <xf numFmtId="5" fontId="25" fillId="5" borderId="13" xfId="4" applyNumberFormat="1" applyFont="1" applyFill="1" applyBorder="1">
      <alignment vertical="center"/>
    </xf>
    <xf numFmtId="0" fontId="25" fillId="0" borderId="23" xfId="4" applyFont="1" applyBorder="1" applyAlignment="1">
      <alignment horizontal="center" vertical="center" shrinkToFit="1"/>
    </xf>
    <xf numFmtId="0" fontId="0" fillId="0" borderId="23" xfId="0" applyBorder="1" applyAlignment="1">
      <alignment horizontal="center" vertical="center" shrinkToFit="1"/>
    </xf>
    <xf numFmtId="178" fontId="3" fillId="4" borderId="23" xfId="1" applyNumberFormat="1" applyFont="1" applyFill="1" applyBorder="1" applyAlignment="1">
      <alignment horizontal="center" vertical="center" shrinkToFit="1"/>
    </xf>
    <xf numFmtId="0" fontId="25" fillId="5" borderId="11" xfId="4" applyFont="1" applyFill="1" applyBorder="1">
      <alignment vertical="center"/>
    </xf>
    <xf numFmtId="0" fontId="25" fillId="5" borderId="12" xfId="4" applyFont="1" applyFill="1" applyBorder="1">
      <alignment vertical="center"/>
    </xf>
    <xf numFmtId="0" fontId="25" fillId="5" borderId="10" xfId="4" applyFont="1" applyFill="1" applyBorder="1">
      <alignment vertical="center"/>
    </xf>
    <xf numFmtId="0" fontId="25" fillId="0" borderId="23" xfId="4" applyFont="1" applyBorder="1" applyAlignment="1">
      <alignment horizontal="center" vertical="center"/>
    </xf>
    <xf numFmtId="0" fontId="25" fillId="4" borderId="23" xfId="4" applyFont="1" applyFill="1" applyBorder="1" applyAlignment="1">
      <alignment horizontal="center" vertical="center"/>
    </xf>
    <xf numFmtId="0" fontId="25" fillId="4" borderId="11" xfId="4" applyFont="1" applyFill="1" applyBorder="1" applyAlignment="1">
      <alignment horizontal="center" vertical="center"/>
    </xf>
    <xf numFmtId="0" fontId="25" fillId="5" borderId="0" xfId="4" applyFont="1" applyFill="1" applyAlignment="1">
      <alignment horizontal="center" vertical="center" shrinkToFit="1"/>
    </xf>
    <xf numFmtId="0" fontId="25" fillId="0" borderId="9" xfId="4" applyFont="1" applyBorder="1" applyAlignment="1">
      <alignment horizontal="center" vertical="center" shrinkToFit="1"/>
    </xf>
    <xf numFmtId="0" fontId="25" fillId="0" borderId="14" xfId="4" applyFont="1" applyBorder="1" applyAlignment="1">
      <alignment horizontal="center" vertical="center" shrinkToFit="1"/>
    </xf>
    <xf numFmtId="0" fontId="25" fillId="0" borderId="8" xfId="4" applyFont="1" applyBorder="1" applyAlignment="1">
      <alignment horizontal="center" vertical="center" shrinkToFit="1"/>
    </xf>
    <xf numFmtId="0" fontId="25" fillId="0" borderId="3" xfId="4" applyFont="1" applyBorder="1" applyAlignment="1">
      <alignment horizontal="center" vertical="center" shrinkToFit="1"/>
    </xf>
    <xf numFmtId="0" fontId="25" fillId="0" borderId="13" xfId="4" applyFont="1" applyBorder="1" applyAlignment="1">
      <alignment horizontal="center" vertical="center" shrinkToFit="1"/>
    </xf>
    <xf numFmtId="0" fontId="25" fillId="0" borderId="2" xfId="4" applyFont="1" applyBorder="1" applyAlignment="1">
      <alignment horizontal="center" vertical="center" shrinkToFit="1"/>
    </xf>
    <xf numFmtId="0" fontId="3" fillId="0" borderId="0" xfId="4" applyFont="1" applyAlignment="1">
      <alignment horizontal="center" vertical="center" shrinkToFit="1"/>
    </xf>
    <xf numFmtId="0" fontId="3" fillId="0" borderId="9" xfId="4" applyFont="1" applyBorder="1" applyAlignment="1">
      <alignment horizontal="center" vertical="center" shrinkToFit="1"/>
    </xf>
    <xf numFmtId="0" fontId="0" fillId="0" borderId="14" xfId="0" applyBorder="1" applyAlignment="1">
      <alignment horizontal="center" vertical="center" shrinkToFit="1"/>
    </xf>
    <xf numFmtId="0" fontId="0" fillId="0" borderId="8"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horizontal="center" vertical="center" shrinkToFit="1"/>
    </xf>
    <xf numFmtId="0" fontId="0" fillId="0" borderId="2" xfId="0" applyBorder="1" applyAlignment="1">
      <alignment horizontal="center" vertical="center" shrinkToFit="1"/>
    </xf>
    <xf numFmtId="0" fontId="3" fillId="0" borderId="11" xfId="4" applyFont="1" applyBorder="1" applyAlignment="1">
      <alignment horizontal="center" vertical="center" shrinkToFit="1"/>
    </xf>
    <xf numFmtId="0" fontId="45" fillId="0" borderId="2" xfId="4" applyFont="1" applyBorder="1" applyAlignment="1">
      <alignment horizontal="center" vertical="center"/>
    </xf>
    <xf numFmtId="0" fontId="45" fillId="0" borderId="1" xfId="4" applyFont="1" applyBorder="1" applyAlignment="1">
      <alignment horizontal="center" vertical="center"/>
    </xf>
    <xf numFmtId="0" fontId="45" fillId="0" borderId="3" xfId="4" applyFont="1" applyBorder="1" applyAlignment="1">
      <alignment horizontal="center" vertical="center"/>
    </xf>
    <xf numFmtId="0" fontId="45" fillId="0" borderId="8" xfId="4" applyFont="1" applyBorder="1" applyAlignment="1">
      <alignment horizontal="center" vertical="center"/>
    </xf>
    <xf numFmtId="0" fontId="45" fillId="0" borderId="7" xfId="4" applyFont="1" applyBorder="1" applyAlignment="1">
      <alignment horizontal="center" vertical="center"/>
    </xf>
    <xf numFmtId="0" fontId="45" fillId="0" borderId="9" xfId="4" applyFont="1" applyBorder="1" applyAlignment="1">
      <alignment horizontal="center" vertical="center"/>
    </xf>
    <xf numFmtId="0" fontId="31" fillId="0" borderId="0" xfId="12" applyFont="1" applyAlignment="1">
      <alignment horizontal="left" vertical="center"/>
    </xf>
    <xf numFmtId="0" fontId="56" fillId="0" borderId="0" xfId="12" applyFont="1" applyBorder="1" applyAlignment="1">
      <alignment horizontal="center" vertical="center"/>
    </xf>
    <xf numFmtId="0" fontId="31" fillId="0" borderId="9" xfId="12" applyFont="1" applyBorder="1" applyAlignment="1">
      <alignment horizontal="center" vertical="center"/>
    </xf>
    <xf numFmtId="0" fontId="31" fillId="0" borderId="6" xfId="12" applyFont="1" applyBorder="1" applyAlignment="1">
      <alignment horizontal="center" vertical="center"/>
    </xf>
    <xf numFmtId="0" fontId="31" fillId="0" borderId="3" xfId="12" applyFont="1" applyBorder="1" applyAlignment="1">
      <alignment horizontal="center" vertical="center"/>
    </xf>
    <xf numFmtId="0" fontId="31" fillId="0" borderId="14" xfId="13" applyFont="1" applyBorder="1" applyAlignment="1">
      <alignment horizontal="distributed" vertical="center"/>
    </xf>
    <xf numFmtId="0" fontId="31" fillId="0" borderId="8" xfId="13" applyFont="1" applyBorder="1" applyAlignment="1">
      <alignment horizontal="distributed" vertical="center"/>
    </xf>
    <xf numFmtId="0" fontId="31" fillId="0" borderId="0" xfId="13" applyFont="1" applyAlignment="1">
      <alignment horizontal="distributed" vertical="center"/>
    </xf>
    <xf numFmtId="0" fontId="31" fillId="0" borderId="5" xfId="13" applyFont="1" applyBorder="1" applyAlignment="1">
      <alignment horizontal="distributed" vertical="center"/>
    </xf>
    <xf numFmtId="0" fontId="31" fillId="0" borderId="13" xfId="13" applyFont="1" applyBorder="1" applyAlignment="1">
      <alignment horizontal="distributed" vertical="center"/>
    </xf>
    <xf numFmtId="0" fontId="31" fillId="0" borderId="2" xfId="13" applyFont="1" applyBorder="1" applyAlignment="1">
      <alignment horizontal="distributed" vertical="center"/>
    </xf>
    <xf numFmtId="0" fontId="3" fillId="5" borderId="9" xfId="12" applyFont="1" applyFill="1" applyBorder="1" applyAlignment="1">
      <alignment horizontal="left" vertical="center" indent="1" shrinkToFit="1"/>
    </xf>
    <xf numFmtId="0" fontId="3" fillId="5" borderId="14" xfId="12" applyFont="1" applyFill="1" applyBorder="1" applyAlignment="1">
      <alignment horizontal="left" vertical="center" indent="1" shrinkToFit="1"/>
    </xf>
    <xf numFmtId="0" fontId="3" fillId="5" borderId="8" xfId="12" applyFont="1" applyFill="1" applyBorder="1" applyAlignment="1">
      <alignment horizontal="left" vertical="center" indent="1" shrinkToFit="1"/>
    </xf>
    <xf numFmtId="0" fontId="3" fillId="5" borderId="6" xfId="12" applyFont="1" applyFill="1" applyBorder="1" applyAlignment="1">
      <alignment horizontal="left" vertical="center" indent="1" shrinkToFit="1"/>
    </xf>
    <xf numFmtId="0" fontId="3" fillId="5" borderId="0" xfId="12" applyFont="1" applyFill="1" applyAlignment="1">
      <alignment horizontal="left" vertical="center" indent="1" shrinkToFit="1"/>
    </xf>
    <xf numFmtId="0" fontId="3" fillId="5" borderId="5" xfId="12" applyFont="1" applyFill="1" applyBorder="1" applyAlignment="1">
      <alignment horizontal="left" vertical="center" indent="1" shrinkToFit="1"/>
    </xf>
    <xf numFmtId="0" fontId="3" fillId="5" borderId="3" xfId="12" applyFont="1" applyFill="1" applyBorder="1" applyAlignment="1">
      <alignment horizontal="left" vertical="center" indent="1" shrinkToFit="1"/>
    </xf>
    <xf numFmtId="0" fontId="3" fillId="5" borderId="13" xfId="12" applyFont="1" applyFill="1" applyBorder="1" applyAlignment="1">
      <alignment horizontal="left" vertical="center" indent="1" shrinkToFit="1"/>
    </xf>
    <xf numFmtId="0" fontId="3" fillId="5" borderId="2" xfId="12" applyFont="1" applyFill="1" applyBorder="1" applyAlignment="1">
      <alignment horizontal="left" vertical="center" indent="1" shrinkToFit="1"/>
    </xf>
    <xf numFmtId="0" fontId="14" fillId="0" borderId="0" xfId="12" applyFont="1" applyAlignment="1">
      <alignment horizontal="center" vertical="center"/>
    </xf>
    <xf numFmtId="0" fontId="31" fillId="0" borderId="0" xfId="13" applyFont="1" applyAlignment="1">
      <alignment horizontal="left" vertical="center"/>
    </xf>
    <xf numFmtId="0" fontId="31" fillId="0" borderId="11" xfId="12" applyFont="1" applyBorder="1" applyAlignment="1">
      <alignment horizontal="center" vertical="center"/>
    </xf>
    <xf numFmtId="0" fontId="31" fillId="0" borderId="10" xfId="12" applyFont="1" applyBorder="1" applyAlignment="1">
      <alignment horizontal="distributed" vertical="center" shrinkToFit="1"/>
    </xf>
    <xf numFmtId="0" fontId="31" fillId="0" borderId="23" xfId="12" applyFont="1" applyBorder="1" applyAlignment="1">
      <alignment horizontal="distributed" vertical="center" shrinkToFit="1"/>
    </xf>
    <xf numFmtId="0" fontId="31" fillId="0" borderId="11" xfId="12" applyFont="1" applyBorder="1" applyAlignment="1">
      <alignment horizontal="distributed" vertical="center" shrinkToFit="1"/>
    </xf>
    <xf numFmtId="0" fontId="31" fillId="0" borderId="14" xfId="12" applyFont="1" applyBorder="1" applyAlignment="1">
      <alignment horizontal="left" vertical="center"/>
    </xf>
    <xf numFmtId="0" fontId="31" fillId="0" borderId="8" xfId="12" applyFont="1" applyBorder="1" applyAlignment="1">
      <alignment horizontal="left" vertical="center"/>
    </xf>
    <xf numFmtId="0" fontId="31" fillId="0" borderId="5" xfId="12" applyFont="1" applyBorder="1" applyAlignment="1">
      <alignment horizontal="left" vertical="center"/>
    </xf>
    <xf numFmtId="0" fontId="31" fillId="0" borderId="13" xfId="12" applyFont="1" applyBorder="1" applyAlignment="1">
      <alignment horizontal="left" vertical="center"/>
    </xf>
    <xf numFmtId="0" fontId="31" fillId="0" borderId="2" xfId="12" applyFont="1" applyBorder="1" applyAlignment="1">
      <alignment horizontal="left" vertical="center"/>
    </xf>
    <xf numFmtId="178" fontId="31" fillId="5" borderId="9" xfId="13" applyNumberFormat="1" applyFont="1" applyFill="1" applyBorder="1" applyAlignment="1">
      <alignment horizontal="center" vertical="center"/>
    </xf>
    <xf numFmtId="178" fontId="31" fillId="5" borderId="14" xfId="13" applyNumberFormat="1" applyFont="1" applyFill="1" applyBorder="1" applyAlignment="1">
      <alignment horizontal="center" vertical="center"/>
    </xf>
    <xf numFmtId="178" fontId="31" fillId="5" borderId="6" xfId="13" applyNumberFormat="1" applyFont="1" applyFill="1" applyBorder="1" applyAlignment="1">
      <alignment horizontal="center" vertical="center"/>
    </xf>
    <xf numFmtId="178" fontId="31" fillId="5" borderId="0" xfId="13" applyNumberFormat="1" applyFont="1" applyFill="1" applyAlignment="1">
      <alignment horizontal="center" vertical="center"/>
    </xf>
    <xf numFmtId="178" fontId="31" fillId="5" borderId="3" xfId="13" applyNumberFormat="1" applyFont="1" applyFill="1" applyBorder="1" applyAlignment="1">
      <alignment horizontal="center" vertical="center"/>
    </xf>
    <xf numFmtId="178" fontId="31" fillId="5" borderId="13" xfId="13" applyNumberFormat="1" applyFont="1" applyFill="1" applyBorder="1" applyAlignment="1">
      <alignment horizontal="center" vertical="center"/>
    </xf>
    <xf numFmtId="0" fontId="31" fillId="0" borderId="14" xfId="13" applyFont="1" applyBorder="1" applyAlignment="1">
      <alignment horizontal="center" vertical="center"/>
    </xf>
    <xf numFmtId="0" fontId="31" fillId="0" borderId="0" xfId="13" applyFont="1" applyAlignment="1">
      <alignment horizontal="center" vertical="center"/>
    </xf>
    <xf numFmtId="0" fontId="31" fillId="0" borderId="13" xfId="13" applyFont="1" applyBorder="1" applyAlignment="1">
      <alignment horizontal="center"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14" fillId="3" borderId="0" xfId="1" applyFont="1" applyFill="1" applyAlignment="1">
      <alignment horizontal="center" vertical="center" justifyLastLine="1"/>
    </xf>
    <xf numFmtId="20" fontId="31" fillId="5" borderId="0" xfId="13" applyNumberFormat="1" applyFont="1" applyFill="1" applyAlignment="1">
      <alignment horizontal="left" vertical="center" shrinkToFit="1"/>
    </xf>
    <xf numFmtId="178" fontId="31" fillId="5" borderId="0" xfId="13" applyNumberFormat="1" applyFont="1" applyFill="1" applyAlignment="1">
      <alignment horizontal="left" vertical="center"/>
    </xf>
    <xf numFmtId="178" fontId="31" fillId="3" borderId="0" xfId="13" applyNumberFormat="1" applyFont="1" applyFill="1" applyAlignment="1">
      <alignment horizontal="left" vertical="center"/>
    </xf>
    <xf numFmtId="0" fontId="3" fillId="4" borderId="13" xfId="1" applyFont="1" applyFill="1" applyBorder="1" applyAlignment="1">
      <alignment vertical="center"/>
    </xf>
    <xf numFmtId="0" fontId="31" fillId="0" borderId="23" xfId="13" applyFont="1" applyBorder="1" applyAlignment="1">
      <alignment horizontal="center" vertical="center" shrinkToFit="1"/>
    </xf>
    <xf numFmtId="0" fontId="3" fillId="3" borderId="23"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23" xfId="1"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183" fontId="3" fillId="5" borderId="153" xfId="20" applyNumberFormat="1" applyFont="1" applyFill="1" applyBorder="1" applyAlignment="1">
      <alignment horizontal="center"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5" borderId="12" xfId="1" applyFont="1" applyFill="1" applyBorder="1" applyAlignment="1">
      <alignment horizontal="center" vertical="center" shrinkToFit="1"/>
    </xf>
    <xf numFmtId="183" fontId="3" fillId="5" borderId="13" xfId="20" applyNumberFormat="1" applyFont="1" applyFill="1" applyBorder="1" applyAlignment="1">
      <alignment horizontal="center" vertical="center" shrinkToFit="1"/>
    </xf>
    <xf numFmtId="0" fontId="3" fillId="5" borderId="152" xfId="1" applyFont="1" applyFill="1" applyBorder="1" applyAlignment="1">
      <alignment horizontal="center" vertical="center"/>
    </xf>
    <xf numFmtId="0" fontId="3" fillId="5" borderId="153" xfId="1" applyFont="1" applyFill="1" applyBorder="1" applyAlignment="1">
      <alignment horizontal="center" vertical="center"/>
    </xf>
    <xf numFmtId="0" fontId="3" fillId="5" borderId="154" xfId="1" applyFont="1" applyFill="1" applyBorder="1" applyAlignment="1">
      <alignment horizontal="center" vertical="center"/>
    </xf>
    <xf numFmtId="0" fontId="3" fillId="0" borderId="152" xfId="1" applyFont="1" applyBorder="1" applyAlignment="1">
      <alignment vertical="center" shrinkToFit="1"/>
    </xf>
    <xf numFmtId="0" fontId="3" fillId="0" borderId="153" xfId="1" applyFont="1" applyBorder="1" applyAlignment="1">
      <alignment vertical="center" shrinkToFit="1"/>
    </xf>
    <xf numFmtId="0" fontId="3" fillId="5" borderId="153" xfId="1" applyFont="1" applyFill="1" applyBorder="1" applyAlignment="1">
      <alignment horizontal="center" vertical="center" shrinkToFit="1"/>
    </xf>
    <xf numFmtId="0" fontId="3" fillId="3" borderId="149" xfId="1" applyFont="1" applyFill="1" applyBorder="1" applyAlignment="1">
      <alignment horizontal="center" vertical="center"/>
    </xf>
    <xf numFmtId="0" fontId="3" fillId="4" borderId="148" xfId="1" applyFont="1" applyFill="1" applyBorder="1" applyAlignment="1">
      <alignment horizontal="center" vertical="center" shrinkToFit="1"/>
    </xf>
    <xf numFmtId="0" fontId="3" fillId="4" borderId="150" xfId="1" applyFont="1" applyFill="1" applyBorder="1" applyAlignment="1">
      <alignment horizontal="center" vertical="center" shrinkToFit="1"/>
    </xf>
    <xf numFmtId="0" fontId="3" fillId="4" borderId="151" xfId="1" applyFont="1" applyFill="1" applyBorder="1" applyAlignment="1">
      <alignment horizontal="center" vertical="center" shrinkToFit="1"/>
    </xf>
    <xf numFmtId="0" fontId="3" fillId="0" borderId="0" xfId="1" applyFont="1" applyBorder="1" applyAlignment="1">
      <alignment horizontal="right" vertical="top"/>
    </xf>
    <xf numFmtId="0" fontId="57" fillId="4" borderId="0" xfId="1" applyFont="1" applyFill="1" applyAlignment="1">
      <alignment horizontal="center" vertical="center" justifyLastLine="1"/>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0" xfId="1" applyFont="1" applyFill="1" applyBorder="1" applyAlignment="1">
      <alignment horizontal="center" vertical="center"/>
    </xf>
    <xf numFmtId="178" fontId="9" fillId="4" borderId="3" xfId="1" applyNumberFormat="1" applyFont="1" applyFill="1" applyBorder="1" applyAlignment="1">
      <alignment horizontal="center" vertical="center" shrinkToFit="1"/>
    </xf>
    <xf numFmtId="178" fontId="9" fillId="4" borderId="13" xfId="1" applyNumberFormat="1" applyFont="1" applyFill="1" applyBorder="1" applyAlignment="1">
      <alignment horizontal="center" vertical="center" shrinkToFit="1"/>
    </xf>
    <xf numFmtId="178" fontId="9" fillId="4" borderId="2" xfId="1" applyNumberFormat="1" applyFont="1" applyFill="1" applyBorder="1" applyAlignment="1">
      <alignment horizontal="center" vertical="center" shrinkToFit="1"/>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3" fillId="4" borderId="0" xfId="1" applyFont="1" applyFill="1" applyBorder="1" applyAlignment="1">
      <alignment horizontal="center" vertical="center" shrinkToFit="1"/>
    </xf>
    <xf numFmtId="178" fontId="3" fillId="5" borderId="0" xfId="1" applyNumberFormat="1" applyFont="1" applyFill="1" applyAlignment="1">
      <alignment horizontal="center" vertical="center" shrinkToFit="1"/>
    </xf>
    <xf numFmtId="178" fontId="3" fillId="3" borderId="0" xfId="1" applyNumberFormat="1" applyFont="1" applyFill="1" applyAlignment="1">
      <alignment horizontal="center" vertical="center" shrinkToFit="1"/>
    </xf>
    <xf numFmtId="0" fontId="3" fillId="0" borderId="7" xfId="1" applyFont="1" applyFill="1" applyBorder="1" applyAlignment="1">
      <alignment vertical="center"/>
    </xf>
    <xf numFmtId="0" fontId="3" fillId="0" borderId="4" xfId="1" applyFont="1" applyFill="1" applyBorder="1" applyAlignment="1">
      <alignment vertical="center"/>
    </xf>
    <xf numFmtId="0" fontId="3" fillId="0" borderId="1" xfId="1" applyFont="1" applyFill="1" applyBorder="1" applyAlignment="1">
      <alignment vertical="center"/>
    </xf>
    <xf numFmtId="0" fontId="8" fillId="0" borderId="0" xfId="1" applyFont="1" applyFill="1" applyAlignment="1">
      <alignment horizontal="center" vertical="center" wrapText="1"/>
    </xf>
    <xf numFmtId="0" fontId="13" fillId="0" borderId="0" xfId="1" applyFont="1" applyFill="1" applyAlignment="1">
      <alignment horizontal="center" vertical="center" wrapText="1"/>
    </xf>
    <xf numFmtId="0" fontId="3" fillId="4" borderId="10" xfId="1" applyFont="1" applyFill="1" applyBorder="1" applyAlignment="1">
      <alignment horizontal="left" vertical="center" shrinkToFit="1"/>
    </xf>
    <xf numFmtId="0" fontId="3" fillId="4" borderId="23" xfId="1" applyFont="1" applyFill="1" applyBorder="1" applyAlignment="1">
      <alignment horizontal="left" vertical="center" shrinkToFit="1"/>
    </xf>
    <xf numFmtId="38" fontId="3" fillId="4" borderId="11" xfId="1" applyNumberFormat="1" applyFont="1" applyFill="1" applyBorder="1" applyAlignment="1">
      <alignment horizontal="center" vertical="center"/>
    </xf>
    <xf numFmtId="38" fontId="3" fillId="4" borderId="10" xfId="1" applyNumberFormat="1" applyFont="1" applyFill="1" applyBorder="1" applyAlignment="1">
      <alignment horizontal="center" vertical="center"/>
    </xf>
    <xf numFmtId="0" fontId="3" fillId="4" borderId="11" xfId="1" applyFont="1" applyFill="1" applyBorder="1" applyAlignment="1">
      <alignment vertical="center"/>
    </xf>
    <xf numFmtId="0" fontId="3" fillId="4" borderId="12" xfId="1" applyFont="1" applyFill="1" applyBorder="1" applyAlignment="1">
      <alignment vertical="center"/>
    </xf>
    <xf numFmtId="0" fontId="3" fillId="4" borderId="10" xfId="1" applyFont="1" applyFill="1" applyBorder="1" applyAlignment="1">
      <alignment vertical="center"/>
    </xf>
    <xf numFmtId="0" fontId="9" fillId="0" borderId="23" xfId="1" applyFont="1" applyBorder="1" applyAlignment="1">
      <alignment horizontal="distributed" vertical="center" indent="1"/>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3" fillId="4" borderId="14" xfId="1" applyFont="1" applyFill="1" applyBorder="1" applyAlignment="1">
      <alignment horizontal="center" vertical="center"/>
    </xf>
    <xf numFmtId="0" fontId="3" fillId="4" borderId="13" xfId="1" applyFont="1" applyFill="1" applyBorder="1" applyAlignment="1">
      <alignment horizontal="center" vertical="center"/>
    </xf>
    <xf numFmtId="0" fontId="3" fillId="4" borderId="2" xfId="1" applyFont="1" applyFill="1" applyBorder="1" applyAlignment="1">
      <alignment vertical="center"/>
    </xf>
    <xf numFmtId="0" fontId="3" fillId="0" borderId="23" xfId="1" applyFont="1" applyBorder="1" applyAlignment="1">
      <alignment horizontal="center" vertical="center" textRotation="255"/>
    </xf>
    <xf numFmtId="0" fontId="3" fillId="5" borderId="10" xfId="1" applyFont="1" applyFill="1" applyBorder="1" applyAlignment="1">
      <alignment horizontal="left" vertical="center" shrinkToFit="1"/>
    </xf>
    <xf numFmtId="0" fontId="3" fillId="5" borderId="23" xfId="1" applyFont="1" applyFill="1" applyBorder="1" applyAlignment="1">
      <alignment horizontal="left" vertical="center" shrinkToFit="1"/>
    </xf>
    <xf numFmtId="38" fontId="3" fillId="5" borderId="11" xfId="1" applyNumberFormat="1" applyFont="1" applyFill="1" applyBorder="1" applyAlignment="1">
      <alignment horizontal="center" vertical="center"/>
    </xf>
    <xf numFmtId="38" fontId="3" fillId="5" borderId="12" xfId="1" applyNumberFormat="1" applyFont="1" applyFill="1" applyBorder="1" applyAlignment="1">
      <alignment horizontal="center" vertical="center"/>
    </xf>
    <xf numFmtId="38" fontId="3" fillId="5" borderId="10" xfId="1" applyNumberFormat="1" applyFont="1" applyFill="1" applyBorder="1" applyAlignment="1">
      <alignment horizontal="center" vertical="center"/>
    </xf>
    <xf numFmtId="0" fontId="3" fillId="5" borderId="11" xfId="1" applyFont="1" applyFill="1" applyBorder="1" applyAlignment="1">
      <alignment vertical="center"/>
    </xf>
    <xf numFmtId="0" fontId="3" fillId="5" borderId="12" xfId="1" applyFont="1" applyFill="1" applyBorder="1" applyAlignment="1">
      <alignment vertical="center"/>
    </xf>
    <xf numFmtId="0" fontId="3" fillId="5" borderId="10" xfId="1" applyFont="1" applyFill="1" applyBorder="1" applyAlignment="1">
      <alignment vertical="center"/>
    </xf>
    <xf numFmtId="178" fontId="3" fillId="5" borderId="12" xfId="1" applyNumberFormat="1" applyFont="1" applyFill="1" applyBorder="1" applyAlignment="1">
      <alignment horizontal="center" vertical="center" shrinkToFit="1"/>
    </xf>
  </cellXfs>
  <cellStyles count="24">
    <cellStyle name="パーセント" xfId="20" builtinId="5"/>
    <cellStyle name="パーセント 2" xfId="14" xr:uid="{00000000-0005-0000-0000-000001000000}"/>
    <cellStyle name="ハイパーリンク" xfId="6" builtinId="8"/>
    <cellStyle name="ハイパーリンク 2" xfId="16" xr:uid="{C045FC4C-DA26-4D7A-942C-9EDF76ED66A7}"/>
    <cellStyle name="ハイパーリンク 2 2" xfId="23" xr:uid="{DA1BA444-44A8-4643-9E67-DA6AF37977B9}"/>
    <cellStyle name="桁区切り" xfId="15" builtinId="6"/>
    <cellStyle name="桁区切り 2" xfId="2" xr:uid="{00000000-0005-0000-0000-000004000000}"/>
    <cellStyle name="標準" xfId="0" builtinId="0"/>
    <cellStyle name="標準 2" xfId="1" xr:uid="{00000000-0005-0000-0000-000006000000}"/>
    <cellStyle name="標準 2 2" xfId="8" xr:uid="{00000000-0005-0000-0000-000007000000}"/>
    <cellStyle name="標準 2 2 2" xfId="17" xr:uid="{D9761316-72C1-435E-AA54-08A8F698DFA4}"/>
    <cellStyle name="標準 2 2 2 2" xfId="22" xr:uid="{164CA112-EA95-4348-9E14-5102083A8814}"/>
    <cellStyle name="標準 3" xfId="5" xr:uid="{00000000-0005-0000-0000-000008000000}"/>
    <cellStyle name="標準 3 2" xfId="12" xr:uid="{00000000-0005-0000-0000-000009000000}"/>
    <cellStyle name="標準 4" xfId="9" xr:uid="{00000000-0005-0000-0000-00000A000000}"/>
    <cellStyle name="標準 5" xfId="13" xr:uid="{00000000-0005-0000-0000-00000B000000}"/>
    <cellStyle name="標準 6" xfId="18" xr:uid="{4BE7E528-50EE-4546-884D-233C2B4D1D09}"/>
    <cellStyle name="標準 7" xfId="19" xr:uid="{425183F8-4120-44F8-B966-B9F28CDEC887}"/>
    <cellStyle name="標準 7 2" xfId="21" xr:uid="{686C87AD-E0DC-4E0A-BE04-CE5B4E242F5B}"/>
    <cellStyle name="標準_04 前払金　請求書（作業中）_HP（前払金）" xfId="11" xr:uid="{00000000-0005-0000-0000-00000D000000}"/>
    <cellStyle name="標準_17使用機器材承諾願" xfId="3" xr:uid="{00000000-0005-0000-0000-00000F000000}"/>
    <cellStyle name="標準_44～49　81～86 引渡書　他" xfId="4" xr:uid="{00000000-0005-0000-0000-000010000000}"/>
    <cellStyle name="標準_認定請求書（Ｈ２４・４・２9修正）" xfId="10" xr:uid="{00000000-0005-0000-0000-000015000000}"/>
    <cellStyle name="標準_暴力団関係書類調書" xfId="7" xr:uid="{00000000-0005-0000-0000-000016000000}"/>
  </cellStyles>
  <dxfs count="0"/>
  <tableStyles count="0" defaultTableStyle="TableStyleMedium2" defaultPivotStyle="PivotStyleLight16"/>
  <colors>
    <mruColors>
      <color rgb="FFFFFF6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5.emf"/></Relationships>
</file>

<file path=xl/drawings/_rels/drawing16.xml.rels><?xml version="1.0" encoding="UTF-8" standalone="yes"?>
<Relationships xmlns="http://schemas.openxmlformats.org/package/2006/relationships"><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17</xdr:col>
      <xdr:colOff>107577</xdr:colOff>
      <xdr:row>7</xdr:row>
      <xdr:rowOff>74519</xdr:rowOff>
    </xdr:from>
    <xdr:to>
      <xdr:col>23</xdr:col>
      <xdr:colOff>235324</xdr:colOff>
      <xdr:row>9</xdr:row>
      <xdr:rowOff>26894</xdr:rowOff>
    </xdr:to>
    <xdr:sp macro="" textlink="">
      <xdr:nvSpPr>
        <xdr:cNvPr id="2" name="AutoShape 10">
          <a:extLst>
            <a:ext uri="{FF2B5EF4-FFF2-40B4-BE49-F238E27FC236}">
              <a16:creationId xmlns:a16="http://schemas.microsoft.com/office/drawing/2014/main" id="{4B8CB7F9-A8B5-4368-8196-3633DD185217}"/>
            </a:ext>
          </a:extLst>
        </xdr:cNvPr>
        <xdr:cNvSpPr>
          <a:spLocks noChangeArrowheads="1"/>
        </xdr:cNvSpPr>
      </xdr:nvSpPr>
      <xdr:spPr bwMode="auto">
        <a:xfrm>
          <a:off x="4870077" y="1643343"/>
          <a:ext cx="1808629" cy="400610"/>
        </a:xfrm>
        <a:prstGeom prst="wedgeEllipseCallout">
          <a:avLst>
            <a:gd name="adj1" fmla="val 2655"/>
            <a:gd name="adj2" fmla="val 1011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0</xdr:col>
      <xdr:colOff>33617</xdr:colOff>
      <xdr:row>2</xdr:row>
      <xdr:rowOff>22412</xdr:rowOff>
    </xdr:from>
    <xdr:to>
      <xdr:col>16</xdr:col>
      <xdr:colOff>156881</xdr:colOff>
      <xdr:row>20</xdr:row>
      <xdr:rowOff>201706</xdr:rowOff>
    </xdr:to>
    <xdr:sp macro="" textlink="">
      <xdr:nvSpPr>
        <xdr:cNvPr id="3" name="AutoShape 3">
          <a:extLst>
            <a:ext uri="{FF2B5EF4-FFF2-40B4-BE49-F238E27FC236}">
              <a16:creationId xmlns:a16="http://schemas.microsoft.com/office/drawing/2014/main" id="{1BED8BC6-6B7A-49BE-8ADD-33DF778F6422}"/>
            </a:ext>
          </a:extLst>
        </xdr:cNvPr>
        <xdr:cNvSpPr>
          <a:spLocks noChangeArrowheads="1"/>
        </xdr:cNvSpPr>
      </xdr:nvSpPr>
      <xdr:spPr bwMode="auto">
        <a:xfrm>
          <a:off x="33617" y="470647"/>
          <a:ext cx="4605617" cy="4213412"/>
        </a:xfrm>
        <a:prstGeom prst="wedgeRoundRectCallout">
          <a:avLst>
            <a:gd name="adj1" fmla="val 55687"/>
            <a:gd name="adj2" fmla="val 54981"/>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条第３項第１号の適用を受ける監理技術者については、次の内容を記入して下さい。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・「監理技術者資格者証の交付番号」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条第３項第２号により設置）については、次の内容を記入して下さい。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・「資格名称及び番号」</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一級施工管理技士補又は一級施工管理技士等の国家資格者、</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学歴や実務経験により監理技術者の</a:t>
          </a:r>
          <a:r>
            <a:rPr lang="ja-JP" altLang="ja-JP" sz="1000" b="0" i="0" baseline="0">
              <a:effectLst/>
              <a:latin typeface="+mn-lt"/>
              <a:ea typeface="+mn-ea"/>
              <a:cs typeface="+mn-cs"/>
            </a:rPr>
            <a:t>資</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格を有する者であること。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特例監理技術者に求める技術検定種目と同じであること。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3" name="Oval 1">
          <a:extLst>
            <a:ext uri="{FF2B5EF4-FFF2-40B4-BE49-F238E27FC236}">
              <a16:creationId xmlns:a16="http://schemas.microsoft.com/office/drawing/2014/main" id="{00000000-0008-0000-2100-000003000000}"/>
            </a:ext>
          </a:extLst>
        </xdr:cNvPr>
        <xdr:cNvSpPr>
          <a:spLocks noChangeArrowheads="1"/>
        </xdr:cNvSpPr>
      </xdr:nvSpPr>
      <xdr:spPr bwMode="auto">
        <a:xfrm>
          <a:off x="6172199" y="68389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85724</xdr:colOff>
      <xdr:row>23</xdr:row>
      <xdr:rowOff>200025</xdr:rowOff>
    </xdr:from>
    <xdr:to>
      <xdr:col>23</xdr:col>
      <xdr:colOff>11699</xdr:colOff>
      <xdr:row>26</xdr:row>
      <xdr:rowOff>82800</xdr:rowOff>
    </xdr:to>
    <xdr:sp macro="" textlink="">
      <xdr:nvSpPr>
        <xdr:cNvPr id="4" name="角丸四角形吹き出し 3">
          <a:extLst>
            <a:ext uri="{FF2B5EF4-FFF2-40B4-BE49-F238E27FC236}">
              <a16:creationId xmlns:a16="http://schemas.microsoft.com/office/drawing/2014/main" id="{00000000-0008-0000-2100-000004000000}"/>
            </a:ext>
          </a:extLst>
        </xdr:cNvPr>
        <xdr:cNvSpPr/>
      </xdr:nvSpPr>
      <xdr:spPr>
        <a:xfrm>
          <a:off x="3952874" y="5238750"/>
          <a:ext cx="2412000" cy="540000"/>
        </a:xfrm>
        <a:prstGeom prst="wedgeRoundRectCallout">
          <a:avLst>
            <a:gd name="adj1" fmla="val -42000"/>
            <a:gd name="adj2" fmla="val 7761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発注者欄は発注者で記入しますので、記入は不要です。</a:t>
          </a:r>
        </a:p>
      </xdr:txBody>
    </xdr:sp>
    <xdr:clientData/>
  </xdr:twoCellAnchor>
  <xdr:twoCellAnchor>
    <xdr:from>
      <xdr:col>14</xdr:col>
      <xdr:colOff>114300</xdr:colOff>
      <xdr:row>8</xdr:row>
      <xdr:rowOff>0</xdr:rowOff>
    </xdr:from>
    <xdr:to>
      <xdr:col>23</xdr:col>
      <xdr:colOff>40275</xdr:colOff>
      <xdr:row>10</xdr:row>
      <xdr:rowOff>101850</xdr:rowOff>
    </xdr:to>
    <xdr:sp macro="" textlink="">
      <xdr:nvSpPr>
        <xdr:cNvPr id="7" name="角丸四角形吹き出し 6">
          <a:extLst>
            <a:ext uri="{FF2B5EF4-FFF2-40B4-BE49-F238E27FC236}">
              <a16:creationId xmlns:a16="http://schemas.microsoft.com/office/drawing/2014/main" id="{00000000-0008-0000-2100-000007000000}"/>
            </a:ext>
          </a:extLst>
        </xdr:cNvPr>
        <xdr:cNvSpPr/>
      </xdr:nvSpPr>
      <xdr:spPr>
        <a:xfrm>
          <a:off x="3981450" y="1752600"/>
          <a:ext cx="2412000" cy="540000"/>
        </a:xfrm>
        <a:prstGeom prst="wedgeRoundRectCallout">
          <a:avLst>
            <a:gd name="adj1" fmla="val -77007"/>
            <a:gd name="adj2" fmla="val 119197"/>
            <a:gd name="adj3" fmla="val 16667"/>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発注者欄は発注者で記入しますので、記入は不要です。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126274</xdr:colOff>
      <xdr:row>27</xdr:row>
      <xdr:rowOff>169545</xdr:rowOff>
    </xdr:from>
    <xdr:to>
      <xdr:col>21</xdr:col>
      <xdr:colOff>0</xdr:colOff>
      <xdr:row>29</xdr:row>
      <xdr:rowOff>121920</xdr:rowOff>
    </xdr:to>
    <xdr:sp macro="" textlink="">
      <xdr:nvSpPr>
        <xdr:cNvPr id="2" name="AutoShape 10">
          <a:extLst>
            <a:ext uri="{FF2B5EF4-FFF2-40B4-BE49-F238E27FC236}">
              <a16:creationId xmlns:a16="http://schemas.microsoft.com/office/drawing/2014/main" id="{00000000-0008-0000-3300-000002000000}"/>
            </a:ext>
          </a:extLst>
        </xdr:cNvPr>
        <xdr:cNvSpPr>
          <a:spLocks noChangeArrowheads="1"/>
        </xdr:cNvSpPr>
      </xdr:nvSpPr>
      <xdr:spPr bwMode="auto">
        <a:xfrm>
          <a:off x="3395254" y="5930265"/>
          <a:ext cx="1885406" cy="379095"/>
        </a:xfrm>
        <a:prstGeom prst="wedgeEllipseCallout">
          <a:avLst>
            <a:gd name="adj1" fmla="val -73571"/>
            <a:gd name="adj2" fmla="val 10233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一部完成期限を記入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2" name="AutoShape 8">
          <a:extLst>
            <a:ext uri="{FF2B5EF4-FFF2-40B4-BE49-F238E27FC236}">
              <a16:creationId xmlns:a16="http://schemas.microsoft.com/office/drawing/2014/main" id="{00000000-0008-0000-3700-000002000000}"/>
            </a:ext>
          </a:extLst>
        </xdr:cNvPr>
        <xdr:cNvSpPr>
          <a:spLocks/>
        </xdr:cNvSpPr>
      </xdr:nvSpPr>
      <xdr:spPr bwMode="auto">
        <a:xfrm>
          <a:off x="1943100" y="7019924"/>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3" name="AutoShape 9">
          <a:extLst>
            <a:ext uri="{FF2B5EF4-FFF2-40B4-BE49-F238E27FC236}">
              <a16:creationId xmlns:a16="http://schemas.microsoft.com/office/drawing/2014/main" id="{00000000-0008-0000-3700-000003000000}"/>
            </a:ext>
          </a:extLst>
        </xdr:cNvPr>
        <xdr:cNvSpPr>
          <a:spLocks/>
        </xdr:cNvSpPr>
      </xdr:nvSpPr>
      <xdr:spPr bwMode="auto">
        <a:xfrm>
          <a:off x="6505575" y="52673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4" name="AutoShape 8">
          <a:extLst>
            <a:ext uri="{FF2B5EF4-FFF2-40B4-BE49-F238E27FC236}">
              <a16:creationId xmlns:a16="http://schemas.microsoft.com/office/drawing/2014/main" id="{00000000-0008-0000-3800-000004000000}"/>
            </a:ext>
          </a:extLst>
        </xdr:cNvPr>
        <xdr:cNvSpPr>
          <a:spLocks/>
        </xdr:cNvSpPr>
      </xdr:nvSpPr>
      <xdr:spPr bwMode="auto">
        <a:xfrm>
          <a:off x="8296275" y="548639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5" name="AutoShape 9">
          <a:extLst>
            <a:ext uri="{FF2B5EF4-FFF2-40B4-BE49-F238E27FC236}">
              <a16:creationId xmlns:a16="http://schemas.microsoft.com/office/drawing/2014/main" id="{00000000-0008-0000-3800-000005000000}"/>
            </a:ext>
          </a:extLst>
        </xdr:cNvPr>
        <xdr:cNvSpPr>
          <a:spLocks/>
        </xdr:cNvSpPr>
      </xdr:nvSpPr>
      <xdr:spPr bwMode="auto">
        <a:xfrm>
          <a:off x="13134975" y="5486399"/>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oneCellAnchor>
    <xdr:from>
      <xdr:col>21</xdr:col>
      <xdr:colOff>209550</xdr:colOff>
      <xdr:row>0</xdr:row>
      <xdr:rowOff>0</xdr:rowOff>
    </xdr:from>
    <xdr:ext cx="184731" cy="264560"/>
    <xdr:sp macro="" textlink="">
      <xdr:nvSpPr>
        <xdr:cNvPr id="3" name="テキスト ボックス 2">
          <a:extLst>
            <a:ext uri="{FF2B5EF4-FFF2-40B4-BE49-F238E27FC236}">
              <a16:creationId xmlns:a16="http://schemas.microsoft.com/office/drawing/2014/main" id="{C3AB35BE-C632-4852-8547-B3D9DF465CC1}"/>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209550</xdr:colOff>
      <xdr:row>46</xdr:row>
      <xdr:rowOff>209550</xdr:rowOff>
    </xdr:from>
    <xdr:ext cx="184731" cy="264560"/>
    <xdr:sp macro="" textlink="">
      <xdr:nvSpPr>
        <xdr:cNvPr id="11" name="テキスト ボックス 10">
          <a:extLst>
            <a:ext uri="{FF2B5EF4-FFF2-40B4-BE49-F238E27FC236}">
              <a16:creationId xmlns:a16="http://schemas.microsoft.com/office/drawing/2014/main" id="{7664A928-7244-4028-95D9-B800D9849F3D}"/>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12" name="Rectangle 1">
          <a:extLst>
            <a:ext uri="{FF2B5EF4-FFF2-40B4-BE49-F238E27FC236}">
              <a16:creationId xmlns:a16="http://schemas.microsoft.com/office/drawing/2014/main" id="{0257F192-1871-4DEF-A657-211AF3CB51D2}"/>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13" name="Rectangle 2">
          <a:extLst>
            <a:ext uri="{FF2B5EF4-FFF2-40B4-BE49-F238E27FC236}">
              <a16:creationId xmlns:a16="http://schemas.microsoft.com/office/drawing/2014/main" id="{F9B2C475-5F43-401A-8FCC-0665A4660A94}"/>
            </a:ext>
          </a:extLst>
        </xdr:cNvPr>
        <xdr:cNvSpPr>
          <a:spLocks noChangeArrowheads="1"/>
        </xdr:cNvSpPr>
      </xdr:nvSpPr>
      <xdr:spPr bwMode="auto">
        <a:xfrm>
          <a:off x="68580" y="16664940"/>
          <a:ext cx="6431280" cy="48387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161925</xdr:colOff>
      <xdr:row>18</xdr:row>
      <xdr:rowOff>190500</xdr:rowOff>
    </xdr:to>
    <xdr:pic>
      <xdr:nvPicPr>
        <xdr:cNvPr id="2" name="Picture 3">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57575" cy="3009900"/>
        </a:xfrm>
        <a:prstGeom prst="rect">
          <a:avLst/>
        </a:prstGeom>
        <a:solidFill>
          <a:srgbClr val="FFFFFF"/>
        </a:solidFill>
        <a:ln w="15875">
          <a:solidFill>
            <a:srgbClr val="000000"/>
          </a:solidFill>
          <a:miter lim="800000"/>
          <a:headEnd/>
          <a:tailEnd/>
        </a:ln>
      </xdr:spPr>
    </xdr:pic>
    <xdr:clientData/>
  </xdr:twoCellAnchor>
  <xdr:twoCellAnchor editAs="oneCell">
    <xdr:from>
      <xdr:col>1</xdr:col>
      <xdr:colOff>19050</xdr:colOff>
      <xdr:row>5</xdr:row>
      <xdr:rowOff>28575</xdr:rowOff>
    </xdr:from>
    <xdr:to>
      <xdr:col>13</xdr:col>
      <xdr:colOff>161925</xdr:colOff>
      <xdr:row>18</xdr:row>
      <xdr:rowOff>190500</xdr:rowOff>
    </xdr:to>
    <xdr:sp macro="" textlink="">
      <xdr:nvSpPr>
        <xdr:cNvPr id="3" name="AutoShape 4">
          <a:extLst>
            <a:ext uri="{FF2B5EF4-FFF2-40B4-BE49-F238E27FC236}">
              <a16:creationId xmlns:a16="http://schemas.microsoft.com/office/drawing/2014/main" id="{00000000-0008-0000-4A00-000003000000}"/>
            </a:ext>
          </a:extLst>
        </xdr:cNvPr>
        <xdr:cNvSpPr>
          <a:spLocks noChangeAspect="1" noChangeArrowheads="1"/>
        </xdr:cNvSpPr>
      </xdr:nvSpPr>
      <xdr:spPr bwMode="auto">
        <a:xfrm>
          <a:off x="6924675" y="1343025"/>
          <a:ext cx="3457575" cy="3009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9</xdr:col>
      <xdr:colOff>232410</xdr:colOff>
      <xdr:row>10</xdr:row>
      <xdr:rowOff>165735</xdr:rowOff>
    </xdr:from>
    <xdr:to>
      <xdr:col>22</xdr:col>
      <xdr:colOff>152400</xdr:colOff>
      <xdr:row>24</xdr:row>
      <xdr:rowOff>85725</xdr:rowOff>
    </xdr:to>
    <xdr:pic>
      <xdr:nvPicPr>
        <xdr:cNvPr id="2" name="Picture 6">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5550" y="2299335"/>
          <a:ext cx="3188970" cy="2907030"/>
        </a:xfrm>
        <a:prstGeom prst="rect">
          <a:avLst/>
        </a:prstGeom>
        <a:solidFill>
          <a:srgbClr val="FFFFFF"/>
        </a:solidFill>
        <a:ln w="15875">
          <a:solidFill>
            <a:srgbClr val="000000"/>
          </a:solid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21</xdr:row>
      <xdr:rowOff>19050</xdr:rowOff>
    </xdr:from>
    <xdr:to>
      <xdr:col>11</xdr:col>
      <xdr:colOff>225750</xdr:colOff>
      <xdr:row>23</xdr:row>
      <xdr:rowOff>48900</xdr:rowOff>
    </xdr:to>
    <xdr:sp macro="" textlink="">
      <xdr:nvSpPr>
        <xdr:cNvPr id="2" name="AutoShape 3">
          <a:extLst>
            <a:ext uri="{FF2B5EF4-FFF2-40B4-BE49-F238E27FC236}">
              <a16:creationId xmlns:a16="http://schemas.microsoft.com/office/drawing/2014/main" id="{00000000-0008-0000-4E00-00000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23</xdr:row>
      <xdr:rowOff>0</xdr:rowOff>
    </xdr:from>
    <xdr:to>
      <xdr:col>23</xdr:col>
      <xdr:colOff>1725</xdr:colOff>
      <xdr:row>24</xdr:row>
      <xdr:rowOff>14925</xdr:rowOff>
    </xdr:to>
    <xdr:sp macro="" textlink="">
      <xdr:nvSpPr>
        <xdr:cNvPr id="3" name="AutoShape 3">
          <a:extLst>
            <a:ext uri="{FF2B5EF4-FFF2-40B4-BE49-F238E27FC236}">
              <a16:creationId xmlns:a16="http://schemas.microsoft.com/office/drawing/2014/main" id="{00000000-0008-0000-4E00-000003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2</xdr:row>
      <xdr:rowOff>0</xdr:rowOff>
    </xdr:from>
    <xdr:to>
      <xdr:col>23</xdr:col>
      <xdr:colOff>238200</xdr:colOff>
      <xdr:row>4</xdr:row>
      <xdr:rowOff>29850</xdr:rowOff>
    </xdr:to>
    <xdr:sp macro="" textlink="">
      <xdr:nvSpPr>
        <xdr:cNvPr id="4" name="AutoShape 3">
          <a:extLst>
            <a:ext uri="{FF2B5EF4-FFF2-40B4-BE49-F238E27FC236}">
              <a16:creationId xmlns:a16="http://schemas.microsoft.com/office/drawing/2014/main" id="{00000000-0008-0000-4E00-000004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117</xdr:row>
      <xdr:rowOff>47625</xdr:rowOff>
    </xdr:from>
    <xdr:to>
      <xdr:col>15</xdr:col>
      <xdr:colOff>58875</xdr:colOff>
      <xdr:row>119</xdr:row>
      <xdr:rowOff>77475</xdr:rowOff>
    </xdr:to>
    <xdr:sp macro="" textlink="">
      <xdr:nvSpPr>
        <xdr:cNvPr id="9" name="AutoShape 3">
          <a:extLst>
            <a:ext uri="{FF2B5EF4-FFF2-40B4-BE49-F238E27FC236}">
              <a16:creationId xmlns:a16="http://schemas.microsoft.com/office/drawing/2014/main" id="{00000000-0008-0000-4E00-000009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xdr:col>
      <xdr:colOff>0</xdr:colOff>
      <xdr:row>201</xdr:row>
      <xdr:rowOff>19050</xdr:rowOff>
    </xdr:from>
    <xdr:to>
      <xdr:col>11</xdr:col>
      <xdr:colOff>225750</xdr:colOff>
      <xdr:row>203</xdr:row>
      <xdr:rowOff>48900</xdr:rowOff>
    </xdr:to>
    <xdr:sp macro="" textlink="">
      <xdr:nvSpPr>
        <xdr:cNvPr id="25" name="AutoShape 3">
          <a:extLst>
            <a:ext uri="{FF2B5EF4-FFF2-40B4-BE49-F238E27FC236}">
              <a16:creationId xmlns:a16="http://schemas.microsoft.com/office/drawing/2014/main" id="{00000000-0008-0000-4E00-000019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182</xdr:row>
      <xdr:rowOff>0</xdr:rowOff>
    </xdr:from>
    <xdr:to>
      <xdr:col>23</xdr:col>
      <xdr:colOff>238200</xdr:colOff>
      <xdr:row>184</xdr:row>
      <xdr:rowOff>29850</xdr:rowOff>
    </xdr:to>
    <xdr:sp macro="" textlink="">
      <xdr:nvSpPr>
        <xdr:cNvPr id="27" name="AutoShape 3">
          <a:extLst>
            <a:ext uri="{FF2B5EF4-FFF2-40B4-BE49-F238E27FC236}">
              <a16:creationId xmlns:a16="http://schemas.microsoft.com/office/drawing/2014/main" id="{00000000-0008-0000-4E00-00001B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46</xdr:row>
      <xdr:rowOff>0</xdr:rowOff>
    </xdr:from>
    <xdr:to>
      <xdr:col>23</xdr:col>
      <xdr:colOff>238200</xdr:colOff>
      <xdr:row>49</xdr:row>
      <xdr:rowOff>44775</xdr:rowOff>
    </xdr:to>
    <xdr:sp macro="" textlink="">
      <xdr:nvSpPr>
        <xdr:cNvPr id="29" name="AutoShape 3">
          <a:extLst>
            <a:ext uri="{FF2B5EF4-FFF2-40B4-BE49-F238E27FC236}">
              <a16:creationId xmlns:a16="http://schemas.microsoft.com/office/drawing/2014/main" id="{00000000-0008-0000-4E00-00001D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twoCellAnchor>
    <xdr:from>
      <xdr:col>1</xdr:col>
      <xdr:colOff>0</xdr:colOff>
      <xdr:row>66</xdr:row>
      <xdr:rowOff>19050</xdr:rowOff>
    </xdr:from>
    <xdr:to>
      <xdr:col>11</xdr:col>
      <xdr:colOff>225750</xdr:colOff>
      <xdr:row>68</xdr:row>
      <xdr:rowOff>48900</xdr:rowOff>
    </xdr:to>
    <xdr:sp macro="" textlink="">
      <xdr:nvSpPr>
        <xdr:cNvPr id="34" name="AutoShape 3">
          <a:extLst>
            <a:ext uri="{FF2B5EF4-FFF2-40B4-BE49-F238E27FC236}">
              <a16:creationId xmlns:a16="http://schemas.microsoft.com/office/drawing/2014/main" id="{00000000-0008-0000-4E00-00002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68</xdr:row>
      <xdr:rowOff>0</xdr:rowOff>
    </xdr:from>
    <xdr:to>
      <xdr:col>23</xdr:col>
      <xdr:colOff>1725</xdr:colOff>
      <xdr:row>69</xdr:row>
      <xdr:rowOff>14925</xdr:rowOff>
    </xdr:to>
    <xdr:sp macro="" textlink="">
      <xdr:nvSpPr>
        <xdr:cNvPr id="42" name="AutoShape 3">
          <a:extLst>
            <a:ext uri="{FF2B5EF4-FFF2-40B4-BE49-F238E27FC236}">
              <a16:creationId xmlns:a16="http://schemas.microsoft.com/office/drawing/2014/main" id="{00000000-0008-0000-4E00-00002A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92</xdr:row>
      <xdr:rowOff>0</xdr:rowOff>
    </xdr:from>
    <xdr:to>
      <xdr:col>23</xdr:col>
      <xdr:colOff>238200</xdr:colOff>
      <xdr:row>94</xdr:row>
      <xdr:rowOff>29850</xdr:rowOff>
    </xdr:to>
    <xdr:sp macro="" textlink="">
      <xdr:nvSpPr>
        <xdr:cNvPr id="43" name="AutoShape 3">
          <a:extLst>
            <a:ext uri="{FF2B5EF4-FFF2-40B4-BE49-F238E27FC236}">
              <a16:creationId xmlns:a16="http://schemas.microsoft.com/office/drawing/2014/main" id="{00000000-0008-0000-4E00-00002B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162</xdr:row>
      <xdr:rowOff>47625</xdr:rowOff>
    </xdr:from>
    <xdr:to>
      <xdr:col>15</xdr:col>
      <xdr:colOff>58875</xdr:colOff>
      <xdr:row>164</xdr:row>
      <xdr:rowOff>77475</xdr:rowOff>
    </xdr:to>
    <xdr:sp macro="" textlink="">
      <xdr:nvSpPr>
        <xdr:cNvPr id="45" name="AutoShape 3">
          <a:extLst>
            <a:ext uri="{FF2B5EF4-FFF2-40B4-BE49-F238E27FC236}">
              <a16:creationId xmlns:a16="http://schemas.microsoft.com/office/drawing/2014/main" id="{00000000-0008-0000-4E00-00002D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15</xdr:col>
      <xdr:colOff>0</xdr:colOff>
      <xdr:row>227</xdr:row>
      <xdr:rowOff>0</xdr:rowOff>
    </xdr:from>
    <xdr:to>
      <xdr:col>23</xdr:col>
      <xdr:colOff>238200</xdr:colOff>
      <xdr:row>229</xdr:row>
      <xdr:rowOff>29850</xdr:rowOff>
    </xdr:to>
    <xdr:sp macro="" textlink="">
      <xdr:nvSpPr>
        <xdr:cNvPr id="46" name="AutoShape 3">
          <a:extLst>
            <a:ext uri="{FF2B5EF4-FFF2-40B4-BE49-F238E27FC236}">
              <a16:creationId xmlns:a16="http://schemas.microsoft.com/office/drawing/2014/main" id="{00000000-0008-0000-4E00-00002E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246</xdr:row>
      <xdr:rowOff>19050</xdr:rowOff>
    </xdr:from>
    <xdr:to>
      <xdr:col>11</xdr:col>
      <xdr:colOff>225750</xdr:colOff>
      <xdr:row>248</xdr:row>
      <xdr:rowOff>48900</xdr:rowOff>
    </xdr:to>
    <xdr:sp macro="" textlink="">
      <xdr:nvSpPr>
        <xdr:cNvPr id="47" name="AutoShape 3">
          <a:extLst>
            <a:ext uri="{FF2B5EF4-FFF2-40B4-BE49-F238E27FC236}">
              <a16:creationId xmlns:a16="http://schemas.microsoft.com/office/drawing/2014/main" id="{00000000-0008-0000-4E00-00002F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272</xdr:row>
      <xdr:rowOff>0</xdr:rowOff>
    </xdr:from>
    <xdr:to>
      <xdr:col>23</xdr:col>
      <xdr:colOff>238200</xdr:colOff>
      <xdr:row>274</xdr:row>
      <xdr:rowOff>29850</xdr:rowOff>
    </xdr:to>
    <xdr:sp macro="" textlink="">
      <xdr:nvSpPr>
        <xdr:cNvPr id="48" name="AutoShape 3">
          <a:extLst>
            <a:ext uri="{FF2B5EF4-FFF2-40B4-BE49-F238E27FC236}">
              <a16:creationId xmlns:a16="http://schemas.microsoft.com/office/drawing/2014/main" id="{00000000-0008-0000-4E00-000030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317</xdr:row>
      <xdr:rowOff>0</xdr:rowOff>
    </xdr:from>
    <xdr:to>
      <xdr:col>23</xdr:col>
      <xdr:colOff>238200</xdr:colOff>
      <xdr:row>319</xdr:row>
      <xdr:rowOff>29850</xdr:rowOff>
    </xdr:to>
    <xdr:sp macro="" textlink="">
      <xdr:nvSpPr>
        <xdr:cNvPr id="49" name="AutoShape 3">
          <a:extLst>
            <a:ext uri="{FF2B5EF4-FFF2-40B4-BE49-F238E27FC236}">
              <a16:creationId xmlns:a16="http://schemas.microsoft.com/office/drawing/2014/main" id="{00000000-0008-0000-4E00-000031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362</xdr:row>
      <xdr:rowOff>0</xdr:rowOff>
    </xdr:from>
    <xdr:to>
      <xdr:col>23</xdr:col>
      <xdr:colOff>238200</xdr:colOff>
      <xdr:row>364</xdr:row>
      <xdr:rowOff>29850</xdr:rowOff>
    </xdr:to>
    <xdr:sp macro="" textlink="">
      <xdr:nvSpPr>
        <xdr:cNvPr id="50" name="AutoShape 3">
          <a:extLst>
            <a:ext uri="{FF2B5EF4-FFF2-40B4-BE49-F238E27FC236}">
              <a16:creationId xmlns:a16="http://schemas.microsoft.com/office/drawing/2014/main" id="{00000000-0008-0000-4E00-000032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407</xdr:row>
      <xdr:rowOff>0</xdr:rowOff>
    </xdr:from>
    <xdr:to>
      <xdr:col>23</xdr:col>
      <xdr:colOff>238200</xdr:colOff>
      <xdr:row>409</xdr:row>
      <xdr:rowOff>29850</xdr:rowOff>
    </xdr:to>
    <xdr:sp macro="" textlink="">
      <xdr:nvSpPr>
        <xdr:cNvPr id="51" name="AutoShape 3">
          <a:extLst>
            <a:ext uri="{FF2B5EF4-FFF2-40B4-BE49-F238E27FC236}">
              <a16:creationId xmlns:a16="http://schemas.microsoft.com/office/drawing/2014/main" id="{00000000-0008-0000-4E00-000033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452</xdr:row>
      <xdr:rowOff>0</xdr:rowOff>
    </xdr:from>
    <xdr:to>
      <xdr:col>23</xdr:col>
      <xdr:colOff>238200</xdr:colOff>
      <xdr:row>454</xdr:row>
      <xdr:rowOff>29850</xdr:rowOff>
    </xdr:to>
    <xdr:sp macro="" textlink="">
      <xdr:nvSpPr>
        <xdr:cNvPr id="52" name="AutoShape 3">
          <a:extLst>
            <a:ext uri="{FF2B5EF4-FFF2-40B4-BE49-F238E27FC236}">
              <a16:creationId xmlns:a16="http://schemas.microsoft.com/office/drawing/2014/main" id="{00000000-0008-0000-4E00-000034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497</xdr:row>
      <xdr:rowOff>0</xdr:rowOff>
    </xdr:from>
    <xdr:to>
      <xdr:col>23</xdr:col>
      <xdr:colOff>238200</xdr:colOff>
      <xdr:row>499</xdr:row>
      <xdr:rowOff>29850</xdr:rowOff>
    </xdr:to>
    <xdr:sp macro="" textlink="">
      <xdr:nvSpPr>
        <xdr:cNvPr id="53" name="AutoShape 3">
          <a:extLst>
            <a:ext uri="{FF2B5EF4-FFF2-40B4-BE49-F238E27FC236}">
              <a16:creationId xmlns:a16="http://schemas.microsoft.com/office/drawing/2014/main" id="{00000000-0008-0000-4E00-000035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381</xdr:row>
      <xdr:rowOff>19050</xdr:rowOff>
    </xdr:from>
    <xdr:to>
      <xdr:col>11</xdr:col>
      <xdr:colOff>225750</xdr:colOff>
      <xdr:row>383</xdr:row>
      <xdr:rowOff>48900</xdr:rowOff>
    </xdr:to>
    <xdr:sp macro="" textlink="">
      <xdr:nvSpPr>
        <xdr:cNvPr id="54" name="AutoShape 3">
          <a:extLst>
            <a:ext uri="{FF2B5EF4-FFF2-40B4-BE49-F238E27FC236}">
              <a16:creationId xmlns:a16="http://schemas.microsoft.com/office/drawing/2014/main" id="{00000000-0008-0000-4E00-000036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xdr:col>
      <xdr:colOff>0</xdr:colOff>
      <xdr:row>426</xdr:row>
      <xdr:rowOff>19050</xdr:rowOff>
    </xdr:from>
    <xdr:to>
      <xdr:col>11</xdr:col>
      <xdr:colOff>225750</xdr:colOff>
      <xdr:row>428</xdr:row>
      <xdr:rowOff>48900</xdr:rowOff>
    </xdr:to>
    <xdr:sp macro="" textlink="">
      <xdr:nvSpPr>
        <xdr:cNvPr id="55" name="AutoShape 3">
          <a:extLst>
            <a:ext uri="{FF2B5EF4-FFF2-40B4-BE49-F238E27FC236}">
              <a16:creationId xmlns:a16="http://schemas.microsoft.com/office/drawing/2014/main" id="{00000000-0008-0000-4E00-000037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136</xdr:row>
      <xdr:rowOff>0</xdr:rowOff>
    </xdr:from>
    <xdr:to>
      <xdr:col>23</xdr:col>
      <xdr:colOff>238200</xdr:colOff>
      <xdr:row>139</xdr:row>
      <xdr:rowOff>44775</xdr:rowOff>
    </xdr:to>
    <xdr:sp macro="" textlink="">
      <xdr:nvSpPr>
        <xdr:cNvPr id="56" name="AutoShape 3">
          <a:extLst>
            <a:ext uri="{FF2B5EF4-FFF2-40B4-BE49-F238E27FC236}">
              <a16:creationId xmlns:a16="http://schemas.microsoft.com/office/drawing/2014/main" id="{00000000-0008-0000-4E00-000038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89388</xdr:colOff>
      <xdr:row>42</xdr:row>
      <xdr:rowOff>52021</xdr:rowOff>
    </xdr:from>
    <xdr:to>
      <xdr:col>22</xdr:col>
      <xdr:colOff>236220</xdr:colOff>
      <xdr:row>49</xdr:row>
      <xdr:rowOff>38100</xdr:rowOff>
    </xdr:to>
    <xdr:sp macro="" textlink="">
      <xdr:nvSpPr>
        <xdr:cNvPr id="3" name="テキスト ボックス 2">
          <a:extLst>
            <a:ext uri="{FF2B5EF4-FFF2-40B4-BE49-F238E27FC236}">
              <a16:creationId xmlns:a16="http://schemas.microsoft.com/office/drawing/2014/main" id="{E57323BE-FEB8-4143-8A6F-9F05F59078EA}"/>
            </a:ext>
          </a:extLst>
        </xdr:cNvPr>
        <xdr:cNvSpPr txBox="1"/>
      </xdr:nvSpPr>
      <xdr:spPr>
        <a:xfrm>
          <a:off x="2855448" y="7245301"/>
          <a:ext cx="2912892" cy="11595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◎全期間の計画書を一括で提出する場合、</a:t>
          </a:r>
          <a:endParaRPr kumimoji="1" lang="en-US" altLang="ja-JP" sz="1000"/>
        </a:p>
        <a:p>
          <a:pPr algn="l"/>
          <a:r>
            <a:rPr kumimoji="1" lang="ja-JP" altLang="en-US" sz="1000"/>
            <a:t>　①　工事期間の下段に現場閉所率を</a:t>
          </a:r>
          <a:endParaRPr kumimoji="1" lang="en-US" altLang="ja-JP" sz="1000"/>
        </a:p>
        <a:p>
          <a:pPr algn="l"/>
          <a:r>
            <a:rPr kumimoji="1" lang="ja-JP" altLang="en-US" sz="1000"/>
            <a:t>　　　　かっこ書きのとおり記入する。</a:t>
          </a:r>
          <a:endParaRPr kumimoji="1" lang="en-US" altLang="ja-JP" sz="1000"/>
        </a:p>
        <a:p>
          <a:pPr algn="l"/>
          <a:r>
            <a:rPr kumimoji="1" lang="ja-JP" altLang="en-US" sz="1000"/>
            <a:t>　②　対象月は取り消し線で消す。</a:t>
          </a:r>
          <a:endParaRPr kumimoji="1" lang="en-US" altLang="ja-JP" sz="1000"/>
        </a:p>
        <a:p>
          <a:pPr algn="l"/>
          <a:r>
            <a:rPr kumimoji="1" lang="ja-JP" altLang="en-US" sz="1000"/>
            <a:t>　③　表は記入不要となるので、斜線を引く。</a:t>
          </a:r>
        </a:p>
      </xdr:txBody>
    </xdr:sp>
    <xdr:clientData/>
  </xdr:twoCellAnchor>
  <xdr:oneCellAnchor>
    <xdr:from>
      <xdr:col>3</xdr:col>
      <xdr:colOff>247650</xdr:colOff>
      <xdr:row>17</xdr:row>
      <xdr:rowOff>57150</xdr:rowOff>
    </xdr:from>
    <xdr:ext cx="325730" cy="275717"/>
    <xdr:sp macro="" textlink="">
      <xdr:nvSpPr>
        <xdr:cNvPr id="4" name="テキスト ボックス 3">
          <a:extLst>
            <a:ext uri="{FF2B5EF4-FFF2-40B4-BE49-F238E27FC236}">
              <a16:creationId xmlns:a16="http://schemas.microsoft.com/office/drawing/2014/main" id="{C2ACF831-DC2A-4CAD-8F73-D9D8CBDBA984}"/>
            </a:ext>
          </a:extLst>
        </xdr:cNvPr>
        <xdr:cNvSpPr txBox="1"/>
      </xdr:nvSpPr>
      <xdr:spPr>
        <a:xfrm>
          <a:off x="1076325" y="31337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0</xdr:col>
      <xdr:colOff>66675</xdr:colOff>
      <xdr:row>17</xdr:row>
      <xdr:rowOff>133350</xdr:rowOff>
    </xdr:from>
    <xdr:ext cx="325730" cy="275717"/>
    <xdr:sp macro="" textlink="">
      <xdr:nvSpPr>
        <xdr:cNvPr id="5" name="テキスト ボックス 4">
          <a:extLst>
            <a:ext uri="{FF2B5EF4-FFF2-40B4-BE49-F238E27FC236}">
              <a16:creationId xmlns:a16="http://schemas.microsoft.com/office/drawing/2014/main" id="{D8E43E9D-16C1-4101-84F0-F56B7AE7598F}"/>
            </a:ext>
          </a:extLst>
        </xdr:cNvPr>
        <xdr:cNvSpPr txBox="1"/>
      </xdr:nvSpPr>
      <xdr:spPr>
        <a:xfrm>
          <a:off x="66675" y="32099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0</xdr:col>
      <xdr:colOff>0</xdr:colOff>
      <xdr:row>19</xdr:row>
      <xdr:rowOff>95250</xdr:rowOff>
    </xdr:from>
    <xdr:to>
      <xdr:col>3</xdr:col>
      <xdr:colOff>228600</xdr:colOff>
      <xdr:row>19</xdr:row>
      <xdr:rowOff>95250</xdr:rowOff>
    </xdr:to>
    <xdr:cxnSp macro="">
      <xdr:nvCxnSpPr>
        <xdr:cNvPr id="6" name="直線コネクタ 5">
          <a:extLst>
            <a:ext uri="{FF2B5EF4-FFF2-40B4-BE49-F238E27FC236}">
              <a16:creationId xmlns:a16="http://schemas.microsoft.com/office/drawing/2014/main" id="{B8E5A021-13AD-4D9B-9A70-9F2735914D6A}"/>
            </a:ext>
          </a:extLst>
        </xdr:cNvPr>
        <xdr:cNvCxnSpPr/>
      </xdr:nvCxnSpPr>
      <xdr:spPr>
        <a:xfrm>
          <a:off x="0" y="3533775"/>
          <a:ext cx="105727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21</xdr:row>
      <xdr:rowOff>19050</xdr:rowOff>
    </xdr:from>
    <xdr:to>
      <xdr:col>23</xdr:col>
      <xdr:colOff>257175</xdr:colOff>
      <xdr:row>52</xdr:row>
      <xdr:rowOff>9999</xdr:rowOff>
    </xdr:to>
    <xdr:cxnSp macro="">
      <xdr:nvCxnSpPr>
        <xdr:cNvPr id="8" name="直線コネクタ 7">
          <a:extLst>
            <a:ext uri="{FF2B5EF4-FFF2-40B4-BE49-F238E27FC236}">
              <a16:creationId xmlns:a16="http://schemas.microsoft.com/office/drawing/2014/main" id="{76B2A69B-DAC1-48CA-9BD4-F0F0C482C398}"/>
            </a:ext>
          </a:extLst>
        </xdr:cNvPr>
        <xdr:cNvCxnSpPr/>
      </xdr:nvCxnSpPr>
      <xdr:spPr>
        <a:xfrm flipV="1">
          <a:off x="0" y="3810000"/>
          <a:ext cx="6610350" cy="5315424"/>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78</xdr:row>
      <xdr:rowOff>9525</xdr:rowOff>
    </xdr:from>
    <xdr:to>
      <xdr:col>7</xdr:col>
      <xdr:colOff>266700</xdr:colOff>
      <xdr:row>111</xdr:row>
      <xdr:rowOff>9525</xdr:rowOff>
    </xdr:to>
    <xdr:cxnSp macro="">
      <xdr:nvCxnSpPr>
        <xdr:cNvPr id="10" name="直線コネクタ 9">
          <a:extLst>
            <a:ext uri="{FF2B5EF4-FFF2-40B4-BE49-F238E27FC236}">
              <a16:creationId xmlns:a16="http://schemas.microsoft.com/office/drawing/2014/main" id="{1DC1F1D8-5124-4E00-8433-A87AB97C4A8D}"/>
            </a:ext>
          </a:extLst>
        </xdr:cNvPr>
        <xdr:cNvCxnSpPr/>
      </xdr:nvCxnSpPr>
      <xdr:spPr>
        <a:xfrm flipV="1">
          <a:off x="1400175" y="13992225"/>
          <a:ext cx="800100" cy="628650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84</xdr:row>
      <xdr:rowOff>19050</xdr:rowOff>
    </xdr:from>
    <xdr:to>
      <xdr:col>23</xdr:col>
      <xdr:colOff>95250</xdr:colOff>
      <xdr:row>89</xdr:row>
      <xdr:rowOff>83820</xdr:rowOff>
    </xdr:to>
    <xdr:sp macro="" textlink="">
      <xdr:nvSpPr>
        <xdr:cNvPr id="13" name="テキスト ボックス 12">
          <a:extLst>
            <a:ext uri="{FF2B5EF4-FFF2-40B4-BE49-F238E27FC236}">
              <a16:creationId xmlns:a16="http://schemas.microsoft.com/office/drawing/2014/main" id="{9C1E10CE-F886-4C5C-A23A-A94C5D3454CC}"/>
            </a:ext>
          </a:extLst>
        </xdr:cNvPr>
        <xdr:cNvSpPr txBox="1"/>
      </xdr:nvSpPr>
      <xdr:spPr>
        <a:xfrm>
          <a:off x="2804160" y="14420850"/>
          <a:ext cx="3074670" cy="9029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◎全期間の計画書を一括で提出した場合でも、</a:t>
          </a:r>
          <a:endParaRPr kumimoji="1" lang="en-US" altLang="ja-JP" sz="1000"/>
        </a:p>
        <a:p>
          <a:pPr algn="l"/>
          <a:r>
            <a:rPr kumimoji="1" lang="ja-JP" altLang="en-US" sz="1000" baseline="0"/>
            <a:t>　　</a:t>
          </a:r>
          <a:r>
            <a:rPr kumimoji="1" lang="ja-JP" altLang="en-US" sz="1000"/>
            <a:t>実績書は毎月提出する必要がある。</a:t>
          </a:r>
          <a:endParaRPr kumimoji="1" lang="en-US" altLang="ja-JP" sz="1000"/>
        </a:p>
        <a:p>
          <a:pPr algn="l"/>
          <a:r>
            <a:rPr kumimoji="1" lang="ja-JP" altLang="en-US" sz="1000"/>
            <a:t>　　毎月の現場閉所計画を立てたわけではないため、</a:t>
          </a:r>
          <a:endParaRPr kumimoji="1" lang="en-US" altLang="ja-JP" sz="1000"/>
        </a:p>
        <a:p>
          <a:pPr algn="l"/>
          <a:r>
            <a:rPr kumimoji="1" lang="ja-JP" altLang="en-US" sz="1000"/>
            <a:t>　　実績書では、現場閉所計画欄を斜線で消しておく。</a:t>
          </a:r>
          <a:endParaRPr kumimoji="1" lang="en-US" altLang="ja-JP" sz="1000"/>
        </a:p>
      </xdr:txBody>
    </xdr:sp>
    <xdr:clientData/>
  </xdr:twoCellAnchor>
  <xdr:twoCellAnchor>
    <xdr:from>
      <xdr:col>0</xdr:col>
      <xdr:colOff>114300</xdr:colOff>
      <xdr:row>0</xdr:row>
      <xdr:rowOff>171450</xdr:rowOff>
    </xdr:from>
    <xdr:to>
      <xdr:col>14</xdr:col>
      <xdr:colOff>85725</xdr:colOff>
      <xdr:row>4</xdr:row>
      <xdr:rowOff>133349</xdr:rowOff>
    </xdr:to>
    <xdr:sp macro="" textlink="">
      <xdr:nvSpPr>
        <xdr:cNvPr id="16" name="テキスト ボックス 15">
          <a:extLst>
            <a:ext uri="{FF2B5EF4-FFF2-40B4-BE49-F238E27FC236}">
              <a16:creationId xmlns:a16="http://schemas.microsoft.com/office/drawing/2014/main" id="{DCE721E8-FE5D-4ABF-A195-E9D7FB8DB963}"/>
            </a:ext>
          </a:extLst>
        </xdr:cNvPr>
        <xdr:cNvSpPr txBox="1"/>
      </xdr:nvSpPr>
      <xdr:spPr>
        <a:xfrm>
          <a:off x="114300" y="1714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104775</xdr:colOff>
      <xdr:row>57</xdr:row>
      <xdr:rowOff>152400</xdr:rowOff>
    </xdr:from>
    <xdr:to>
      <xdr:col>14</xdr:col>
      <xdr:colOff>76200</xdr:colOff>
      <xdr:row>62</xdr:row>
      <xdr:rowOff>38100</xdr:rowOff>
    </xdr:to>
    <xdr:sp macro="" textlink="">
      <xdr:nvSpPr>
        <xdr:cNvPr id="17" name="テキスト ボックス 16">
          <a:extLst>
            <a:ext uri="{FF2B5EF4-FFF2-40B4-BE49-F238E27FC236}">
              <a16:creationId xmlns:a16="http://schemas.microsoft.com/office/drawing/2014/main" id="{75C42887-2560-4C63-B988-870433B66801}"/>
            </a:ext>
          </a:extLst>
        </xdr:cNvPr>
        <xdr:cNvSpPr txBox="1"/>
      </xdr:nvSpPr>
      <xdr:spPr>
        <a:xfrm>
          <a:off x="104775" y="9875520"/>
          <a:ext cx="3491865" cy="76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oneCellAnchor>
    <xdr:from>
      <xdr:col>12</xdr:col>
      <xdr:colOff>7620</xdr:colOff>
      <xdr:row>36</xdr:row>
      <xdr:rowOff>106680</xdr:rowOff>
    </xdr:from>
    <xdr:ext cx="325730" cy="275717"/>
    <xdr:sp macro="" textlink="">
      <xdr:nvSpPr>
        <xdr:cNvPr id="2" name="テキスト ボックス 1">
          <a:extLst>
            <a:ext uri="{FF2B5EF4-FFF2-40B4-BE49-F238E27FC236}">
              <a16:creationId xmlns:a16="http://schemas.microsoft.com/office/drawing/2014/main" id="{AB3D511C-2D0C-4B21-901E-134686B4A988}"/>
            </a:ext>
          </a:extLst>
        </xdr:cNvPr>
        <xdr:cNvSpPr txBox="1"/>
      </xdr:nvSpPr>
      <xdr:spPr>
        <a:xfrm>
          <a:off x="3025140" y="6294120"/>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③</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2" name="AutoShape 3">
          <a:extLst>
            <a:ext uri="{FF2B5EF4-FFF2-40B4-BE49-F238E27FC236}">
              <a16:creationId xmlns:a16="http://schemas.microsoft.com/office/drawing/2014/main" id="{8AA52E70-3064-43DB-B227-80E1A6E27C0C}"/>
            </a:ext>
          </a:extLst>
        </xdr:cNvPr>
        <xdr:cNvSpPr>
          <a:spLocks noChangeArrowheads="1"/>
        </xdr:cNvSpPr>
      </xdr:nvSpPr>
      <xdr:spPr bwMode="auto">
        <a:xfrm>
          <a:off x="769619" y="4046219"/>
          <a:ext cx="3429000" cy="60198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twoCellAnchor>
    <xdr:from>
      <xdr:col>0</xdr:col>
      <xdr:colOff>95250</xdr:colOff>
      <xdr:row>0</xdr:row>
      <xdr:rowOff>142875</xdr:rowOff>
    </xdr:from>
    <xdr:to>
      <xdr:col>14</xdr:col>
      <xdr:colOff>66675</xdr:colOff>
      <xdr:row>4</xdr:row>
      <xdr:rowOff>104774</xdr:rowOff>
    </xdr:to>
    <xdr:sp macro="" textlink="">
      <xdr:nvSpPr>
        <xdr:cNvPr id="6" name="テキスト ボックス 5">
          <a:extLst>
            <a:ext uri="{FF2B5EF4-FFF2-40B4-BE49-F238E27FC236}">
              <a16:creationId xmlns:a16="http://schemas.microsoft.com/office/drawing/2014/main" id="{0BFF72E2-8F92-4F41-8EA2-A4FF65DD74D5}"/>
            </a:ext>
          </a:extLst>
        </xdr:cNvPr>
        <xdr:cNvSpPr txBox="1"/>
      </xdr:nvSpPr>
      <xdr:spPr>
        <a:xfrm>
          <a:off x="95250" y="142875"/>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142875</xdr:colOff>
      <xdr:row>57</xdr:row>
      <xdr:rowOff>133350</xdr:rowOff>
    </xdr:from>
    <xdr:to>
      <xdr:col>14</xdr:col>
      <xdr:colOff>114300</xdr:colOff>
      <xdr:row>61</xdr:row>
      <xdr:rowOff>133349</xdr:rowOff>
    </xdr:to>
    <xdr:sp macro="" textlink="">
      <xdr:nvSpPr>
        <xdr:cNvPr id="8" name="テキスト ボックス 7">
          <a:extLst>
            <a:ext uri="{FF2B5EF4-FFF2-40B4-BE49-F238E27FC236}">
              <a16:creationId xmlns:a16="http://schemas.microsoft.com/office/drawing/2014/main" id="{8C08AFC4-C84D-4C40-928B-1E068CD76ABA}"/>
            </a:ext>
          </a:extLst>
        </xdr:cNvPr>
        <xdr:cNvSpPr txBox="1"/>
      </xdr:nvSpPr>
      <xdr:spPr>
        <a:xfrm>
          <a:off x="142875" y="101155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5</xdr:col>
      <xdr:colOff>60960</xdr:colOff>
      <xdr:row>5</xdr:row>
      <xdr:rowOff>45720</xdr:rowOff>
    </xdr:from>
    <xdr:to>
      <xdr:col>14</xdr:col>
      <xdr:colOff>112396</xdr:colOff>
      <xdr:row>8</xdr:row>
      <xdr:rowOff>99060</xdr:rowOff>
    </xdr:to>
    <xdr:sp macro="" textlink="">
      <xdr:nvSpPr>
        <xdr:cNvPr id="3" name="AutoShape 3">
          <a:extLst>
            <a:ext uri="{FF2B5EF4-FFF2-40B4-BE49-F238E27FC236}">
              <a16:creationId xmlns:a16="http://schemas.microsoft.com/office/drawing/2014/main" id="{025CB064-4DC2-4B4D-9191-C0C4AB6413B2}"/>
            </a:ext>
          </a:extLst>
        </xdr:cNvPr>
        <xdr:cNvSpPr>
          <a:spLocks noChangeArrowheads="1"/>
        </xdr:cNvSpPr>
      </xdr:nvSpPr>
      <xdr:spPr bwMode="auto">
        <a:xfrm>
          <a:off x="1318260" y="922020"/>
          <a:ext cx="2314576" cy="579120"/>
        </a:xfrm>
        <a:prstGeom prst="wedgeRoundRectCallout">
          <a:avLst>
            <a:gd name="adj1" fmla="val 98959"/>
            <a:gd name="adj2" fmla="val 37620"/>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・前月の</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20</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11</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日までに提出する。</a:t>
          </a:r>
        </a:p>
      </xdr:txBody>
    </xdr:sp>
    <xdr:clientData/>
  </xdr:twoCellAnchor>
  <xdr:twoCellAnchor>
    <xdr:from>
      <xdr:col>5</xdr:col>
      <xdr:colOff>91440</xdr:colOff>
      <xdr:row>43</xdr:row>
      <xdr:rowOff>22860</xdr:rowOff>
    </xdr:from>
    <xdr:to>
      <xdr:col>14</xdr:col>
      <xdr:colOff>91440</xdr:colOff>
      <xdr:row>49</xdr:row>
      <xdr:rowOff>148590</xdr:rowOff>
    </xdr:to>
    <xdr:sp macro="" textlink="">
      <xdr:nvSpPr>
        <xdr:cNvPr id="4" name="AutoShape 3">
          <a:extLst>
            <a:ext uri="{FF2B5EF4-FFF2-40B4-BE49-F238E27FC236}">
              <a16:creationId xmlns:a16="http://schemas.microsoft.com/office/drawing/2014/main" id="{A1F0EF1A-9398-45ED-9D99-AD3DD101047D}"/>
            </a:ext>
          </a:extLst>
        </xdr:cNvPr>
        <xdr:cNvSpPr>
          <a:spLocks noChangeArrowheads="1"/>
        </xdr:cNvSpPr>
      </xdr:nvSpPr>
      <xdr:spPr bwMode="auto">
        <a:xfrm>
          <a:off x="1348740" y="7383780"/>
          <a:ext cx="2263140" cy="1131570"/>
        </a:xfrm>
        <a:prstGeom prst="wedgeRoundRectCallout">
          <a:avLst>
            <a:gd name="adj1" fmla="val -26808"/>
            <a:gd name="adj2" fmla="val 116496"/>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4</xdr:col>
      <xdr:colOff>243840</xdr:colOff>
      <xdr:row>62</xdr:row>
      <xdr:rowOff>83820</xdr:rowOff>
    </xdr:from>
    <xdr:to>
      <xdr:col>14</xdr:col>
      <xdr:colOff>43816</xdr:colOff>
      <xdr:row>65</xdr:row>
      <xdr:rowOff>38100</xdr:rowOff>
    </xdr:to>
    <xdr:sp macro="" textlink="">
      <xdr:nvSpPr>
        <xdr:cNvPr id="5" name="AutoShape 3">
          <a:extLst>
            <a:ext uri="{FF2B5EF4-FFF2-40B4-BE49-F238E27FC236}">
              <a16:creationId xmlns:a16="http://schemas.microsoft.com/office/drawing/2014/main" id="{B3E0EFA9-9050-4359-B85D-DA43F0EC6F6D}"/>
            </a:ext>
          </a:extLst>
        </xdr:cNvPr>
        <xdr:cNvSpPr>
          <a:spLocks noChangeArrowheads="1"/>
        </xdr:cNvSpPr>
      </xdr:nvSpPr>
      <xdr:spPr bwMode="auto">
        <a:xfrm>
          <a:off x="1249680" y="10645140"/>
          <a:ext cx="2314576" cy="457200"/>
        </a:xfrm>
        <a:prstGeom prst="wedgeRoundRectCallout">
          <a:avLst>
            <a:gd name="adj1" fmla="val 96655"/>
            <a:gd name="adj2" fmla="val 2081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・翌月の５日までに提出する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月分は、１月５日までに提出する。</a:t>
          </a:r>
        </a:p>
      </xdr:txBody>
    </xdr:sp>
    <xdr:clientData/>
  </xdr:twoCellAnchor>
  <xdr:twoCellAnchor>
    <xdr:from>
      <xdr:col>5</xdr:col>
      <xdr:colOff>0</xdr:colOff>
      <xdr:row>100</xdr:row>
      <xdr:rowOff>15240</xdr:rowOff>
    </xdr:from>
    <xdr:to>
      <xdr:col>14</xdr:col>
      <xdr:colOff>0</xdr:colOff>
      <xdr:row>106</xdr:row>
      <xdr:rowOff>87630</xdr:rowOff>
    </xdr:to>
    <xdr:sp macro="" textlink="">
      <xdr:nvSpPr>
        <xdr:cNvPr id="7" name="AutoShape 3">
          <a:extLst>
            <a:ext uri="{FF2B5EF4-FFF2-40B4-BE49-F238E27FC236}">
              <a16:creationId xmlns:a16="http://schemas.microsoft.com/office/drawing/2014/main" id="{FC7C5ECE-1BB6-4EDD-915C-0A8FA17BC0CE}"/>
            </a:ext>
          </a:extLst>
        </xdr:cNvPr>
        <xdr:cNvSpPr>
          <a:spLocks noChangeArrowheads="1"/>
        </xdr:cNvSpPr>
      </xdr:nvSpPr>
      <xdr:spPr bwMode="auto">
        <a:xfrm>
          <a:off x="1257300" y="17099280"/>
          <a:ext cx="2263140" cy="1078230"/>
        </a:xfrm>
        <a:prstGeom prst="wedgeRoundRectCallout">
          <a:avLst>
            <a:gd name="adj1" fmla="val -21421"/>
            <a:gd name="adj2" fmla="val 11814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956AA703-A51E-4C62-9E6B-675242327650}"/>
            </a:ext>
          </a:extLst>
        </xdr:cNvPr>
        <xdr:cNvSpPr>
          <a:spLocks noChangeArrowheads="1"/>
        </xdr:cNvSpPr>
      </xdr:nvSpPr>
      <xdr:spPr bwMode="auto">
        <a:xfrm>
          <a:off x="1508760" y="4703445"/>
          <a:ext cx="4524135"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29B88109-8C33-4D7C-8BDF-276F636587FA}"/>
            </a:ext>
          </a:extLst>
        </xdr:cNvPr>
        <xdr:cNvSpPr>
          <a:spLocks noChangeArrowheads="1"/>
        </xdr:cNvSpPr>
      </xdr:nvSpPr>
      <xdr:spPr bwMode="auto">
        <a:xfrm>
          <a:off x="2263140" y="5139690"/>
          <a:ext cx="3770430"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22</xdr:row>
      <xdr:rowOff>0</xdr:rowOff>
    </xdr:from>
    <xdr:to>
      <xdr:col>23</xdr:col>
      <xdr:colOff>13200</xdr:colOff>
      <xdr:row>24</xdr:row>
      <xdr:rowOff>226800</xdr:rowOff>
    </xdr:to>
    <xdr:sp macro="" textlink="">
      <xdr:nvSpPr>
        <xdr:cNvPr id="2" name="大かっこ 1">
          <a:extLst>
            <a:ext uri="{FF2B5EF4-FFF2-40B4-BE49-F238E27FC236}">
              <a16:creationId xmlns:a16="http://schemas.microsoft.com/office/drawing/2014/main" id="{00000000-0008-0000-6200-000002000000}"/>
            </a:ext>
          </a:extLst>
        </xdr:cNvPr>
        <xdr:cNvSpPr/>
      </xdr:nvSpPr>
      <xdr:spPr>
        <a:xfrm>
          <a:off x="352425" y="5029200"/>
          <a:ext cx="5652000" cy="68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0</xdr:colOff>
      <xdr:row>31</xdr:row>
      <xdr:rowOff>0</xdr:rowOff>
    </xdr:from>
    <xdr:ext cx="762000" cy="514350"/>
    <xdr:sp macro="" textlink="">
      <xdr:nvSpPr>
        <xdr:cNvPr id="2" name="AutoShape 2">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3" name="AutoShape 3">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4" name="AutoShape 1">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6" name="AutoShape 3">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15</xdr:col>
      <xdr:colOff>475557</xdr:colOff>
      <xdr:row>84</xdr:row>
      <xdr:rowOff>22859</xdr:rowOff>
    </xdr:to>
    <xdr:pic>
      <xdr:nvPicPr>
        <xdr:cNvPr id="2" name="図 1">
          <a:extLst>
            <a:ext uri="{FF2B5EF4-FFF2-40B4-BE49-F238E27FC236}">
              <a16:creationId xmlns:a16="http://schemas.microsoft.com/office/drawing/2014/main" id="{DDFF858E-7FFF-4DF8-9E7A-1FDD1322833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5940136" y="7446818"/>
          <a:ext cx="10866466" cy="7123314"/>
        </a:xfrm>
        <a:prstGeom prst="rect">
          <a:avLst/>
        </a:prstGeom>
      </xdr:spPr>
    </xdr:pic>
    <xdr:clientData/>
  </xdr:twoCellAnchor>
  <xdr:twoCellAnchor editAs="oneCell">
    <xdr:from>
      <xdr:col>0</xdr:col>
      <xdr:colOff>0</xdr:colOff>
      <xdr:row>86</xdr:row>
      <xdr:rowOff>0</xdr:rowOff>
    </xdr:from>
    <xdr:to>
      <xdr:col>15</xdr:col>
      <xdr:colOff>440055</xdr:colOff>
      <xdr:row>127</xdr:row>
      <xdr:rowOff>22860</xdr:rowOff>
    </xdr:to>
    <xdr:pic>
      <xdr:nvPicPr>
        <xdr:cNvPr id="6" name="図 5">
          <a:extLst>
            <a:ext uri="{FF2B5EF4-FFF2-40B4-BE49-F238E27FC236}">
              <a16:creationId xmlns:a16="http://schemas.microsoft.com/office/drawing/2014/main" id="{82433664-4213-6BDA-8428-698A5486C89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tretch/>
      </xdr:blipFill>
      <xdr:spPr>
        <a:xfrm>
          <a:off x="5940136" y="14893636"/>
          <a:ext cx="10830964" cy="7123315"/>
        </a:xfrm>
        <a:prstGeom prst="rect">
          <a:avLst/>
        </a:prstGeom>
      </xdr:spPr>
    </xdr:pic>
    <xdr:clientData/>
  </xdr:twoCellAnchor>
  <xdr:twoCellAnchor editAs="oneCell">
    <xdr:from>
      <xdr:col>0</xdr:col>
      <xdr:colOff>0</xdr:colOff>
      <xdr:row>0</xdr:row>
      <xdr:rowOff>0</xdr:rowOff>
    </xdr:from>
    <xdr:to>
      <xdr:col>15</xdr:col>
      <xdr:colOff>495300</xdr:colOff>
      <xdr:row>41</xdr:row>
      <xdr:rowOff>22860</xdr:rowOff>
    </xdr:to>
    <xdr:pic>
      <xdr:nvPicPr>
        <xdr:cNvPr id="11" name="図 10">
          <a:extLst>
            <a:ext uri="{FF2B5EF4-FFF2-40B4-BE49-F238E27FC236}">
              <a16:creationId xmlns:a16="http://schemas.microsoft.com/office/drawing/2014/main" id="{ECC5FE93-89AA-517E-9FA1-D337C3A2C6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74080" y="0"/>
          <a:ext cx="9867900" cy="6896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121920</xdr:colOff>
      <xdr:row>0</xdr:row>
      <xdr:rowOff>0</xdr:rowOff>
    </xdr:from>
    <xdr:to>
      <xdr:col>16</xdr:col>
      <xdr:colOff>0</xdr:colOff>
      <xdr:row>41</xdr:row>
      <xdr:rowOff>22860</xdr:rowOff>
    </xdr:to>
    <xdr:pic>
      <xdr:nvPicPr>
        <xdr:cNvPr id="6" name="図 5">
          <a:extLst>
            <a:ext uri="{FF2B5EF4-FFF2-40B4-BE49-F238E27FC236}">
              <a16:creationId xmlns:a16="http://schemas.microsoft.com/office/drawing/2014/main" id="{806D263E-6639-DDB6-4066-08BE0396EAC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5227320" y="0"/>
          <a:ext cx="9753600" cy="6896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133349</xdr:colOff>
      <xdr:row>40</xdr:row>
      <xdr:rowOff>57150</xdr:rowOff>
    </xdr:from>
    <xdr:to>
      <xdr:col>10</xdr:col>
      <xdr:colOff>227549</xdr:colOff>
      <xdr:row>42</xdr:row>
      <xdr:rowOff>209550</xdr:rowOff>
    </xdr:to>
    <xdr:sp macro="" textlink="">
      <xdr:nvSpPr>
        <xdr:cNvPr id="2" name="AutoShape 3">
          <a:extLst>
            <a:ext uri="{FF2B5EF4-FFF2-40B4-BE49-F238E27FC236}">
              <a16:creationId xmlns:a16="http://schemas.microsoft.com/office/drawing/2014/main" id="{00000000-0008-0000-1300-000002000000}"/>
            </a:ext>
          </a:extLst>
        </xdr:cNvPr>
        <xdr:cNvSpPr>
          <a:spLocks noChangeArrowheads="1"/>
        </xdr:cNvSpPr>
      </xdr:nvSpPr>
      <xdr:spPr bwMode="auto">
        <a:xfrm>
          <a:off x="685799" y="8820150"/>
          <a:ext cx="2304000" cy="590550"/>
        </a:xfrm>
        <a:prstGeom prst="wedgeRoundRectCallout">
          <a:avLst>
            <a:gd name="adj1" fmla="val 51220"/>
            <a:gd name="adj2" fmla="val -19119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・変更契約時に元工程と変更となる場合、変更後の工程を記入する。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14</xdr:col>
      <xdr:colOff>238125</xdr:colOff>
      <xdr:row>40</xdr:row>
      <xdr:rowOff>9525</xdr:rowOff>
    </xdr:from>
    <xdr:to>
      <xdr:col>23</xdr:col>
      <xdr:colOff>142875</xdr:colOff>
      <xdr:row>42</xdr:row>
      <xdr:rowOff>180975</xdr:rowOff>
    </xdr:to>
    <xdr:sp macro="" textlink="">
      <xdr:nvSpPr>
        <xdr:cNvPr id="3" name="AutoShape 3">
          <a:extLst>
            <a:ext uri="{FF2B5EF4-FFF2-40B4-BE49-F238E27FC236}">
              <a16:creationId xmlns:a16="http://schemas.microsoft.com/office/drawing/2014/main" id="{00000000-0008-0000-1300-000003000000}"/>
            </a:ext>
          </a:extLst>
        </xdr:cNvPr>
        <xdr:cNvSpPr>
          <a:spLocks noChangeArrowheads="1"/>
        </xdr:cNvSpPr>
      </xdr:nvSpPr>
      <xdr:spPr bwMode="auto">
        <a:xfrm>
          <a:off x="4105275" y="8772525"/>
          <a:ext cx="2390775" cy="609600"/>
        </a:xfrm>
        <a:prstGeom prst="wedgeRoundRectCallout">
          <a:avLst>
            <a:gd name="adj1" fmla="val -24812"/>
            <a:gd name="adj2" fmla="val -126925"/>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・１枚に納まらない場合は、裏面に記入してください。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190499</xdr:colOff>
      <xdr:row>9</xdr:row>
      <xdr:rowOff>0</xdr:rowOff>
    </xdr:from>
    <xdr:to>
      <xdr:col>12</xdr:col>
      <xdr:colOff>219074</xdr:colOff>
      <xdr:row>12</xdr:row>
      <xdr:rowOff>31125</xdr:rowOff>
    </xdr:to>
    <xdr:sp macro="" textlink="">
      <xdr:nvSpPr>
        <xdr:cNvPr id="4" name="AutoShape 3">
          <a:extLst>
            <a:ext uri="{FF2B5EF4-FFF2-40B4-BE49-F238E27FC236}">
              <a16:creationId xmlns:a16="http://schemas.microsoft.com/office/drawing/2014/main" id="{00000000-0008-0000-1300-000004000000}"/>
            </a:ext>
          </a:extLst>
        </xdr:cNvPr>
        <xdr:cNvSpPr>
          <a:spLocks noChangeArrowheads="1"/>
        </xdr:cNvSpPr>
      </xdr:nvSpPr>
      <xdr:spPr bwMode="auto">
        <a:xfrm>
          <a:off x="190499" y="1971675"/>
          <a:ext cx="3343275" cy="688350"/>
        </a:xfrm>
        <a:prstGeom prst="wedgeRoundRectCallout">
          <a:avLst>
            <a:gd name="adj1" fmla="val 4827"/>
            <a:gd name="adj2" fmla="val 106892"/>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・契約当初は、「末現在」を「契約時」</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に変更する。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・工事完成時は、「末現在」を「完成」に変更する。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24</xdr:row>
      <xdr:rowOff>9525</xdr:rowOff>
    </xdr:from>
    <xdr:to>
      <xdr:col>7</xdr:col>
      <xdr:colOff>117524</xdr:colOff>
      <xdr:row>28</xdr:row>
      <xdr:rowOff>213225</xdr:rowOff>
    </xdr:to>
    <xdr:sp macro="" textlink="">
      <xdr:nvSpPr>
        <xdr:cNvPr id="2" name="AutoShape 5">
          <a:extLst>
            <a:ext uri="{FF2B5EF4-FFF2-40B4-BE49-F238E27FC236}">
              <a16:creationId xmlns:a16="http://schemas.microsoft.com/office/drawing/2014/main" id="{00000000-0008-0000-1700-000002000000}"/>
            </a:ext>
          </a:extLst>
        </xdr:cNvPr>
        <xdr:cNvSpPr>
          <a:spLocks/>
        </xdr:cNvSpPr>
      </xdr:nvSpPr>
      <xdr:spPr bwMode="auto">
        <a:xfrm>
          <a:off x="1943099" y="4391025"/>
          <a:ext cx="108000" cy="1080000"/>
        </a:xfrm>
        <a:prstGeom prst="leftBracket">
          <a:avLst>
            <a:gd name="adj" fmla="val 1265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24</xdr:row>
      <xdr:rowOff>9525</xdr:rowOff>
    </xdr:from>
    <xdr:to>
      <xdr:col>23</xdr:col>
      <xdr:colOff>3225</xdr:colOff>
      <xdr:row>28</xdr:row>
      <xdr:rowOff>213225</xdr:rowOff>
    </xdr:to>
    <xdr:sp macro="" textlink="">
      <xdr:nvSpPr>
        <xdr:cNvPr id="3" name="AutoShape 7">
          <a:extLst>
            <a:ext uri="{FF2B5EF4-FFF2-40B4-BE49-F238E27FC236}">
              <a16:creationId xmlns:a16="http://schemas.microsoft.com/office/drawing/2014/main" id="{00000000-0008-0000-1700-000003000000}"/>
            </a:ext>
          </a:extLst>
        </xdr:cNvPr>
        <xdr:cNvSpPr>
          <a:spLocks/>
        </xdr:cNvSpPr>
      </xdr:nvSpPr>
      <xdr:spPr bwMode="auto">
        <a:xfrm>
          <a:off x="6248400" y="4391025"/>
          <a:ext cx="108000" cy="1080000"/>
        </a:xfrm>
        <a:prstGeom prst="rightBracket">
          <a:avLst>
            <a:gd name="adj" fmla="val 14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31</xdr:row>
      <xdr:rowOff>9524</xdr:rowOff>
    </xdr:from>
    <xdr:to>
      <xdr:col>7</xdr:col>
      <xdr:colOff>117525</xdr:colOff>
      <xdr:row>34</xdr:row>
      <xdr:rowOff>299</xdr:rowOff>
    </xdr:to>
    <xdr:sp macro="" textlink="">
      <xdr:nvSpPr>
        <xdr:cNvPr id="4" name="AutoShape 8">
          <a:extLst>
            <a:ext uri="{FF2B5EF4-FFF2-40B4-BE49-F238E27FC236}">
              <a16:creationId xmlns:a16="http://schemas.microsoft.com/office/drawing/2014/main" id="{00000000-0008-0000-1700-000004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30</xdr:row>
      <xdr:rowOff>219074</xdr:rowOff>
    </xdr:from>
    <xdr:to>
      <xdr:col>23</xdr:col>
      <xdr:colOff>3225</xdr:colOff>
      <xdr:row>33</xdr:row>
      <xdr:rowOff>209849</xdr:rowOff>
    </xdr:to>
    <xdr:sp macro="" textlink="">
      <xdr:nvSpPr>
        <xdr:cNvPr id="5" name="AutoShape 9">
          <a:extLst>
            <a:ext uri="{FF2B5EF4-FFF2-40B4-BE49-F238E27FC236}">
              <a16:creationId xmlns:a16="http://schemas.microsoft.com/office/drawing/2014/main" id="{00000000-0008-0000-1700-000005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38</xdr:row>
      <xdr:rowOff>9524</xdr:rowOff>
    </xdr:from>
    <xdr:to>
      <xdr:col>7</xdr:col>
      <xdr:colOff>117525</xdr:colOff>
      <xdr:row>41</xdr:row>
      <xdr:rowOff>299</xdr:rowOff>
    </xdr:to>
    <xdr:sp macro="" textlink="">
      <xdr:nvSpPr>
        <xdr:cNvPr id="8" name="AutoShape 8">
          <a:extLst>
            <a:ext uri="{FF2B5EF4-FFF2-40B4-BE49-F238E27FC236}">
              <a16:creationId xmlns:a16="http://schemas.microsoft.com/office/drawing/2014/main" id="{00000000-0008-0000-1700-000008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37</xdr:row>
      <xdr:rowOff>219074</xdr:rowOff>
    </xdr:from>
    <xdr:to>
      <xdr:col>23</xdr:col>
      <xdr:colOff>3225</xdr:colOff>
      <xdr:row>40</xdr:row>
      <xdr:rowOff>209849</xdr:rowOff>
    </xdr:to>
    <xdr:sp macro="" textlink="">
      <xdr:nvSpPr>
        <xdr:cNvPr id="9" name="AutoShape 9">
          <a:extLst>
            <a:ext uri="{FF2B5EF4-FFF2-40B4-BE49-F238E27FC236}">
              <a16:creationId xmlns:a16="http://schemas.microsoft.com/office/drawing/2014/main" id="{00000000-0008-0000-1700-000009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9524</xdr:colOff>
      <xdr:row>28</xdr:row>
      <xdr:rowOff>9525</xdr:rowOff>
    </xdr:from>
    <xdr:to>
      <xdr:col>7</xdr:col>
      <xdr:colOff>117524</xdr:colOff>
      <xdr:row>39</xdr:row>
      <xdr:rowOff>11700</xdr:rowOff>
    </xdr:to>
    <xdr:sp macro="" textlink="">
      <xdr:nvSpPr>
        <xdr:cNvPr id="2" name="AutoShape 1">
          <a:extLst>
            <a:ext uri="{FF2B5EF4-FFF2-40B4-BE49-F238E27FC236}">
              <a16:creationId xmlns:a16="http://schemas.microsoft.com/office/drawing/2014/main" id="{00000000-0008-0000-1800-000002000000}"/>
            </a:ext>
          </a:extLst>
        </xdr:cNvPr>
        <xdr:cNvSpPr>
          <a:spLocks/>
        </xdr:cNvSpPr>
      </xdr:nvSpPr>
      <xdr:spPr bwMode="auto">
        <a:xfrm>
          <a:off x="1943099" y="5486400"/>
          <a:ext cx="108000" cy="2412000"/>
        </a:xfrm>
        <a:prstGeom prst="leftBracket">
          <a:avLst>
            <a:gd name="adj" fmla="val 2537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28</xdr:row>
      <xdr:rowOff>19050</xdr:rowOff>
    </xdr:from>
    <xdr:to>
      <xdr:col>23</xdr:col>
      <xdr:colOff>3225</xdr:colOff>
      <xdr:row>39</xdr:row>
      <xdr:rowOff>21225</xdr:rowOff>
    </xdr:to>
    <xdr:sp macro="" textlink="">
      <xdr:nvSpPr>
        <xdr:cNvPr id="3" name="AutoShape 2">
          <a:extLst>
            <a:ext uri="{FF2B5EF4-FFF2-40B4-BE49-F238E27FC236}">
              <a16:creationId xmlns:a16="http://schemas.microsoft.com/office/drawing/2014/main" id="{00000000-0008-0000-1800-000003000000}"/>
            </a:ext>
          </a:extLst>
        </xdr:cNvPr>
        <xdr:cNvSpPr>
          <a:spLocks/>
        </xdr:cNvSpPr>
      </xdr:nvSpPr>
      <xdr:spPr bwMode="auto">
        <a:xfrm>
          <a:off x="6248400" y="5495925"/>
          <a:ext cx="108000" cy="2412000"/>
        </a:xfrm>
        <a:prstGeom prst="rightBracket">
          <a:avLst>
            <a:gd name="adj" fmla="val 28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7" name="Oval 1">
          <a:extLst>
            <a:ext uri="{FF2B5EF4-FFF2-40B4-BE49-F238E27FC236}">
              <a16:creationId xmlns:a16="http://schemas.microsoft.com/office/drawing/2014/main" id="{00000000-0008-0000-1D00-000007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4" name="Oval 1">
          <a:extLst>
            <a:ext uri="{FF2B5EF4-FFF2-40B4-BE49-F238E27FC236}">
              <a16:creationId xmlns:a16="http://schemas.microsoft.com/office/drawing/2014/main" id="{00000000-0008-0000-1D00-000004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mlit.go.jp/totikensangyo/const/1_6_bt_000191.html" TargetMode="External"/><Relationship Id="rId2" Type="http://schemas.openxmlformats.org/officeDocument/2006/relationships/hyperlink" Target="https://www.mlit.go.jp/totikensangyo/const/1_6_bt_000191.html" TargetMode="External"/><Relationship Id="rId1" Type="http://schemas.openxmlformats.org/officeDocument/2006/relationships/hyperlink" Target="https://www.mlit.go.jp/totikensangyo/const/1_6_bt_000191.html" TargetMode="External"/><Relationship Id="rId5" Type="http://schemas.openxmlformats.org/officeDocument/2006/relationships/drawing" Target="../drawings/drawing4.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bin"/><Relationship Id="rId1" Type="http://schemas.openxmlformats.org/officeDocument/2006/relationships/hyperlink" Target="https://www.mlit.go.jp/totikensangyo/const/1_6_bt_000191.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lit.go.jp/totikensangyo/const/1_6_bt_000191.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zoomScaleNormal="100" workbookViewId="0"/>
  </sheetViews>
  <sheetFormatPr defaultColWidth="9" defaultRowHeight="13.2"/>
  <cols>
    <col min="1" max="16384" width="9" style="199"/>
  </cols>
  <sheetData>
    <row r="1" spans="1:2">
      <c r="A1" s="199" t="s">
        <v>1224</v>
      </c>
    </row>
    <row r="2" spans="1:2">
      <c r="A2" s="199" t="s">
        <v>1229</v>
      </c>
    </row>
    <row r="3" spans="1:2">
      <c r="A3" s="199" t="s">
        <v>1230</v>
      </c>
    </row>
    <row r="4" spans="1:2">
      <c r="A4" s="199" t="s">
        <v>1225</v>
      </c>
    </row>
    <row r="5" spans="1:2">
      <c r="A5" s="598"/>
      <c r="B5" s="199" t="s">
        <v>1226</v>
      </c>
    </row>
    <row r="6" spans="1:2">
      <c r="A6" s="599"/>
      <c r="B6" s="199" t="s">
        <v>1227</v>
      </c>
    </row>
    <row r="7" spans="1:2">
      <c r="A7" s="600"/>
      <c r="B7" s="199" t="s">
        <v>1228</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B47"/>
  <sheetViews>
    <sheetView view="pageBreakPreview" zoomScaleNormal="100" zoomScaleSheetLayoutView="100" workbookViewId="0">
      <selection activeCell="A7" sqref="A7:AZ8"/>
    </sheetView>
  </sheetViews>
  <sheetFormatPr defaultColWidth="3.77734375" defaultRowHeight="17.25" customHeight="1"/>
  <cols>
    <col min="1" max="16384" width="3.77734375" style="170"/>
  </cols>
  <sheetData>
    <row r="1" spans="1:54" ht="17.25" customHeight="1">
      <c r="AZ1" s="181" t="s">
        <v>1145</v>
      </c>
      <c r="BA1" s="605" t="s">
        <v>454</v>
      </c>
      <c r="BB1" s="602"/>
    </row>
    <row r="2" spans="1:54" ht="17.25" customHeight="1">
      <c r="AR2" s="850" t="s">
        <v>11</v>
      </c>
      <c r="AS2" s="851"/>
      <c r="AT2" s="852"/>
      <c r="AU2" s="908" t="s">
        <v>10</v>
      </c>
      <c r="AV2" s="894"/>
      <c r="AW2" s="894"/>
      <c r="AX2" s="894"/>
      <c r="AY2" s="894"/>
      <c r="AZ2" s="909"/>
    </row>
    <row r="3" spans="1:54" ht="17.25" customHeight="1">
      <c r="AR3" s="853"/>
      <c r="AS3" s="854"/>
      <c r="AT3" s="855"/>
      <c r="AU3" s="910" t="s">
        <v>9</v>
      </c>
      <c r="AV3" s="910"/>
      <c r="AW3" s="910"/>
      <c r="AX3" s="828" t="s">
        <v>8</v>
      </c>
      <c r="AY3" s="829"/>
      <c r="AZ3" s="830"/>
    </row>
    <row r="4" spans="1:54" ht="17.25" customHeight="1">
      <c r="AR4" s="850"/>
      <c r="AS4" s="851"/>
      <c r="AT4" s="852"/>
      <c r="AU4" s="867"/>
      <c r="AV4" s="867"/>
      <c r="AW4" s="867"/>
      <c r="AX4" s="867"/>
      <c r="AY4" s="867"/>
      <c r="AZ4" s="867"/>
    </row>
    <row r="5" spans="1:54" ht="17.25" customHeight="1">
      <c r="AR5" s="865"/>
      <c r="AS5" s="935"/>
      <c r="AT5" s="866"/>
      <c r="AU5" s="868"/>
      <c r="AV5" s="868"/>
      <c r="AW5" s="868"/>
      <c r="AX5" s="868"/>
      <c r="AY5" s="868"/>
      <c r="AZ5" s="868"/>
    </row>
    <row r="6" spans="1:54" ht="17.25" customHeight="1">
      <c r="AR6" s="853"/>
      <c r="AS6" s="854"/>
      <c r="AT6" s="855"/>
      <c r="AU6" s="869"/>
      <c r="AV6" s="869"/>
      <c r="AW6" s="869"/>
      <c r="AX6" s="869"/>
      <c r="AY6" s="869"/>
      <c r="AZ6" s="869"/>
    </row>
    <row r="7" spans="1:54" ht="17.25" customHeight="1">
      <c r="A7" s="951" t="s">
        <v>360</v>
      </c>
      <c r="B7" s="951"/>
      <c r="C7" s="951"/>
      <c r="D7" s="951"/>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1"/>
      <c r="AK7" s="951"/>
      <c r="AL7" s="951"/>
      <c r="AM7" s="951"/>
      <c r="AN7" s="951"/>
      <c r="AO7" s="951"/>
      <c r="AP7" s="951"/>
      <c r="AQ7" s="951"/>
      <c r="AR7" s="951"/>
      <c r="AS7" s="951"/>
      <c r="AT7" s="951"/>
      <c r="AU7" s="951"/>
      <c r="AV7" s="951"/>
      <c r="AW7" s="951"/>
      <c r="AX7" s="951"/>
      <c r="AY7" s="951"/>
      <c r="AZ7" s="951"/>
    </row>
    <row r="8" spans="1:54" ht="17.25" customHeight="1">
      <c r="A8" s="951"/>
      <c r="B8" s="951"/>
      <c r="C8" s="951"/>
      <c r="D8" s="95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951"/>
      <c r="AF8" s="951"/>
      <c r="AG8" s="951"/>
      <c r="AH8" s="951"/>
      <c r="AI8" s="951"/>
      <c r="AJ8" s="951"/>
      <c r="AK8" s="951"/>
      <c r="AL8" s="951"/>
      <c r="AM8" s="951"/>
      <c r="AN8" s="951"/>
      <c r="AO8" s="951"/>
      <c r="AP8" s="951"/>
      <c r="AQ8" s="951"/>
      <c r="AR8" s="951"/>
      <c r="AS8" s="951"/>
      <c r="AT8" s="951"/>
      <c r="AU8" s="951"/>
      <c r="AV8" s="951"/>
      <c r="AW8" s="951"/>
      <c r="AX8" s="951"/>
      <c r="AY8" s="951"/>
      <c r="AZ8" s="951"/>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832" t="s">
        <v>578</v>
      </c>
      <c r="AV10" s="832"/>
      <c r="AW10" s="832"/>
      <c r="AX10" s="832"/>
      <c r="AY10" s="832"/>
      <c r="AZ10" s="832"/>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833" t="s">
        <v>744</v>
      </c>
      <c r="AM12" s="833"/>
      <c r="AN12" s="833"/>
      <c r="AO12" s="833"/>
      <c r="AP12" s="833"/>
      <c r="AQ12" s="834" t="str">
        <f>IF(基本情報!$C$3="","",基本情報!$C$3)</f>
        <v/>
      </c>
      <c r="AR12" s="834"/>
      <c r="AS12" s="834"/>
      <c r="AT12" s="834"/>
      <c r="AU12" s="834"/>
      <c r="AV12" s="834"/>
      <c r="AW12" s="834"/>
      <c r="AX12" s="834"/>
      <c r="AY12" s="834"/>
      <c r="AZ12" s="834"/>
    </row>
    <row r="13" spans="1:54" ht="17.25" customHeight="1">
      <c r="S13" s="163"/>
      <c r="T13" s="163"/>
      <c r="Y13" s="163"/>
      <c r="Z13" s="163"/>
      <c r="AA13" s="163"/>
      <c r="AB13" s="163"/>
      <c r="AC13" s="382"/>
      <c r="AD13" s="382"/>
      <c r="AE13" s="382"/>
      <c r="AF13" s="382"/>
      <c r="AG13" s="382"/>
      <c r="AH13" s="382"/>
      <c r="AI13" s="835" t="s">
        <v>7</v>
      </c>
      <c r="AJ13" s="835"/>
      <c r="AK13" s="835"/>
      <c r="AL13" s="833" t="s">
        <v>745</v>
      </c>
      <c r="AM13" s="833"/>
      <c r="AN13" s="833"/>
      <c r="AO13" s="833"/>
      <c r="AP13" s="833"/>
      <c r="AQ13" s="834" t="str">
        <f>IF(基本情報!$C$4="","",基本情報!$C$4)</f>
        <v/>
      </c>
      <c r="AR13" s="834"/>
      <c r="AS13" s="834"/>
      <c r="AT13" s="834"/>
      <c r="AU13" s="834"/>
      <c r="AV13" s="834"/>
      <c r="AW13" s="834"/>
      <c r="AX13" s="834"/>
      <c r="AY13" s="834"/>
      <c r="AZ13" s="834"/>
    </row>
    <row r="14" spans="1:54" ht="17.25" customHeight="1">
      <c r="M14" s="163"/>
      <c r="Y14" s="163"/>
      <c r="Z14" s="163"/>
      <c r="AA14" s="163"/>
      <c r="AB14" s="163"/>
      <c r="AC14" s="382"/>
      <c r="AD14" s="382"/>
      <c r="AE14" s="382"/>
      <c r="AF14" s="382"/>
      <c r="AG14" s="382"/>
      <c r="AH14" s="382"/>
      <c r="AI14" s="382"/>
      <c r="AJ14" s="382"/>
      <c r="AK14" s="382"/>
      <c r="AL14" s="833" t="s">
        <v>746</v>
      </c>
      <c r="AM14" s="833"/>
      <c r="AN14" s="833"/>
      <c r="AO14" s="833"/>
      <c r="AP14" s="833"/>
      <c r="AQ14" s="834" t="str">
        <f>IF(基本情報!$C$5="","",基本情報!$C$5)</f>
        <v/>
      </c>
      <c r="AR14" s="834"/>
      <c r="AS14" s="834"/>
      <c r="AT14" s="834"/>
      <c r="AU14" s="834"/>
      <c r="AV14" s="834"/>
      <c r="AW14" s="834"/>
      <c r="AX14" s="834"/>
      <c r="AY14" s="834"/>
      <c r="AZ14" s="834"/>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613</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55" t="s">
        <v>610</v>
      </c>
      <c r="B18" s="955"/>
      <c r="C18" s="955"/>
      <c r="D18" s="955"/>
      <c r="E18" s="955"/>
      <c r="F18" s="955"/>
      <c r="G18" s="955"/>
      <c r="H18" s="955"/>
      <c r="I18" s="955"/>
      <c r="J18" s="955"/>
      <c r="K18" s="955"/>
      <c r="L18" s="955"/>
      <c r="M18" s="955"/>
      <c r="N18" s="955"/>
      <c r="O18" s="955"/>
      <c r="P18" s="955"/>
      <c r="Q18" s="955"/>
      <c r="R18" s="955"/>
      <c r="S18" s="955"/>
      <c r="T18" s="955"/>
      <c r="U18" s="955"/>
      <c r="V18" s="955"/>
      <c r="W18" s="955"/>
      <c r="X18" s="955"/>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836" t="s">
        <v>328</v>
      </c>
      <c r="B20" s="836"/>
      <c r="C20" s="836"/>
      <c r="D20" s="836"/>
      <c r="E20" s="836"/>
      <c r="F20" s="836"/>
      <c r="G20" s="837" t="str">
        <f>IF(基本情報!$C$1="","",基本情報!$C$1)</f>
        <v/>
      </c>
      <c r="H20" s="837"/>
      <c r="I20" s="837"/>
      <c r="J20" s="837"/>
      <c r="K20" s="837"/>
      <c r="L20" s="837"/>
      <c r="M20" s="837"/>
      <c r="N20" s="837"/>
      <c r="O20" s="837"/>
      <c r="P20" s="837"/>
      <c r="Q20" s="837"/>
      <c r="R20" s="837"/>
      <c r="S20" s="837"/>
      <c r="T20" s="837"/>
      <c r="U20" s="837"/>
      <c r="V20" s="837"/>
      <c r="W20" s="837"/>
      <c r="X20" s="837"/>
      <c r="Y20" s="835" t="s">
        <v>611</v>
      </c>
      <c r="Z20" s="835"/>
      <c r="AA20" s="835"/>
      <c r="AB20" s="959" t="str">
        <f>IF(基本情報!$C$13="","",基本情報!$C$13)</f>
        <v/>
      </c>
      <c r="AC20" s="959"/>
      <c r="AD20" s="959"/>
      <c r="AE20" s="959"/>
      <c r="AF20" s="959"/>
      <c r="AG20" s="959"/>
      <c r="AH20" s="835" t="s">
        <v>614</v>
      </c>
      <c r="AI20" s="835"/>
      <c r="AJ20" s="835"/>
      <c r="AK20" s="960" t="s">
        <v>612</v>
      </c>
      <c r="AL20" s="960"/>
      <c r="AM20" s="960"/>
      <c r="AN20" s="960"/>
      <c r="AO20" s="960"/>
      <c r="AP20" s="960"/>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826" t="s">
        <v>34</v>
      </c>
      <c r="B22" s="826"/>
      <c r="C22" s="826"/>
      <c r="D22" s="826"/>
      <c r="E22" s="826"/>
      <c r="F22" s="826"/>
      <c r="G22" s="826" t="s">
        <v>33</v>
      </c>
      <c r="H22" s="826"/>
      <c r="I22" s="826"/>
      <c r="J22" s="826"/>
      <c r="K22" s="958" t="s">
        <v>699</v>
      </c>
      <c r="L22" s="958"/>
      <c r="M22" s="958"/>
      <c r="N22" s="958"/>
      <c r="O22" s="958"/>
      <c r="P22" s="958"/>
      <c r="Q22" s="958"/>
      <c r="R22" s="958"/>
      <c r="S22" s="958"/>
      <c r="T22" s="958"/>
      <c r="U22" s="958"/>
      <c r="V22" s="958"/>
      <c r="W22" s="958"/>
      <c r="X22" s="958"/>
      <c r="Y22" s="958"/>
      <c r="Z22" s="958"/>
      <c r="AA22" s="958"/>
      <c r="AB22" s="958"/>
      <c r="AC22" s="958" t="s">
        <v>699</v>
      </c>
      <c r="AD22" s="958"/>
      <c r="AE22" s="958"/>
      <c r="AF22" s="958"/>
      <c r="AG22" s="958"/>
      <c r="AH22" s="958"/>
      <c r="AI22" s="958"/>
      <c r="AJ22" s="958"/>
      <c r="AK22" s="958"/>
      <c r="AL22" s="958"/>
      <c r="AM22" s="958"/>
      <c r="AN22" s="958"/>
      <c r="AO22" s="958"/>
      <c r="AP22" s="958"/>
      <c r="AQ22" s="958"/>
      <c r="AR22" s="958"/>
      <c r="AS22" s="958"/>
      <c r="AT22" s="958"/>
      <c r="AU22" s="958"/>
      <c r="AV22" s="958"/>
      <c r="AW22" s="958"/>
      <c r="AX22" s="958"/>
      <c r="AY22" s="958"/>
      <c r="AZ22" s="958"/>
    </row>
    <row r="23" spans="1:52" ht="17.25" customHeight="1">
      <c r="A23" s="826"/>
      <c r="B23" s="826"/>
      <c r="C23" s="826"/>
      <c r="D23" s="826"/>
      <c r="E23" s="826"/>
      <c r="F23" s="826"/>
      <c r="G23" s="826"/>
      <c r="H23" s="826"/>
      <c r="I23" s="826"/>
      <c r="J23" s="826"/>
      <c r="K23" s="302"/>
      <c r="L23" s="165" t="s">
        <v>32</v>
      </c>
      <c r="M23" s="303"/>
      <c r="N23" s="165" t="s">
        <v>32</v>
      </c>
      <c r="O23" s="302"/>
      <c r="P23" s="165" t="s">
        <v>698</v>
      </c>
      <c r="Q23" s="303"/>
      <c r="R23" s="165" t="s">
        <v>698</v>
      </c>
      <c r="S23" s="302"/>
      <c r="T23" s="165" t="s">
        <v>698</v>
      </c>
      <c r="U23" s="303"/>
      <c r="V23" s="165" t="s">
        <v>698</v>
      </c>
      <c r="W23" s="302"/>
      <c r="X23" s="165" t="s">
        <v>698</v>
      </c>
      <c r="Y23" s="303"/>
      <c r="Z23" s="165" t="s">
        <v>698</v>
      </c>
      <c r="AA23" s="302"/>
      <c r="AB23" s="165" t="s">
        <v>698</v>
      </c>
      <c r="AC23" s="303"/>
      <c r="AD23" s="165" t="s">
        <v>698</v>
      </c>
      <c r="AE23" s="302"/>
      <c r="AF23" s="165" t="s">
        <v>698</v>
      </c>
      <c r="AG23" s="303"/>
      <c r="AH23" s="165" t="s">
        <v>698</v>
      </c>
      <c r="AI23" s="302"/>
      <c r="AJ23" s="165" t="s">
        <v>698</v>
      </c>
      <c r="AK23" s="303"/>
      <c r="AL23" s="165" t="s">
        <v>698</v>
      </c>
      <c r="AM23" s="302"/>
      <c r="AN23" s="165" t="s">
        <v>698</v>
      </c>
      <c r="AO23" s="303"/>
      <c r="AP23" s="165" t="s">
        <v>698</v>
      </c>
      <c r="AQ23" s="302"/>
      <c r="AR23" s="165" t="s">
        <v>698</v>
      </c>
      <c r="AS23" s="303"/>
      <c r="AT23" s="165" t="s">
        <v>698</v>
      </c>
      <c r="AU23" s="302"/>
      <c r="AV23" s="165" t="s">
        <v>698</v>
      </c>
      <c r="AW23" s="303"/>
      <c r="AX23" s="165" t="s">
        <v>698</v>
      </c>
      <c r="AY23" s="302"/>
      <c r="AZ23" s="165" t="s">
        <v>698</v>
      </c>
    </row>
    <row r="24" spans="1:52" ht="17.25" customHeight="1">
      <c r="A24" s="941" t="s">
        <v>31</v>
      </c>
      <c r="B24" s="942"/>
      <c r="C24" s="942"/>
      <c r="D24" s="942"/>
      <c r="E24" s="942"/>
      <c r="F24" s="943"/>
      <c r="G24" s="956"/>
      <c r="H24" s="956"/>
      <c r="I24" s="956"/>
      <c r="J24" s="957"/>
      <c r="K24" s="114" t="s">
        <v>30</v>
      </c>
      <c r="L24" s="114" t="s">
        <v>30</v>
      </c>
      <c r="M24" s="114" t="s">
        <v>30</v>
      </c>
      <c r="N24" s="114" t="s">
        <v>30</v>
      </c>
      <c r="O24" s="114" t="s">
        <v>30</v>
      </c>
      <c r="P24" s="114" t="s">
        <v>30</v>
      </c>
      <c r="Q24" s="114" t="s">
        <v>30</v>
      </c>
      <c r="R24" s="114" t="s">
        <v>30</v>
      </c>
      <c r="S24" s="114" t="s">
        <v>30</v>
      </c>
      <c r="T24" s="114" t="s">
        <v>30</v>
      </c>
      <c r="U24" s="114" t="s">
        <v>30</v>
      </c>
      <c r="V24" s="114" t="s">
        <v>30</v>
      </c>
      <c r="W24" s="114" t="s">
        <v>30</v>
      </c>
      <c r="X24" s="114" t="s">
        <v>30</v>
      </c>
      <c r="Y24" s="114" t="s">
        <v>30</v>
      </c>
      <c r="Z24" s="114" t="s">
        <v>30</v>
      </c>
      <c r="AA24" s="114" t="s">
        <v>30</v>
      </c>
      <c r="AB24" s="114" t="s">
        <v>30</v>
      </c>
      <c r="AC24" s="114" t="s">
        <v>30</v>
      </c>
      <c r="AD24" s="114" t="s">
        <v>30</v>
      </c>
      <c r="AE24" s="114" t="s">
        <v>30</v>
      </c>
      <c r="AF24" s="114" t="s">
        <v>30</v>
      </c>
      <c r="AG24" s="114" t="s">
        <v>30</v>
      </c>
      <c r="AH24" s="114" t="s">
        <v>30</v>
      </c>
      <c r="AI24" s="114" t="s">
        <v>30</v>
      </c>
      <c r="AJ24" s="114" t="s">
        <v>30</v>
      </c>
      <c r="AK24" s="114" t="s">
        <v>30</v>
      </c>
      <c r="AL24" s="114" t="s">
        <v>30</v>
      </c>
      <c r="AM24" s="114" t="s">
        <v>30</v>
      </c>
      <c r="AN24" s="114" t="s">
        <v>30</v>
      </c>
      <c r="AO24" s="114" t="s">
        <v>30</v>
      </c>
      <c r="AP24" s="114" t="s">
        <v>30</v>
      </c>
      <c r="AQ24" s="114" t="s">
        <v>30</v>
      </c>
      <c r="AR24" s="114" t="s">
        <v>30</v>
      </c>
      <c r="AS24" s="114" t="s">
        <v>30</v>
      </c>
      <c r="AT24" s="114" t="s">
        <v>30</v>
      </c>
      <c r="AU24" s="114" t="s">
        <v>30</v>
      </c>
      <c r="AV24" s="114" t="s">
        <v>30</v>
      </c>
      <c r="AW24" s="114" t="s">
        <v>30</v>
      </c>
      <c r="AX24" s="114" t="s">
        <v>30</v>
      </c>
      <c r="AY24" s="114" t="s">
        <v>30</v>
      </c>
      <c r="AZ24" s="114" t="s">
        <v>30</v>
      </c>
    </row>
    <row r="25" spans="1:52" ht="17.25" customHeight="1">
      <c r="A25" s="952" t="s">
        <v>29</v>
      </c>
      <c r="B25" s="953"/>
      <c r="C25" s="953"/>
      <c r="D25" s="953"/>
      <c r="E25" s="953"/>
      <c r="F25" s="954"/>
      <c r="G25" s="956"/>
      <c r="H25" s="956"/>
      <c r="I25" s="956"/>
      <c r="J25" s="957"/>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52" t="s">
        <v>29</v>
      </c>
      <c r="B26" s="953"/>
      <c r="C26" s="953"/>
      <c r="D26" s="953"/>
      <c r="E26" s="953"/>
      <c r="F26" s="954"/>
      <c r="G26" s="956"/>
      <c r="H26" s="956"/>
      <c r="I26" s="956"/>
      <c r="J26" s="957"/>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52" t="s">
        <v>29</v>
      </c>
      <c r="B27" s="953"/>
      <c r="C27" s="953"/>
      <c r="D27" s="953"/>
      <c r="E27" s="953"/>
      <c r="F27" s="954"/>
      <c r="G27" s="956"/>
      <c r="H27" s="956"/>
      <c r="I27" s="956"/>
      <c r="J27" s="957"/>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52" t="s">
        <v>29</v>
      </c>
      <c r="B28" s="953"/>
      <c r="C28" s="953"/>
      <c r="D28" s="953"/>
      <c r="E28" s="953"/>
      <c r="F28" s="954"/>
      <c r="G28" s="956"/>
      <c r="H28" s="956"/>
      <c r="I28" s="956"/>
      <c r="J28" s="957"/>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52" t="s">
        <v>29</v>
      </c>
      <c r="B29" s="953"/>
      <c r="C29" s="953"/>
      <c r="D29" s="953"/>
      <c r="E29" s="953"/>
      <c r="F29" s="954"/>
      <c r="G29" s="956"/>
      <c r="H29" s="956"/>
      <c r="I29" s="956"/>
      <c r="J29" s="957"/>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52" t="s">
        <v>29</v>
      </c>
      <c r="B30" s="953"/>
      <c r="C30" s="953"/>
      <c r="D30" s="953"/>
      <c r="E30" s="953"/>
      <c r="F30" s="954"/>
      <c r="G30" s="956"/>
      <c r="H30" s="956"/>
      <c r="I30" s="956"/>
      <c r="J30" s="957"/>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52" t="s">
        <v>29</v>
      </c>
      <c r="B31" s="953"/>
      <c r="C31" s="953"/>
      <c r="D31" s="953"/>
      <c r="E31" s="953"/>
      <c r="F31" s="954"/>
      <c r="G31" s="956"/>
      <c r="H31" s="956"/>
      <c r="I31" s="956"/>
      <c r="J31" s="957"/>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52" t="s">
        <v>29</v>
      </c>
      <c r="B32" s="953"/>
      <c r="C32" s="953"/>
      <c r="D32" s="953"/>
      <c r="E32" s="953"/>
      <c r="F32" s="954"/>
      <c r="G32" s="956"/>
      <c r="H32" s="956"/>
      <c r="I32" s="956"/>
      <c r="J32" s="957"/>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52" t="s">
        <v>29</v>
      </c>
      <c r="B33" s="953"/>
      <c r="C33" s="953"/>
      <c r="D33" s="953"/>
      <c r="E33" s="953"/>
      <c r="F33" s="954"/>
      <c r="G33" s="956"/>
      <c r="H33" s="956"/>
      <c r="I33" s="956"/>
      <c r="J33" s="957"/>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52" t="s">
        <v>29</v>
      </c>
      <c r="B34" s="953"/>
      <c r="C34" s="953"/>
      <c r="D34" s="953"/>
      <c r="E34" s="953"/>
      <c r="F34" s="954"/>
      <c r="G34" s="956"/>
      <c r="H34" s="956"/>
      <c r="I34" s="956"/>
      <c r="J34" s="957"/>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52" t="s">
        <v>29</v>
      </c>
      <c r="B35" s="953"/>
      <c r="C35" s="953"/>
      <c r="D35" s="953"/>
      <c r="E35" s="953"/>
      <c r="F35" s="954"/>
      <c r="G35" s="956"/>
      <c r="H35" s="956"/>
      <c r="I35" s="956"/>
      <c r="J35" s="957"/>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52" t="s">
        <v>29</v>
      </c>
      <c r="B36" s="953"/>
      <c r="C36" s="953"/>
      <c r="D36" s="953"/>
      <c r="E36" s="953"/>
      <c r="F36" s="954"/>
      <c r="G36" s="956"/>
      <c r="H36" s="956"/>
      <c r="I36" s="956"/>
      <c r="J36" s="957"/>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52" t="s">
        <v>29</v>
      </c>
      <c r="B37" s="953"/>
      <c r="C37" s="953"/>
      <c r="D37" s="953"/>
      <c r="E37" s="953"/>
      <c r="F37" s="954"/>
      <c r="G37" s="956"/>
      <c r="H37" s="956"/>
      <c r="I37" s="956"/>
      <c r="J37" s="957"/>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52" t="s">
        <v>29</v>
      </c>
      <c r="B38" s="953"/>
      <c r="C38" s="953"/>
      <c r="D38" s="953"/>
      <c r="E38" s="953"/>
      <c r="F38" s="954"/>
      <c r="G38" s="956"/>
      <c r="H38" s="956"/>
      <c r="I38" s="956"/>
      <c r="J38" s="957"/>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52" t="s">
        <v>29</v>
      </c>
      <c r="B39" s="953"/>
      <c r="C39" s="953"/>
      <c r="D39" s="953"/>
      <c r="E39" s="953"/>
      <c r="F39" s="954"/>
      <c r="G39" s="956"/>
      <c r="H39" s="956"/>
      <c r="I39" s="956"/>
      <c r="J39" s="957"/>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52" t="s">
        <v>29</v>
      </c>
      <c r="B40" s="953"/>
      <c r="C40" s="953"/>
      <c r="D40" s="953"/>
      <c r="E40" s="953"/>
      <c r="F40" s="954"/>
      <c r="G40" s="956"/>
      <c r="H40" s="956"/>
      <c r="I40" s="956"/>
      <c r="J40" s="957"/>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52" t="s">
        <v>29</v>
      </c>
      <c r="B41" s="953"/>
      <c r="C41" s="953"/>
      <c r="D41" s="953"/>
      <c r="E41" s="953"/>
      <c r="F41" s="954"/>
      <c r="G41" s="956"/>
      <c r="H41" s="956"/>
      <c r="I41" s="956"/>
      <c r="J41" s="957"/>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52" t="s">
        <v>29</v>
      </c>
      <c r="B42" s="953"/>
      <c r="C42" s="953"/>
      <c r="D42" s="953"/>
      <c r="E42" s="953"/>
      <c r="F42" s="954"/>
      <c r="G42" s="956"/>
      <c r="H42" s="956"/>
      <c r="I42" s="956"/>
      <c r="J42" s="957"/>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52" t="s">
        <v>29</v>
      </c>
      <c r="B43" s="953"/>
      <c r="C43" s="953"/>
      <c r="D43" s="953"/>
      <c r="E43" s="953"/>
      <c r="F43" s="954"/>
      <c r="G43" s="956"/>
      <c r="H43" s="956"/>
      <c r="I43" s="956"/>
      <c r="J43" s="957"/>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52" t="s">
        <v>29</v>
      </c>
      <c r="B44" s="953"/>
      <c r="C44" s="953"/>
      <c r="D44" s="953"/>
      <c r="E44" s="953"/>
      <c r="F44" s="954"/>
      <c r="G44" s="956"/>
      <c r="H44" s="956"/>
      <c r="I44" s="956"/>
      <c r="J44" s="957"/>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52" t="s">
        <v>29</v>
      </c>
      <c r="B45" s="953"/>
      <c r="C45" s="953"/>
      <c r="D45" s="953"/>
      <c r="E45" s="953"/>
      <c r="F45" s="954"/>
      <c r="G45" s="956"/>
      <c r="H45" s="956"/>
      <c r="I45" s="956"/>
      <c r="J45" s="957"/>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52" t="s">
        <v>29</v>
      </c>
      <c r="B46" s="953"/>
      <c r="C46" s="953"/>
      <c r="D46" s="953"/>
      <c r="E46" s="953"/>
      <c r="F46" s="954"/>
      <c r="G46" s="956"/>
      <c r="H46" s="956"/>
      <c r="I46" s="956"/>
      <c r="J46" s="957"/>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52" t="s">
        <v>29</v>
      </c>
      <c r="B47" s="953"/>
      <c r="C47" s="953"/>
      <c r="D47" s="953"/>
      <c r="E47" s="953"/>
      <c r="F47" s="954"/>
      <c r="G47" s="956"/>
      <c r="H47" s="956"/>
      <c r="I47" s="956"/>
      <c r="J47" s="957"/>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AK20:AP20"/>
    <mergeCell ref="AC22:AZ22"/>
    <mergeCell ref="A45:F45"/>
    <mergeCell ref="A46:F46"/>
    <mergeCell ref="A47:F47"/>
    <mergeCell ref="A34:F34"/>
    <mergeCell ref="A35:F35"/>
    <mergeCell ref="A36:F36"/>
    <mergeCell ref="A37:F37"/>
    <mergeCell ref="A38:F38"/>
    <mergeCell ref="A41:F41"/>
    <mergeCell ref="A42:F42"/>
    <mergeCell ref="A43:F43"/>
    <mergeCell ref="G27:J27"/>
    <mergeCell ref="G28:J28"/>
    <mergeCell ref="A39:F39"/>
    <mergeCell ref="A40:F40"/>
    <mergeCell ref="A44:F44"/>
    <mergeCell ref="A29:F29"/>
    <mergeCell ref="A30:F30"/>
    <mergeCell ref="A31:F31"/>
    <mergeCell ref="A32:F32"/>
    <mergeCell ref="A33:F33"/>
    <mergeCell ref="A27:F27"/>
    <mergeCell ref="A28:F28"/>
    <mergeCell ref="G29:J29"/>
    <mergeCell ref="G30:J30"/>
    <mergeCell ref="G31:J31"/>
    <mergeCell ref="G32:J32"/>
    <mergeCell ref="G33:J33"/>
    <mergeCell ref="G34:J34"/>
    <mergeCell ref="G35:J35"/>
    <mergeCell ref="G36:J36"/>
    <mergeCell ref="G37:J37"/>
    <mergeCell ref="G38:J38"/>
    <mergeCell ref="G39:J39"/>
    <mergeCell ref="G40:J40"/>
    <mergeCell ref="G44:J44"/>
    <mergeCell ref="G45:J45"/>
    <mergeCell ref="G47:J47"/>
    <mergeCell ref="G46:J46"/>
    <mergeCell ref="G41:J41"/>
    <mergeCell ref="G42:J42"/>
    <mergeCell ref="G43:J43"/>
    <mergeCell ref="A25:F25"/>
    <mergeCell ref="A26:F26"/>
    <mergeCell ref="AU10:AZ10"/>
    <mergeCell ref="A18:AZ18"/>
    <mergeCell ref="A20:F20"/>
    <mergeCell ref="G20:X20"/>
    <mergeCell ref="G25:J25"/>
    <mergeCell ref="G26:J26"/>
    <mergeCell ref="A22:F23"/>
    <mergeCell ref="A24:F24"/>
    <mergeCell ref="G22:J23"/>
    <mergeCell ref="K22:AB22"/>
    <mergeCell ref="G24:J24"/>
    <mergeCell ref="Y20:AA20"/>
    <mergeCell ref="AB20:AG20"/>
    <mergeCell ref="AH20:AJ20"/>
    <mergeCell ref="AL14:AP14"/>
    <mergeCell ref="AQ14:AZ14"/>
    <mergeCell ref="AR2:AT3"/>
    <mergeCell ref="AU2:AZ2"/>
    <mergeCell ref="AU3:AW3"/>
    <mergeCell ref="AX3:AZ3"/>
    <mergeCell ref="AR4:AT6"/>
    <mergeCell ref="AU4:AW6"/>
    <mergeCell ref="AX4:AZ6"/>
    <mergeCell ref="A7:AZ8"/>
    <mergeCell ref="AL12:AP12"/>
    <mergeCell ref="AQ12:AZ12"/>
    <mergeCell ref="AI13:AK13"/>
    <mergeCell ref="AL13:AP13"/>
    <mergeCell ref="AQ13:AZ13"/>
  </mergeCells>
  <phoneticPr fontId="4"/>
  <hyperlinks>
    <hyperlink ref="BA1" location="目次!A1" display="目次" xr:uid="{00000000-0004-0000-09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基本情報!$C$14:$C$20</xm:f>
          </x14:formula1>
          <xm:sqref>AK20:AP20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47"/>
  <sheetViews>
    <sheetView view="pageBreakPreview" zoomScaleNormal="100" zoomScaleSheetLayoutView="100" workbookViewId="0"/>
  </sheetViews>
  <sheetFormatPr defaultColWidth="3.77734375" defaultRowHeight="17.25" customHeight="1"/>
  <cols>
    <col min="1" max="16384" width="3.77734375" style="170"/>
  </cols>
  <sheetData>
    <row r="1" spans="1:54" ht="17.25" customHeight="1">
      <c r="AZ1" s="181" t="s">
        <v>1146</v>
      </c>
      <c r="BA1" s="605" t="s">
        <v>454</v>
      </c>
      <c r="BB1" s="602"/>
    </row>
    <row r="2" spans="1:54" ht="17.25" customHeight="1">
      <c r="AR2" s="850" t="s">
        <v>11</v>
      </c>
      <c r="AS2" s="851"/>
      <c r="AT2" s="852"/>
      <c r="AU2" s="908" t="s">
        <v>10</v>
      </c>
      <c r="AV2" s="894"/>
      <c r="AW2" s="894"/>
      <c r="AX2" s="894"/>
      <c r="AY2" s="894"/>
      <c r="AZ2" s="909"/>
    </row>
    <row r="3" spans="1:54" ht="17.25" customHeight="1">
      <c r="AR3" s="853"/>
      <c r="AS3" s="854"/>
      <c r="AT3" s="855"/>
      <c r="AU3" s="910" t="s">
        <v>9</v>
      </c>
      <c r="AV3" s="910"/>
      <c r="AW3" s="910"/>
      <c r="AX3" s="828" t="s">
        <v>8</v>
      </c>
      <c r="AY3" s="829"/>
      <c r="AZ3" s="830"/>
    </row>
    <row r="4" spans="1:54" ht="17.25" customHeight="1">
      <c r="AR4" s="850"/>
      <c r="AS4" s="851"/>
      <c r="AT4" s="852"/>
      <c r="AU4" s="867"/>
      <c r="AV4" s="867"/>
      <c r="AW4" s="867"/>
      <c r="AX4" s="867"/>
      <c r="AY4" s="867"/>
      <c r="AZ4" s="867"/>
    </row>
    <row r="5" spans="1:54" ht="17.25" customHeight="1">
      <c r="AR5" s="865"/>
      <c r="AS5" s="935"/>
      <c r="AT5" s="866"/>
      <c r="AU5" s="868"/>
      <c r="AV5" s="868"/>
      <c r="AW5" s="868"/>
      <c r="AX5" s="868"/>
      <c r="AY5" s="868"/>
      <c r="AZ5" s="868"/>
    </row>
    <row r="6" spans="1:54" ht="17.25" customHeight="1">
      <c r="AR6" s="853"/>
      <c r="AS6" s="854"/>
      <c r="AT6" s="855"/>
      <c r="AU6" s="869"/>
      <c r="AV6" s="869"/>
      <c r="AW6" s="869"/>
      <c r="AX6" s="869"/>
      <c r="AY6" s="869"/>
      <c r="AZ6" s="869"/>
    </row>
    <row r="7" spans="1:54" ht="17.25" customHeight="1">
      <c r="A7" s="951" t="s">
        <v>365</v>
      </c>
      <c r="B7" s="951"/>
      <c r="C7" s="951"/>
      <c r="D7" s="951"/>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1"/>
      <c r="AK7" s="951"/>
      <c r="AL7" s="951"/>
      <c r="AM7" s="951"/>
      <c r="AN7" s="951"/>
      <c r="AO7" s="951"/>
      <c r="AP7" s="951"/>
      <c r="AQ7" s="951"/>
      <c r="AR7" s="951"/>
      <c r="AS7" s="951"/>
      <c r="AT7" s="951"/>
      <c r="AU7" s="951"/>
      <c r="AV7" s="951"/>
      <c r="AW7" s="951"/>
      <c r="AX7" s="951"/>
      <c r="AY7" s="951"/>
      <c r="AZ7" s="951"/>
    </row>
    <row r="8" spans="1:54" ht="17.25" customHeight="1">
      <c r="A8" s="951"/>
      <c r="B8" s="951"/>
      <c r="C8" s="951"/>
      <c r="D8" s="95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951"/>
      <c r="AF8" s="951"/>
      <c r="AG8" s="951"/>
      <c r="AH8" s="951"/>
      <c r="AI8" s="951"/>
      <c r="AJ8" s="951"/>
      <c r="AK8" s="951"/>
      <c r="AL8" s="951"/>
      <c r="AM8" s="951"/>
      <c r="AN8" s="951"/>
      <c r="AO8" s="951"/>
      <c r="AP8" s="951"/>
      <c r="AQ8" s="951"/>
      <c r="AR8" s="951"/>
      <c r="AS8" s="951"/>
      <c r="AT8" s="951"/>
      <c r="AU8" s="951"/>
      <c r="AV8" s="951"/>
      <c r="AW8" s="951"/>
      <c r="AX8" s="951"/>
      <c r="AY8" s="951"/>
      <c r="AZ8" s="951"/>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832" t="s">
        <v>578</v>
      </c>
      <c r="AV10" s="832"/>
      <c r="AW10" s="832"/>
      <c r="AX10" s="832"/>
      <c r="AY10" s="832"/>
      <c r="AZ10" s="832"/>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833" t="s">
        <v>744</v>
      </c>
      <c r="AM12" s="833"/>
      <c r="AN12" s="833"/>
      <c r="AO12" s="833"/>
      <c r="AP12" s="833"/>
      <c r="AQ12" s="834" t="str">
        <f>IF(基本情報!$C$3="","",基本情報!$C$3)</f>
        <v/>
      </c>
      <c r="AR12" s="834"/>
      <c r="AS12" s="834"/>
      <c r="AT12" s="834"/>
      <c r="AU12" s="834"/>
      <c r="AV12" s="834"/>
      <c r="AW12" s="834"/>
      <c r="AX12" s="834"/>
      <c r="AY12" s="834"/>
      <c r="AZ12" s="834"/>
    </row>
    <row r="13" spans="1:54" ht="17.25" customHeight="1">
      <c r="S13" s="163"/>
      <c r="T13" s="163"/>
      <c r="Y13" s="163"/>
      <c r="Z13" s="163"/>
      <c r="AA13" s="163"/>
      <c r="AB13" s="163"/>
      <c r="AC13" s="382"/>
      <c r="AD13" s="382"/>
      <c r="AE13" s="382"/>
      <c r="AF13" s="382"/>
      <c r="AG13" s="382"/>
      <c r="AH13" s="382"/>
      <c r="AI13" s="835" t="s">
        <v>7</v>
      </c>
      <c r="AJ13" s="835"/>
      <c r="AK13" s="835"/>
      <c r="AL13" s="833" t="s">
        <v>745</v>
      </c>
      <c r="AM13" s="833"/>
      <c r="AN13" s="833"/>
      <c r="AO13" s="833"/>
      <c r="AP13" s="833"/>
      <c r="AQ13" s="834" t="str">
        <f>IF(基本情報!$C$4="","",基本情報!$C$4)</f>
        <v/>
      </c>
      <c r="AR13" s="834"/>
      <c r="AS13" s="834"/>
      <c r="AT13" s="834"/>
      <c r="AU13" s="834"/>
      <c r="AV13" s="834"/>
      <c r="AW13" s="834"/>
      <c r="AX13" s="834"/>
      <c r="AY13" s="834"/>
      <c r="AZ13" s="834"/>
    </row>
    <row r="14" spans="1:54" ht="17.25" customHeight="1">
      <c r="M14" s="163"/>
      <c r="Y14" s="163"/>
      <c r="Z14" s="163"/>
      <c r="AA14" s="163"/>
      <c r="AB14" s="163"/>
      <c r="AC14" s="382"/>
      <c r="AD14" s="382"/>
      <c r="AE14" s="382"/>
      <c r="AF14" s="382"/>
      <c r="AG14" s="382"/>
      <c r="AH14" s="382"/>
      <c r="AI14" s="382"/>
      <c r="AJ14" s="382"/>
      <c r="AK14" s="382"/>
      <c r="AL14" s="833" t="s">
        <v>746</v>
      </c>
      <c r="AM14" s="833"/>
      <c r="AN14" s="833"/>
      <c r="AO14" s="833"/>
      <c r="AP14" s="833"/>
      <c r="AQ14" s="834" t="str">
        <f>IF(基本情報!$C$5="","",基本情報!$C$5)</f>
        <v/>
      </c>
      <c r="AR14" s="834"/>
      <c r="AS14" s="834"/>
      <c r="AT14" s="834"/>
      <c r="AU14" s="834"/>
      <c r="AV14" s="834"/>
      <c r="AW14" s="834"/>
      <c r="AX14" s="834"/>
      <c r="AY14" s="834"/>
      <c r="AZ14" s="834"/>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613</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55" t="s">
        <v>610</v>
      </c>
      <c r="B18" s="955"/>
      <c r="C18" s="955"/>
      <c r="D18" s="955"/>
      <c r="E18" s="955"/>
      <c r="F18" s="955"/>
      <c r="G18" s="955"/>
      <c r="H18" s="955"/>
      <c r="I18" s="955"/>
      <c r="J18" s="955"/>
      <c r="K18" s="955"/>
      <c r="L18" s="955"/>
      <c r="M18" s="955"/>
      <c r="N18" s="955"/>
      <c r="O18" s="955"/>
      <c r="P18" s="955"/>
      <c r="Q18" s="955"/>
      <c r="R18" s="955"/>
      <c r="S18" s="955"/>
      <c r="T18" s="955"/>
      <c r="U18" s="955"/>
      <c r="V18" s="955"/>
      <c r="W18" s="955"/>
      <c r="X18" s="955"/>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836" t="s">
        <v>328</v>
      </c>
      <c r="B20" s="836"/>
      <c r="C20" s="836"/>
      <c r="D20" s="836"/>
      <c r="E20" s="836"/>
      <c r="F20" s="836"/>
      <c r="G20" s="837" t="str">
        <f>IF(基本情報!$C$1="","",基本情報!$C$1)</f>
        <v/>
      </c>
      <c r="H20" s="837"/>
      <c r="I20" s="837"/>
      <c r="J20" s="837"/>
      <c r="K20" s="837"/>
      <c r="L20" s="837"/>
      <c r="M20" s="837"/>
      <c r="N20" s="837"/>
      <c r="O20" s="837"/>
      <c r="P20" s="837"/>
      <c r="Q20" s="837"/>
      <c r="R20" s="837"/>
      <c r="S20" s="837"/>
      <c r="T20" s="837"/>
      <c r="U20" s="837"/>
      <c r="V20" s="837"/>
      <c r="W20" s="837"/>
      <c r="X20" s="837"/>
      <c r="Y20" s="835" t="s">
        <v>611</v>
      </c>
      <c r="Z20" s="835"/>
      <c r="AA20" s="835"/>
      <c r="AB20" s="959" t="str">
        <f>IF(基本情報!$C$13="","",基本情報!$C$13)</f>
        <v/>
      </c>
      <c r="AC20" s="959"/>
      <c r="AD20" s="959"/>
      <c r="AE20" s="959"/>
      <c r="AF20" s="959"/>
      <c r="AG20" s="959"/>
      <c r="AH20" s="835" t="s">
        <v>614</v>
      </c>
      <c r="AI20" s="835"/>
      <c r="AJ20" s="835"/>
      <c r="AK20" s="960" t="s">
        <v>612</v>
      </c>
      <c r="AL20" s="960"/>
      <c r="AM20" s="960"/>
      <c r="AN20" s="960"/>
      <c r="AO20" s="960"/>
      <c r="AP20" s="960"/>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826" t="s">
        <v>700</v>
      </c>
      <c r="B22" s="826"/>
      <c r="C22" s="826"/>
      <c r="D22" s="826"/>
      <c r="E22" s="826" t="s">
        <v>34</v>
      </c>
      <c r="F22" s="826"/>
      <c r="G22" s="826"/>
      <c r="H22" s="826"/>
      <c r="I22" s="826"/>
      <c r="J22" s="826"/>
      <c r="K22" s="958" t="s">
        <v>699</v>
      </c>
      <c r="L22" s="958"/>
      <c r="M22" s="958"/>
      <c r="N22" s="958"/>
      <c r="O22" s="958"/>
      <c r="P22" s="958"/>
      <c r="Q22" s="958"/>
      <c r="R22" s="958"/>
      <c r="S22" s="958"/>
      <c r="T22" s="958"/>
      <c r="U22" s="958"/>
      <c r="V22" s="958"/>
      <c r="W22" s="958"/>
      <c r="X22" s="958"/>
      <c r="Y22" s="958"/>
      <c r="Z22" s="958"/>
      <c r="AA22" s="958"/>
      <c r="AB22" s="958"/>
      <c r="AC22" s="958" t="s">
        <v>699</v>
      </c>
      <c r="AD22" s="958"/>
      <c r="AE22" s="958"/>
      <c r="AF22" s="958"/>
      <c r="AG22" s="958"/>
      <c r="AH22" s="958"/>
      <c r="AI22" s="958"/>
      <c r="AJ22" s="958"/>
      <c r="AK22" s="958"/>
      <c r="AL22" s="958"/>
      <c r="AM22" s="958"/>
      <c r="AN22" s="958"/>
      <c r="AO22" s="958"/>
      <c r="AP22" s="958"/>
      <c r="AQ22" s="958"/>
      <c r="AR22" s="958"/>
      <c r="AS22" s="958"/>
      <c r="AT22" s="958"/>
      <c r="AU22" s="958"/>
      <c r="AV22" s="958"/>
      <c r="AW22" s="958"/>
      <c r="AX22" s="958"/>
      <c r="AY22" s="958"/>
      <c r="AZ22" s="958"/>
    </row>
    <row r="23" spans="1:52" ht="17.25" customHeight="1">
      <c r="A23" s="826"/>
      <c r="B23" s="826"/>
      <c r="C23" s="826"/>
      <c r="D23" s="826"/>
      <c r="E23" s="826"/>
      <c r="F23" s="826"/>
      <c r="G23" s="826"/>
      <c r="H23" s="826"/>
      <c r="I23" s="826"/>
      <c r="J23" s="826"/>
      <c r="K23" s="302"/>
      <c r="L23" s="165" t="s">
        <v>32</v>
      </c>
      <c r="M23" s="303"/>
      <c r="N23" s="165" t="s">
        <v>32</v>
      </c>
      <c r="O23" s="302"/>
      <c r="P23" s="165" t="s">
        <v>698</v>
      </c>
      <c r="Q23" s="303"/>
      <c r="R23" s="165" t="s">
        <v>698</v>
      </c>
      <c r="S23" s="302"/>
      <c r="T23" s="165" t="s">
        <v>698</v>
      </c>
      <c r="U23" s="303"/>
      <c r="V23" s="165" t="s">
        <v>698</v>
      </c>
      <c r="W23" s="302"/>
      <c r="X23" s="165" t="s">
        <v>698</v>
      </c>
      <c r="Y23" s="303"/>
      <c r="Z23" s="165" t="s">
        <v>698</v>
      </c>
      <c r="AA23" s="302"/>
      <c r="AB23" s="165" t="s">
        <v>698</v>
      </c>
      <c r="AC23" s="303"/>
      <c r="AD23" s="165" t="s">
        <v>698</v>
      </c>
      <c r="AE23" s="302"/>
      <c r="AF23" s="165" t="s">
        <v>698</v>
      </c>
      <c r="AG23" s="303"/>
      <c r="AH23" s="165" t="s">
        <v>698</v>
      </c>
      <c r="AI23" s="302"/>
      <c r="AJ23" s="165" t="s">
        <v>698</v>
      </c>
      <c r="AK23" s="303"/>
      <c r="AL23" s="165" t="s">
        <v>698</v>
      </c>
      <c r="AM23" s="302"/>
      <c r="AN23" s="165" t="s">
        <v>698</v>
      </c>
      <c r="AO23" s="303"/>
      <c r="AP23" s="165" t="s">
        <v>698</v>
      </c>
      <c r="AQ23" s="302"/>
      <c r="AR23" s="165" t="s">
        <v>698</v>
      </c>
      <c r="AS23" s="303"/>
      <c r="AT23" s="165" t="s">
        <v>698</v>
      </c>
      <c r="AU23" s="302"/>
      <c r="AV23" s="165" t="s">
        <v>698</v>
      </c>
      <c r="AW23" s="303"/>
      <c r="AX23" s="165" t="s">
        <v>698</v>
      </c>
      <c r="AY23" s="302"/>
      <c r="AZ23" s="165" t="s">
        <v>698</v>
      </c>
    </row>
    <row r="24" spans="1:52" ht="17.25" customHeight="1">
      <c r="A24" s="961"/>
      <c r="B24" s="962"/>
      <c r="C24" s="962"/>
      <c r="D24" s="963"/>
      <c r="E24" s="941" t="s">
        <v>31</v>
      </c>
      <c r="F24" s="942"/>
      <c r="G24" s="942"/>
      <c r="H24" s="942"/>
      <c r="I24" s="942"/>
      <c r="J24" s="943"/>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row>
    <row r="25" spans="1:52" ht="17.25" customHeight="1">
      <c r="A25" s="961"/>
      <c r="B25" s="962"/>
      <c r="C25" s="962"/>
      <c r="D25" s="963"/>
      <c r="E25" s="952" t="s">
        <v>29</v>
      </c>
      <c r="F25" s="953"/>
      <c r="G25" s="953"/>
      <c r="H25" s="953"/>
      <c r="I25" s="953"/>
      <c r="J25" s="954"/>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61"/>
      <c r="B26" s="962"/>
      <c r="C26" s="962"/>
      <c r="D26" s="963"/>
      <c r="E26" s="952" t="s">
        <v>29</v>
      </c>
      <c r="F26" s="953"/>
      <c r="G26" s="953"/>
      <c r="H26" s="953"/>
      <c r="I26" s="953"/>
      <c r="J26" s="954"/>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61"/>
      <c r="B27" s="962"/>
      <c r="C27" s="962"/>
      <c r="D27" s="963"/>
      <c r="E27" s="952" t="s">
        <v>29</v>
      </c>
      <c r="F27" s="953"/>
      <c r="G27" s="953"/>
      <c r="H27" s="953"/>
      <c r="I27" s="953"/>
      <c r="J27" s="954"/>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61"/>
      <c r="B28" s="962"/>
      <c r="C28" s="962"/>
      <c r="D28" s="963"/>
      <c r="E28" s="952" t="s">
        <v>29</v>
      </c>
      <c r="F28" s="953"/>
      <c r="G28" s="953"/>
      <c r="H28" s="953"/>
      <c r="I28" s="953"/>
      <c r="J28" s="954"/>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61"/>
      <c r="B29" s="962"/>
      <c r="C29" s="962"/>
      <c r="D29" s="963"/>
      <c r="E29" s="952" t="s">
        <v>29</v>
      </c>
      <c r="F29" s="953"/>
      <c r="G29" s="953"/>
      <c r="H29" s="953"/>
      <c r="I29" s="953"/>
      <c r="J29" s="954"/>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61"/>
      <c r="B30" s="962"/>
      <c r="C30" s="962"/>
      <c r="D30" s="963"/>
      <c r="E30" s="952" t="s">
        <v>29</v>
      </c>
      <c r="F30" s="953"/>
      <c r="G30" s="953"/>
      <c r="H30" s="953"/>
      <c r="I30" s="953"/>
      <c r="J30" s="954"/>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61"/>
      <c r="B31" s="962"/>
      <c r="C31" s="962"/>
      <c r="D31" s="963"/>
      <c r="E31" s="952" t="s">
        <v>29</v>
      </c>
      <c r="F31" s="953"/>
      <c r="G31" s="953"/>
      <c r="H31" s="953"/>
      <c r="I31" s="953"/>
      <c r="J31" s="954"/>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61"/>
      <c r="B32" s="962"/>
      <c r="C32" s="962"/>
      <c r="D32" s="963"/>
      <c r="E32" s="952" t="s">
        <v>29</v>
      </c>
      <c r="F32" s="953"/>
      <c r="G32" s="953"/>
      <c r="H32" s="953"/>
      <c r="I32" s="953"/>
      <c r="J32" s="954"/>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61"/>
      <c r="B33" s="962"/>
      <c r="C33" s="962"/>
      <c r="D33" s="963"/>
      <c r="E33" s="952" t="s">
        <v>29</v>
      </c>
      <c r="F33" s="953"/>
      <c r="G33" s="953"/>
      <c r="H33" s="953"/>
      <c r="I33" s="953"/>
      <c r="J33" s="954"/>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61"/>
      <c r="B34" s="962"/>
      <c r="C34" s="962"/>
      <c r="D34" s="963"/>
      <c r="E34" s="952" t="s">
        <v>29</v>
      </c>
      <c r="F34" s="953"/>
      <c r="G34" s="953"/>
      <c r="H34" s="953"/>
      <c r="I34" s="953"/>
      <c r="J34" s="954"/>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61"/>
      <c r="B35" s="962"/>
      <c r="C35" s="962"/>
      <c r="D35" s="963"/>
      <c r="E35" s="952" t="s">
        <v>29</v>
      </c>
      <c r="F35" s="953"/>
      <c r="G35" s="953"/>
      <c r="H35" s="953"/>
      <c r="I35" s="953"/>
      <c r="J35" s="954"/>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61"/>
      <c r="B36" s="962"/>
      <c r="C36" s="962"/>
      <c r="D36" s="963"/>
      <c r="E36" s="952" t="s">
        <v>29</v>
      </c>
      <c r="F36" s="953"/>
      <c r="G36" s="953"/>
      <c r="H36" s="953"/>
      <c r="I36" s="953"/>
      <c r="J36" s="954"/>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61"/>
      <c r="B37" s="962"/>
      <c r="C37" s="962"/>
      <c r="D37" s="963"/>
      <c r="E37" s="952" t="s">
        <v>29</v>
      </c>
      <c r="F37" s="953"/>
      <c r="G37" s="953"/>
      <c r="H37" s="953"/>
      <c r="I37" s="953"/>
      <c r="J37" s="954"/>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61"/>
      <c r="B38" s="962"/>
      <c r="C38" s="962"/>
      <c r="D38" s="963"/>
      <c r="E38" s="952" t="s">
        <v>29</v>
      </c>
      <c r="F38" s="953"/>
      <c r="G38" s="953"/>
      <c r="H38" s="953"/>
      <c r="I38" s="953"/>
      <c r="J38" s="954"/>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61"/>
      <c r="B39" s="962"/>
      <c r="C39" s="962"/>
      <c r="D39" s="963"/>
      <c r="E39" s="952" t="s">
        <v>29</v>
      </c>
      <c r="F39" s="953"/>
      <c r="G39" s="953"/>
      <c r="H39" s="953"/>
      <c r="I39" s="953"/>
      <c r="J39" s="954"/>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61"/>
      <c r="B40" s="962"/>
      <c r="C40" s="962"/>
      <c r="D40" s="963"/>
      <c r="E40" s="952" t="s">
        <v>29</v>
      </c>
      <c r="F40" s="953"/>
      <c r="G40" s="953"/>
      <c r="H40" s="953"/>
      <c r="I40" s="953"/>
      <c r="J40" s="954"/>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61"/>
      <c r="B41" s="962"/>
      <c r="C41" s="962"/>
      <c r="D41" s="963"/>
      <c r="E41" s="952" t="s">
        <v>29</v>
      </c>
      <c r="F41" s="953"/>
      <c r="G41" s="953"/>
      <c r="H41" s="953"/>
      <c r="I41" s="953"/>
      <c r="J41" s="954"/>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61"/>
      <c r="B42" s="962"/>
      <c r="C42" s="962"/>
      <c r="D42" s="963"/>
      <c r="E42" s="952" t="s">
        <v>29</v>
      </c>
      <c r="F42" s="953"/>
      <c r="G42" s="953"/>
      <c r="H42" s="953"/>
      <c r="I42" s="953"/>
      <c r="J42" s="954"/>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61"/>
      <c r="B43" s="962"/>
      <c r="C43" s="962"/>
      <c r="D43" s="963"/>
      <c r="E43" s="952" t="s">
        <v>29</v>
      </c>
      <c r="F43" s="953"/>
      <c r="G43" s="953"/>
      <c r="H43" s="953"/>
      <c r="I43" s="953"/>
      <c r="J43" s="954"/>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61"/>
      <c r="B44" s="962"/>
      <c r="C44" s="962"/>
      <c r="D44" s="963"/>
      <c r="E44" s="952" t="s">
        <v>29</v>
      </c>
      <c r="F44" s="953"/>
      <c r="G44" s="953"/>
      <c r="H44" s="953"/>
      <c r="I44" s="953"/>
      <c r="J44" s="954"/>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61"/>
      <c r="B45" s="962"/>
      <c r="C45" s="962"/>
      <c r="D45" s="963"/>
      <c r="E45" s="952" t="s">
        <v>29</v>
      </c>
      <c r="F45" s="953"/>
      <c r="G45" s="953"/>
      <c r="H45" s="953"/>
      <c r="I45" s="953"/>
      <c r="J45" s="954"/>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61"/>
      <c r="B46" s="962"/>
      <c r="C46" s="962"/>
      <c r="D46" s="963"/>
      <c r="E46" s="952" t="s">
        <v>29</v>
      </c>
      <c r="F46" s="953"/>
      <c r="G46" s="953"/>
      <c r="H46" s="953"/>
      <c r="I46" s="953"/>
      <c r="J46" s="954"/>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61"/>
      <c r="B47" s="962"/>
      <c r="C47" s="962"/>
      <c r="D47" s="963"/>
      <c r="E47" s="952" t="s">
        <v>29</v>
      </c>
      <c r="F47" s="953"/>
      <c r="G47" s="953"/>
      <c r="H47" s="953"/>
      <c r="I47" s="953"/>
      <c r="J47" s="954"/>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AR2:AT3"/>
    <mergeCell ref="AU2:AZ2"/>
    <mergeCell ref="AU3:AW3"/>
    <mergeCell ref="AX3:AZ3"/>
    <mergeCell ref="AR4:AT6"/>
    <mergeCell ref="AU4:AW6"/>
    <mergeCell ref="AX4:AZ6"/>
    <mergeCell ref="AL14:AP14"/>
    <mergeCell ref="AQ14:AZ14"/>
    <mergeCell ref="A7:AZ8"/>
    <mergeCell ref="AU10:AZ10"/>
    <mergeCell ref="AL12:AP12"/>
    <mergeCell ref="AQ12:AZ12"/>
    <mergeCell ref="AI13:AK13"/>
    <mergeCell ref="AL13:AP13"/>
    <mergeCell ref="AQ13:AZ13"/>
    <mergeCell ref="A18:AZ18"/>
    <mergeCell ref="A20:F20"/>
    <mergeCell ref="G20:X20"/>
    <mergeCell ref="Y20:AA20"/>
    <mergeCell ref="AB20:AG20"/>
    <mergeCell ref="AH20:AJ20"/>
    <mergeCell ref="AK20:AP20"/>
    <mergeCell ref="E22:J23"/>
    <mergeCell ref="A22:D23"/>
    <mergeCell ref="K22:AB22"/>
    <mergeCell ref="AC22:AZ22"/>
    <mergeCell ref="E24:J24"/>
    <mergeCell ref="A24:D24"/>
    <mergeCell ref="E25:J25"/>
    <mergeCell ref="A25:D25"/>
    <mergeCell ref="E26:J26"/>
    <mergeCell ref="A26:D26"/>
    <mergeCell ref="E27:J27"/>
    <mergeCell ref="A27:D27"/>
    <mergeCell ref="E28:J28"/>
    <mergeCell ref="A28:D28"/>
    <mergeCell ref="E29:J29"/>
    <mergeCell ref="A29:D29"/>
    <mergeCell ref="E30:J30"/>
    <mergeCell ref="A30:D30"/>
    <mergeCell ref="E31:J31"/>
    <mergeCell ref="A31:D31"/>
    <mergeCell ref="E32:J32"/>
    <mergeCell ref="A32:D32"/>
    <mergeCell ref="E33:J33"/>
    <mergeCell ref="A33:D33"/>
    <mergeCell ref="E34:J34"/>
    <mergeCell ref="A34:D34"/>
    <mergeCell ref="E35:J35"/>
    <mergeCell ref="A35:D35"/>
    <mergeCell ref="E36:J36"/>
    <mergeCell ref="A36:D36"/>
    <mergeCell ref="E37:J37"/>
    <mergeCell ref="A37:D37"/>
    <mergeCell ref="E38:J38"/>
    <mergeCell ref="A38:D38"/>
    <mergeCell ref="E39:J39"/>
    <mergeCell ref="A39:D39"/>
    <mergeCell ref="E40:J40"/>
    <mergeCell ref="A40:D40"/>
    <mergeCell ref="E41:J41"/>
    <mergeCell ref="A41:D41"/>
    <mergeCell ref="E42:J42"/>
    <mergeCell ref="A42:D42"/>
    <mergeCell ref="E46:J46"/>
    <mergeCell ref="A46:D46"/>
    <mergeCell ref="E47:J47"/>
    <mergeCell ref="A47:D47"/>
    <mergeCell ref="E43:J43"/>
    <mergeCell ref="A43:D43"/>
    <mergeCell ref="E44:J44"/>
    <mergeCell ref="A44:D44"/>
    <mergeCell ref="E45:J45"/>
    <mergeCell ref="A45:D45"/>
  </mergeCells>
  <phoneticPr fontId="4"/>
  <hyperlinks>
    <hyperlink ref="BA1" location="目次!A1" display="目次" xr:uid="{00000000-0004-0000-0A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基本情報!$C$14:$C$20</xm:f>
          </x14:formula1>
          <xm:sqref>AK20:AP20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38"/>
  <sheetViews>
    <sheetView view="pageBreakPreview" zoomScaleNormal="100" zoomScaleSheetLayoutView="100" workbookViewId="0"/>
  </sheetViews>
  <sheetFormatPr defaultColWidth="9" defaultRowHeight="17.25" customHeight="1"/>
  <cols>
    <col min="1" max="2" width="3.6640625" style="82" customWidth="1"/>
    <col min="3" max="4" width="3.6640625" style="129" customWidth="1"/>
    <col min="5" max="8" width="3.6640625" style="82" customWidth="1"/>
    <col min="9" max="9" width="3.6640625" style="129" customWidth="1"/>
    <col min="10" max="11" width="3.6640625" style="82" customWidth="1"/>
    <col min="12" max="12" width="3.6640625" style="129" customWidth="1"/>
    <col min="13" max="16" width="3.6640625" style="82" customWidth="1"/>
    <col min="17" max="17" width="3.6640625" style="129" customWidth="1"/>
    <col min="18" max="19" width="3.6640625" style="82" customWidth="1"/>
    <col min="20" max="20" width="3.6640625" style="129" customWidth="1"/>
    <col min="21" max="22" width="3.6640625" style="82" customWidth="1"/>
    <col min="23" max="23" width="3.6640625" style="129" customWidth="1"/>
    <col min="24" max="24" width="3.6640625" style="82" customWidth="1"/>
    <col min="25" max="16384" width="9" style="82"/>
  </cols>
  <sheetData>
    <row r="1" spans="1:25" ht="17.25" customHeight="1">
      <c r="U1" s="1"/>
      <c r="V1" s="1"/>
      <c r="W1" s="132"/>
      <c r="X1" s="13" t="s">
        <v>1147</v>
      </c>
      <c r="Y1" s="127" t="s">
        <v>454</v>
      </c>
    </row>
    <row r="2" spans="1:25" ht="17.25" customHeight="1">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ht="17.25" customHeight="1">
      <c r="P4" s="850"/>
      <c r="Q4" s="851"/>
      <c r="R4" s="852"/>
      <c r="S4" s="867"/>
      <c r="T4" s="867"/>
      <c r="U4" s="867"/>
      <c r="V4" s="867"/>
      <c r="W4" s="867"/>
      <c r="X4" s="867"/>
    </row>
    <row r="5" spans="1:25" ht="17.25" customHeight="1">
      <c r="F5" s="96"/>
      <c r="G5" s="96"/>
      <c r="H5" s="96"/>
      <c r="I5" s="96"/>
      <c r="J5" s="96"/>
      <c r="K5" s="96"/>
      <c r="L5" s="96"/>
      <c r="M5" s="96"/>
      <c r="N5" s="96"/>
      <c r="O5" s="96"/>
      <c r="P5" s="865"/>
      <c r="Q5" s="935"/>
      <c r="R5" s="866"/>
      <c r="S5" s="868"/>
      <c r="T5" s="868"/>
      <c r="U5" s="868"/>
      <c r="V5" s="868"/>
      <c r="W5" s="868"/>
      <c r="X5" s="868"/>
    </row>
    <row r="6" spans="1:25" ht="17.25" customHeight="1">
      <c r="F6" s="96"/>
      <c r="G6" s="96"/>
      <c r="H6" s="96"/>
      <c r="I6" s="96"/>
      <c r="J6" s="96"/>
      <c r="K6" s="96"/>
      <c r="L6" s="96"/>
      <c r="M6" s="96"/>
      <c r="N6" s="96"/>
      <c r="O6" s="96"/>
      <c r="P6" s="853"/>
      <c r="Q6" s="854"/>
      <c r="R6" s="855"/>
      <c r="S6" s="869"/>
      <c r="T6" s="869"/>
      <c r="U6" s="869"/>
      <c r="V6" s="869"/>
      <c r="W6" s="869"/>
      <c r="X6" s="869"/>
    </row>
    <row r="7" spans="1:25" ht="17.25" customHeight="1">
      <c r="F7" s="97"/>
      <c r="G7" s="97"/>
      <c r="H7" s="97"/>
      <c r="I7" s="140"/>
      <c r="J7" s="97"/>
      <c r="K7" s="97"/>
      <c r="L7" s="140"/>
      <c r="M7" s="97"/>
      <c r="N7" s="97"/>
      <c r="O7" s="97"/>
      <c r="P7" s="97"/>
      <c r="Q7" s="140"/>
      <c r="R7" s="91"/>
      <c r="S7" s="1"/>
      <c r="T7" s="132"/>
      <c r="U7" s="1"/>
      <c r="V7" s="1"/>
      <c r="W7" s="132"/>
      <c r="X7" s="1"/>
    </row>
    <row r="8" spans="1:25" ht="17.25" customHeight="1">
      <c r="A8" s="964" t="s">
        <v>325</v>
      </c>
      <c r="B8" s="964"/>
      <c r="C8" s="964"/>
      <c r="D8" s="964"/>
      <c r="E8" s="964"/>
      <c r="F8" s="964"/>
      <c r="G8" s="964"/>
      <c r="H8" s="964"/>
      <c r="I8" s="964"/>
      <c r="J8" s="964"/>
      <c r="K8" s="964"/>
      <c r="L8" s="964"/>
      <c r="M8" s="964"/>
      <c r="N8" s="964"/>
      <c r="O8" s="964"/>
      <c r="P8" s="964"/>
      <c r="Q8" s="964"/>
      <c r="R8" s="964"/>
      <c r="S8" s="964"/>
      <c r="T8" s="964"/>
      <c r="U8" s="964"/>
      <c r="V8" s="964"/>
      <c r="W8" s="964"/>
      <c r="X8" s="964"/>
    </row>
    <row r="9" spans="1:25"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5" ht="17.25" customHeight="1">
      <c r="O11" s="80"/>
      <c r="P11" s="80"/>
      <c r="Q11" s="170"/>
      <c r="R11" s="74"/>
      <c r="S11" s="832" t="s">
        <v>578</v>
      </c>
      <c r="T11" s="832"/>
      <c r="U11" s="832"/>
      <c r="V11" s="832"/>
      <c r="W11" s="832"/>
      <c r="X11" s="832"/>
    </row>
    <row r="12" spans="1:25" ht="17.25" customHeight="1">
      <c r="A12" s="82" t="s">
        <v>326</v>
      </c>
      <c r="F12" s="94"/>
      <c r="K12" s="92"/>
      <c r="L12" s="139"/>
      <c r="M12" s="94"/>
    </row>
    <row r="13" spans="1:25" ht="17.25" customHeight="1">
      <c r="C13" s="142"/>
      <c r="D13" s="142"/>
      <c r="E13" s="142"/>
      <c r="F13" s="142"/>
      <c r="G13" s="129"/>
      <c r="H13" s="129"/>
      <c r="I13" s="82"/>
      <c r="J13" s="833" t="s">
        <v>744</v>
      </c>
      <c r="K13" s="833"/>
      <c r="L13" s="833"/>
      <c r="M13" s="833"/>
      <c r="N13" s="833"/>
      <c r="O13" s="834" t="str">
        <f>IF(基本情報!$C$3="","",基本情報!$C$3)</f>
        <v/>
      </c>
      <c r="P13" s="834"/>
      <c r="Q13" s="834"/>
      <c r="R13" s="834"/>
      <c r="S13" s="834"/>
      <c r="T13" s="834"/>
      <c r="U13" s="834"/>
      <c r="V13" s="834"/>
      <c r="W13" s="834"/>
      <c r="X13" s="834"/>
      <c r="Y13" s="143"/>
    </row>
    <row r="14" spans="1:25" ht="17.25" customHeight="1">
      <c r="C14" s="142"/>
      <c r="D14" s="142"/>
      <c r="E14" s="142"/>
      <c r="F14" s="14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c r="Y14" s="143"/>
    </row>
    <row r="15" spans="1:25" ht="17.25" customHeight="1">
      <c r="C15" s="142"/>
      <c r="D15" s="142"/>
      <c r="E15" s="142"/>
      <c r="F15" s="142"/>
      <c r="G15" s="129"/>
      <c r="H15" s="129"/>
      <c r="I15" s="82"/>
      <c r="J15" s="833" t="s">
        <v>746</v>
      </c>
      <c r="K15" s="833"/>
      <c r="L15" s="833"/>
      <c r="M15" s="833"/>
      <c r="N15" s="833"/>
      <c r="O15" s="834" t="str">
        <f>IF(基本情報!$C$5="","",基本情報!$C$5)</f>
        <v/>
      </c>
      <c r="P15" s="834"/>
      <c r="Q15" s="834"/>
      <c r="R15" s="834"/>
      <c r="S15" s="834"/>
      <c r="T15" s="834"/>
      <c r="U15" s="834"/>
      <c r="V15" s="834"/>
      <c r="W15" s="834"/>
      <c r="X15" s="834"/>
      <c r="Y15" s="143"/>
    </row>
    <row r="16" spans="1:25" ht="17.25" customHeight="1">
      <c r="K16" s="80"/>
      <c r="L16" s="131"/>
      <c r="M16" s="80"/>
      <c r="N16" s="100"/>
      <c r="O16" s="100"/>
      <c r="P16" s="100"/>
      <c r="Q16" s="130"/>
      <c r="R16" s="100"/>
      <c r="S16" s="100"/>
      <c r="T16" s="130"/>
      <c r="U16" s="100"/>
      <c r="V16" s="100"/>
      <c r="W16" s="130"/>
      <c r="X16" s="100"/>
    </row>
    <row r="17" spans="1:38" ht="17.25" customHeight="1">
      <c r="A17" s="142" t="s">
        <v>462</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row>
    <row r="18" spans="1:38" ht="17.25" customHeight="1">
      <c r="A18" s="142" t="s">
        <v>461</v>
      </c>
      <c r="B18" s="142"/>
      <c r="C18" s="142"/>
      <c r="D18" s="142"/>
      <c r="E18" s="142"/>
      <c r="F18" s="142"/>
    </row>
    <row r="19" spans="1:38" ht="17.25" customHeight="1">
      <c r="K19" s="80"/>
      <c r="L19" s="131"/>
      <c r="M19" s="80"/>
    </row>
    <row r="20" spans="1:38" s="170" customFormat="1"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c r="AD20" s="174"/>
      <c r="AK20" s="835" t="s">
        <v>6</v>
      </c>
      <c r="AL20" s="835"/>
    </row>
    <row r="21" spans="1:38" s="170" customFormat="1" ht="17.25" customHeight="1">
      <c r="E21" s="174"/>
      <c r="L21" s="163"/>
      <c r="M21" s="163"/>
      <c r="AD21" s="174"/>
      <c r="AK21" s="163"/>
      <c r="AL21" s="163"/>
    </row>
    <row r="22" spans="1:38" ht="17.25" customHeight="1">
      <c r="A22" s="836" t="s">
        <v>327</v>
      </c>
      <c r="B22" s="836"/>
      <c r="C22" s="836"/>
      <c r="D22" s="836"/>
      <c r="E22" s="836"/>
      <c r="F22" s="836"/>
      <c r="G22" s="965"/>
      <c r="H22" s="965"/>
      <c r="I22" s="965"/>
      <c r="J22" s="965"/>
      <c r="K22" s="965"/>
      <c r="L22" s="965"/>
      <c r="M22" s="965"/>
      <c r="N22" s="965"/>
      <c r="O22" s="965"/>
      <c r="P22" s="965"/>
      <c r="Q22" s="965"/>
      <c r="R22" s="965"/>
      <c r="S22" s="965"/>
      <c r="T22" s="965"/>
      <c r="U22" s="965"/>
      <c r="V22" s="965"/>
      <c r="W22" s="965"/>
      <c r="X22" s="965"/>
    </row>
    <row r="23" spans="1:38" ht="17.25" customHeight="1">
      <c r="A23" s="81"/>
      <c r="B23" s="81"/>
      <c r="C23" s="133"/>
      <c r="D23" s="133"/>
      <c r="E23" s="81"/>
    </row>
    <row r="24" spans="1:38" ht="17.25" customHeight="1">
      <c r="A24" s="836" t="s">
        <v>328</v>
      </c>
      <c r="B24" s="836"/>
      <c r="C24" s="836"/>
      <c r="D24" s="836"/>
      <c r="E24" s="836"/>
      <c r="F24" s="836"/>
      <c r="G24" s="837" t="str">
        <f>IF(基本情報!$C$1="","",基本情報!$C$1)</f>
        <v/>
      </c>
      <c r="H24" s="837"/>
      <c r="I24" s="837"/>
      <c r="J24" s="837"/>
      <c r="K24" s="837"/>
      <c r="L24" s="837"/>
      <c r="M24" s="837"/>
      <c r="N24" s="837"/>
      <c r="O24" s="837"/>
      <c r="P24" s="837"/>
      <c r="Q24" s="837"/>
      <c r="R24" s="837"/>
      <c r="S24" s="837"/>
      <c r="T24" s="837"/>
      <c r="U24" s="837"/>
      <c r="V24" s="837"/>
      <c r="W24" s="837"/>
      <c r="X24" s="837"/>
    </row>
    <row r="25" spans="1:38" ht="17.25" customHeight="1">
      <c r="A25" s="81"/>
      <c r="B25" s="81"/>
      <c r="C25" s="133"/>
      <c r="D25" s="133"/>
      <c r="E25" s="81"/>
    </row>
    <row r="26" spans="1:38" ht="17.25" customHeight="1">
      <c r="A26" s="836" t="s">
        <v>329</v>
      </c>
      <c r="B26" s="836"/>
      <c r="C26" s="836"/>
      <c r="D26" s="836"/>
      <c r="E26" s="836"/>
      <c r="F26" s="836"/>
      <c r="G26" s="80" t="s">
        <v>330</v>
      </c>
      <c r="H26" s="131"/>
      <c r="I26" s="947" t="s">
        <v>578</v>
      </c>
      <c r="J26" s="947"/>
      <c r="K26" s="947"/>
      <c r="L26" s="947"/>
      <c r="M26" s="947"/>
      <c r="N26" s="947"/>
      <c r="O26" s="129"/>
      <c r="Q26" s="82"/>
      <c r="T26" s="82"/>
      <c r="W26" s="82"/>
    </row>
    <row r="27" spans="1:38" ht="17.25" customHeight="1">
      <c r="A27" s="81"/>
      <c r="B27" s="81"/>
      <c r="C27" s="133"/>
      <c r="D27" s="133"/>
      <c r="E27" s="81"/>
      <c r="H27" s="129"/>
      <c r="I27" s="82"/>
      <c r="J27" s="129"/>
      <c r="L27" s="82"/>
      <c r="M27" s="129"/>
    </row>
    <row r="28" spans="1:38" ht="17.25" customHeight="1">
      <c r="A28" s="836" t="s">
        <v>489</v>
      </c>
      <c r="B28" s="836"/>
      <c r="C28" s="836"/>
      <c r="D28" s="836"/>
      <c r="E28" s="836"/>
      <c r="F28" s="836"/>
      <c r="G28" s="80" t="s">
        <v>331</v>
      </c>
      <c r="H28" s="131"/>
      <c r="I28" s="966" t="str">
        <f>IF(基本情報!$C$14="","",基本情報!$C$14)</f>
        <v/>
      </c>
      <c r="J28" s="966"/>
      <c r="K28" s="966"/>
      <c r="L28" s="966"/>
      <c r="M28" s="966"/>
      <c r="N28" s="966"/>
      <c r="O28" s="129"/>
      <c r="Q28" s="82"/>
      <c r="T28" s="82"/>
      <c r="W28" s="82"/>
    </row>
    <row r="29" spans="1:38" ht="17.25" customHeight="1">
      <c r="A29" s="81"/>
      <c r="B29" s="81"/>
      <c r="C29" s="133"/>
      <c r="D29" s="133"/>
      <c r="E29" s="81"/>
    </row>
    <row r="30" spans="1:38" ht="17.25" customHeight="1">
      <c r="A30" s="836" t="s">
        <v>345</v>
      </c>
      <c r="B30" s="836"/>
      <c r="C30" s="836"/>
      <c r="D30" s="836"/>
      <c r="E30" s="836"/>
      <c r="F30" s="836"/>
    </row>
    <row r="31" spans="1:38" ht="17.25" customHeight="1">
      <c r="A31" s="81"/>
      <c r="B31" s="81"/>
      <c r="C31" s="133"/>
      <c r="D31" s="133"/>
      <c r="E31" s="81"/>
    </row>
    <row r="32" spans="1:38" ht="17.25" customHeight="1">
      <c r="A32" s="87"/>
      <c r="B32" s="88"/>
      <c r="C32" s="136"/>
      <c r="D32" s="136"/>
      <c r="E32" s="88"/>
      <c r="F32" s="88"/>
      <c r="G32" s="88"/>
      <c r="H32" s="88"/>
      <c r="I32" s="136"/>
      <c r="J32" s="88"/>
      <c r="K32" s="88"/>
      <c r="L32" s="136"/>
      <c r="M32" s="88"/>
      <c r="N32" s="88"/>
      <c r="O32" s="88"/>
      <c r="P32" s="88"/>
      <c r="Q32" s="136"/>
      <c r="R32" s="88"/>
      <c r="S32" s="88"/>
      <c r="T32" s="136"/>
      <c r="U32" s="88"/>
      <c r="V32" s="88"/>
      <c r="W32" s="136"/>
      <c r="X32" s="4"/>
    </row>
    <row r="33" spans="1:24" ht="17.25" customHeight="1">
      <c r="A33" s="3" t="s">
        <v>332</v>
      </c>
      <c r="B33" s="1"/>
      <c r="C33" s="132"/>
      <c r="D33" s="132"/>
      <c r="E33" s="1"/>
      <c r="F33" s="1"/>
      <c r="G33" s="1"/>
      <c r="H33" s="1"/>
      <c r="I33" s="132"/>
      <c r="J33" s="1"/>
      <c r="K33" s="1"/>
      <c r="L33" s="132"/>
      <c r="M33" s="1"/>
      <c r="N33" s="1"/>
      <c r="O33" s="1"/>
      <c r="P33" s="1"/>
      <c r="Q33" s="132"/>
      <c r="R33" s="1"/>
      <c r="S33" s="1"/>
      <c r="T33" s="132"/>
      <c r="U33" s="1"/>
      <c r="V33" s="1"/>
      <c r="W33" s="132"/>
      <c r="X33" s="2"/>
    </row>
    <row r="34" spans="1:24" ht="17.25" customHeight="1">
      <c r="A34" s="3"/>
      <c r="B34" s="1"/>
      <c r="C34" s="132"/>
      <c r="D34" s="132"/>
      <c r="E34" s="1"/>
      <c r="F34" s="1"/>
      <c r="G34" s="1"/>
      <c r="H34" s="1"/>
      <c r="I34" s="132"/>
      <c r="J34" s="1"/>
      <c r="K34" s="1"/>
      <c r="L34" s="132"/>
      <c r="M34" s="1"/>
      <c r="N34" s="1"/>
      <c r="O34" s="1"/>
      <c r="P34" s="1"/>
      <c r="Q34" s="132"/>
      <c r="R34" s="1"/>
      <c r="S34" s="1"/>
      <c r="T34" s="132"/>
      <c r="U34" s="1"/>
      <c r="V34" s="1"/>
      <c r="W34" s="132"/>
      <c r="X34" s="2"/>
    </row>
    <row r="35" spans="1:24" ht="17.25" customHeight="1">
      <c r="A35" s="3"/>
      <c r="B35" s="947" t="s">
        <v>578</v>
      </c>
      <c r="C35" s="947"/>
      <c r="D35" s="947"/>
      <c r="E35" s="947"/>
      <c r="F35" s="947"/>
      <c r="G35" s="947"/>
      <c r="H35" s="271"/>
      <c r="I35" s="271"/>
      <c r="J35" s="271"/>
      <c r="K35" s="1"/>
      <c r="L35" s="132"/>
      <c r="M35" s="1"/>
      <c r="N35" s="1"/>
      <c r="O35" s="1"/>
      <c r="P35" s="1"/>
      <c r="Q35" s="132"/>
      <c r="R35" s="1"/>
      <c r="S35" s="1"/>
      <c r="T35" s="132"/>
      <c r="U35" s="1"/>
      <c r="V35" s="1"/>
      <c r="W35" s="132"/>
      <c r="X35" s="2"/>
    </row>
    <row r="36" spans="1:24" ht="17.25" customHeight="1">
      <c r="A36" s="3"/>
      <c r="B36" s="1"/>
      <c r="C36" s="132"/>
      <c r="D36" s="132"/>
      <c r="E36" s="1"/>
      <c r="F36" s="1"/>
      <c r="G36" s="1"/>
      <c r="H36" s="1"/>
      <c r="I36" s="132"/>
      <c r="J36" s="1"/>
      <c r="K36" s="1"/>
      <c r="L36" s="132"/>
      <c r="M36" s="1"/>
      <c r="N36" s="1"/>
      <c r="O36" s="1"/>
      <c r="P36" s="1"/>
      <c r="Q36" s="132"/>
      <c r="R36" s="1"/>
      <c r="S36" s="1"/>
      <c r="T36" s="132"/>
      <c r="U36" s="1"/>
      <c r="V36" s="1"/>
      <c r="W36" s="132"/>
      <c r="X36" s="2"/>
    </row>
    <row r="37" spans="1:24" ht="17.25" customHeight="1">
      <c r="A37" s="3"/>
      <c r="E37" s="1"/>
      <c r="F37" s="1"/>
      <c r="G37" s="1"/>
      <c r="H37" s="1"/>
      <c r="I37" s="132"/>
      <c r="J37" s="1"/>
      <c r="K37" s="1"/>
      <c r="L37" s="132"/>
      <c r="M37" s="1"/>
      <c r="O37" s="101" t="s">
        <v>333</v>
      </c>
      <c r="P37" s="102"/>
      <c r="Q37" s="102"/>
      <c r="R37" s="102"/>
      <c r="S37" s="102"/>
      <c r="T37" s="102"/>
      <c r="U37" s="102"/>
      <c r="V37" s="102"/>
      <c r="W37" s="102"/>
      <c r="X37" s="2"/>
    </row>
    <row r="38" spans="1:24" ht="17.25" customHeight="1">
      <c r="A38" s="89"/>
      <c r="B38" s="85"/>
      <c r="C38" s="137"/>
      <c r="D38" s="137"/>
      <c r="E38" s="85"/>
      <c r="F38" s="85"/>
      <c r="G38" s="85"/>
      <c r="H38" s="85"/>
      <c r="I38" s="137"/>
      <c r="J38" s="85"/>
      <c r="K38" s="85"/>
      <c r="L38" s="137"/>
      <c r="M38" s="85"/>
      <c r="N38" s="85"/>
      <c r="O38" s="85"/>
      <c r="P38" s="85"/>
      <c r="Q38" s="137"/>
      <c r="R38" s="85"/>
      <c r="S38" s="85"/>
      <c r="T38" s="137"/>
      <c r="U38" s="85"/>
      <c r="V38" s="85"/>
      <c r="W38" s="137"/>
      <c r="X38" s="90"/>
    </row>
  </sheetData>
  <mergeCells count="28">
    <mergeCell ref="B35:G35"/>
    <mergeCell ref="I28:N28"/>
    <mergeCell ref="A24:F24"/>
    <mergeCell ref="S2:X2"/>
    <mergeCell ref="S3:U3"/>
    <mergeCell ref="V3:X3"/>
    <mergeCell ref="P4:R6"/>
    <mergeCell ref="S4:U6"/>
    <mergeCell ref="V4:X6"/>
    <mergeCell ref="G14:I14"/>
    <mergeCell ref="J13:N13"/>
    <mergeCell ref="O15:X15"/>
    <mergeCell ref="AK20:AL20"/>
    <mergeCell ref="A26:F26"/>
    <mergeCell ref="P2:R3"/>
    <mergeCell ref="A28:F28"/>
    <mergeCell ref="A30:F30"/>
    <mergeCell ref="A8:X9"/>
    <mergeCell ref="G22:X22"/>
    <mergeCell ref="S11:X11"/>
    <mergeCell ref="A20:X20"/>
    <mergeCell ref="G24:X24"/>
    <mergeCell ref="A22:F22"/>
    <mergeCell ref="I26:N26"/>
    <mergeCell ref="J14:N14"/>
    <mergeCell ref="J15:N15"/>
    <mergeCell ref="O13:X13"/>
    <mergeCell ref="O14:X14"/>
  </mergeCells>
  <phoneticPr fontId="4"/>
  <hyperlinks>
    <hyperlink ref="Y1" location="目次!A1" display="目次" xr:uid="{00000000-0004-0000-0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基本情報!$C$14:$C$20</xm:f>
          </x14:formula1>
          <xm:sqref>I28:N28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C1:R86"/>
  <sheetViews>
    <sheetView view="pageBreakPreview" zoomScaleNormal="100" zoomScaleSheetLayoutView="100" workbookViewId="0"/>
  </sheetViews>
  <sheetFormatPr defaultColWidth="9" defaultRowHeight="13.2"/>
  <cols>
    <col min="1" max="16" width="9" style="380"/>
    <col min="17" max="17" width="77.88671875" style="380" bestFit="1" customWidth="1"/>
    <col min="18" max="16384" width="9" style="380"/>
  </cols>
  <sheetData>
    <row r="1" spans="14:18">
      <c r="N1" s="490"/>
      <c r="Q1" s="380" t="s">
        <v>318</v>
      </c>
      <c r="R1" s="491" t="s">
        <v>454</v>
      </c>
    </row>
    <row r="3" spans="14:18">
      <c r="Q3" s="199" t="s">
        <v>1539</v>
      </c>
    </row>
    <row r="4" spans="14:18">
      <c r="Q4" s="789" t="s">
        <v>1538</v>
      </c>
    </row>
    <row r="40" spans="3:17">
      <c r="C40" s="199"/>
      <c r="F40" s="789"/>
    </row>
    <row r="42" spans="3:17">
      <c r="Q42" s="380" t="s">
        <v>319</v>
      </c>
    </row>
    <row r="44" spans="3:17">
      <c r="Q44" s="199" t="s">
        <v>1539</v>
      </c>
    </row>
    <row r="45" spans="3:17">
      <c r="Q45" s="789" t="s">
        <v>1538</v>
      </c>
    </row>
    <row r="83" spans="17:17">
      <c r="Q83" s="380" t="s">
        <v>320</v>
      </c>
    </row>
    <row r="85" spans="17:17">
      <c r="Q85" s="199" t="s">
        <v>1539</v>
      </c>
    </row>
    <row r="86" spans="17:17">
      <c r="Q86" s="789" t="s">
        <v>1538</v>
      </c>
    </row>
  </sheetData>
  <phoneticPr fontId="4"/>
  <hyperlinks>
    <hyperlink ref="R1" location="目次!A1" display="目次" xr:uid="{00000000-0004-0000-0D00-000000000000}"/>
    <hyperlink ref="Q4" r:id="rId1" display="https://www.mlit.go.jp/totikensangyo/const/1_6_bt_000191.html" xr:uid="{E39DEF69-5C9A-4401-8504-43AE8793408B}"/>
    <hyperlink ref="Q45" r:id="rId2" display="https://www.mlit.go.jp/totikensangyo/const/1_6_bt_000191.html" xr:uid="{5D11E9EB-9A55-4532-949F-914C5F43B918}"/>
    <hyperlink ref="Q86" r:id="rId3" display="https://www.mlit.go.jp/totikensangyo/const/1_6_bt_000191.html" xr:uid="{1FCF115A-9BCD-40C5-AEDF-0E23C5894153}"/>
  </hyperlinks>
  <printOptions horizontalCentered="1"/>
  <pageMargins left="0.23622047244094491" right="0.23622047244094491" top="0.74803149606299213" bottom="0.74803149606299213" header="0.31496062992125984" footer="0.31496062992125984"/>
  <pageSetup paperSize="9" scale="95" fitToHeight="3" orientation="landscape" blackAndWhite="1"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C1:R4"/>
  <sheetViews>
    <sheetView view="pageBreakPreview" zoomScaleNormal="100" zoomScaleSheetLayoutView="100" workbookViewId="0"/>
  </sheetViews>
  <sheetFormatPr defaultColWidth="9" defaultRowHeight="13.2"/>
  <cols>
    <col min="1" max="16" width="9" style="380"/>
    <col min="17" max="17" width="65.44140625" style="380" bestFit="1" customWidth="1"/>
    <col min="18" max="16384" width="9" style="380"/>
  </cols>
  <sheetData>
    <row r="1" spans="3:18">
      <c r="C1" s="199"/>
      <c r="F1" s="789"/>
      <c r="N1" s="490"/>
      <c r="Q1" s="380" t="s">
        <v>1540</v>
      </c>
      <c r="R1" s="491" t="s">
        <v>454</v>
      </c>
    </row>
    <row r="3" spans="3:18">
      <c r="Q3" s="199" t="s">
        <v>1539</v>
      </c>
    </row>
    <row r="4" spans="3:18">
      <c r="Q4" s="789" t="s">
        <v>1538</v>
      </c>
    </row>
  </sheetData>
  <phoneticPr fontId="4"/>
  <hyperlinks>
    <hyperlink ref="R1" location="目次!A1" display="目次" xr:uid="{00000000-0004-0000-0E00-000000000000}"/>
    <hyperlink ref="Q4" r:id="rId1" display="https://www.mlit.go.jp/totikensangyo/const/1_6_bt_000191.html" xr:uid="{3C39D6EA-93D3-4845-A3E0-A20055D473EE}"/>
  </hyperlinks>
  <pageMargins left="0.70866141732283472" right="0.70866141732283472" top="0.74803149606299213" bottom="0.74803149606299213" header="0.31496062992125984" footer="0.31496062992125984"/>
  <pageSetup paperSize="9" scale="99" orientation="landscape" blackAndWhite="1"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A1:Y42"/>
  <sheetViews>
    <sheetView view="pageBreakPreview" zoomScaleNormal="100" zoomScaleSheetLayoutView="100" workbookViewId="0"/>
  </sheetViews>
  <sheetFormatPr defaultColWidth="9" defaultRowHeight="17.25" customHeight="1"/>
  <cols>
    <col min="1" max="24" width="3.6640625" style="658" customWidth="1"/>
    <col min="25" max="16384" width="9" style="658"/>
  </cols>
  <sheetData>
    <row r="1" spans="1:25" ht="17.25" customHeight="1">
      <c r="P1" s="659"/>
      <c r="Q1" s="659"/>
      <c r="R1" s="659"/>
      <c r="S1" s="659"/>
      <c r="T1" s="659"/>
      <c r="U1" s="659"/>
      <c r="V1" s="659"/>
      <c r="W1" s="659"/>
      <c r="X1" s="125"/>
      <c r="Y1" s="491" t="s">
        <v>454</v>
      </c>
    </row>
    <row r="2" spans="1:25" ht="17.25" customHeight="1">
      <c r="P2" s="850" t="s">
        <v>11</v>
      </c>
      <c r="Q2" s="851"/>
      <c r="R2" s="852"/>
      <c r="S2" s="828" t="s">
        <v>10</v>
      </c>
      <c r="T2" s="829"/>
      <c r="U2" s="829"/>
      <c r="V2" s="829"/>
      <c r="W2" s="829"/>
      <c r="X2" s="830"/>
    </row>
    <row r="3" spans="1:25" ht="17.25" customHeight="1">
      <c r="P3" s="853"/>
      <c r="Q3" s="854"/>
      <c r="R3" s="855"/>
      <c r="S3" s="876" t="s">
        <v>9</v>
      </c>
      <c r="T3" s="876"/>
      <c r="U3" s="876"/>
      <c r="V3" s="828" t="s">
        <v>8</v>
      </c>
      <c r="W3" s="829"/>
      <c r="X3" s="830"/>
    </row>
    <row r="4" spans="1:25" ht="17.25" customHeight="1">
      <c r="P4" s="850"/>
      <c r="Q4" s="851"/>
      <c r="R4" s="852"/>
      <c r="S4" s="867"/>
      <c r="T4" s="867"/>
      <c r="U4" s="867"/>
      <c r="V4" s="867"/>
      <c r="W4" s="867"/>
      <c r="X4" s="867"/>
    </row>
    <row r="5" spans="1:25" ht="17.25" customHeight="1">
      <c r="P5" s="865"/>
      <c r="Q5" s="935"/>
      <c r="R5" s="866"/>
      <c r="S5" s="868"/>
      <c r="T5" s="868"/>
      <c r="U5" s="868"/>
      <c r="V5" s="868"/>
      <c r="W5" s="868"/>
      <c r="X5" s="868"/>
    </row>
    <row r="6" spans="1:25" ht="17.25" customHeight="1">
      <c r="P6" s="853"/>
      <c r="Q6" s="854"/>
      <c r="R6" s="855"/>
      <c r="S6" s="869"/>
      <c r="T6" s="869"/>
      <c r="U6" s="869"/>
      <c r="V6" s="869"/>
      <c r="W6" s="869"/>
      <c r="X6" s="869"/>
    </row>
    <row r="7" spans="1:25" ht="17.25" customHeight="1">
      <c r="U7" s="393"/>
      <c r="V7" s="393"/>
      <c r="W7" s="393"/>
      <c r="X7" s="393"/>
    </row>
    <row r="8" spans="1:25" ht="17.25" customHeight="1">
      <c r="A8" s="831" t="s">
        <v>1276</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0" spans="1:25" ht="17.25" customHeight="1">
      <c r="F10" s="78"/>
      <c r="G10" s="77"/>
      <c r="H10" s="77"/>
      <c r="I10" s="77"/>
      <c r="J10" s="98"/>
      <c r="K10" s="99"/>
      <c r="L10" s="663"/>
      <c r="M10" s="663"/>
      <c r="N10" s="663"/>
      <c r="O10" s="663"/>
      <c r="P10" s="657"/>
      <c r="Q10" s="657"/>
      <c r="R10" s="657"/>
      <c r="S10" s="660"/>
      <c r="T10" s="660"/>
      <c r="U10" s="660"/>
      <c r="V10" s="660"/>
      <c r="W10" s="660"/>
      <c r="X10" s="660"/>
    </row>
    <row r="11" spans="1:25" ht="17.25" customHeight="1">
      <c r="O11" s="656"/>
      <c r="P11" s="656"/>
      <c r="R11" s="74"/>
      <c r="S11" s="832" t="s">
        <v>578</v>
      </c>
      <c r="T11" s="832"/>
      <c r="U11" s="832"/>
      <c r="V11" s="832"/>
      <c r="W11" s="832"/>
      <c r="X11" s="832"/>
    </row>
    <row r="12" spans="1:25" ht="17.25" customHeight="1">
      <c r="A12" s="658" t="s">
        <v>14</v>
      </c>
      <c r="F12" s="656"/>
      <c r="L12" s="656"/>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836" t="s">
        <v>5</v>
      </c>
      <c r="B17" s="836"/>
      <c r="C17" s="836"/>
      <c r="D17" s="836"/>
      <c r="E17" s="836"/>
      <c r="F17" s="836"/>
      <c r="G17" s="837" t="str">
        <f>IF(基本情報!$C$1="","",基本情報!$C$1)</f>
        <v/>
      </c>
      <c r="H17" s="837"/>
      <c r="I17" s="837"/>
      <c r="J17" s="837"/>
      <c r="K17" s="837"/>
      <c r="L17" s="837"/>
      <c r="M17" s="837"/>
      <c r="N17" s="837"/>
      <c r="O17" s="837"/>
      <c r="P17" s="837"/>
      <c r="Q17" s="837"/>
      <c r="R17" s="837"/>
      <c r="S17" s="837"/>
      <c r="T17" s="837"/>
      <c r="U17" s="837"/>
      <c r="V17" s="837"/>
      <c r="W17" s="837"/>
      <c r="X17" s="837"/>
    </row>
    <row r="18" spans="1:24" ht="17.25" customHeight="1">
      <c r="G18" s="143"/>
      <c r="H18" s="143"/>
      <c r="I18" s="143"/>
      <c r="J18" s="143"/>
      <c r="K18" s="143"/>
      <c r="L18" s="143"/>
      <c r="M18" s="143"/>
      <c r="N18" s="143"/>
      <c r="O18" s="143"/>
      <c r="P18" s="143"/>
      <c r="Q18" s="143"/>
      <c r="R18" s="143"/>
      <c r="S18" s="143"/>
      <c r="T18" s="143"/>
      <c r="U18" s="143"/>
      <c r="V18" s="143"/>
      <c r="W18" s="143"/>
      <c r="X18" s="143"/>
    </row>
    <row r="19" spans="1:24" ht="17.25" customHeight="1">
      <c r="A19" s="836" t="s">
        <v>1277</v>
      </c>
      <c r="B19" s="836"/>
      <c r="C19" s="836"/>
      <c r="D19" s="836"/>
      <c r="E19" s="836"/>
      <c r="F19" s="836"/>
      <c r="G19" s="995" t="str">
        <f>IF(基本情報!$C$13="","",基本情報!$C$13)</f>
        <v/>
      </c>
      <c r="H19" s="995"/>
      <c r="I19" s="995"/>
      <c r="J19" s="995"/>
      <c r="K19" s="995"/>
      <c r="L19" s="995"/>
      <c r="M19" s="995"/>
      <c r="N19" s="995"/>
      <c r="O19" s="935" t="s">
        <v>689</v>
      </c>
      <c r="P19" s="935"/>
      <c r="Q19" s="996" t="s">
        <v>578</v>
      </c>
      <c r="R19" s="996"/>
      <c r="S19" s="996"/>
      <c r="T19" s="996"/>
      <c r="U19" s="996"/>
      <c r="V19" s="996"/>
      <c r="W19" s="996"/>
      <c r="X19" s="996"/>
    </row>
    <row r="20" spans="1:24" ht="17.25" customHeight="1">
      <c r="A20" s="656"/>
      <c r="B20" s="656"/>
      <c r="C20" s="656"/>
      <c r="D20" s="656"/>
      <c r="E20" s="656"/>
      <c r="F20" s="656"/>
      <c r="G20" s="660"/>
      <c r="H20" s="660"/>
      <c r="I20" s="660"/>
      <c r="J20" s="660"/>
      <c r="K20" s="660"/>
      <c r="L20" s="660"/>
      <c r="M20" s="660"/>
      <c r="N20" s="660"/>
      <c r="O20" s="660"/>
      <c r="P20" s="660"/>
      <c r="Q20" s="660"/>
      <c r="R20" s="660"/>
      <c r="S20" s="660"/>
      <c r="T20" s="660"/>
      <c r="U20" s="660"/>
      <c r="V20" s="660"/>
      <c r="W20" s="660"/>
      <c r="X20" s="660"/>
    </row>
    <row r="21" spans="1:24" ht="17.25" customHeight="1" thickBot="1"/>
    <row r="22" spans="1:24" ht="17.25" customHeight="1">
      <c r="G22" s="997" t="s">
        <v>1278</v>
      </c>
      <c r="H22" s="998"/>
      <c r="I22" s="998"/>
      <c r="J22" s="998"/>
      <c r="K22" s="998"/>
      <c r="L22" s="999"/>
      <c r="M22" s="1000" t="str">
        <f>IF('１'!G25="","",'１'!G25)</f>
        <v/>
      </c>
      <c r="N22" s="1000"/>
      <c r="O22" s="1000"/>
      <c r="P22" s="1000"/>
      <c r="Q22" s="1000"/>
      <c r="R22" s="1001"/>
    </row>
    <row r="23" spans="1:24" ht="17.25" customHeight="1">
      <c r="G23" s="990" t="s">
        <v>1279</v>
      </c>
      <c r="H23" s="854"/>
      <c r="I23" s="854"/>
      <c r="J23" s="854"/>
      <c r="K23" s="854"/>
      <c r="L23" s="855"/>
      <c r="M23" s="986"/>
      <c r="N23" s="986"/>
      <c r="O23" s="986"/>
      <c r="P23" s="986"/>
      <c r="Q23" s="986"/>
      <c r="R23" s="987"/>
    </row>
    <row r="24" spans="1:24" ht="17.25" customHeight="1">
      <c r="G24" s="991" t="s">
        <v>1280</v>
      </c>
      <c r="H24" s="851"/>
      <c r="I24" s="851"/>
      <c r="J24" s="851"/>
      <c r="K24" s="851"/>
      <c r="L24" s="852"/>
      <c r="M24" s="984"/>
      <c r="N24" s="984"/>
      <c r="O24" s="984"/>
      <c r="P24" s="984"/>
      <c r="Q24" s="984"/>
      <c r="R24" s="985"/>
    </row>
    <row r="25" spans="1:24" ht="17.25" customHeight="1">
      <c r="G25" s="990"/>
      <c r="H25" s="854"/>
      <c r="I25" s="854"/>
      <c r="J25" s="854"/>
      <c r="K25" s="854"/>
      <c r="L25" s="855"/>
      <c r="M25" s="984"/>
      <c r="N25" s="984"/>
      <c r="O25" s="984"/>
      <c r="P25" s="984"/>
      <c r="Q25" s="984"/>
      <c r="R25" s="985"/>
    </row>
    <row r="26" spans="1:24" ht="17.25" customHeight="1">
      <c r="G26" s="991" t="s">
        <v>1281</v>
      </c>
      <c r="H26" s="851"/>
      <c r="I26" s="851"/>
      <c r="J26" s="851"/>
      <c r="K26" s="851"/>
      <c r="L26" s="852"/>
      <c r="M26" s="986" t="str">
        <f>IF('１'!G27="","",'１'!G27)</f>
        <v/>
      </c>
      <c r="N26" s="986"/>
      <c r="O26" s="986"/>
      <c r="P26" s="986"/>
      <c r="Q26" s="986"/>
      <c r="R26" s="987"/>
    </row>
    <row r="27" spans="1:24" ht="17.25" customHeight="1" thickBot="1">
      <c r="G27" s="992"/>
      <c r="H27" s="993"/>
      <c r="I27" s="993"/>
      <c r="J27" s="993"/>
      <c r="K27" s="993"/>
      <c r="L27" s="994"/>
      <c r="M27" s="988"/>
      <c r="N27" s="988"/>
      <c r="O27" s="988"/>
      <c r="P27" s="988"/>
      <c r="Q27" s="988"/>
      <c r="R27" s="989"/>
    </row>
    <row r="28" spans="1:24" ht="17.25" customHeight="1">
      <c r="M28" s="665"/>
    </row>
    <row r="29" spans="1:24" ht="17.25" customHeight="1">
      <c r="A29" s="15"/>
      <c r="M29" s="666"/>
    </row>
    <row r="30" spans="1:24" ht="17.25" customHeight="1">
      <c r="A30" s="15"/>
      <c r="M30" s="666"/>
    </row>
    <row r="31" spans="1:24" ht="17.25" customHeight="1">
      <c r="A31" s="15"/>
      <c r="M31" s="666"/>
    </row>
    <row r="32" spans="1:24" ht="17.25" customHeight="1">
      <c r="A32" s="15"/>
      <c r="E32" s="667"/>
      <c r="F32" s="668"/>
      <c r="G32" s="668"/>
      <c r="H32" s="668"/>
      <c r="I32" s="668"/>
      <c r="J32" s="668"/>
      <c r="K32" s="668"/>
      <c r="L32" s="668"/>
      <c r="M32" s="667"/>
      <c r="N32" s="668"/>
      <c r="O32" s="668"/>
      <c r="P32" s="668"/>
      <c r="Q32" s="668"/>
      <c r="R32" s="668"/>
      <c r="S32" s="668"/>
      <c r="T32" s="669"/>
    </row>
    <row r="33" spans="1:23" ht="17.25" customHeight="1">
      <c r="A33" s="15"/>
      <c r="E33" s="666"/>
      <c r="F33" s="660"/>
      <c r="G33" s="660"/>
      <c r="H33" s="660"/>
      <c r="I33" s="660"/>
      <c r="J33" s="660"/>
      <c r="K33" s="660"/>
      <c r="L33" s="660"/>
      <c r="M33" s="666"/>
      <c r="N33" s="660"/>
      <c r="O33" s="660"/>
      <c r="P33" s="660"/>
      <c r="Q33" s="660"/>
      <c r="R33" s="660"/>
      <c r="S33" s="660"/>
      <c r="T33" s="670"/>
    </row>
    <row r="34" spans="1:23" ht="17.25" customHeight="1">
      <c r="A34" s="15"/>
      <c r="E34" s="666"/>
      <c r="F34" s="660"/>
      <c r="G34" s="660"/>
      <c r="H34" s="660"/>
      <c r="I34" s="660"/>
      <c r="J34" s="660"/>
      <c r="K34" s="660"/>
      <c r="L34" s="660"/>
      <c r="M34" s="666"/>
      <c r="N34" s="660"/>
      <c r="O34" s="660"/>
      <c r="P34" s="660"/>
      <c r="Q34" s="660"/>
      <c r="R34" s="660"/>
      <c r="S34" s="660"/>
      <c r="T34" s="670"/>
    </row>
    <row r="35" spans="1:23" ht="17.25" customHeight="1" thickBot="1">
      <c r="A35" s="15"/>
      <c r="E35" s="666"/>
      <c r="F35" s="660"/>
      <c r="G35" s="660"/>
      <c r="H35" s="660"/>
      <c r="I35" s="660"/>
      <c r="J35" s="660"/>
      <c r="K35" s="660"/>
      <c r="L35" s="660"/>
      <c r="M35" s="666"/>
      <c r="N35" s="660"/>
      <c r="O35" s="660"/>
      <c r="P35" s="660"/>
      <c r="Q35" s="660"/>
      <c r="R35" s="660"/>
      <c r="S35" s="660"/>
      <c r="T35" s="670"/>
    </row>
    <row r="36" spans="1:23" ht="17.25" customHeight="1">
      <c r="A36" s="15"/>
      <c r="B36" s="967" t="s">
        <v>1286</v>
      </c>
      <c r="C36" s="968"/>
      <c r="D36" s="968"/>
      <c r="E36" s="968"/>
      <c r="F36" s="968"/>
      <c r="G36" s="969"/>
      <c r="J36" s="967" t="s">
        <v>1282</v>
      </c>
      <c r="K36" s="968"/>
      <c r="L36" s="968"/>
      <c r="M36" s="968"/>
      <c r="N36" s="968"/>
      <c r="O36" s="969"/>
      <c r="R36" s="981"/>
      <c r="S36" s="982"/>
      <c r="T36" s="982"/>
      <c r="U36" s="982"/>
      <c r="V36" s="982"/>
      <c r="W36" s="983"/>
    </row>
    <row r="37" spans="1:23" ht="17.25" customHeight="1">
      <c r="A37" s="15"/>
      <c r="B37" s="970" t="s">
        <v>1283</v>
      </c>
      <c r="C37" s="887"/>
      <c r="D37" s="908"/>
      <c r="E37" s="971"/>
      <c r="F37" s="972"/>
      <c r="G37" s="973"/>
      <c r="J37" s="970" t="s">
        <v>1283</v>
      </c>
      <c r="K37" s="887"/>
      <c r="L37" s="908"/>
      <c r="M37" s="971"/>
      <c r="N37" s="972"/>
      <c r="O37" s="973"/>
      <c r="R37" s="970" t="s">
        <v>1283</v>
      </c>
      <c r="S37" s="887"/>
      <c r="T37" s="908"/>
      <c r="U37" s="971"/>
      <c r="V37" s="972"/>
      <c r="W37" s="973"/>
    </row>
    <row r="38" spans="1:23" ht="17.25" customHeight="1">
      <c r="B38" s="970"/>
      <c r="C38" s="887"/>
      <c r="D38" s="908"/>
      <c r="E38" s="971"/>
      <c r="F38" s="972"/>
      <c r="G38" s="973"/>
      <c r="J38" s="970"/>
      <c r="K38" s="887"/>
      <c r="L38" s="908"/>
      <c r="M38" s="971"/>
      <c r="N38" s="972"/>
      <c r="O38" s="973"/>
      <c r="R38" s="970"/>
      <c r="S38" s="887"/>
      <c r="T38" s="908"/>
      <c r="U38" s="971"/>
      <c r="V38" s="972"/>
      <c r="W38" s="973"/>
    </row>
    <row r="39" spans="1:23" ht="17.25" customHeight="1">
      <c r="B39" s="974" t="s">
        <v>1284</v>
      </c>
      <c r="C39" s="910"/>
      <c r="D39" s="881"/>
      <c r="E39" s="971"/>
      <c r="F39" s="972"/>
      <c r="G39" s="973"/>
      <c r="J39" s="974" t="s">
        <v>1284</v>
      </c>
      <c r="K39" s="910"/>
      <c r="L39" s="881"/>
      <c r="M39" s="971"/>
      <c r="N39" s="972"/>
      <c r="O39" s="973"/>
      <c r="R39" s="974" t="s">
        <v>1284</v>
      </c>
      <c r="S39" s="910"/>
      <c r="T39" s="881"/>
      <c r="U39" s="971"/>
      <c r="V39" s="972"/>
      <c r="W39" s="973"/>
    </row>
    <row r="40" spans="1:23" ht="17.25" customHeight="1" thickBot="1">
      <c r="B40" s="978" t="s">
        <v>1285</v>
      </c>
      <c r="C40" s="979"/>
      <c r="D40" s="980"/>
      <c r="E40" s="975"/>
      <c r="F40" s="976"/>
      <c r="G40" s="977"/>
      <c r="J40" s="978" t="s">
        <v>1285</v>
      </c>
      <c r="K40" s="979"/>
      <c r="L40" s="980"/>
      <c r="M40" s="975"/>
      <c r="N40" s="976"/>
      <c r="O40" s="977"/>
      <c r="R40" s="978" t="s">
        <v>1285</v>
      </c>
      <c r="S40" s="979"/>
      <c r="T40" s="980"/>
      <c r="U40" s="975"/>
      <c r="V40" s="976"/>
      <c r="W40" s="977"/>
    </row>
    <row r="42" spans="1:23" ht="17.25" customHeight="1">
      <c r="A42" s="10" t="s">
        <v>1287</v>
      </c>
    </row>
  </sheetData>
  <mergeCells count="47">
    <mergeCell ref="P2:R3"/>
    <mergeCell ref="S2:X2"/>
    <mergeCell ref="S3:U3"/>
    <mergeCell ref="V3:X3"/>
    <mergeCell ref="P4:R6"/>
    <mergeCell ref="S4:U6"/>
    <mergeCell ref="V4:X6"/>
    <mergeCell ref="J15:N15"/>
    <mergeCell ref="O15:X15"/>
    <mergeCell ref="A17:F17"/>
    <mergeCell ref="G17:X17"/>
    <mergeCell ref="A8:X9"/>
    <mergeCell ref="S11:X11"/>
    <mergeCell ref="J13:N13"/>
    <mergeCell ref="O13:X13"/>
    <mergeCell ref="G14:I14"/>
    <mergeCell ref="J14:N14"/>
    <mergeCell ref="O14:X14"/>
    <mergeCell ref="M24:R25"/>
    <mergeCell ref="A19:F19"/>
    <mergeCell ref="M26:R27"/>
    <mergeCell ref="G23:L23"/>
    <mergeCell ref="G24:L25"/>
    <mergeCell ref="G26:L27"/>
    <mergeCell ref="O19:P19"/>
    <mergeCell ref="G19:N19"/>
    <mergeCell ref="Q19:X19"/>
    <mergeCell ref="G22:L22"/>
    <mergeCell ref="M22:R23"/>
    <mergeCell ref="J36:O36"/>
    <mergeCell ref="J37:L38"/>
    <mergeCell ref="J39:L39"/>
    <mergeCell ref="J40:L40"/>
    <mergeCell ref="M37:O38"/>
    <mergeCell ref="M39:O40"/>
    <mergeCell ref="R36:W36"/>
    <mergeCell ref="R37:T38"/>
    <mergeCell ref="R39:T39"/>
    <mergeCell ref="R40:T40"/>
    <mergeCell ref="U37:W38"/>
    <mergeCell ref="U39:W40"/>
    <mergeCell ref="B36:G36"/>
    <mergeCell ref="B37:D38"/>
    <mergeCell ref="E37:G38"/>
    <mergeCell ref="B39:D39"/>
    <mergeCell ref="E39:G40"/>
    <mergeCell ref="B40:D40"/>
  </mergeCells>
  <phoneticPr fontId="4"/>
  <dataValidations count="2">
    <dataValidation type="list" allowBlank="1" showInputMessage="1" showErrorMessage="1" sqref="F10" xr:uid="{00000000-0002-0000-0F00-000000000000}">
      <formula1>"○"</formula1>
    </dataValidation>
    <dataValidation type="list" allowBlank="1" showInputMessage="1" showErrorMessage="1" sqref="G20:H20" xr:uid="{00000000-0002-0000-0F00-000001000000}">
      <formula1>$A$22:$A$29</formula1>
    </dataValidation>
  </dataValidations>
  <hyperlinks>
    <hyperlink ref="Y1" location="目次!A1" display="目次" xr:uid="{00000000-0004-0000-0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基本情報!$C$14:$C$20</xm:f>
          </x14:formula1>
          <xm:sqref>Q19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O30"/>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B1" s="62"/>
      <c r="AK1" s="495" t="s">
        <v>454</v>
      </c>
      <c r="AL1" s="658"/>
    </row>
    <row r="2" spans="1:41" ht="17.25" customHeight="1">
      <c r="A2" s="62"/>
      <c r="B2" s="62"/>
    </row>
    <row r="3" spans="1:41" s="231" customFormat="1" ht="17.25" customHeight="1">
      <c r="A3" s="1025" t="s">
        <v>1288</v>
      </c>
      <c r="B3" s="1025"/>
      <c r="C3" s="1025"/>
      <c r="D3" s="1025"/>
      <c r="E3" s="1025"/>
      <c r="F3" s="1025"/>
      <c r="G3" s="1025"/>
      <c r="H3" s="1025"/>
      <c r="I3" s="1025"/>
      <c r="J3" s="1025"/>
      <c r="K3" s="1025"/>
      <c r="L3" s="1025"/>
      <c r="M3" s="1025"/>
      <c r="N3" s="1025"/>
      <c r="O3" s="1025"/>
      <c r="P3" s="1025"/>
      <c r="Q3" s="1025"/>
      <c r="R3" s="1025"/>
      <c r="S3" s="1025"/>
      <c r="T3" s="1025"/>
      <c r="U3" s="1025"/>
      <c r="V3" s="1025"/>
      <c r="W3" s="1025"/>
      <c r="X3" s="1025"/>
      <c r="Y3" s="1025"/>
      <c r="Z3" s="1025"/>
      <c r="AA3" s="1025"/>
      <c r="AB3" s="1025"/>
      <c r="AC3" s="1025"/>
      <c r="AD3" s="1025"/>
      <c r="AE3" s="1025"/>
      <c r="AF3" s="1025"/>
      <c r="AG3" s="1025"/>
      <c r="AH3" s="1025"/>
      <c r="AI3" s="1025"/>
      <c r="AJ3" s="1025"/>
      <c r="AK3" s="233"/>
      <c r="AL3" s="233"/>
      <c r="AM3" s="233"/>
      <c r="AN3" s="233"/>
      <c r="AO3" s="233"/>
    </row>
    <row r="4" spans="1:41" s="231" customFormat="1" ht="17.25" customHeight="1">
      <c r="A4" s="1025"/>
      <c r="B4" s="1025"/>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c r="AK4" s="233"/>
      <c r="AL4" s="233"/>
      <c r="AM4" s="233"/>
      <c r="AN4" s="233"/>
      <c r="AO4" s="233"/>
    </row>
    <row r="5" spans="1:41" s="231" customFormat="1" ht="17.25" customHeight="1">
      <c r="A5" s="662"/>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233"/>
      <c r="AL5" s="233"/>
      <c r="AM5" s="233"/>
      <c r="AN5" s="233"/>
      <c r="AO5" s="233"/>
    </row>
    <row r="6" spans="1:41" ht="17.25" customHeight="1">
      <c r="A6" s="661" t="s">
        <v>1289</v>
      </c>
      <c r="B6" s="661"/>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row>
    <row r="7" spans="1:41" ht="17.25" customHeight="1">
      <c r="A7" s="1006" t="s">
        <v>1290</v>
      </c>
      <c r="B7" s="1007"/>
      <c r="C7" s="1026" t="s">
        <v>1291</v>
      </c>
      <c r="D7" s="1026"/>
      <c r="E7" s="1026"/>
      <c r="F7" s="1026"/>
      <c r="G7" s="1027" t="s">
        <v>1292</v>
      </c>
      <c r="H7" s="1028"/>
      <c r="I7" s="1028"/>
      <c r="J7" s="1028"/>
      <c r="K7" s="1029"/>
      <c r="L7" s="1027" t="s">
        <v>757</v>
      </c>
      <c r="M7" s="1028"/>
      <c r="N7" s="1028"/>
      <c r="O7" s="1028"/>
      <c r="P7" s="1029"/>
      <c r="Q7" s="1027" t="s">
        <v>1294</v>
      </c>
      <c r="R7" s="1028"/>
      <c r="S7" s="1028"/>
      <c r="T7" s="1029"/>
      <c r="U7" s="1027" t="s">
        <v>758</v>
      </c>
      <c r="V7" s="1028"/>
      <c r="W7" s="1028"/>
      <c r="X7" s="1029"/>
      <c r="Y7" s="1033" t="s">
        <v>1300</v>
      </c>
      <c r="Z7" s="1033"/>
      <c r="AA7" s="1033"/>
      <c r="AB7" s="1033"/>
      <c r="AC7" s="1033"/>
      <c r="AD7" s="1033"/>
      <c r="AE7" s="1033"/>
      <c r="AF7" s="1033"/>
      <c r="AG7" s="1033"/>
      <c r="AH7" s="1033"/>
      <c r="AI7" s="1033"/>
      <c r="AJ7" s="1033"/>
    </row>
    <row r="8" spans="1:41" ht="17.25" customHeight="1">
      <c r="A8" s="1008"/>
      <c r="B8" s="1009"/>
      <c r="C8" s="1026"/>
      <c r="D8" s="1026"/>
      <c r="E8" s="1026"/>
      <c r="F8" s="1026"/>
      <c r="G8" s="1030" t="s">
        <v>1293</v>
      </c>
      <c r="H8" s="1031"/>
      <c r="I8" s="1031"/>
      <c r="J8" s="1031"/>
      <c r="K8" s="1032"/>
      <c r="L8" s="1030" t="s">
        <v>759</v>
      </c>
      <c r="M8" s="1031"/>
      <c r="N8" s="1031"/>
      <c r="O8" s="1031"/>
      <c r="P8" s="1032"/>
      <c r="Q8" s="1030" t="s">
        <v>1295</v>
      </c>
      <c r="R8" s="1031"/>
      <c r="S8" s="1031"/>
      <c r="T8" s="1032"/>
      <c r="U8" s="1030" t="s">
        <v>760</v>
      </c>
      <c r="V8" s="1031"/>
      <c r="W8" s="1031"/>
      <c r="X8" s="1032"/>
      <c r="Y8" s="1033" t="s">
        <v>1296</v>
      </c>
      <c r="Z8" s="1033"/>
      <c r="AA8" s="1033"/>
      <c r="AB8" s="1033"/>
      <c r="AC8" s="1033" t="s">
        <v>1297</v>
      </c>
      <c r="AD8" s="1033"/>
      <c r="AE8" s="1033"/>
      <c r="AF8" s="1033"/>
      <c r="AG8" s="1033" t="s">
        <v>1298</v>
      </c>
      <c r="AH8" s="1033"/>
      <c r="AI8" s="1033"/>
      <c r="AJ8" s="1033"/>
    </row>
    <row r="9" spans="1:41" ht="17.25" customHeight="1">
      <c r="A9" s="1006">
        <v>1</v>
      </c>
      <c r="B9" s="1007"/>
      <c r="C9" s="1019" t="s">
        <v>1299</v>
      </c>
      <c r="D9" s="1020"/>
      <c r="E9" s="1020"/>
      <c r="F9" s="1021"/>
      <c r="G9" s="1010"/>
      <c r="H9" s="1011"/>
      <c r="I9" s="1011"/>
      <c r="J9" s="1011"/>
      <c r="K9" s="1012"/>
      <c r="L9" s="1010"/>
      <c r="M9" s="1011"/>
      <c r="N9" s="1011"/>
      <c r="O9" s="1011"/>
      <c r="P9" s="1012"/>
      <c r="Q9" s="1013"/>
      <c r="R9" s="1014"/>
      <c r="S9" s="1014"/>
      <c r="T9" s="1015"/>
      <c r="U9" s="1010"/>
      <c r="V9" s="1011"/>
      <c r="W9" s="1011"/>
      <c r="X9" s="1012"/>
      <c r="Y9" s="1002"/>
      <c r="Z9" s="1002"/>
      <c r="AA9" s="1002"/>
      <c r="AB9" s="1002"/>
      <c r="AC9" s="1002"/>
      <c r="AD9" s="1002"/>
      <c r="AE9" s="1002"/>
      <c r="AF9" s="1002"/>
      <c r="AG9" s="1002"/>
      <c r="AH9" s="1002"/>
      <c r="AI9" s="1002"/>
      <c r="AJ9" s="1002"/>
    </row>
    <row r="10" spans="1:41" ht="17.25" customHeight="1">
      <c r="A10" s="1008"/>
      <c r="B10" s="1009"/>
      <c r="C10" s="1022"/>
      <c r="D10" s="1023"/>
      <c r="E10" s="1023"/>
      <c r="F10" s="1024"/>
      <c r="G10" s="1003"/>
      <c r="H10" s="1004"/>
      <c r="I10" s="1004"/>
      <c r="J10" s="1004"/>
      <c r="K10" s="1005"/>
      <c r="L10" s="1003"/>
      <c r="M10" s="1004"/>
      <c r="N10" s="1004"/>
      <c r="O10" s="1004"/>
      <c r="P10" s="1005"/>
      <c r="Q10" s="1016"/>
      <c r="R10" s="1017"/>
      <c r="S10" s="1017"/>
      <c r="T10" s="1018"/>
      <c r="U10" s="1003"/>
      <c r="V10" s="1004"/>
      <c r="W10" s="1004"/>
      <c r="X10" s="1005"/>
      <c r="Y10" s="1002"/>
      <c r="Z10" s="1002"/>
      <c r="AA10" s="1002"/>
      <c r="AB10" s="1002"/>
      <c r="AC10" s="1002"/>
      <c r="AD10" s="1002"/>
      <c r="AE10" s="1002"/>
      <c r="AF10" s="1002"/>
      <c r="AG10" s="1002"/>
      <c r="AH10" s="1002"/>
      <c r="AI10" s="1002"/>
      <c r="AJ10" s="1002"/>
    </row>
    <row r="11" spans="1:41" ht="17.25" customHeight="1">
      <c r="A11" s="1006">
        <v>2</v>
      </c>
      <c r="B11" s="1007"/>
      <c r="C11" s="1010"/>
      <c r="D11" s="1011"/>
      <c r="E11" s="1011"/>
      <c r="F11" s="1012"/>
      <c r="G11" s="1010"/>
      <c r="H11" s="1011"/>
      <c r="I11" s="1011"/>
      <c r="J11" s="1011"/>
      <c r="K11" s="1012"/>
      <c r="L11" s="1010"/>
      <c r="M11" s="1011"/>
      <c r="N11" s="1011"/>
      <c r="O11" s="1011"/>
      <c r="P11" s="1012"/>
      <c r="Q11" s="1013"/>
      <c r="R11" s="1014"/>
      <c r="S11" s="1014"/>
      <c r="T11" s="1015"/>
      <c r="U11" s="1010"/>
      <c r="V11" s="1011"/>
      <c r="W11" s="1011"/>
      <c r="X11" s="1012"/>
      <c r="Y11" s="1002"/>
      <c r="Z11" s="1002"/>
      <c r="AA11" s="1002"/>
      <c r="AB11" s="1002"/>
      <c r="AC11" s="1002"/>
      <c r="AD11" s="1002"/>
      <c r="AE11" s="1002"/>
      <c r="AF11" s="1002"/>
      <c r="AG11" s="1002"/>
      <c r="AH11" s="1002"/>
      <c r="AI11" s="1002"/>
      <c r="AJ11" s="1002"/>
    </row>
    <row r="12" spans="1:41" ht="17.25" customHeight="1">
      <c r="A12" s="1008"/>
      <c r="B12" s="1009"/>
      <c r="C12" s="1003"/>
      <c r="D12" s="1004"/>
      <c r="E12" s="1004"/>
      <c r="F12" s="1005"/>
      <c r="G12" s="1003"/>
      <c r="H12" s="1004"/>
      <c r="I12" s="1004"/>
      <c r="J12" s="1004"/>
      <c r="K12" s="1005"/>
      <c r="L12" s="1003"/>
      <c r="M12" s="1004"/>
      <c r="N12" s="1004"/>
      <c r="O12" s="1004"/>
      <c r="P12" s="1005"/>
      <c r="Q12" s="1016"/>
      <c r="R12" s="1017"/>
      <c r="S12" s="1017"/>
      <c r="T12" s="1018"/>
      <c r="U12" s="1003"/>
      <c r="V12" s="1004"/>
      <c r="W12" s="1004"/>
      <c r="X12" s="1005"/>
      <c r="Y12" s="1002"/>
      <c r="Z12" s="1002"/>
      <c r="AA12" s="1002"/>
      <c r="AB12" s="1002"/>
      <c r="AC12" s="1002"/>
      <c r="AD12" s="1002"/>
      <c r="AE12" s="1002"/>
      <c r="AF12" s="1002"/>
      <c r="AG12" s="1002"/>
      <c r="AH12" s="1002"/>
      <c r="AI12" s="1002"/>
      <c r="AJ12" s="1002"/>
    </row>
    <row r="13" spans="1:41" ht="17.25" customHeight="1">
      <c r="A13" s="1006">
        <v>3</v>
      </c>
      <c r="B13" s="1007"/>
      <c r="C13" s="1010"/>
      <c r="D13" s="1011"/>
      <c r="E13" s="1011"/>
      <c r="F13" s="1012"/>
      <c r="G13" s="1010"/>
      <c r="H13" s="1011"/>
      <c r="I13" s="1011"/>
      <c r="J13" s="1011"/>
      <c r="K13" s="1012"/>
      <c r="L13" s="1010"/>
      <c r="M13" s="1011"/>
      <c r="N13" s="1011"/>
      <c r="O13" s="1011"/>
      <c r="P13" s="1012"/>
      <c r="Q13" s="1013"/>
      <c r="R13" s="1014"/>
      <c r="S13" s="1014"/>
      <c r="T13" s="1015"/>
      <c r="U13" s="1010"/>
      <c r="V13" s="1011"/>
      <c r="W13" s="1011"/>
      <c r="X13" s="1012"/>
      <c r="Y13" s="1002"/>
      <c r="Z13" s="1002"/>
      <c r="AA13" s="1002"/>
      <c r="AB13" s="1002"/>
      <c r="AC13" s="1002"/>
      <c r="AD13" s="1002"/>
      <c r="AE13" s="1002"/>
      <c r="AF13" s="1002"/>
      <c r="AG13" s="1002"/>
      <c r="AH13" s="1002"/>
      <c r="AI13" s="1002"/>
      <c r="AJ13" s="1002"/>
    </row>
    <row r="14" spans="1:41" ht="17.25" customHeight="1">
      <c r="A14" s="1008"/>
      <c r="B14" s="1009"/>
      <c r="C14" s="1003"/>
      <c r="D14" s="1004"/>
      <c r="E14" s="1004"/>
      <c r="F14" s="1005"/>
      <c r="G14" s="1003"/>
      <c r="H14" s="1004"/>
      <c r="I14" s="1004"/>
      <c r="J14" s="1004"/>
      <c r="K14" s="1005"/>
      <c r="L14" s="1003"/>
      <c r="M14" s="1004"/>
      <c r="N14" s="1004"/>
      <c r="O14" s="1004"/>
      <c r="P14" s="1005"/>
      <c r="Q14" s="1016"/>
      <c r="R14" s="1017"/>
      <c r="S14" s="1017"/>
      <c r="T14" s="1018"/>
      <c r="U14" s="1003"/>
      <c r="V14" s="1004"/>
      <c r="W14" s="1004"/>
      <c r="X14" s="1005"/>
      <c r="Y14" s="1002"/>
      <c r="Z14" s="1002"/>
      <c r="AA14" s="1002"/>
      <c r="AB14" s="1002"/>
      <c r="AC14" s="1002"/>
      <c r="AD14" s="1002"/>
      <c r="AE14" s="1002"/>
      <c r="AF14" s="1002"/>
      <c r="AG14" s="1002"/>
      <c r="AH14" s="1002"/>
      <c r="AI14" s="1002"/>
      <c r="AJ14" s="1002"/>
    </row>
    <row r="15" spans="1:41" ht="17.25" customHeight="1">
      <c r="A15" s="1006">
        <v>4</v>
      </c>
      <c r="B15" s="1007"/>
      <c r="C15" s="1010"/>
      <c r="D15" s="1011"/>
      <c r="E15" s="1011"/>
      <c r="F15" s="1012"/>
      <c r="G15" s="1010"/>
      <c r="H15" s="1011"/>
      <c r="I15" s="1011"/>
      <c r="J15" s="1011"/>
      <c r="K15" s="1012"/>
      <c r="L15" s="1010"/>
      <c r="M15" s="1011"/>
      <c r="N15" s="1011"/>
      <c r="O15" s="1011"/>
      <c r="P15" s="1012"/>
      <c r="Q15" s="1013"/>
      <c r="R15" s="1014"/>
      <c r="S15" s="1014"/>
      <c r="T15" s="1015"/>
      <c r="U15" s="1010"/>
      <c r="V15" s="1011"/>
      <c r="W15" s="1011"/>
      <c r="X15" s="1012"/>
      <c r="Y15" s="1002"/>
      <c r="Z15" s="1002"/>
      <c r="AA15" s="1002"/>
      <c r="AB15" s="1002"/>
      <c r="AC15" s="1002"/>
      <c r="AD15" s="1002"/>
      <c r="AE15" s="1002"/>
      <c r="AF15" s="1002"/>
      <c r="AG15" s="1002"/>
      <c r="AH15" s="1002"/>
      <c r="AI15" s="1002"/>
      <c r="AJ15" s="1002"/>
    </row>
    <row r="16" spans="1:41" ht="17.25" customHeight="1">
      <c r="A16" s="1008"/>
      <c r="B16" s="1009"/>
      <c r="C16" s="1003"/>
      <c r="D16" s="1004"/>
      <c r="E16" s="1004"/>
      <c r="F16" s="1005"/>
      <c r="G16" s="1003"/>
      <c r="H16" s="1004"/>
      <c r="I16" s="1004"/>
      <c r="J16" s="1004"/>
      <c r="K16" s="1005"/>
      <c r="L16" s="1003"/>
      <c r="M16" s="1004"/>
      <c r="N16" s="1004"/>
      <c r="O16" s="1004"/>
      <c r="P16" s="1005"/>
      <c r="Q16" s="1016"/>
      <c r="R16" s="1017"/>
      <c r="S16" s="1017"/>
      <c r="T16" s="1018"/>
      <c r="U16" s="1003"/>
      <c r="V16" s="1004"/>
      <c r="W16" s="1004"/>
      <c r="X16" s="1005"/>
      <c r="Y16" s="1002"/>
      <c r="Z16" s="1002"/>
      <c r="AA16" s="1002"/>
      <c r="AB16" s="1002"/>
      <c r="AC16" s="1002"/>
      <c r="AD16" s="1002"/>
      <c r="AE16" s="1002"/>
      <c r="AF16" s="1002"/>
      <c r="AG16" s="1002"/>
      <c r="AH16" s="1002"/>
      <c r="AI16" s="1002"/>
      <c r="AJ16" s="1002"/>
    </row>
    <row r="17" spans="1:36" ht="17.25" customHeight="1">
      <c r="A17" s="1006">
        <v>5</v>
      </c>
      <c r="B17" s="1007"/>
      <c r="C17" s="1010"/>
      <c r="D17" s="1011"/>
      <c r="E17" s="1011"/>
      <c r="F17" s="1012"/>
      <c r="G17" s="1010"/>
      <c r="H17" s="1011"/>
      <c r="I17" s="1011"/>
      <c r="J17" s="1011"/>
      <c r="K17" s="1012"/>
      <c r="L17" s="1010"/>
      <c r="M17" s="1011"/>
      <c r="N17" s="1011"/>
      <c r="O17" s="1011"/>
      <c r="P17" s="1012"/>
      <c r="Q17" s="1013"/>
      <c r="R17" s="1014"/>
      <c r="S17" s="1014"/>
      <c r="T17" s="1015"/>
      <c r="U17" s="1010"/>
      <c r="V17" s="1011"/>
      <c r="W17" s="1011"/>
      <c r="X17" s="1012"/>
      <c r="Y17" s="1002"/>
      <c r="Z17" s="1002"/>
      <c r="AA17" s="1002"/>
      <c r="AB17" s="1002"/>
      <c r="AC17" s="1002"/>
      <c r="AD17" s="1002"/>
      <c r="AE17" s="1002"/>
      <c r="AF17" s="1002"/>
      <c r="AG17" s="1002"/>
      <c r="AH17" s="1002"/>
      <c r="AI17" s="1002"/>
      <c r="AJ17" s="1002"/>
    </row>
    <row r="18" spans="1:36" ht="17.25" customHeight="1">
      <c r="A18" s="1008"/>
      <c r="B18" s="1009"/>
      <c r="C18" s="1003"/>
      <c r="D18" s="1004"/>
      <c r="E18" s="1004"/>
      <c r="F18" s="1005"/>
      <c r="G18" s="1003"/>
      <c r="H18" s="1004"/>
      <c r="I18" s="1004"/>
      <c r="J18" s="1004"/>
      <c r="K18" s="1005"/>
      <c r="L18" s="1003"/>
      <c r="M18" s="1004"/>
      <c r="N18" s="1004"/>
      <c r="O18" s="1004"/>
      <c r="P18" s="1005"/>
      <c r="Q18" s="1016"/>
      <c r="R18" s="1017"/>
      <c r="S18" s="1017"/>
      <c r="T18" s="1018"/>
      <c r="U18" s="1003"/>
      <c r="V18" s="1004"/>
      <c r="W18" s="1004"/>
      <c r="X18" s="1005"/>
      <c r="Y18" s="1002"/>
      <c r="Z18" s="1002"/>
      <c r="AA18" s="1002"/>
      <c r="AB18" s="1002"/>
      <c r="AC18" s="1002"/>
      <c r="AD18" s="1002"/>
      <c r="AE18" s="1002"/>
      <c r="AF18" s="1002"/>
      <c r="AG18" s="1002"/>
      <c r="AH18" s="1002"/>
      <c r="AI18" s="1002"/>
      <c r="AJ18" s="1002"/>
    </row>
    <row r="19" spans="1:36" ht="17.25" customHeight="1">
      <c r="A19" s="1006">
        <v>6</v>
      </c>
      <c r="B19" s="1007"/>
      <c r="C19" s="1010"/>
      <c r="D19" s="1011"/>
      <c r="E19" s="1011"/>
      <c r="F19" s="1012"/>
      <c r="G19" s="1010"/>
      <c r="H19" s="1011"/>
      <c r="I19" s="1011"/>
      <c r="J19" s="1011"/>
      <c r="K19" s="1012"/>
      <c r="L19" s="1010"/>
      <c r="M19" s="1011"/>
      <c r="N19" s="1011"/>
      <c r="O19" s="1011"/>
      <c r="P19" s="1012"/>
      <c r="Q19" s="1013"/>
      <c r="R19" s="1014"/>
      <c r="S19" s="1014"/>
      <c r="T19" s="1015"/>
      <c r="U19" s="1010"/>
      <c r="V19" s="1011"/>
      <c r="W19" s="1011"/>
      <c r="X19" s="1012"/>
      <c r="Y19" s="1002"/>
      <c r="Z19" s="1002"/>
      <c r="AA19" s="1002"/>
      <c r="AB19" s="1002"/>
      <c r="AC19" s="1002"/>
      <c r="AD19" s="1002"/>
      <c r="AE19" s="1002"/>
      <c r="AF19" s="1002"/>
      <c r="AG19" s="1002"/>
      <c r="AH19" s="1002"/>
      <c r="AI19" s="1002"/>
      <c r="AJ19" s="1002"/>
    </row>
    <row r="20" spans="1:36" ht="17.25" customHeight="1">
      <c r="A20" s="1008"/>
      <c r="B20" s="1009"/>
      <c r="C20" s="1003"/>
      <c r="D20" s="1004"/>
      <c r="E20" s="1004"/>
      <c r="F20" s="1005"/>
      <c r="G20" s="1003"/>
      <c r="H20" s="1004"/>
      <c r="I20" s="1004"/>
      <c r="J20" s="1004"/>
      <c r="K20" s="1005"/>
      <c r="L20" s="1003"/>
      <c r="M20" s="1004"/>
      <c r="N20" s="1004"/>
      <c r="O20" s="1004"/>
      <c r="P20" s="1005"/>
      <c r="Q20" s="1016"/>
      <c r="R20" s="1017"/>
      <c r="S20" s="1017"/>
      <c r="T20" s="1018"/>
      <c r="U20" s="1003"/>
      <c r="V20" s="1004"/>
      <c r="W20" s="1004"/>
      <c r="X20" s="1005"/>
      <c r="Y20" s="1002"/>
      <c r="Z20" s="1002"/>
      <c r="AA20" s="1002"/>
      <c r="AB20" s="1002"/>
      <c r="AC20" s="1002"/>
      <c r="AD20" s="1002"/>
      <c r="AE20" s="1002"/>
      <c r="AF20" s="1002"/>
      <c r="AG20" s="1002"/>
      <c r="AH20" s="1002"/>
      <c r="AI20" s="1002"/>
      <c r="AJ20" s="1002"/>
    </row>
    <row r="21" spans="1:36" ht="17.25" customHeight="1">
      <c r="A21" s="1006">
        <v>7</v>
      </c>
      <c r="B21" s="1007"/>
      <c r="C21" s="1010"/>
      <c r="D21" s="1011"/>
      <c r="E21" s="1011"/>
      <c r="F21" s="1012"/>
      <c r="G21" s="1010"/>
      <c r="H21" s="1011"/>
      <c r="I21" s="1011"/>
      <c r="J21" s="1011"/>
      <c r="K21" s="1012"/>
      <c r="L21" s="1010"/>
      <c r="M21" s="1011"/>
      <c r="N21" s="1011"/>
      <c r="O21" s="1011"/>
      <c r="P21" s="1012"/>
      <c r="Q21" s="1013"/>
      <c r="R21" s="1014"/>
      <c r="S21" s="1014"/>
      <c r="T21" s="1015"/>
      <c r="U21" s="1010"/>
      <c r="V21" s="1011"/>
      <c r="W21" s="1011"/>
      <c r="X21" s="1012"/>
      <c r="Y21" s="1002"/>
      <c r="Z21" s="1002"/>
      <c r="AA21" s="1002"/>
      <c r="AB21" s="1002"/>
      <c r="AC21" s="1002"/>
      <c r="AD21" s="1002"/>
      <c r="AE21" s="1002"/>
      <c r="AF21" s="1002"/>
      <c r="AG21" s="1002"/>
      <c r="AH21" s="1002"/>
      <c r="AI21" s="1002"/>
      <c r="AJ21" s="1002"/>
    </row>
    <row r="22" spans="1:36" ht="17.25" customHeight="1">
      <c r="A22" s="1008"/>
      <c r="B22" s="1009"/>
      <c r="C22" s="1003"/>
      <c r="D22" s="1004"/>
      <c r="E22" s="1004"/>
      <c r="F22" s="1005"/>
      <c r="G22" s="1003"/>
      <c r="H22" s="1004"/>
      <c r="I22" s="1004"/>
      <c r="J22" s="1004"/>
      <c r="K22" s="1005"/>
      <c r="L22" s="1003"/>
      <c r="M22" s="1004"/>
      <c r="N22" s="1004"/>
      <c r="O22" s="1004"/>
      <c r="P22" s="1005"/>
      <c r="Q22" s="1016"/>
      <c r="R22" s="1017"/>
      <c r="S22" s="1017"/>
      <c r="T22" s="1018"/>
      <c r="U22" s="1003"/>
      <c r="V22" s="1004"/>
      <c r="W22" s="1004"/>
      <c r="X22" s="1005"/>
      <c r="Y22" s="1002"/>
      <c r="Z22" s="1002"/>
      <c r="AA22" s="1002"/>
      <c r="AB22" s="1002"/>
      <c r="AC22" s="1002"/>
      <c r="AD22" s="1002"/>
      <c r="AE22" s="1002"/>
      <c r="AF22" s="1002"/>
      <c r="AG22" s="1002"/>
      <c r="AH22" s="1002"/>
      <c r="AI22" s="1002"/>
      <c r="AJ22" s="1002"/>
    </row>
    <row r="23" spans="1:36" ht="17.25" customHeight="1">
      <c r="A23" s="1006">
        <v>8</v>
      </c>
      <c r="B23" s="1007"/>
      <c r="C23" s="1010"/>
      <c r="D23" s="1011"/>
      <c r="E23" s="1011"/>
      <c r="F23" s="1012"/>
      <c r="G23" s="1010"/>
      <c r="H23" s="1011"/>
      <c r="I23" s="1011"/>
      <c r="J23" s="1011"/>
      <c r="K23" s="1012"/>
      <c r="L23" s="1010"/>
      <c r="M23" s="1011"/>
      <c r="N23" s="1011"/>
      <c r="O23" s="1011"/>
      <c r="P23" s="1012"/>
      <c r="Q23" s="1013"/>
      <c r="R23" s="1014"/>
      <c r="S23" s="1014"/>
      <c r="T23" s="1015"/>
      <c r="U23" s="1010"/>
      <c r="V23" s="1011"/>
      <c r="W23" s="1011"/>
      <c r="X23" s="1012"/>
      <c r="Y23" s="1002"/>
      <c r="Z23" s="1002"/>
      <c r="AA23" s="1002"/>
      <c r="AB23" s="1002"/>
      <c r="AC23" s="1002"/>
      <c r="AD23" s="1002"/>
      <c r="AE23" s="1002"/>
      <c r="AF23" s="1002"/>
      <c r="AG23" s="1002"/>
      <c r="AH23" s="1002"/>
      <c r="AI23" s="1002"/>
      <c r="AJ23" s="1002"/>
    </row>
    <row r="24" spans="1:36" ht="17.25" customHeight="1">
      <c r="A24" s="1008"/>
      <c r="B24" s="1009"/>
      <c r="C24" s="1003"/>
      <c r="D24" s="1004"/>
      <c r="E24" s="1004"/>
      <c r="F24" s="1005"/>
      <c r="G24" s="1003"/>
      <c r="H24" s="1004"/>
      <c r="I24" s="1004"/>
      <c r="J24" s="1004"/>
      <c r="K24" s="1005"/>
      <c r="L24" s="1003"/>
      <c r="M24" s="1004"/>
      <c r="N24" s="1004"/>
      <c r="O24" s="1004"/>
      <c r="P24" s="1005"/>
      <c r="Q24" s="1016"/>
      <c r="R24" s="1017"/>
      <c r="S24" s="1017"/>
      <c r="T24" s="1018"/>
      <c r="U24" s="1003"/>
      <c r="V24" s="1004"/>
      <c r="W24" s="1004"/>
      <c r="X24" s="1005"/>
      <c r="Y24" s="1002"/>
      <c r="Z24" s="1002"/>
      <c r="AA24" s="1002"/>
      <c r="AB24" s="1002"/>
      <c r="AC24" s="1002"/>
      <c r="AD24" s="1002"/>
      <c r="AE24" s="1002"/>
      <c r="AF24" s="1002"/>
      <c r="AG24" s="1002"/>
      <c r="AH24" s="1002"/>
      <c r="AI24" s="1002"/>
      <c r="AJ24" s="1002"/>
    </row>
    <row r="25" spans="1:36" ht="17.25" customHeight="1">
      <c r="A25" s="1006">
        <v>9</v>
      </c>
      <c r="B25" s="1007"/>
      <c r="C25" s="1010"/>
      <c r="D25" s="1011"/>
      <c r="E25" s="1011"/>
      <c r="F25" s="1012"/>
      <c r="G25" s="1010"/>
      <c r="H25" s="1011"/>
      <c r="I25" s="1011"/>
      <c r="J25" s="1011"/>
      <c r="K25" s="1012"/>
      <c r="L25" s="1010"/>
      <c r="M25" s="1011"/>
      <c r="N25" s="1011"/>
      <c r="O25" s="1011"/>
      <c r="P25" s="1012"/>
      <c r="Q25" s="1013"/>
      <c r="R25" s="1014"/>
      <c r="S25" s="1014"/>
      <c r="T25" s="1015"/>
      <c r="U25" s="1010"/>
      <c r="V25" s="1011"/>
      <c r="W25" s="1011"/>
      <c r="X25" s="1012"/>
      <c r="Y25" s="1002"/>
      <c r="Z25" s="1002"/>
      <c r="AA25" s="1002"/>
      <c r="AB25" s="1002"/>
      <c r="AC25" s="1002"/>
      <c r="AD25" s="1002"/>
      <c r="AE25" s="1002"/>
      <c r="AF25" s="1002"/>
      <c r="AG25" s="1002"/>
      <c r="AH25" s="1002"/>
      <c r="AI25" s="1002"/>
      <c r="AJ25" s="1002"/>
    </row>
    <row r="26" spans="1:36" ht="17.25" customHeight="1">
      <c r="A26" s="1008"/>
      <c r="B26" s="1009"/>
      <c r="C26" s="1003"/>
      <c r="D26" s="1004"/>
      <c r="E26" s="1004"/>
      <c r="F26" s="1005"/>
      <c r="G26" s="1003"/>
      <c r="H26" s="1004"/>
      <c r="I26" s="1004"/>
      <c r="J26" s="1004"/>
      <c r="K26" s="1005"/>
      <c r="L26" s="1003"/>
      <c r="M26" s="1004"/>
      <c r="N26" s="1004"/>
      <c r="O26" s="1004"/>
      <c r="P26" s="1005"/>
      <c r="Q26" s="1016"/>
      <c r="R26" s="1017"/>
      <c r="S26" s="1017"/>
      <c r="T26" s="1018"/>
      <c r="U26" s="1003"/>
      <c r="V26" s="1004"/>
      <c r="W26" s="1004"/>
      <c r="X26" s="1005"/>
      <c r="Y26" s="1002"/>
      <c r="Z26" s="1002"/>
      <c r="AA26" s="1002"/>
      <c r="AB26" s="1002"/>
      <c r="AC26" s="1002"/>
      <c r="AD26" s="1002"/>
      <c r="AE26" s="1002"/>
      <c r="AF26" s="1002"/>
      <c r="AG26" s="1002"/>
      <c r="AH26" s="1002"/>
      <c r="AI26" s="1002"/>
      <c r="AJ26" s="1002"/>
    </row>
    <row r="27" spans="1:36" ht="17.25" customHeight="1">
      <c r="A27" s="1006">
        <v>10</v>
      </c>
      <c r="B27" s="1007"/>
      <c r="C27" s="1010"/>
      <c r="D27" s="1011"/>
      <c r="E27" s="1011"/>
      <c r="F27" s="1012"/>
      <c r="G27" s="1010"/>
      <c r="H27" s="1011"/>
      <c r="I27" s="1011"/>
      <c r="J27" s="1011"/>
      <c r="K27" s="1012"/>
      <c r="L27" s="1010"/>
      <c r="M27" s="1011"/>
      <c r="N27" s="1011"/>
      <c r="O27" s="1011"/>
      <c r="P27" s="1012"/>
      <c r="Q27" s="1013"/>
      <c r="R27" s="1014"/>
      <c r="S27" s="1014"/>
      <c r="T27" s="1015"/>
      <c r="U27" s="1010"/>
      <c r="V27" s="1011"/>
      <c r="W27" s="1011"/>
      <c r="X27" s="1012"/>
      <c r="Y27" s="1002"/>
      <c r="Z27" s="1002"/>
      <c r="AA27" s="1002"/>
      <c r="AB27" s="1002"/>
      <c r="AC27" s="1002"/>
      <c r="AD27" s="1002"/>
      <c r="AE27" s="1002"/>
      <c r="AF27" s="1002"/>
      <c r="AG27" s="1002"/>
      <c r="AH27" s="1002"/>
      <c r="AI27" s="1002"/>
      <c r="AJ27" s="1002"/>
    </row>
    <row r="28" spans="1:36" ht="17.25" customHeight="1">
      <c r="A28" s="1008"/>
      <c r="B28" s="1009"/>
      <c r="C28" s="1003"/>
      <c r="D28" s="1004"/>
      <c r="E28" s="1004"/>
      <c r="F28" s="1005"/>
      <c r="G28" s="1003"/>
      <c r="H28" s="1004"/>
      <c r="I28" s="1004"/>
      <c r="J28" s="1004"/>
      <c r="K28" s="1005"/>
      <c r="L28" s="1003"/>
      <c r="M28" s="1004"/>
      <c r="N28" s="1004"/>
      <c r="O28" s="1004"/>
      <c r="P28" s="1005"/>
      <c r="Q28" s="1016"/>
      <c r="R28" s="1017"/>
      <c r="S28" s="1017"/>
      <c r="T28" s="1018"/>
      <c r="U28" s="1003"/>
      <c r="V28" s="1004"/>
      <c r="W28" s="1004"/>
      <c r="X28" s="1005"/>
      <c r="Y28" s="1002"/>
      <c r="Z28" s="1002"/>
      <c r="AA28" s="1002"/>
      <c r="AB28" s="1002"/>
      <c r="AC28" s="1002"/>
      <c r="AD28" s="1002"/>
      <c r="AE28" s="1002"/>
      <c r="AF28" s="1002"/>
      <c r="AG28" s="1002"/>
      <c r="AH28" s="1002"/>
      <c r="AI28" s="1002"/>
      <c r="AJ28" s="1002"/>
    </row>
    <row r="29" spans="1:36" ht="17.25" customHeight="1">
      <c r="A29" s="1006">
        <v>11</v>
      </c>
      <c r="B29" s="1007"/>
      <c r="C29" s="1010"/>
      <c r="D29" s="1011"/>
      <c r="E29" s="1011"/>
      <c r="F29" s="1012"/>
      <c r="G29" s="1010"/>
      <c r="H29" s="1011"/>
      <c r="I29" s="1011"/>
      <c r="J29" s="1011"/>
      <c r="K29" s="1012"/>
      <c r="L29" s="1010"/>
      <c r="M29" s="1011"/>
      <c r="N29" s="1011"/>
      <c r="O29" s="1011"/>
      <c r="P29" s="1012"/>
      <c r="Q29" s="1013"/>
      <c r="R29" s="1014"/>
      <c r="S29" s="1014"/>
      <c r="T29" s="1015"/>
      <c r="U29" s="1010"/>
      <c r="V29" s="1011"/>
      <c r="W29" s="1011"/>
      <c r="X29" s="1012"/>
      <c r="Y29" s="1002"/>
      <c r="Z29" s="1002"/>
      <c r="AA29" s="1002"/>
      <c r="AB29" s="1002"/>
      <c r="AC29" s="1002"/>
      <c r="AD29" s="1002"/>
      <c r="AE29" s="1002"/>
      <c r="AF29" s="1002"/>
      <c r="AG29" s="1002"/>
      <c r="AH29" s="1002"/>
      <c r="AI29" s="1002"/>
      <c r="AJ29" s="1002"/>
    </row>
    <row r="30" spans="1:36" ht="17.25" customHeight="1">
      <c r="A30" s="1008"/>
      <c r="B30" s="1009"/>
      <c r="C30" s="1003"/>
      <c r="D30" s="1004"/>
      <c r="E30" s="1004"/>
      <c r="F30" s="1005"/>
      <c r="G30" s="1003"/>
      <c r="H30" s="1004"/>
      <c r="I30" s="1004"/>
      <c r="J30" s="1004"/>
      <c r="K30" s="1005"/>
      <c r="L30" s="1003"/>
      <c r="M30" s="1004"/>
      <c r="N30" s="1004"/>
      <c r="O30" s="1004"/>
      <c r="P30" s="1005"/>
      <c r="Q30" s="1016"/>
      <c r="R30" s="1017"/>
      <c r="S30" s="1017"/>
      <c r="T30" s="1018"/>
      <c r="U30" s="1003"/>
      <c r="V30" s="1004"/>
      <c r="W30" s="1004"/>
      <c r="X30" s="1005"/>
      <c r="Y30" s="1002"/>
      <c r="Z30" s="1002"/>
      <c r="AA30" s="1002"/>
      <c r="AB30" s="1002"/>
      <c r="AC30" s="1002"/>
      <c r="AD30" s="1002"/>
      <c r="AE30" s="1002"/>
      <c r="AF30" s="1002"/>
      <c r="AG30" s="1002"/>
      <c r="AH30" s="1002"/>
      <c r="AI30" s="1002"/>
      <c r="AJ30" s="1002"/>
    </row>
  </sheetData>
  <mergeCells count="136">
    <mergeCell ref="U9:X10"/>
    <mergeCell ref="A9:B10"/>
    <mergeCell ref="A11:B12"/>
    <mergeCell ref="C9:F10"/>
    <mergeCell ref="L9:P9"/>
    <mergeCell ref="A3:AJ4"/>
    <mergeCell ref="C7:F8"/>
    <mergeCell ref="A7:B8"/>
    <mergeCell ref="U7:X7"/>
    <mergeCell ref="U8:X8"/>
    <mergeCell ref="Y7:AJ7"/>
    <mergeCell ref="Y8:AB8"/>
    <mergeCell ref="AC8:AF8"/>
    <mergeCell ref="AG8:AJ8"/>
    <mergeCell ref="G7:K7"/>
    <mergeCell ref="G8:K8"/>
    <mergeCell ref="L7:P7"/>
    <mergeCell ref="L8:P8"/>
    <mergeCell ref="Q7:T7"/>
    <mergeCell ref="Q8:T8"/>
    <mergeCell ref="A15:B16"/>
    <mergeCell ref="Y9:AB10"/>
    <mergeCell ref="AC9:AF10"/>
    <mergeCell ref="AG9:AJ10"/>
    <mergeCell ref="Y11:AB12"/>
    <mergeCell ref="AC11:AF12"/>
    <mergeCell ref="AG11:AJ12"/>
    <mergeCell ref="Y13:AB14"/>
    <mergeCell ref="AC13:AF14"/>
    <mergeCell ref="AG13:AJ14"/>
    <mergeCell ref="U15:X16"/>
    <mergeCell ref="Y15:AB16"/>
    <mergeCell ref="AC15:AF16"/>
    <mergeCell ref="AG15:AJ16"/>
    <mergeCell ref="Q15:T16"/>
    <mergeCell ref="Q13:T14"/>
    <mergeCell ref="U13:X14"/>
    <mergeCell ref="A13:B14"/>
    <mergeCell ref="C13:F14"/>
    <mergeCell ref="G13:K13"/>
    <mergeCell ref="L13:P13"/>
    <mergeCell ref="U11:X12"/>
    <mergeCell ref="Q11:T12"/>
    <mergeCell ref="Q9:T10"/>
    <mergeCell ref="G14:K14"/>
    <mergeCell ref="L14:P14"/>
    <mergeCell ref="C15:F16"/>
    <mergeCell ref="G15:K15"/>
    <mergeCell ref="L15:P15"/>
    <mergeCell ref="G16:K16"/>
    <mergeCell ref="L16:P16"/>
    <mergeCell ref="L10:P10"/>
    <mergeCell ref="G9:K9"/>
    <mergeCell ref="G10:K10"/>
    <mergeCell ref="C11:F12"/>
    <mergeCell ref="G11:K11"/>
    <mergeCell ref="L11:P11"/>
    <mergeCell ref="G12:K12"/>
    <mergeCell ref="L12:P12"/>
    <mergeCell ref="A19:B20"/>
    <mergeCell ref="C19:F20"/>
    <mergeCell ref="G19:K19"/>
    <mergeCell ref="L19:P19"/>
    <mergeCell ref="Q19:T20"/>
    <mergeCell ref="A17:B18"/>
    <mergeCell ref="C17:F18"/>
    <mergeCell ref="G17:K17"/>
    <mergeCell ref="L17:P17"/>
    <mergeCell ref="Q17:T18"/>
    <mergeCell ref="U19:X20"/>
    <mergeCell ref="Y19:AB20"/>
    <mergeCell ref="AC19:AF20"/>
    <mergeCell ref="AG19:AJ20"/>
    <mergeCell ref="G20:K20"/>
    <mergeCell ref="L20:P20"/>
    <mergeCell ref="Y17:AB18"/>
    <mergeCell ref="AC17:AF18"/>
    <mergeCell ref="AG17:AJ18"/>
    <mergeCell ref="G18:K18"/>
    <mergeCell ref="L18:P18"/>
    <mergeCell ref="U17:X18"/>
    <mergeCell ref="AG21:AJ22"/>
    <mergeCell ref="G22:K22"/>
    <mergeCell ref="L22:P22"/>
    <mergeCell ref="A23:B24"/>
    <mergeCell ref="C23:F24"/>
    <mergeCell ref="G23:K23"/>
    <mergeCell ref="L23:P23"/>
    <mergeCell ref="Q23:T24"/>
    <mergeCell ref="A21:B22"/>
    <mergeCell ref="C21:F22"/>
    <mergeCell ref="G21:K21"/>
    <mergeCell ref="L21:P21"/>
    <mergeCell ref="Q21:T22"/>
    <mergeCell ref="U21:X22"/>
    <mergeCell ref="U23:X24"/>
    <mergeCell ref="Y23:AB24"/>
    <mergeCell ref="AC23:AF24"/>
    <mergeCell ref="AG23:AJ24"/>
    <mergeCell ref="G24:K24"/>
    <mergeCell ref="L24:P24"/>
    <mergeCell ref="A29:B30"/>
    <mergeCell ref="C29:F30"/>
    <mergeCell ref="G29:K29"/>
    <mergeCell ref="L29:P29"/>
    <mergeCell ref="Q29:T30"/>
    <mergeCell ref="U29:X30"/>
    <mergeCell ref="Y29:AB30"/>
    <mergeCell ref="Y21:AB22"/>
    <mergeCell ref="AC21:AF22"/>
    <mergeCell ref="A27:B28"/>
    <mergeCell ref="C27:F28"/>
    <mergeCell ref="G27:K27"/>
    <mergeCell ref="L27:P27"/>
    <mergeCell ref="Q27:T28"/>
    <mergeCell ref="U27:X28"/>
    <mergeCell ref="Y27:AB28"/>
    <mergeCell ref="A25:B26"/>
    <mergeCell ref="C25:F26"/>
    <mergeCell ref="G25:K25"/>
    <mergeCell ref="L25:P25"/>
    <mergeCell ref="Q25:T26"/>
    <mergeCell ref="U25:X26"/>
    <mergeCell ref="Y25:AB26"/>
    <mergeCell ref="AC29:AF30"/>
    <mergeCell ref="AG29:AJ30"/>
    <mergeCell ref="G30:K30"/>
    <mergeCell ref="L30:P30"/>
    <mergeCell ref="AC27:AF28"/>
    <mergeCell ref="AG27:AJ28"/>
    <mergeCell ref="G28:K28"/>
    <mergeCell ref="L28:P28"/>
    <mergeCell ref="AC25:AF26"/>
    <mergeCell ref="AG25:AJ26"/>
    <mergeCell ref="G26:K26"/>
    <mergeCell ref="L26:P26"/>
  </mergeCells>
  <phoneticPr fontId="4"/>
  <dataValidations count="1">
    <dataValidation type="list" allowBlank="1" showInputMessage="1" showErrorMessage="1" sqref="Y9:AJ30" xr:uid="{00000000-0002-0000-1000-000000000000}">
      <formula1>"加入,未加入,適用除外"</formula1>
    </dataValidation>
  </dataValidations>
  <hyperlinks>
    <hyperlink ref="AK1" location="目次!A1" display="目次"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392" customWidth="1"/>
    <col min="25" max="16384" width="9" style="392"/>
  </cols>
  <sheetData>
    <row r="1" spans="1:26" ht="17.25" customHeight="1">
      <c r="X1" s="393" t="s">
        <v>803</v>
      </c>
      <c r="Y1" s="491" t="s">
        <v>454</v>
      </c>
      <c r="Z1" s="490"/>
    </row>
    <row r="3" spans="1:26" ht="17.25" customHeight="1">
      <c r="A3" s="831" t="s">
        <v>802</v>
      </c>
      <c r="B3" s="831"/>
      <c r="C3" s="831"/>
      <c r="D3" s="831"/>
      <c r="E3" s="831"/>
      <c r="F3" s="831"/>
      <c r="G3" s="831"/>
      <c r="H3" s="831"/>
      <c r="I3" s="831"/>
      <c r="J3" s="831"/>
      <c r="K3" s="831"/>
      <c r="L3" s="831"/>
      <c r="M3" s="831"/>
      <c r="N3" s="831"/>
      <c r="O3" s="831"/>
      <c r="P3" s="831"/>
      <c r="Q3" s="831"/>
      <c r="R3" s="831"/>
      <c r="S3" s="831"/>
      <c r="T3" s="831"/>
      <c r="U3" s="831"/>
      <c r="V3" s="831"/>
      <c r="W3" s="831"/>
      <c r="X3" s="831"/>
    </row>
    <row r="4" spans="1:26"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6" spans="1:26" ht="17.25" customHeight="1">
      <c r="O6" s="391"/>
      <c r="P6" s="391"/>
      <c r="R6" s="74"/>
      <c r="S6" s="832" t="s">
        <v>578</v>
      </c>
      <c r="T6" s="832"/>
      <c r="U6" s="832"/>
      <c r="V6" s="832"/>
      <c r="W6" s="832"/>
      <c r="X6" s="832"/>
    </row>
    <row r="7" spans="1:26" ht="17.25" customHeight="1">
      <c r="A7" s="392" t="s">
        <v>14</v>
      </c>
      <c r="E7" s="391"/>
      <c r="L7" s="391"/>
    </row>
    <row r="8" spans="1:26" ht="17.25" customHeight="1">
      <c r="J8" s="833" t="s">
        <v>744</v>
      </c>
      <c r="K8" s="833"/>
      <c r="L8" s="833"/>
      <c r="M8" s="833"/>
      <c r="N8" s="833"/>
      <c r="O8" s="834" t="str">
        <f>IF(基本情報!$C$3="","",基本情報!$C$3)</f>
        <v/>
      </c>
      <c r="P8" s="834"/>
      <c r="Q8" s="834"/>
      <c r="R8" s="834"/>
      <c r="S8" s="834"/>
      <c r="T8" s="834"/>
      <c r="U8" s="834"/>
      <c r="V8" s="834"/>
      <c r="W8" s="834"/>
      <c r="X8" s="834"/>
    </row>
    <row r="9" spans="1:26" ht="17.25" customHeight="1">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J10" s="833" t="s">
        <v>746</v>
      </c>
      <c r="K10" s="833"/>
      <c r="L10" s="833"/>
      <c r="M10" s="833"/>
      <c r="N10" s="833"/>
      <c r="O10" s="834" t="str">
        <f>IF(基本情報!$C$5="","",基本情報!$C$5)</f>
        <v/>
      </c>
      <c r="P10" s="834"/>
      <c r="Q10" s="834"/>
      <c r="R10" s="834"/>
      <c r="S10" s="834"/>
      <c r="T10" s="834"/>
      <c r="U10" s="834"/>
      <c r="V10" s="834"/>
      <c r="W10" s="834"/>
      <c r="X10" s="834"/>
    </row>
    <row r="12" spans="1:26" ht="17.25" customHeight="1">
      <c r="A12" s="392" t="s">
        <v>804</v>
      </c>
    </row>
    <row r="13" spans="1:26" ht="17.25" customHeight="1">
      <c r="A13" s="392" t="s">
        <v>805</v>
      </c>
    </row>
    <row r="15" spans="1:26" ht="17.25" customHeight="1">
      <c r="A15" s="835" t="s">
        <v>6</v>
      </c>
      <c r="B15" s="835"/>
      <c r="C15" s="835"/>
      <c r="D15" s="835"/>
      <c r="E15" s="835"/>
      <c r="F15" s="835"/>
      <c r="G15" s="835"/>
      <c r="H15" s="835"/>
      <c r="I15" s="835"/>
      <c r="J15" s="835"/>
      <c r="K15" s="835"/>
      <c r="L15" s="835"/>
      <c r="M15" s="835"/>
      <c r="N15" s="835"/>
      <c r="O15" s="835"/>
      <c r="P15" s="835"/>
      <c r="Q15" s="835"/>
      <c r="R15" s="835"/>
      <c r="S15" s="835"/>
      <c r="T15" s="835"/>
      <c r="U15" s="835"/>
      <c r="V15" s="835"/>
      <c r="W15" s="835"/>
      <c r="X15" s="835"/>
    </row>
    <row r="16" spans="1:26" ht="17.25" customHeight="1">
      <c r="S16" s="391"/>
    </row>
    <row r="17" spans="1:24" ht="17.25" customHeight="1">
      <c r="A17" s="836" t="s">
        <v>5</v>
      </c>
      <c r="B17" s="836"/>
      <c r="C17" s="836"/>
      <c r="D17" s="836"/>
      <c r="E17" s="836"/>
      <c r="F17" s="836"/>
      <c r="G17" s="837" t="str">
        <f>IF(基本情報!$C$1="","",基本情報!$C$1)</f>
        <v/>
      </c>
      <c r="H17" s="837"/>
      <c r="I17" s="837"/>
      <c r="J17" s="837"/>
      <c r="K17" s="837"/>
      <c r="L17" s="837"/>
      <c r="M17" s="837"/>
      <c r="N17" s="837"/>
      <c r="O17" s="837"/>
      <c r="P17" s="837"/>
      <c r="Q17" s="837"/>
      <c r="R17" s="837"/>
      <c r="S17" s="837"/>
      <c r="T17" s="837"/>
      <c r="U17" s="837"/>
      <c r="V17" s="837"/>
      <c r="W17" s="837"/>
      <c r="X17" s="837"/>
    </row>
    <row r="18" spans="1:24" ht="17.25" customHeight="1">
      <c r="A18" s="394"/>
      <c r="B18" s="394"/>
      <c r="C18" s="394"/>
      <c r="D18" s="394"/>
      <c r="E18" s="394"/>
      <c r="F18" s="394"/>
      <c r="G18" s="394"/>
    </row>
    <row r="19" spans="1:24" ht="17.25" customHeight="1">
      <c r="A19" s="836" t="s">
        <v>4</v>
      </c>
      <c r="B19" s="836"/>
      <c r="C19" s="836"/>
      <c r="D19" s="836"/>
      <c r="E19" s="836"/>
      <c r="F19" s="836"/>
      <c r="G19" s="837" t="str">
        <f>IF(基本情報!$C$2="","",基本情報!$C$2)</f>
        <v/>
      </c>
      <c r="H19" s="837"/>
      <c r="I19" s="837"/>
      <c r="J19" s="837"/>
      <c r="K19" s="837"/>
      <c r="L19" s="837"/>
      <c r="M19" s="837"/>
      <c r="N19" s="837"/>
      <c r="O19" s="837"/>
      <c r="P19" s="837"/>
      <c r="Q19" s="837"/>
      <c r="R19" s="837"/>
      <c r="S19" s="837"/>
      <c r="T19" s="837"/>
      <c r="U19" s="837"/>
      <c r="V19" s="837"/>
      <c r="W19" s="837"/>
      <c r="X19" s="837"/>
    </row>
    <row r="20" spans="1:24" ht="17.25" customHeight="1">
      <c r="A20" s="394"/>
      <c r="B20" s="394"/>
      <c r="C20" s="394"/>
      <c r="D20" s="394"/>
      <c r="E20" s="394"/>
      <c r="F20" s="394"/>
      <c r="G20" s="394"/>
    </row>
    <row r="21" spans="1:24" ht="17.25" customHeight="1">
      <c r="A21" s="836" t="s">
        <v>3</v>
      </c>
      <c r="B21" s="836"/>
      <c r="C21" s="836"/>
      <c r="D21" s="836"/>
      <c r="E21" s="836"/>
      <c r="F21" s="836"/>
      <c r="G21" s="1034" t="str">
        <f>IF(基本情報!$C$13="","",基本情報!$C$13)</f>
        <v/>
      </c>
      <c r="H21" s="1034"/>
      <c r="I21" s="1034"/>
      <c r="J21" s="1034"/>
      <c r="K21" s="1034"/>
      <c r="L21" s="1034"/>
      <c r="M21" s="391"/>
      <c r="N21" s="391"/>
      <c r="O21" s="391"/>
      <c r="P21" s="391"/>
      <c r="Q21" s="391"/>
      <c r="R21" s="391"/>
    </row>
    <row r="22" spans="1:24" ht="17.25" customHeight="1">
      <c r="A22" s="394"/>
      <c r="B22" s="394"/>
      <c r="C22" s="394"/>
      <c r="D22" s="394"/>
      <c r="E22" s="394"/>
      <c r="F22" s="394"/>
    </row>
    <row r="23" spans="1:24" ht="17.25" customHeight="1">
      <c r="A23" s="836" t="s">
        <v>141</v>
      </c>
      <c r="B23" s="836"/>
      <c r="C23" s="836"/>
      <c r="D23" s="836"/>
      <c r="E23" s="836"/>
      <c r="F23" s="836"/>
      <c r="G23" s="966" t="str">
        <f>IF(基本情報!$C$14="","",基本情報!$C$14)</f>
        <v/>
      </c>
      <c r="H23" s="966"/>
      <c r="I23" s="966"/>
      <c r="J23" s="966"/>
      <c r="K23" s="966"/>
      <c r="L23" s="966"/>
      <c r="M23" s="391"/>
      <c r="N23" s="391"/>
      <c r="O23" s="391"/>
      <c r="P23" s="391"/>
      <c r="Q23" s="391"/>
      <c r="R23" s="391"/>
    </row>
  </sheetData>
  <mergeCells count="18">
    <mergeCell ref="G21:L21"/>
    <mergeCell ref="G23:L23"/>
    <mergeCell ref="A17:F17"/>
    <mergeCell ref="A19:F19"/>
    <mergeCell ref="A21:F21"/>
    <mergeCell ref="A23:F23"/>
    <mergeCell ref="G17:X17"/>
    <mergeCell ref="G19:X19"/>
    <mergeCell ref="A3:X4"/>
    <mergeCell ref="A15:X15"/>
    <mergeCell ref="S6:X6"/>
    <mergeCell ref="J8:N8"/>
    <mergeCell ref="O8:X8"/>
    <mergeCell ref="G9:I9"/>
    <mergeCell ref="J9:N9"/>
    <mergeCell ref="O9:X9"/>
    <mergeCell ref="J10:N10"/>
    <mergeCell ref="O10:X10"/>
  </mergeCells>
  <phoneticPr fontId="4"/>
  <hyperlinks>
    <hyperlink ref="Y1" location="目次!A1" display="目次"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基本情報!$C$14:$C$20</xm:f>
          </x14:formula1>
          <xm:sqref>G23:L23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Z92"/>
  <sheetViews>
    <sheetView view="pageBreakPreview" topLeftCell="A34" zoomScaleNormal="100" zoomScaleSheetLayoutView="100" workbookViewId="0">
      <selection activeCell="E91" sqref="E91:J91"/>
    </sheetView>
  </sheetViews>
  <sheetFormatPr defaultColWidth="9" defaultRowHeight="13.2"/>
  <cols>
    <col min="1" max="24" width="3.6640625" style="142" customWidth="1"/>
    <col min="25" max="16384" width="9" style="142"/>
  </cols>
  <sheetData>
    <row r="1" spans="1:26" ht="17.25" customHeight="1">
      <c r="X1" s="158" t="s">
        <v>452</v>
      </c>
      <c r="Y1" s="491" t="s">
        <v>454</v>
      </c>
      <c r="Z1" s="490"/>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s="144" customFormat="1" ht="17.25" customHeight="1">
      <c r="A4" s="142"/>
      <c r="B4" s="142"/>
      <c r="C4" s="142"/>
      <c r="D4" s="142"/>
      <c r="E4" s="142"/>
      <c r="F4" s="142"/>
      <c r="G4" s="142"/>
      <c r="H4" s="142"/>
      <c r="I4" s="142"/>
      <c r="J4" s="142"/>
      <c r="K4" s="142"/>
      <c r="L4" s="142"/>
      <c r="M4" s="142"/>
      <c r="N4" s="142"/>
      <c r="O4" s="142"/>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A7" s="831" t="s">
        <v>523</v>
      </c>
      <c r="B7" s="831"/>
      <c r="C7" s="831"/>
      <c r="D7" s="831"/>
      <c r="E7" s="831"/>
      <c r="F7" s="831"/>
      <c r="G7" s="831"/>
      <c r="H7" s="831"/>
      <c r="I7" s="831"/>
      <c r="J7" s="831"/>
      <c r="K7" s="831"/>
      <c r="L7" s="831"/>
      <c r="M7" s="831"/>
      <c r="N7" s="831"/>
      <c r="O7" s="831"/>
      <c r="P7" s="831"/>
      <c r="Q7" s="831"/>
      <c r="R7" s="831"/>
      <c r="S7" s="831"/>
      <c r="T7" s="831"/>
      <c r="U7" s="831"/>
      <c r="V7" s="831"/>
      <c r="W7" s="831"/>
      <c r="X7" s="831"/>
    </row>
    <row r="8" spans="1:26" ht="17.25" customHeight="1">
      <c r="A8" s="831"/>
      <c r="B8" s="831"/>
      <c r="C8" s="831"/>
      <c r="D8" s="831"/>
      <c r="E8" s="831"/>
      <c r="F8" s="831"/>
      <c r="G8" s="831"/>
      <c r="H8" s="831"/>
      <c r="I8" s="831"/>
      <c r="J8" s="831"/>
      <c r="K8" s="831"/>
      <c r="L8" s="831"/>
      <c r="M8" s="831"/>
      <c r="N8" s="831"/>
      <c r="O8" s="831"/>
      <c r="P8" s="831"/>
      <c r="Q8" s="831"/>
      <c r="R8" s="831"/>
      <c r="S8" s="831"/>
      <c r="T8" s="831"/>
      <c r="U8" s="831"/>
      <c r="V8" s="831"/>
      <c r="W8" s="831"/>
      <c r="X8" s="831"/>
    </row>
    <row r="9" spans="1:26" ht="9" customHeight="1">
      <c r="A9" s="144"/>
      <c r="B9" s="144"/>
      <c r="C9" s="144"/>
      <c r="D9" s="144"/>
      <c r="E9" s="144"/>
      <c r="F9" s="144"/>
      <c r="G9" s="144"/>
      <c r="H9" s="144"/>
      <c r="I9" s="144"/>
      <c r="J9" s="144"/>
      <c r="K9" s="144"/>
      <c r="L9" s="144"/>
      <c r="M9" s="144"/>
      <c r="N9" s="144"/>
      <c r="O9" s="144"/>
      <c r="P9" s="144"/>
      <c r="Q9" s="144"/>
      <c r="R9" s="144"/>
      <c r="S9" s="144"/>
      <c r="T9" s="144"/>
      <c r="U9" s="144"/>
      <c r="V9" s="144"/>
      <c r="W9" s="144"/>
      <c r="X9" s="144"/>
    </row>
    <row r="10" spans="1:26" ht="17.25" customHeight="1">
      <c r="A10" s="170"/>
      <c r="B10" s="170"/>
      <c r="C10" s="170"/>
      <c r="D10" s="170"/>
      <c r="E10" s="170"/>
      <c r="F10" s="170"/>
      <c r="G10" s="170"/>
      <c r="H10" s="170"/>
      <c r="I10" s="170"/>
      <c r="J10" s="170"/>
      <c r="K10" s="170"/>
      <c r="L10" s="170"/>
      <c r="M10" s="170"/>
      <c r="N10" s="170"/>
      <c r="O10" s="163"/>
      <c r="P10" s="163"/>
      <c r="Q10" s="170"/>
      <c r="R10" s="74"/>
      <c r="S10" s="832" t="s">
        <v>578</v>
      </c>
      <c r="T10" s="832"/>
      <c r="U10" s="832"/>
      <c r="V10" s="832"/>
      <c r="W10" s="832"/>
      <c r="X10" s="832"/>
    </row>
    <row r="11" spans="1:26" s="503" customFormat="1" ht="17.25" customHeight="1">
      <c r="A11" s="503" t="s">
        <v>14</v>
      </c>
      <c r="E11" s="502"/>
      <c r="L11" s="502"/>
    </row>
    <row r="12" spans="1:26" ht="17.25" customHeight="1">
      <c r="F12" s="835" t="s">
        <v>7</v>
      </c>
      <c r="G12" s="835"/>
      <c r="H12" s="835"/>
      <c r="I12" s="833" t="s">
        <v>745</v>
      </c>
      <c r="J12" s="833"/>
      <c r="K12" s="833"/>
      <c r="L12" s="833"/>
      <c r="M12" s="833"/>
      <c r="N12" s="1098" t="str">
        <f>IF(基本情報!$C$4="","",基本情報!$C$4)</f>
        <v/>
      </c>
      <c r="O12" s="1098"/>
      <c r="P12" s="1098"/>
      <c r="Q12" s="1098"/>
      <c r="R12" s="1098"/>
      <c r="S12" s="1098"/>
      <c r="T12" s="1098"/>
      <c r="U12" s="1098"/>
      <c r="V12" s="1098"/>
      <c r="W12" s="1098"/>
      <c r="X12" s="1098"/>
    </row>
    <row r="13" spans="1:26" ht="17.25" customHeight="1">
      <c r="A13" s="74"/>
      <c r="B13" s="74"/>
      <c r="C13" s="144"/>
      <c r="D13" s="144"/>
      <c r="E13" s="144"/>
      <c r="F13" s="835"/>
      <c r="G13" s="835"/>
      <c r="H13" s="835"/>
      <c r="I13" s="833" t="s">
        <v>752</v>
      </c>
      <c r="J13" s="833"/>
      <c r="K13" s="833"/>
      <c r="L13" s="833"/>
      <c r="M13" s="833"/>
      <c r="N13" s="1095"/>
      <c r="O13" s="1095"/>
      <c r="P13" s="1095"/>
      <c r="Q13" s="1095"/>
      <c r="R13" s="1095"/>
      <c r="S13" s="1095"/>
      <c r="T13" s="1095"/>
      <c r="U13" s="1095"/>
      <c r="V13" s="1095"/>
      <c r="W13" s="1095"/>
      <c r="X13" s="1095"/>
    </row>
    <row r="14" spans="1:26" ht="9" customHeight="1"/>
    <row r="15" spans="1:26" ht="17.25" customHeight="1">
      <c r="A15" s="955" t="s">
        <v>301</v>
      </c>
      <c r="B15" s="955"/>
      <c r="C15" s="241"/>
      <c r="D15" s="144" t="s">
        <v>524</v>
      </c>
      <c r="E15" s="241"/>
      <c r="F15" s="144" t="s">
        <v>525</v>
      </c>
      <c r="G15" s="1097" t="s">
        <v>526</v>
      </c>
      <c r="H15" s="1097"/>
      <c r="J15" s="144"/>
      <c r="K15" s="144"/>
      <c r="L15" s="144"/>
      <c r="M15" s="144"/>
      <c r="N15" s="144"/>
      <c r="O15" s="144"/>
      <c r="P15" s="144"/>
      <c r="Q15" s="144"/>
      <c r="R15" s="144"/>
      <c r="S15" s="144"/>
      <c r="T15" s="144"/>
      <c r="U15" s="144"/>
      <c r="V15" s="144"/>
      <c r="W15" s="144"/>
      <c r="X15" s="144"/>
    </row>
    <row r="16" spans="1:26" ht="17.25" customHeight="1">
      <c r="A16" s="1089" t="s">
        <v>518</v>
      </c>
      <c r="B16" s="1090"/>
      <c r="C16" s="1090"/>
      <c r="D16" s="1091"/>
      <c r="E16" s="1096" t="str">
        <f>IF(基本情報!$C$1="","",基本情報!$C$1)</f>
        <v/>
      </c>
      <c r="F16" s="1096"/>
      <c r="G16" s="1096"/>
      <c r="H16" s="1096"/>
      <c r="I16" s="1096"/>
      <c r="J16" s="1096"/>
      <c r="K16" s="1096"/>
      <c r="L16" s="1096"/>
      <c r="M16" s="1096"/>
      <c r="N16" s="1096"/>
      <c r="O16" s="1096"/>
      <c r="P16" s="1096"/>
      <c r="Q16" s="1096"/>
      <c r="R16" s="1096"/>
      <c r="S16" s="1096"/>
      <c r="T16" s="1096"/>
      <c r="U16" s="1096"/>
      <c r="V16" s="1096"/>
      <c r="W16" s="1096"/>
      <c r="X16" s="1096"/>
    </row>
    <row r="17" spans="1:24" ht="17.25" customHeight="1">
      <c r="A17" s="908" t="s">
        <v>519</v>
      </c>
      <c r="B17" s="894"/>
      <c r="C17" s="894"/>
      <c r="D17" s="909"/>
      <c r="E17" s="972"/>
      <c r="F17" s="972"/>
      <c r="G17" s="972"/>
      <c r="H17" s="972"/>
      <c r="I17" s="972"/>
      <c r="J17" s="972"/>
      <c r="K17" s="972"/>
      <c r="L17" s="972"/>
      <c r="M17" s="972"/>
      <c r="N17" s="972"/>
      <c r="O17" s="972"/>
      <c r="P17" s="972"/>
      <c r="Q17" s="972"/>
      <c r="R17" s="972"/>
      <c r="S17" s="972"/>
      <c r="T17" s="972"/>
      <c r="U17" s="972"/>
      <c r="V17" s="972"/>
      <c r="W17" s="972"/>
      <c r="X17" s="972"/>
    </row>
    <row r="18" spans="1:24" ht="17.25" customHeight="1">
      <c r="A18" s="1089" t="s">
        <v>520</v>
      </c>
      <c r="B18" s="1090"/>
      <c r="C18" s="1090"/>
      <c r="D18" s="1091"/>
      <c r="E18" s="1099" t="str">
        <f>IF(基本情報!$C$13="","",基本情報!$C$13)</f>
        <v/>
      </c>
      <c r="F18" s="1100"/>
      <c r="G18" s="1100"/>
      <c r="H18" s="1100"/>
      <c r="I18" s="1100"/>
      <c r="J18" s="1100"/>
      <c r="K18" s="1100"/>
      <c r="L18" s="1100"/>
      <c r="M18" s="1100"/>
      <c r="N18" s="829" t="s">
        <v>527</v>
      </c>
      <c r="O18" s="829"/>
      <c r="P18" s="1101" t="s">
        <v>578</v>
      </c>
      <c r="Q18" s="1101"/>
      <c r="R18" s="1101"/>
      <c r="S18" s="1101"/>
      <c r="T18" s="1101"/>
      <c r="U18" s="1101"/>
      <c r="V18" s="1101"/>
      <c r="W18" s="1101"/>
      <c r="X18" s="1102"/>
    </row>
    <row r="19" spans="1:24" ht="17.25" customHeight="1">
      <c r="A19" s="838" t="s">
        <v>521</v>
      </c>
      <c r="B19" s="839"/>
      <c r="C19" s="839"/>
      <c r="D19" s="840"/>
      <c r="E19" s="1070" t="s">
        <v>1232</v>
      </c>
      <c r="F19" s="1048"/>
      <c r="G19" s="1048"/>
      <c r="H19" s="1048"/>
      <c r="I19" s="1048"/>
      <c r="J19" s="1071"/>
      <c r="K19" s="1075"/>
      <c r="L19" s="1076"/>
      <c r="M19" s="1079" t="s">
        <v>300</v>
      </c>
      <c r="N19" s="850" t="s">
        <v>530</v>
      </c>
      <c r="O19" s="851"/>
      <c r="P19" s="851"/>
      <c r="Q19" s="1081" t="s">
        <v>531</v>
      </c>
      <c r="R19" s="1081"/>
      <c r="S19" s="1081"/>
      <c r="T19" s="1081"/>
      <c r="U19" s="1082"/>
      <c r="V19" s="1085" t="s">
        <v>36</v>
      </c>
      <c r="W19" s="1085"/>
      <c r="X19" s="1085"/>
    </row>
    <row r="20" spans="1:24" ht="17.25" customHeight="1">
      <c r="A20" s="1092"/>
      <c r="B20" s="1093"/>
      <c r="C20" s="1093"/>
      <c r="D20" s="1094"/>
      <c r="E20" s="1072"/>
      <c r="F20" s="1073"/>
      <c r="G20" s="1073"/>
      <c r="H20" s="1073"/>
      <c r="I20" s="1073"/>
      <c r="J20" s="1074"/>
      <c r="K20" s="1077"/>
      <c r="L20" s="1078"/>
      <c r="M20" s="1080"/>
      <c r="N20" s="865"/>
      <c r="O20" s="935"/>
      <c r="P20" s="935"/>
      <c r="Q20" s="1083"/>
      <c r="R20" s="1083"/>
      <c r="S20" s="1083"/>
      <c r="T20" s="1083"/>
      <c r="U20" s="1084"/>
      <c r="V20" s="1085"/>
      <c r="W20" s="1085"/>
      <c r="X20" s="1085"/>
    </row>
    <row r="21" spans="1:24" ht="17.25" customHeight="1">
      <c r="A21" s="841"/>
      <c r="B21" s="842"/>
      <c r="C21" s="842"/>
      <c r="D21" s="843"/>
      <c r="E21" s="1086" t="s">
        <v>35</v>
      </c>
      <c r="F21" s="1087"/>
      <c r="G21" s="1087"/>
      <c r="H21" s="1087"/>
      <c r="I21" s="1087"/>
      <c r="J21" s="1088"/>
      <c r="K21" s="258" t="s">
        <v>528</v>
      </c>
      <c r="L21" s="259"/>
      <c r="M21" s="262" t="s">
        <v>300</v>
      </c>
      <c r="N21" s="884" t="s">
        <v>1585</v>
      </c>
      <c r="O21" s="885"/>
      <c r="P21" s="885"/>
      <c r="Q21" s="885"/>
      <c r="R21" s="885"/>
      <c r="S21" s="885"/>
      <c r="T21" s="885"/>
      <c r="U21" s="886"/>
      <c r="V21" s="1085"/>
      <c r="W21" s="1085"/>
      <c r="X21" s="1085"/>
    </row>
    <row r="22" spans="1:24" ht="17.25" customHeight="1">
      <c r="A22" s="1035" t="s">
        <v>304</v>
      </c>
      <c r="B22" s="1036"/>
      <c r="C22" s="1036"/>
      <c r="D22" s="1037"/>
      <c r="E22" s="1041"/>
      <c r="F22" s="1042"/>
      <c r="G22" s="1042"/>
      <c r="H22" s="1042"/>
      <c r="I22" s="1042"/>
      <c r="J22" s="1043"/>
      <c r="K22" s="1044"/>
      <c r="L22" s="1045"/>
      <c r="M22" s="261" t="s">
        <v>529</v>
      </c>
      <c r="N22" s="1046"/>
      <c r="O22" s="1047"/>
      <c r="P22" s="1048" t="s">
        <v>533</v>
      </c>
      <c r="Q22" s="1048"/>
      <c r="R22" s="1049" t="str">
        <f>IF(AND(K22="",K23=""),"",IF(N22="","",IF(K23="",IF(N22-K22&lt;0,N22-K22,""),IF(N22-K23&lt;0,N22-K23,""))))</f>
        <v/>
      </c>
      <c r="S22" s="1049"/>
      <c r="T22" s="1050" t="s">
        <v>532</v>
      </c>
      <c r="U22" s="1051"/>
      <c r="V22" s="1052"/>
      <c r="W22" s="1052"/>
      <c r="X22" s="1052"/>
    </row>
    <row r="23" spans="1:24" ht="17.25" customHeight="1">
      <c r="A23" s="1038"/>
      <c r="B23" s="1039"/>
      <c r="C23" s="1039"/>
      <c r="D23" s="1040"/>
      <c r="E23" s="1053"/>
      <c r="F23" s="1054"/>
      <c r="G23" s="1054"/>
      <c r="H23" s="1054"/>
      <c r="I23" s="1054"/>
      <c r="J23" s="1055"/>
      <c r="K23" s="1056"/>
      <c r="L23" s="1057"/>
      <c r="M23" s="263" t="s">
        <v>529</v>
      </c>
      <c r="N23" s="1058"/>
      <c r="O23" s="1059"/>
      <c r="P23" s="1059"/>
      <c r="Q23" s="1059"/>
      <c r="R23" s="1059"/>
      <c r="S23" s="1059"/>
      <c r="T23" s="1059"/>
      <c r="U23" s="1060"/>
      <c r="V23" s="1052"/>
      <c r="W23" s="1052"/>
      <c r="X23" s="1052"/>
    </row>
    <row r="24" spans="1:24" ht="17.25" customHeight="1">
      <c r="A24" s="1035" t="s">
        <v>304</v>
      </c>
      <c r="B24" s="1036"/>
      <c r="C24" s="1036"/>
      <c r="D24" s="1037"/>
      <c r="E24" s="1041"/>
      <c r="F24" s="1042"/>
      <c r="G24" s="1042"/>
      <c r="H24" s="1042"/>
      <c r="I24" s="1042"/>
      <c r="J24" s="1043"/>
      <c r="K24" s="1044"/>
      <c r="L24" s="1045"/>
      <c r="M24" s="261" t="s">
        <v>529</v>
      </c>
      <c r="N24" s="1046"/>
      <c r="O24" s="1047"/>
      <c r="P24" s="1048" t="s">
        <v>533</v>
      </c>
      <c r="Q24" s="1048"/>
      <c r="R24" s="1049" t="str">
        <f>IF(AND(K24="",K25=""),"",IF(N24="","",IF(K25="",IF(N24-K24&lt;0,N24-K24,""),IF(N24-K25&lt;0,N24-K25,""))))</f>
        <v/>
      </c>
      <c r="S24" s="1049"/>
      <c r="T24" s="1050" t="s">
        <v>532</v>
      </c>
      <c r="U24" s="1051"/>
      <c r="V24" s="1052"/>
      <c r="W24" s="1052"/>
      <c r="X24" s="1052"/>
    </row>
    <row r="25" spans="1:24" ht="17.25" customHeight="1">
      <c r="A25" s="1038"/>
      <c r="B25" s="1039"/>
      <c r="C25" s="1039"/>
      <c r="D25" s="1040"/>
      <c r="E25" s="1053"/>
      <c r="F25" s="1054"/>
      <c r="G25" s="1054"/>
      <c r="H25" s="1054"/>
      <c r="I25" s="1054"/>
      <c r="J25" s="1055"/>
      <c r="K25" s="1056"/>
      <c r="L25" s="1057"/>
      <c r="M25" s="263" t="s">
        <v>529</v>
      </c>
      <c r="N25" s="1058"/>
      <c r="O25" s="1059"/>
      <c r="P25" s="1059"/>
      <c r="Q25" s="1059"/>
      <c r="R25" s="1059"/>
      <c r="S25" s="1059"/>
      <c r="T25" s="1059"/>
      <c r="U25" s="1060"/>
      <c r="V25" s="1052"/>
      <c r="W25" s="1052"/>
      <c r="X25" s="1052"/>
    </row>
    <row r="26" spans="1:24" ht="17.25" customHeight="1">
      <c r="A26" s="1035" t="s">
        <v>304</v>
      </c>
      <c r="B26" s="1036"/>
      <c r="C26" s="1036"/>
      <c r="D26" s="1037"/>
      <c r="E26" s="1041"/>
      <c r="F26" s="1042"/>
      <c r="G26" s="1042"/>
      <c r="H26" s="1042"/>
      <c r="I26" s="1042"/>
      <c r="J26" s="1043"/>
      <c r="K26" s="1044"/>
      <c r="L26" s="1045"/>
      <c r="M26" s="261" t="s">
        <v>529</v>
      </c>
      <c r="N26" s="1046"/>
      <c r="O26" s="1047"/>
      <c r="P26" s="1048" t="s">
        <v>533</v>
      </c>
      <c r="Q26" s="1048"/>
      <c r="R26" s="1049" t="str">
        <f>IF(AND(K26="",K27=""),"",IF(N26="","",IF(K27="",IF(N26-K26&lt;0,N26-K26,""),IF(N26-K27&lt;0,N26-K27,""))))</f>
        <v/>
      </c>
      <c r="S26" s="1049"/>
      <c r="T26" s="1050" t="s">
        <v>532</v>
      </c>
      <c r="U26" s="1051"/>
      <c r="V26" s="1052"/>
      <c r="W26" s="1052"/>
      <c r="X26" s="1052"/>
    </row>
    <row r="27" spans="1:24" ht="17.25" customHeight="1">
      <c r="A27" s="1038"/>
      <c r="B27" s="1039"/>
      <c r="C27" s="1039"/>
      <c r="D27" s="1040"/>
      <c r="E27" s="1053"/>
      <c r="F27" s="1054"/>
      <c r="G27" s="1054"/>
      <c r="H27" s="1054"/>
      <c r="I27" s="1054"/>
      <c r="J27" s="1055"/>
      <c r="K27" s="1056"/>
      <c r="L27" s="1057"/>
      <c r="M27" s="263" t="s">
        <v>529</v>
      </c>
      <c r="N27" s="1058"/>
      <c r="O27" s="1059"/>
      <c r="P27" s="1059"/>
      <c r="Q27" s="1059"/>
      <c r="R27" s="1059"/>
      <c r="S27" s="1059"/>
      <c r="T27" s="1059"/>
      <c r="U27" s="1060"/>
      <c r="V27" s="1052"/>
      <c r="W27" s="1052"/>
      <c r="X27" s="1052"/>
    </row>
    <row r="28" spans="1:24" ht="17.25" customHeight="1">
      <c r="A28" s="1035" t="s">
        <v>304</v>
      </c>
      <c r="B28" s="1036"/>
      <c r="C28" s="1036"/>
      <c r="D28" s="1037"/>
      <c r="E28" s="1041"/>
      <c r="F28" s="1042"/>
      <c r="G28" s="1042"/>
      <c r="H28" s="1042"/>
      <c r="I28" s="1042"/>
      <c r="J28" s="1043"/>
      <c r="K28" s="1044"/>
      <c r="L28" s="1045"/>
      <c r="M28" s="261" t="s">
        <v>529</v>
      </c>
      <c r="N28" s="1046"/>
      <c r="O28" s="1047"/>
      <c r="P28" s="1048" t="s">
        <v>533</v>
      </c>
      <c r="Q28" s="1048"/>
      <c r="R28" s="1049" t="str">
        <f>IF(AND(K28="",K29=""),"",IF(N28="","",IF(K29="",IF(N28-K28&lt;0,N28-K28,""),IF(N28-K29&lt;0,N28-K29,""))))</f>
        <v/>
      </c>
      <c r="S28" s="1049"/>
      <c r="T28" s="1050" t="s">
        <v>532</v>
      </c>
      <c r="U28" s="1051"/>
      <c r="V28" s="1052"/>
      <c r="W28" s="1052"/>
      <c r="X28" s="1052"/>
    </row>
    <row r="29" spans="1:24" ht="17.25" customHeight="1">
      <c r="A29" s="1038"/>
      <c r="B29" s="1039"/>
      <c r="C29" s="1039"/>
      <c r="D29" s="1040"/>
      <c r="E29" s="1053"/>
      <c r="F29" s="1054"/>
      <c r="G29" s="1054"/>
      <c r="H29" s="1054"/>
      <c r="I29" s="1054"/>
      <c r="J29" s="1055"/>
      <c r="K29" s="1056"/>
      <c r="L29" s="1057"/>
      <c r="M29" s="263" t="s">
        <v>529</v>
      </c>
      <c r="N29" s="1058"/>
      <c r="O29" s="1059"/>
      <c r="P29" s="1059"/>
      <c r="Q29" s="1059"/>
      <c r="R29" s="1059"/>
      <c r="S29" s="1059"/>
      <c r="T29" s="1059"/>
      <c r="U29" s="1060"/>
      <c r="V29" s="1052"/>
      <c r="W29" s="1052"/>
      <c r="X29" s="1052"/>
    </row>
    <row r="30" spans="1:24" ht="17.25" customHeight="1">
      <c r="A30" s="1035" t="s">
        <v>304</v>
      </c>
      <c r="B30" s="1036"/>
      <c r="C30" s="1036"/>
      <c r="D30" s="1037"/>
      <c r="E30" s="1041"/>
      <c r="F30" s="1042"/>
      <c r="G30" s="1042"/>
      <c r="H30" s="1042"/>
      <c r="I30" s="1042"/>
      <c r="J30" s="1043"/>
      <c r="K30" s="1044"/>
      <c r="L30" s="1045"/>
      <c r="M30" s="261" t="s">
        <v>529</v>
      </c>
      <c r="N30" s="1046"/>
      <c r="O30" s="1047"/>
      <c r="P30" s="1048" t="s">
        <v>533</v>
      </c>
      <c r="Q30" s="1048"/>
      <c r="R30" s="1049" t="str">
        <f>IF(AND(K30="",K31=""),"",IF(N30="","",IF(K31="",IF(N30-K30&lt;0,N30-K30,""),IF(N30-K31&lt;0,N30-K31,""))))</f>
        <v/>
      </c>
      <c r="S30" s="1049"/>
      <c r="T30" s="1050" t="s">
        <v>532</v>
      </c>
      <c r="U30" s="1051"/>
      <c r="V30" s="1052"/>
      <c r="W30" s="1052"/>
      <c r="X30" s="1052"/>
    </row>
    <row r="31" spans="1:24" ht="17.25" customHeight="1">
      <c r="A31" s="1038"/>
      <c r="B31" s="1039"/>
      <c r="C31" s="1039"/>
      <c r="D31" s="1040"/>
      <c r="E31" s="1053"/>
      <c r="F31" s="1054"/>
      <c r="G31" s="1054"/>
      <c r="H31" s="1054"/>
      <c r="I31" s="1054"/>
      <c r="J31" s="1055"/>
      <c r="K31" s="1056"/>
      <c r="L31" s="1057"/>
      <c r="M31" s="263" t="s">
        <v>529</v>
      </c>
      <c r="N31" s="1058"/>
      <c r="O31" s="1059"/>
      <c r="P31" s="1059"/>
      <c r="Q31" s="1059"/>
      <c r="R31" s="1059"/>
      <c r="S31" s="1059"/>
      <c r="T31" s="1059"/>
      <c r="U31" s="1060"/>
      <c r="V31" s="1052"/>
      <c r="W31" s="1052"/>
      <c r="X31" s="1052"/>
    </row>
    <row r="32" spans="1:24" ht="17.25" customHeight="1">
      <c r="A32" s="1035" t="s">
        <v>304</v>
      </c>
      <c r="B32" s="1036"/>
      <c r="C32" s="1036"/>
      <c r="D32" s="1037"/>
      <c r="E32" s="1041"/>
      <c r="F32" s="1042"/>
      <c r="G32" s="1042"/>
      <c r="H32" s="1042"/>
      <c r="I32" s="1042"/>
      <c r="J32" s="1043"/>
      <c r="K32" s="1044"/>
      <c r="L32" s="1045"/>
      <c r="M32" s="261" t="s">
        <v>529</v>
      </c>
      <c r="N32" s="1046"/>
      <c r="O32" s="1047"/>
      <c r="P32" s="1048" t="s">
        <v>533</v>
      </c>
      <c r="Q32" s="1048"/>
      <c r="R32" s="1049" t="str">
        <f>IF(AND(K32="",K33=""),"",IF(N32="","",IF(K33="",IF(N32-K32&lt;0,N32-K32,""),IF(N32-K33&lt;0,N32-K33,""))))</f>
        <v/>
      </c>
      <c r="S32" s="1049"/>
      <c r="T32" s="1050" t="s">
        <v>532</v>
      </c>
      <c r="U32" s="1051"/>
      <c r="V32" s="1052"/>
      <c r="W32" s="1052"/>
      <c r="X32" s="1052"/>
    </row>
    <row r="33" spans="1:24" ht="17.25" customHeight="1">
      <c r="A33" s="1038"/>
      <c r="B33" s="1039"/>
      <c r="C33" s="1039"/>
      <c r="D33" s="1040"/>
      <c r="E33" s="1053"/>
      <c r="F33" s="1054"/>
      <c r="G33" s="1054"/>
      <c r="H33" s="1054"/>
      <c r="I33" s="1054"/>
      <c r="J33" s="1055"/>
      <c r="K33" s="1056"/>
      <c r="L33" s="1057"/>
      <c r="M33" s="263" t="s">
        <v>529</v>
      </c>
      <c r="N33" s="1058"/>
      <c r="O33" s="1059"/>
      <c r="P33" s="1059"/>
      <c r="Q33" s="1059"/>
      <c r="R33" s="1059"/>
      <c r="S33" s="1059"/>
      <c r="T33" s="1059"/>
      <c r="U33" s="1060"/>
      <c r="V33" s="1052"/>
      <c r="W33" s="1052"/>
      <c r="X33" s="1052"/>
    </row>
    <row r="34" spans="1:24" ht="17.25" customHeight="1">
      <c r="A34" s="1035" t="s">
        <v>304</v>
      </c>
      <c r="B34" s="1036"/>
      <c r="C34" s="1036"/>
      <c r="D34" s="1037"/>
      <c r="E34" s="1041"/>
      <c r="F34" s="1042"/>
      <c r="G34" s="1042"/>
      <c r="H34" s="1042"/>
      <c r="I34" s="1042"/>
      <c r="J34" s="1043"/>
      <c r="K34" s="1044"/>
      <c r="L34" s="1045"/>
      <c r="M34" s="261" t="s">
        <v>529</v>
      </c>
      <c r="N34" s="1046"/>
      <c r="O34" s="1047"/>
      <c r="P34" s="1048" t="s">
        <v>533</v>
      </c>
      <c r="Q34" s="1048"/>
      <c r="R34" s="1049" t="str">
        <f>IF(AND(K34="",K35=""),"",IF(N34="","",IF(K35="",IF(N34-K34&lt;0,N34-K34,""),IF(N34-K35&lt;0,N34-K35,""))))</f>
        <v/>
      </c>
      <c r="S34" s="1049"/>
      <c r="T34" s="1050" t="s">
        <v>532</v>
      </c>
      <c r="U34" s="1051"/>
      <c r="V34" s="1052"/>
      <c r="W34" s="1052"/>
      <c r="X34" s="1052"/>
    </row>
    <row r="35" spans="1:24" ht="17.25" customHeight="1">
      <c r="A35" s="1038"/>
      <c r="B35" s="1039"/>
      <c r="C35" s="1039"/>
      <c r="D35" s="1040"/>
      <c r="E35" s="1053"/>
      <c r="F35" s="1054"/>
      <c r="G35" s="1054"/>
      <c r="H35" s="1054"/>
      <c r="I35" s="1054"/>
      <c r="J35" s="1055"/>
      <c r="K35" s="1056"/>
      <c r="L35" s="1057"/>
      <c r="M35" s="263" t="s">
        <v>529</v>
      </c>
      <c r="N35" s="1058"/>
      <c r="O35" s="1059"/>
      <c r="P35" s="1059"/>
      <c r="Q35" s="1059"/>
      <c r="R35" s="1059"/>
      <c r="S35" s="1059"/>
      <c r="T35" s="1059"/>
      <c r="U35" s="1060"/>
      <c r="V35" s="1052"/>
      <c r="W35" s="1052"/>
      <c r="X35" s="1052"/>
    </row>
    <row r="36" spans="1:24" ht="17.25" customHeight="1">
      <c r="A36" s="1035" t="s">
        <v>304</v>
      </c>
      <c r="B36" s="1036"/>
      <c r="C36" s="1036"/>
      <c r="D36" s="1037"/>
      <c r="E36" s="1041"/>
      <c r="F36" s="1042"/>
      <c r="G36" s="1042"/>
      <c r="H36" s="1042"/>
      <c r="I36" s="1042"/>
      <c r="J36" s="1043"/>
      <c r="K36" s="1044"/>
      <c r="L36" s="1045"/>
      <c r="M36" s="261" t="s">
        <v>529</v>
      </c>
      <c r="N36" s="1046"/>
      <c r="O36" s="1047"/>
      <c r="P36" s="1048" t="s">
        <v>533</v>
      </c>
      <c r="Q36" s="1048"/>
      <c r="R36" s="1049" t="str">
        <f>IF(AND(K36="",K37=""),"",IF(N36="","",IF(K37="",IF(N36-K36&lt;0,N36-K36,""),IF(N36-K37&lt;0,N36-K37,""))))</f>
        <v/>
      </c>
      <c r="S36" s="1049"/>
      <c r="T36" s="1050" t="s">
        <v>532</v>
      </c>
      <c r="U36" s="1051"/>
      <c r="V36" s="1052"/>
      <c r="W36" s="1052"/>
      <c r="X36" s="1052"/>
    </row>
    <row r="37" spans="1:24" ht="17.25" customHeight="1">
      <c r="A37" s="1038"/>
      <c r="B37" s="1039"/>
      <c r="C37" s="1039"/>
      <c r="D37" s="1040"/>
      <c r="E37" s="1053"/>
      <c r="F37" s="1054"/>
      <c r="G37" s="1054"/>
      <c r="H37" s="1054"/>
      <c r="I37" s="1054"/>
      <c r="J37" s="1055"/>
      <c r="K37" s="1056"/>
      <c r="L37" s="1057"/>
      <c r="M37" s="263" t="s">
        <v>529</v>
      </c>
      <c r="N37" s="1058"/>
      <c r="O37" s="1059"/>
      <c r="P37" s="1059"/>
      <c r="Q37" s="1059"/>
      <c r="R37" s="1059"/>
      <c r="S37" s="1059"/>
      <c r="T37" s="1059"/>
      <c r="U37" s="1060"/>
      <c r="V37" s="1052"/>
      <c r="W37" s="1052"/>
      <c r="X37" s="1052"/>
    </row>
    <row r="38" spans="1:24" ht="17.25" customHeight="1">
      <c r="A38" s="1035" t="s">
        <v>304</v>
      </c>
      <c r="B38" s="1036"/>
      <c r="C38" s="1036"/>
      <c r="D38" s="1037"/>
      <c r="E38" s="1041"/>
      <c r="F38" s="1042"/>
      <c r="G38" s="1042"/>
      <c r="H38" s="1042"/>
      <c r="I38" s="1042"/>
      <c r="J38" s="1043"/>
      <c r="K38" s="1044"/>
      <c r="L38" s="1045"/>
      <c r="M38" s="261" t="s">
        <v>529</v>
      </c>
      <c r="N38" s="1046"/>
      <c r="O38" s="1047"/>
      <c r="P38" s="1048" t="s">
        <v>533</v>
      </c>
      <c r="Q38" s="1048"/>
      <c r="R38" s="1049" t="str">
        <f>IF(AND(K38="",K39=""),"",IF(N38="","",IF(K39="",IF(N38-K38&lt;0,N38-K38,""),IF(N38-K39&lt;0,N38-K39,""))))</f>
        <v/>
      </c>
      <c r="S38" s="1049"/>
      <c r="T38" s="1050" t="s">
        <v>532</v>
      </c>
      <c r="U38" s="1051"/>
      <c r="V38" s="1052"/>
      <c r="W38" s="1052"/>
      <c r="X38" s="1052"/>
    </row>
    <row r="39" spans="1:24" ht="17.25" customHeight="1">
      <c r="A39" s="1038"/>
      <c r="B39" s="1039"/>
      <c r="C39" s="1039"/>
      <c r="D39" s="1040"/>
      <c r="E39" s="1053"/>
      <c r="F39" s="1054"/>
      <c r="G39" s="1054"/>
      <c r="H39" s="1054"/>
      <c r="I39" s="1054"/>
      <c r="J39" s="1055"/>
      <c r="K39" s="1056"/>
      <c r="L39" s="1057"/>
      <c r="M39" s="263" t="s">
        <v>529</v>
      </c>
      <c r="N39" s="1058"/>
      <c r="O39" s="1059"/>
      <c r="P39" s="1059"/>
      <c r="Q39" s="1059"/>
      <c r="R39" s="1059"/>
      <c r="S39" s="1059"/>
      <c r="T39" s="1059"/>
      <c r="U39" s="1060"/>
      <c r="V39" s="1052"/>
      <c r="W39" s="1052"/>
      <c r="X39" s="1052"/>
    </row>
    <row r="40" spans="1:24" ht="17.25" customHeight="1">
      <c r="A40" s="264" t="s">
        <v>547</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548</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549</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535</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1584</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536</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534</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550</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row r="48" spans="1:24" s="170" customFormat="1" ht="17.25" customHeight="1">
      <c r="A48" s="1061" t="s">
        <v>521</v>
      </c>
      <c r="B48" s="1062"/>
      <c r="C48" s="1062"/>
      <c r="D48" s="1063"/>
      <c r="E48" s="1070" t="s">
        <v>1232</v>
      </c>
      <c r="F48" s="1048"/>
      <c r="G48" s="1048"/>
      <c r="H48" s="1048"/>
      <c r="I48" s="1048"/>
      <c r="J48" s="1071"/>
      <c r="K48" s="1075"/>
      <c r="L48" s="1076"/>
      <c r="M48" s="1079" t="s">
        <v>300</v>
      </c>
      <c r="N48" s="850" t="s">
        <v>530</v>
      </c>
      <c r="O48" s="851"/>
      <c r="P48" s="851"/>
      <c r="Q48" s="1081" t="s">
        <v>531</v>
      </c>
      <c r="R48" s="1081"/>
      <c r="S48" s="1081"/>
      <c r="T48" s="1081"/>
      <c r="U48" s="1082"/>
      <c r="V48" s="1085" t="s">
        <v>36</v>
      </c>
      <c r="W48" s="1085"/>
      <c r="X48" s="1085"/>
    </row>
    <row r="49" spans="1:24" s="170" customFormat="1" ht="17.25" customHeight="1">
      <c r="A49" s="1064"/>
      <c r="B49" s="1065"/>
      <c r="C49" s="1065"/>
      <c r="D49" s="1066"/>
      <c r="E49" s="1072"/>
      <c r="F49" s="1073"/>
      <c r="G49" s="1073"/>
      <c r="H49" s="1073"/>
      <c r="I49" s="1073"/>
      <c r="J49" s="1074"/>
      <c r="K49" s="1077"/>
      <c r="L49" s="1078"/>
      <c r="M49" s="1080"/>
      <c r="N49" s="865"/>
      <c r="O49" s="935"/>
      <c r="P49" s="935"/>
      <c r="Q49" s="1083"/>
      <c r="R49" s="1083"/>
      <c r="S49" s="1083"/>
      <c r="T49" s="1083"/>
      <c r="U49" s="1084"/>
      <c r="V49" s="1085"/>
      <c r="W49" s="1085"/>
      <c r="X49" s="1085"/>
    </row>
    <row r="50" spans="1:24" s="163" customFormat="1" ht="17.25" customHeight="1">
      <c r="A50" s="1067"/>
      <c r="B50" s="1068"/>
      <c r="C50" s="1068"/>
      <c r="D50" s="1069"/>
      <c r="E50" s="1086" t="s">
        <v>35</v>
      </c>
      <c r="F50" s="1087"/>
      <c r="G50" s="1087"/>
      <c r="H50" s="1087"/>
      <c r="I50" s="1087"/>
      <c r="J50" s="1088"/>
      <c r="K50" s="258" t="s">
        <v>528</v>
      </c>
      <c r="L50" s="259"/>
      <c r="M50" s="262" t="s">
        <v>300</v>
      </c>
      <c r="N50" s="884" t="s">
        <v>1585</v>
      </c>
      <c r="O50" s="885"/>
      <c r="P50" s="885"/>
      <c r="Q50" s="885"/>
      <c r="R50" s="885"/>
      <c r="S50" s="885"/>
      <c r="T50" s="885"/>
      <c r="U50" s="886"/>
      <c r="V50" s="1085"/>
      <c r="W50" s="1085"/>
      <c r="X50" s="1085"/>
    </row>
    <row r="51" spans="1:24" s="170" customFormat="1" ht="17.25" customHeight="1">
      <c r="A51" s="1035" t="s">
        <v>304</v>
      </c>
      <c r="B51" s="1036"/>
      <c r="C51" s="1036"/>
      <c r="D51" s="1037"/>
      <c r="E51" s="1041"/>
      <c r="F51" s="1042"/>
      <c r="G51" s="1042"/>
      <c r="H51" s="1042"/>
      <c r="I51" s="1042"/>
      <c r="J51" s="1043"/>
      <c r="K51" s="1044"/>
      <c r="L51" s="1045"/>
      <c r="M51" s="261" t="s">
        <v>529</v>
      </c>
      <c r="N51" s="1046"/>
      <c r="O51" s="1047"/>
      <c r="P51" s="1048" t="s">
        <v>533</v>
      </c>
      <c r="Q51" s="1048"/>
      <c r="R51" s="1049" t="str">
        <f>IF(AND(K51="",K52=""),"",IF(N51="","",IF(K52="",IF(N51-K51&lt;0,N51-K51,""),IF(N51-K52&lt;0,N51-K52,""))))</f>
        <v/>
      </c>
      <c r="S51" s="1049"/>
      <c r="T51" s="1050" t="s">
        <v>532</v>
      </c>
      <c r="U51" s="1051"/>
      <c r="V51" s="1052"/>
      <c r="W51" s="1052"/>
      <c r="X51" s="1052"/>
    </row>
    <row r="52" spans="1:24" s="170" customFormat="1" ht="17.25" customHeight="1">
      <c r="A52" s="1038"/>
      <c r="B52" s="1039"/>
      <c r="C52" s="1039"/>
      <c r="D52" s="1040"/>
      <c r="E52" s="1053"/>
      <c r="F52" s="1054"/>
      <c r="G52" s="1054"/>
      <c r="H52" s="1054"/>
      <c r="I52" s="1054"/>
      <c r="J52" s="1055"/>
      <c r="K52" s="1056"/>
      <c r="L52" s="1057"/>
      <c r="M52" s="263" t="s">
        <v>529</v>
      </c>
      <c r="N52" s="1058"/>
      <c r="O52" s="1059"/>
      <c r="P52" s="1059"/>
      <c r="Q52" s="1059"/>
      <c r="R52" s="1059"/>
      <c r="S52" s="1059"/>
      <c r="T52" s="1059"/>
      <c r="U52" s="1060"/>
      <c r="V52" s="1052"/>
      <c r="W52" s="1052"/>
      <c r="X52" s="1052"/>
    </row>
    <row r="53" spans="1:24" s="170" customFormat="1" ht="17.25" customHeight="1">
      <c r="A53" s="1035" t="s">
        <v>304</v>
      </c>
      <c r="B53" s="1036"/>
      <c r="C53" s="1036"/>
      <c r="D53" s="1037"/>
      <c r="E53" s="1041"/>
      <c r="F53" s="1042"/>
      <c r="G53" s="1042"/>
      <c r="H53" s="1042"/>
      <c r="I53" s="1042"/>
      <c r="J53" s="1043"/>
      <c r="K53" s="1044"/>
      <c r="L53" s="1045"/>
      <c r="M53" s="261" t="s">
        <v>529</v>
      </c>
      <c r="N53" s="1046"/>
      <c r="O53" s="1047"/>
      <c r="P53" s="1048" t="s">
        <v>533</v>
      </c>
      <c r="Q53" s="1048"/>
      <c r="R53" s="1049" t="str">
        <f>IF(AND(K53="",K54=""),"",IF(N53="","",IF(K54="",IF(N53-K53&lt;0,N53-K53,""),IF(N53-K54&lt;0,N53-K54,""))))</f>
        <v/>
      </c>
      <c r="S53" s="1049"/>
      <c r="T53" s="1050" t="s">
        <v>532</v>
      </c>
      <c r="U53" s="1051"/>
      <c r="V53" s="1052"/>
      <c r="W53" s="1052"/>
      <c r="X53" s="1052"/>
    </row>
    <row r="54" spans="1:24" s="170" customFormat="1" ht="17.25" customHeight="1">
      <c r="A54" s="1038"/>
      <c r="B54" s="1039"/>
      <c r="C54" s="1039"/>
      <c r="D54" s="1040"/>
      <c r="E54" s="1053"/>
      <c r="F54" s="1054"/>
      <c r="G54" s="1054"/>
      <c r="H54" s="1054"/>
      <c r="I54" s="1054"/>
      <c r="J54" s="1055"/>
      <c r="K54" s="1056"/>
      <c r="L54" s="1057"/>
      <c r="M54" s="263" t="s">
        <v>529</v>
      </c>
      <c r="N54" s="1058"/>
      <c r="O54" s="1059"/>
      <c r="P54" s="1059"/>
      <c r="Q54" s="1059"/>
      <c r="R54" s="1059"/>
      <c r="S54" s="1059"/>
      <c r="T54" s="1059"/>
      <c r="U54" s="1060"/>
      <c r="V54" s="1052"/>
      <c r="W54" s="1052"/>
      <c r="X54" s="1052"/>
    </row>
    <row r="55" spans="1:24" s="170" customFormat="1" ht="17.25" customHeight="1">
      <c r="A55" s="1035" t="s">
        <v>304</v>
      </c>
      <c r="B55" s="1036"/>
      <c r="C55" s="1036"/>
      <c r="D55" s="1037"/>
      <c r="E55" s="1041"/>
      <c r="F55" s="1042"/>
      <c r="G55" s="1042"/>
      <c r="H55" s="1042"/>
      <c r="I55" s="1042"/>
      <c r="J55" s="1043"/>
      <c r="K55" s="1044"/>
      <c r="L55" s="1045"/>
      <c r="M55" s="261" t="s">
        <v>529</v>
      </c>
      <c r="N55" s="1046"/>
      <c r="O55" s="1047"/>
      <c r="P55" s="1048" t="s">
        <v>533</v>
      </c>
      <c r="Q55" s="1048"/>
      <c r="R55" s="1049" t="str">
        <f>IF(AND(K55="",K56=""),"",IF(N55="","",IF(K56="",IF(N55-K55&lt;0,N55-K55,""),IF(N55-K56&lt;0,N55-K56,""))))</f>
        <v/>
      </c>
      <c r="S55" s="1049"/>
      <c r="T55" s="1050" t="s">
        <v>532</v>
      </c>
      <c r="U55" s="1051"/>
      <c r="V55" s="1052"/>
      <c r="W55" s="1052"/>
      <c r="X55" s="1052"/>
    </row>
    <row r="56" spans="1:24" s="170" customFormat="1" ht="17.25" customHeight="1">
      <c r="A56" s="1038"/>
      <c r="B56" s="1039"/>
      <c r="C56" s="1039"/>
      <c r="D56" s="1040"/>
      <c r="E56" s="1053"/>
      <c r="F56" s="1054"/>
      <c r="G56" s="1054"/>
      <c r="H56" s="1054"/>
      <c r="I56" s="1054"/>
      <c r="J56" s="1055"/>
      <c r="K56" s="1056"/>
      <c r="L56" s="1057"/>
      <c r="M56" s="263" t="s">
        <v>529</v>
      </c>
      <c r="N56" s="1058"/>
      <c r="O56" s="1059"/>
      <c r="P56" s="1059"/>
      <c r="Q56" s="1059"/>
      <c r="R56" s="1059"/>
      <c r="S56" s="1059"/>
      <c r="T56" s="1059"/>
      <c r="U56" s="1060"/>
      <c r="V56" s="1052"/>
      <c r="W56" s="1052"/>
      <c r="X56" s="1052"/>
    </row>
    <row r="57" spans="1:24" s="170" customFormat="1" ht="17.25" customHeight="1">
      <c r="A57" s="1035" t="s">
        <v>304</v>
      </c>
      <c r="B57" s="1036"/>
      <c r="C57" s="1036"/>
      <c r="D57" s="1037"/>
      <c r="E57" s="1041"/>
      <c r="F57" s="1042"/>
      <c r="G57" s="1042"/>
      <c r="H57" s="1042"/>
      <c r="I57" s="1042"/>
      <c r="J57" s="1043"/>
      <c r="K57" s="1044"/>
      <c r="L57" s="1045"/>
      <c r="M57" s="261" t="s">
        <v>529</v>
      </c>
      <c r="N57" s="1046"/>
      <c r="O57" s="1047"/>
      <c r="P57" s="1048" t="s">
        <v>533</v>
      </c>
      <c r="Q57" s="1048"/>
      <c r="R57" s="1049" t="str">
        <f>IF(AND(K57="",K58=""),"",IF(N57="","",IF(K58="",IF(N57-K57&lt;0,N57-K57,""),IF(N57-K58&lt;0,N57-K58,""))))</f>
        <v/>
      </c>
      <c r="S57" s="1049"/>
      <c r="T57" s="1050" t="s">
        <v>532</v>
      </c>
      <c r="U57" s="1051"/>
      <c r="V57" s="1052"/>
      <c r="W57" s="1052"/>
      <c r="X57" s="1052"/>
    </row>
    <row r="58" spans="1:24" s="170" customFormat="1" ht="17.25" customHeight="1">
      <c r="A58" s="1038"/>
      <c r="B58" s="1039"/>
      <c r="C58" s="1039"/>
      <c r="D58" s="1040"/>
      <c r="E58" s="1053"/>
      <c r="F58" s="1054"/>
      <c r="G58" s="1054"/>
      <c r="H58" s="1054"/>
      <c r="I58" s="1054"/>
      <c r="J58" s="1055"/>
      <c r="K58" s="1056"/>
      <c r="L58" s="1057"/>
      <c r="M58" s="263" t="s">
        <v>529</v>
      </c>
      <c r="N58" s="1058"/>
      <c r="O58" s="1059"/>
      <c r="P58" s="1059"/>
      <c r="Q58" s="1059"/>
      <c r="R58" s="1059"/>
      <c r="S58" s="1059"/>
      <c r="T58" s="1059"/>
      <c r="U58" s="1060"/>
      <c r="V58" s="1052"/>
      <c r="W58" s="1052"/>
      <c r="X58" s="1052"/>
    </row>
    <row r="59" spans="1:24" s="170" customFormat="1" ht="17.25" customHeight="1">
      <c r="A59" s="1035" t="s">
        <v>304</v>
      </c>
      <c r="B59" s="1036"/>
      <c r="C59" s="1036"/>
      <c r="D59" s="1037"/>
      <c r="E59" s="1041"/>
      <c r="F59" s="1042"/>
      <c r="G59" s="1042"/>
      <c r="H59" s="1042"/>
      <c r="I59" s="1042"/>
      <c r="J59" s="1043"/>
      <c r="K59" s="1044"/>
      <c r="L59" s="1045"/>
      <c r="M59" s="261" t="s">
        <v>529</v>
      </c>
      <c r="N59" s="1046"/>
      <c r="O59" s="1047"/>
      <c r="P59" s="1048" t="s">
        <v>533</v>
      </c>
      <c r="Q59" s="1048"/>
      <c r="R59" s="1049" t="str">
        <f>IF(AND(K59="",K60=""),"",IF(N59="","",IF(K60="",IF(N59-K59&lt;0,N59-K59,""),IF(N59-K60&lt;0,N59-K60,""))))</f>
        <v/>
      </c>
      <c r="S59" s="1049"/>
      <c r="T59" s="1050" t="s">
        <v>532</v>
      </c>
      <c r="U59" s="1051"/>
      <c r="V59" s="1052"/>
      <c r="W59" s="1052"/>
      <c r="X59" s="1052"/>
    </row>
    <row r="60" spans="1:24" s="170" customFormat="1" ht="17.25" customHeight="1">
      <c r="A60" s="1038"/>
      <c r="B60" s="1039"/>
      <c r="C60" s="1039"/>
      <c r="D60" s="1040"/>
      <c r="E60" s="1053"/>
      <c r="F60" s="1054"/>
      <c r="G60" s="1054"/>
      <c r="H60" s="1054"/>
      <c r="I60" s="1054"/>
      <c r="J60" s="1055"/>
      <c r="K60" s="1056"/>
      <c r="L60" s="1057"/>
      <c r="M60" s="263" t="s">
        <v>529</v>
      </c>
      <c r="N60" s="1058"/>
      <c r="O60" s="1059"/>
      <c r="P60" s="1059"/>
      <c r="Q60" s="1059"/>
      <c r="R60" s="1059"/>
      <c r="S60" s="1059"/>
      <c r="T60" s="1059"/>
      <c r="U60" s="1060"/>
      <c r="V60" s="1052"/>
      <c r="W60" s="1052"/>
      <c r="X60" s="1052"/>
    </row>
    <row r="61" spans="1:24" s="170" customFormat="1" ht="17.25" customHeight="1">
      <c r="A61" s="1035" t="s">
        <v>304</v>
      </c>
      <c r="B61" s="1036"/>
      <c r="C61" s="1036"/>
      <c r="D61" s="1037"/>
      <c r="E61" s="1041"/>
      <c r="F61" s="1042"/>
      <c r="G61" s="1042"/>
      <c r="H61" s="1042"/>
      <c r="I61" s="1042"/>
      <c r="J61" s="1043"/>
      <c r="K61" s="1044"/>
      <c r="L61" s="1045"/>
      <c r="M61" s="261" t="s">
        <v>529</v>
      </c>
      <c r="N61" s="1046"/>
      <c r="O61" s="1047"/>
      <c r="P61" s="1048" t="s">
        <v>533</v>
      </c>
      <c r="Q61" s="1048"/>
      <c r="R61" s="1049" t="str">
        <f>IF(AND(K61="",K62=""),"",IF(N61="","",IF(K62="",IF(N61-K61&lt;0,N61-K61,""),IF(N61-K62&lt;0,N61-K62,""))))</f>
        <v/>
      </c>
      <c r="S61" s="1049"/>
      <c r="T61" s="1050" t="s">
        <v>532</v>
      </c>
      <c r="U61" s="1051"/>
      <c r="V61" s="1052"/>
      <c r="W61" s="1052"/>
      <c r="X61" s="1052"/>
    </row>
    <row r="62" spans="1:24" s="170" customFormat="1" ht="17.25" customHeight="1">
      <c r="A62" s="1038"/>
      <c r="B62" s="1039"/>
      <c r="C62" s="1039"/>
      <c r="D62" s="1040"/>
      <c r="E62" s="1053"/>
      <c r="F62" s="1054"/>
      <c r="G62" s="1054"/>
      <c r="H62" s="1054"/>
      <c r="I62" s="1054"/>
      <c r="J62" s="1055"/>
      <c r="K62" s="1056"/>
      <c r="L62" s="1057"/>
      <c r="M62" s="263" t="s">
        <v>529</v>
      </c>
      <c r="N62" s="1058"/>
      <c r="O62" s="1059"/>
      <c r="P62" s="1059"/>
      <c r="Q62" s="1059"/>
      <c r="R62" s="1059"/>
      <c r="S62" s="1059"/>
      <c r="T62" s="1059"/>
      <c r="U62" s="1060"/>
      <c r="V62" s="1052"/>
      <c r="W62" s="1052"/>
      <c r="X62" s="1052"/>
    </row>
    <row r="63" spans="1:24" s="170" customFormat="1" ht="17.25" customHeight="1">
      <c r="A63" s="1035" t="s">
        <v>304</v>
      </c>
      <c r="B63" s="1036"/>
      <c r="C63" s="1036"/>
      <c r="D63" s="1037"/>
      <c r="E63" s="1041"/>
      <c r="F63" s="1042"/>
      <c r="G63" s="1042"/>
      <c r="H63" s="1042"/>
      <c r="I63" s="1042"/>
      <c r="J63" s="1043"/>
      <c r="K63" s="1044"/>
      <c r="L63" s="1045"/>
      <c r="M63" s="261" t="s">
        <v>529</v>
      </c>
      <c r="N63" s="1046"/>
      <c r="O63" s="1047"/>
      <c r="P63" s="1048" t="s">
        <v>533</v>
      </c>
      <c r="Q63" s="1048"/>
      <c r="R63" s="1049" t="str">
        <f>IF(AND(K63="",K64=""),"",IF(N63="","",IF(K64="",IF(N63-K63&lt;0,N63-K63,""),IF(N63-K64&lt;0,N63-K64,""))))</f>
        <v/>
      </c>
      <c r="S63" s="1049"/>
      <c r="T63" s="1050" t="s">
        <v>532</v>
      </c>
      <c r="U63" s="1051"/>
      <c r="V63" s="1052"/>
      <c r="W63" s="1052"/>
      <c r="X63" s="1052"/>
    </row>
    <row r="64" spans="1:24" s="170" customFormat="1" ht="17.25" customHeight="1">
      <c r="A64" s="1038"/>
      <c r="B64" s="1039"/>
      <c r="C64" s="1039"/>
      <c r="D64" s="1040"/>
      <c r="E64" s="1053"/>
      <c r="F64" s="1054"/>
      <c r="G64" s="1054"/>
      <c r="H64" s="1054"/>
      <c r="I64" s="1054"/>
      <c r="J64" s="1055"/>
      <c r="K64" s="1056"/>
      <c r="L64" s="1057"/>
      <c r="M64" s="263" t="s">
        <v>529</v>
      </c>
      <c r="N64" s="1058"/>
      <c r="O64" s="1059"/>
      <c r="P64" s="1059"/>
      <c r="Q64" s="1059"/>
      <c r="R64" s="1059"/>
      <c r="S64" s="1059"/>
      <c r="T64" s="1059"/>
      <c r="U64" s="1060"/>
      <c r="V64" s="1052"/>
      <c r="W64" s="1052"/>
      <c r="X64" s="1052"/>
    </row>
    <row r="65" spans="1:24" s="170" customFormat="1" ht="17.25" customHeight="1">
      <c r="A65" s="1035" t="s">
        <v>304</v>
      </c>
      <c r="B65" s="1036"/>
      <c r="C65" s="1036"/>
      <c r="D65" s="1037"/>
      <c r="E65" s="1041"/>
      <c r="F65" s="1042"/>
      <c r="G65" s="1042"/>
      <c r="H65" s="1042"/>
      <c r="I65" s="1042"/>
      <c r="J65" s="1043"/>
      <c r="K65" s="1044"/>
      <c r="L65" s="1045"/>
      <c r="M65" s="261" t="s">
        <v>529</v>
      </c>
      <c r="N65" s="1046"/>
      <c r="O65" s="1047"/>
      <c r="P65" s="1048" t="s">
        <v>533</v>
      </c>
      <c r="Q65" s="1048"/>
      <c r="R65" s="1049" t="str">
        <f>IF(AND(K65="",K66=""),"",IF(N65="","",IF(K66="",IF(N65-K65&lt;0,N65-K65,""),IF(N65-K66&lt;0,N65-K66,""))))</f>
        <v/>
      </c>
      <c r="S65" s="1049"/>
      <c r="T65" s="1050" t="s">
        <v>532</v>
      </c>
      <c r="U65" s="1051"/>
      <c r="V65" s="1052"/>
      <c r="W65" s="1052"/>
      <c r="X65" s="1052"/>
    </row>
    <row r="66" spans="1:24" s="170" customFormat="1" ht="17.25" customHeight="1">
      <c r="A66" s="1038"/>
      <c r="B66" s="1039"/>
      <c r="C66" s="1039"/>
      <c r="D66" s="1040"/>
      <c r="E66" s="1053"/>
      <c r="F66" s="1054"/>
      <c r="G66" s="1054"/>
      <c r="H66" s="1054"/>
      <c r="I66" s="1054"/>
      <c r="J66" s="1055"/>
      <c r="K66" s="1056"/>
      <c r="L66" s="1057"/>
      <c r="M66" s="263" t="s">
        <v>529</v>
      </c>
      <c r="N66" s="1058"/>
      <c r="O66" s="1059"/>
      <c r="P66" s="1059"/>
      <c r="Q66" s="1059"/>
      <c r="R66" s="1059"/>
      <c r="S66" s="1059"/>
      <c r="T66" s="1059"/>
      <c r="U66" s="1060"/>
      <c r="V66" s="1052"/>
      <c r="W66" s="1052"/>
      <c r="X66" s="1052"/>
    </row>
    <row r="67" spans="1:24" s="170" customFormat="1" ht="17.25" customHeight="1">
      <c r="A67" s="1035" t="s">
        <v>304</v>
      </c>
      <c r="B67" s="1036"/>
      <c r="C67" s="1036"/>
      <c r="D67" s="1037"/>
      <c r="E67" s="1041"/>
      <c r="F67" s="1042"/>
      <c r="G67" s="1042"/>
      <c r="H67" s="1042"/>
      <c r="I67" s="1042"/>
      <c r="J67" s="1043"/>
      <c r="K67" s="1044"/>
      <c r="L67" s="1045"/>
      <c r="M67" s="261" t="s">
        <v>529</v>
      </c>
      <c r="N67" s="1046"/>
      <c r="O67" s="1047"/>
      <c r="P67" s="1048" t="s">
        <v>533</v>
      </c>
      <c r="Q67" s="1048"/>
      <c r="R67" s="1049" t="str">
        <f>IF(AND(K67="",K68=""),"",IF(N67="","",IF(K68="",IF(N67-K67&lt;0,N67-K67,""),IF(N67-K68&lt;0,N67-K68,""))))</f>
        <v/>
      </c>
      <c r="S67" s="1049"/>
      <c r="T67" s="1050" t="s">
        <v>532</v>
      </c>
      <c r="U67" s="1051"/>
      <c r="V67" s="1052"/>
      <c r="W67" s="1052"/>
      <c r="X67" s="1052"/>
    </row>
    <row r="68" spans="1:24" s="170" customFormat="1" ht="17.25" customHeight="1">
      <c r="A68" s="1038"/>
      <c r="B68" s="1039"/>
      <c r="C68" s="1039"/>
      <c r="D68" s="1040"/>
      <c r="E68" s="1053"/>
      <c r="F68" s="1054"/>
      <c r="G68" s="1054"/>
      <c r="H68" s="1054"/>
      <c r="I68" s="1054"/>
      <c r="J68" s="1055"/>
      <c r="K68" s="1056"/>
      <c r="L68" s="1057"/>
      <c r="M68" s="263" t="s">
        <v>529</v>
      </c>
      <c r="N68" s="1058"/>
      <c r="O68" s="1059"/>
      <c r="P68" s="1059"/>
      <c r="Q68" s="1059"/>
      <c r="R68" s="1059"/>
      <c r="S68" s="1059"/>
      <c r="T68" s="1059"/>
      <c r="U68" s="1060"/>
      <c r="V68" s="1052"/>
      <c r="W68" s="1052"/>
      <c r="X68" s="1052"/>
    </row>
    <row r="69" spans="1:24" s="170" customFormat="1" ht="17.25" customHeight="1">
      <c r="A69" s="1035" t="s">
        <v>304</v>
      </c>
      <c r="B69" s="1036"/>
      <c r="C69" s="1036"/>
      <c r="D69" s="1037"/>
      <c r="E69" s="1041"/>
      <c r="F69" s="1042"/>
      <c r="G69" s="1042"/>
      <c r="H69" s="1042"/>
      <c r="I69" s="1042"/>
      <c r="J69" s="1043"/>
      <c r="K69" s="1044"/>
      <c r="L69" s="1045"/>
      <c r="M69" s="261" t="s">
        <v>529</v>
      </c>
      <c r="N69" s="1046"/>
      <c r="O69" s="1047"/>
      <c r="P69" s="1048" t="s">
        <v>533</v>
      </c>
      <c r="Q69" s="1048"/>
      <c r="R69" s="1049" t="str">
        <f>IF(AND(K69="",K70=""),"",IF(N69="","",IF(K70="",IF(N69-K69&lt;0,N69-K69,""),IF(N69-K70&lt;0,N69-K70,""))))</f>
        <v/>
      </c>
      <c r="S69" s="1049"/>
      <c r="T69" s="1050" t="s">
        <v>532</v>
      </c>
      <c r="U69" s="1051"/>
      <c r="V69" s="1052"/>
      <c r="W69" s="1052"/>
      <c r="X69" s="1052"/>
    </row>
    <row r="70" spans="1:24" s="170" customFormat="1" ht="17.25" customHeight="1">
      <c r="A70" s="1038"/>
      <c r="B70" s="1039"/>
      <c r="C70" s="1039"/>
      <c r="D70" s="1040"/>
      <c r="E70" s="1053"/>
      <c r="F70" s="1054"/>
      <c r="G70" s="1054"/>
      <c r="H70" s="1054"/>
      <c r="I70" s="1054"/>
      <c r="J70" s="1055"/>
      <c r="K70" s="1056"/>
      <c r="L70" s="1057"/>
      <c r="M70" s="263" t="s">
        <v>529</v>
      </c>
      <c r="N70" s="1058"/>
      <c r="O70" s="1059"/>
      <c r="P70" s="1059"/>
      <c r="Q70" s="1059"/>
      <c r="R70" s="1059"/>
      <c r="S70" s="1059"/>
      <c r="T70" s="1059"/>
      <c r="U70" s="1060"/>
      <c r="V70" s="1052"/>
      <c r="W70" s="1052"/>
      <c r="X70" s="1052"/>
    </row>
    <row r="71" spans="1:24" s="170" customFormat="1" ht="17.25" customHeight="1">
      <c r="A71" s="1035" t="s">
        <v>304</v>
      </c>
      <c r="B71" s="1036"/>
      <c r="C71" s="1036"/>
      <c r="D71" s="1037"/>
      <c r="E71" s="1041"/>
      <c r="F71" s="1042"/>
      <c r="G71" s="1042"/>
      <c r="H71" s="1042"/>
      <c r="I71" s="1042"/>
      <c r="J71" s="1043"/>
      <c r="K71" s="1044"/>
      <c r="L71" s="1045"/>
      <c r="M71" s="261" t="s">
        <v>529</v>
      </c>
      <c r="N71" s="1046"/>
      <c r="O71" s="1047"/>
      <c r="P71" s="1048" t="s">
        <v>533</v>
      </c>
      <c r="Q71" s="1048"/>
      <c r="R71" s="1049" t="str">
        <f>IF(AND(K71="",K72=""),"",IF(N71="","",IF(K72="",IF(N71-K71&lt;0,N71-K71,""),IF(N71-K72&lt;0,N71-K72,""))))</f>
        <v/>
      </c>
      <c r="S71" s="1049"/>
      <c r="T71" s="1050" t="s">
        <v>532</v>
      </c>
      <c r="U71" s="1051"/>
      <c r="V71" s="1052"/>
      <c r="W71" s="1052"/>
      <c r="X71" s="1052"/>
    </row>
    <row r="72" spans="1:24" s="170" customFormat="1" ht="17.25" customHeight="1">
      <c r="A72" s="1038"/>
      <c r="B72" s="1039"/>
      <c r="C72" s="1039"/>
      <c r="D72" s="1040"/>
      <c r="E72" s="1053"/>
      <c r="F72" s="1054"/>
      <c r="G72" s="1054"/>
      <c r="H72" s="1054"/>
      <c r="I72" s="1054"/>
      <c r="J72" s="1055"/>
      <c r="K72" s="1056"/>
      <c r="L72" s="1057"/>
      <c r="M72" s="263" t="s">
        <v>529</v>
      </c>
      <c r="N72" s="1058"/>
      <c r="O72" s="1059"/>
      <c r="P72" s="1059"/>
      <c r="Q72" s="1059"/>
      <c r="R72" s="1059"/>
      <c r="S72" s="1059"/>
      <c r="T72" s="1059"/>
      <c r="U72" s="1060"/>
      <c r="V72" s="1052"/>
      <c r="W72" s="1052"/>
      <c r="X72" s="1052"/>
    </row>
    <row r="73" spans="1:24" s="170" customFormat="1" ht="17.25" customHeight="1">
      <c r="A73" s="1035" t="s">
        <v>304</v>
      </c>
      <c r="B73" s="1036"/>
      <c r="C73" s="1036"/>
      <c r="D73" s="1037"/>
      <c r="E73" s="1041"/>
      <c r="F73" s="1042"/>
      <c r="G73" s="1042"/>
      <c r="H73" s="1042"/>
      <c r="I73" s="1042"/>
      <c r="J73" s="1043"/>
      <c r="K73" s="1044"/>
      <c r="L73" s="1045"/>
      <c r="M73" s="261" t="s">
        <v>529</v>
      </c>
      <c r="N73" s="1046"/>
      <c r="O73" s="1047"/>
      <c r="P73" s="1048" t="s">
        <v>533</v>
      </c>
      <c r="Q73" s="1048"/>
      <c r="R73" s="1049" t="str">
        <f>IF(AND(K73="",K74=""),"",IF(N73="","",IF(K74="",IF(N73-K73&lt;0,N73-K73,""),IF(N73-K74&lt;0,N73-K74,""))))</f>
        <v/>
      </c>
      <c r="S73" s="1049"/>
      <c r="T73" s="1050" t="s">
        <v>532</v>
      </c>
      <c r="U73" s="1051"/>
      <c r="V73" s="1052"/>
      <c r="W73" s="1052"/>
      <c r="X73" s="1052"/>
    </row>
    <row r="74" spans="1:24" s="170" customFormat="1" ht="17.25" customHeight="1">
      <c r="A74" s="1038"/>
      <c r="B74" s="1039"/>
      <c r="C74" s="1039"/>
      <c r="D74" s="1040"/>
      <c r="E74" s="1053"/>
      <c r="F74" s="1054"/>
      <c r="G74" s="1054"/>
      <c r="H74" s="1054"/>
      <c r="I74" s="1054"/>
      <c r="J74" s="1055"/>
      <c r="K74" s="1056"/>
      <c r="L74" s="1057"/>
      <c r="M74" s="263" t="s">
        <v>529</v>
      </c>
      <c r="N74" s="1058"/>
      <c r="O74" s="1059"/>
      <c r="P74" s="1059"/>
      <c r="Q74" s="1059"/>
      <c r="R74" s="1059"/>
      <c r="S74" s="1059"/>
      <c r="T74" s="1059"/>
      <c r="U74" s="1060"/>
      <c r="V74" s="1052"/>
      <c r="W74" s="1052"/>
      <c r="X74" s="1052"/>
    </row>
    <row r="75" spans="1:24" s="170" customFormat="1" ht="17.25" customHeight="1">
      <c r="A75" s="1035" t="s">
        <v>304</v>
      </c>
      <c r="B75" s="1036"/>
      <c r="C75" s="1036"/>
      <c r="D75" s="1037"/>
      <c r="E75" s="1041"/>
      <c r="F75" s="1042"/>
      <c r="G75" s="1042"/>
      <c r="H75" s="1042"/>
      <c r="I75" s="1042"/>
      <c r="J75" s="1043"/>
      <c r="K75" s="1044"/>
      <c r="L75" s="1045"/>
      <c r="M75" s="261" t="s">
        <v>529</v>
      </c>
      <c r="N75" s="1046"/>
      <c r="O75" s="1047"/>
      <c r="P75" s="1048" t="s">
        <v>533</v>
      </c>
      <c r="Q75" s="1048"/>
      <c r="R75" s="1049" t="str">
        <f>IF(AND(K75="",K76=""),"",IF(N75="","",IF(K76="",IF(N75-K75&lt;0,N75-K75,""),IF(N75-K76&lt;0,N75-K76,""))))</f>
        <v/>
      </c>
      <c r="S75" s="1049"/>
      <c r="T75" s="1050" t="s">
        <v>532</v>
      </c>
      <c r="U75" s="1051"/>
      <c r="V75" s="1052"/>
      <c r="W75" s="1052"/>
      <c r="X75" s="1052"/>
    </row>
    <row r="76" spans="1:24" s="170" customFormat="1" ht="17.25" customHeight="1">
      <c r="A76" s="1038"/>
      <c r="B76" s="1039"/>
      <c r="C76" s="1039"/>
      <c r="D76" s="1040"/>
      <c r="E76" s="1053"/>
      <c r="F76" s="1054"/>
      <c r="G76" s="1054"/>
      <c r="H76" s="1054"/>
      <c r="I76" s="1054"/>
      <c r="J76" s="1055"/>
      <c r="K76" s="1056"/>
      <c r="L76" s="1057"/>
      <c r="M76" s="263" t="s">
        <v>529</v>
      </c>
      <c r="N76" s="1058"/>
      <c r="O76" s="1059"/>
      <c r="P76" s="1059"/>
      <c r="Q76" s="1059"/>
      <c r="R76" s="1059"/>
      <c r="S76" s="1059"/>
      <c r="T76" s="1059"/>
      <c r="U76" s="1060"/>
      <c r="V76" s="1052"/>
      <c r="W76" s="1052"/>
      <c r="X76" s="1052"/>
    </row>
    <row r="77" spans="1:24" s="170" customFormat="1" ht="17.25" customHeight="1">
      <c r="A77" s="1035" t="s">
        <v>304</v>
      </c>
      <c r="B77" s="1036"/>
      <c r="C77" s="1036"/>
      <c r="D77" s="1037"/>
      <c r="E77" s="1041"/>
      <c r="F77" s="1042"/>
      <c r="G77" s="1042"/>
      <c r="H77" s="1042"/>
      <c r="I77" s="1042"/>
      <c r="J77" s="1043"/>
      <c r="K77" s="1044"/>
      <c r="L77" s="1045"/>
      <c r="M77" s="261" t="s">
        <v>529</v>
      </c>
      <c r="N77" s="1046"/>
      <c r="O77" s="1047"/>
      <c r="P77" s="1048" t="s">
        <v>533</v>
      </c>
      <c r="Q77" s="1048"/>
      <c r="R77" s="1049" t="str">
        <f>IF(AND(K77="",K78=""),"",IF(N77="","",IF(K78="",IF(N77-K77&lt;0,N77-K77,""),IF(N77-K78&lt;0,N77-K78,""))))</f>
        <v/>
      </c>
      <c r="S77" s="1049"/>
      <c r="T77" s="1050" t="s">
        <v>532</v>
      </c>
      <c r="U77" s="1051"/>
      <c r="V77" s="1052"/>
      <c r="W77" s="1052"/>
      <c r="X77" s="1052"/>
    </row>
    <row r="78" spans="1:24" s="170" customFormat="1" ht="17.25" customHeight="1">
      <c r="A78" s="1038"/>
      <c r="B78" s="1039"/>
      <c r="C78" s="1039"/>
      <c r="D78" s="1040"/>
      <c r="E78" s="1053"/>
      <c r="F78" s="1054"/>
      <c r="G78" s="1054"/>
      <c r="H78" s="1054"/>
      <c r="I78" s="1054"/>
      <c r="J78" s="1055"/>
      <c r="K78" s="1056"/>
      <c r="L78" s="1057"/>
      <c r="M78" s="263" t="s">
        <v>529</v>
      </c>
      <c r="N78" s="1058"/>
      <c r="O78" s="1059"/>
      <c r="P78" s="1059"/>
      <c r="Q78" s="1059"/>
      <c r="R78" s="1059"/>
      <c r="S78" s="1059"/>
      <c r="T78" s="1059"/>
      <c r="U78" s="1060"/>
      <c r="V78" s="1052"/>
      <c r="W78" s="1052"/>
      <c r="X78" s="1052"/>
    </row>
    <row r="79" spans="1:24" s="170" customFormat="1" ht="17.25" customHeight="1">
      <c r="A79" s="1035" t="s">
        <v>304</v>
      </c>
      <c r="B79" s="1036"/>
      <c r="C79" s="1036"/>
      <c r="D79" s="1037"/>
      <c r="E79" s="1041"/>
      <c r="F79" s="1042"/>
      <c r="G79" s="1042"/>
      <c r="H79" s="1042"/>
      <c r="I79" s="1042"/>
      <c r="J79" s="1043"/>
      <c r="K79" s="1044"/>
      <c r="L79" s="1045"/>
      <c r="M79" s="261" t="s">
        <v>529</v>
      </c>
      <c r="N79" s="1046"/>
      <c r="O79" s="1047"/>
      <c r="P79" s="1048" t="s">
        <v>533</v>
      </c>
      <c r="Q79" s="1048"/>
      <c r="R79" s="1049" t="str">
        <f>IF(AND(K79="",K80=""),"",IF(N79="","",IF(K80="",IF(N79-K79&lt;0,N79-K79,""),IF(N79-K80&lt;0,N79-K80,""))))</f>
        <v/>
      </c>
      <c r="S79" s="1049"/>
      <c r="T79" s="1050" t="s">
        <v>532</v>
      </c>
      <c r="U79" s="1051"/>
      <c r="V79" s="1052"/>
      <c r="W79" s="1052"/>
      <c r="X79" s="1052"/>
    </row>
    <row r="80" spans="1:24" s="170" customFormat="1" ht="17.25" customHeight="1">
      <c r="A80" s="1038"/>
      <c r="B80" s="1039"/>
      <c r="C80" s="1039"/>
      <c r="D80" s="1040"/>
      <c r="E80" s="1053"/>
      <c r="F80" s="1054"/>
      <c r="G80" s="1054"/>
      <c r="H80" s="1054"/>
      <c r="I80" s="1054"/>
      <c r="J80" s="1055"/>
      <c r="K80" s="1056"/>
      <c r="L80" s="1057"/>
      <c r="M80" s="263" t="s">
        <v>529</v>
      </c>
      <c r="N80" s="1058"/>
      <c r="O80" s="1059"/>
      <c r="P80" s="1059"/>
      <c r="Q80" s="1059"/>
      <c r="R80" s="1059"/>
      <c r="S80" s="1059"/>
      <c r="T80" s="1059"/>
      <c r="U80" s="1060"/>
      <c r="V80" s="1052"/>
      <c r="W80" s="1052"/>
      <c r="X80" s="1052"/>
    </row>
    <row r="81" spans="1:24" s="170" customFormat="1" ht="17.25" customHeight="1">
      <c r="A81" s="1035" t="s">
        <v>304</v>
      </c>
      <c r="B81" s="1036"/>
      <c r="C81" s="1036"/>
      <c r="D81" s="1037"/>
      <c r="E81" s="1041"/>
      <c r="F81" s="1042"/>
      <c r="G81" s="1042"/>
      <c r="H81" s="1042"/>
      <c r="I81" s="1042"/>
      <c r="J81" s="1043"/>
      <c r="K81" s="1044"/>
      <c r="L81" s="1045"/>
      <c r="M81" s="261" t="s">
        <v>529</v>
      </c>
      <c r="N81" s="1046"/>
      <c r="O81" s="1047"/>
      <c r="P81" s="1048" t="s">
        <v>533</v>
      </c>
      <c r="Q81" s="1048"/>
      <c r="R81" s="1049" t="str">
        <f>IF(AND(K81="",K82=""),"",IF(N81="","",IF(K82="",IF(N81-K81&lt;0,N81-K81,""),IF(N81-K82&lt;0,N81-K82,""))))</f>
        <v/>
      </c>
      <c r="S81" s="1049"/>
      <c r="T81" s="1050" t="s">
        <v>532</v>
      </c>
      <c r="U81" s="1051"/>
      <c r="V81" s="1052"/>
      <c r="W81" s="1052"/>
      <c r="X81" s="1052"/>
    </row>
    <row r="82" spans="1:24" s="170" customFormat="1" ht="17.25" customHeight="1">
      <c r="A82" s="1038"/>
      <c r="B82" s="1039"/>
      <c r="C82" s="1039"/>
      <c r="D82" s="1040"/>
      <c r="E82" s="1053"/>
      <c r="F82" s="1054"/>
      <c r="G82" s="1054"/>
      <c r="H82" s="1054"/>
      <c r="I82" s="1054"/>
      <c r="J82" s="1055"/>
      <c r="K82" s="1056"/>
      <c r="L82" s="1057"/>
      <c r="M82" s="263" t="s">
        <v>529</v>
      </c>
      <c r="N82" s="1058"/>
      <c r="O82" s="1059"/>
      <c r="P82" s="1059"/>
      <c r="Q82" s="1059"/>
      <c r="R82" s="1059"/>
      <c r="S82" s="1059"/>
      <c r="T82" s="1059"/>
      <c r="U82" s="1060"/>
      <c r="V82" s="1052"/>
      <c r="W82" s="1052"/>
      <c r="X82" s="1052"/>
    </row>
    <row r="83" spans="1:24" s="170" customFormat="1" ht="17.25" customHeight="1">
      <c r="A83" s="1035" t="s">
        <v>304</v>
      </c>
      <c r="B83" s="1036"/>
      <c r="C83" s="1036"/>
      <c r="D83" s="1037"/>
      <c r="E83" s="1041"/>
      <c r="F83" s="1042"/>
      <c r="G83" s="1042"/>
      <c r="H83" s="1042"/>
      <c r="I83" s="1042"/>
      <c r="J83" s="1043"/>
      <c r="K83" s="1044"/>
      <c r="L83" s="1045"/>
      <c r="M83" s="261" t="s">
        <v>529</v>
      </c>
      <c r="N83" s="1046"/>
      <c r="O83" s="1047"/>
      <c r="P83" s="1048" t="s">
        <v>533</v>
      </c>
      <c r="Q83" s="1048"/>
      <c r="R83" s="1049" t="str">
        <f>IF(AND(K83="",K84=""),"",IF(N83="","",IF(K84="",IF(N83-K83&lt;0,N83-K83,""),IF(N83-K84&lt;0,N83-K84,""))))</f>
        <v/>
      </c>
      <c r="S83" s="1049"/>
      <c r="T83" s="1050" t="s">
        <v>532</v>
      </c>
      <c r="U83" s="1051"/>
      <c r="V83" s="1052"/>
      <c r="W83" s="1052"/>
      <c r="X83" s="1052"/>
    </row>
    <row r="84" spans="1:24" s="170" customFormat="1" ht="17.25" customHeight="1">
      <c r="A84" s="1038"/>
      <c r="B84" s="1039"/>
      <c r="C84" s="1039"/>
      <c r="D84" s="1040"/>
      <c r="E84" s="1053"/>
      <c r="F84" s="1054"/>
      <c r="G84" s="1054"/>
      <c r="H84" s="1054"/>
      <c r="I84" s="1054"/>
      <c r="J84" s="1055"/>
      <c r="K84" s="1056"/>
      <c r="L84" s="1057"/>
      <c r="M84" s="263" t="s">
        <v>529</v>
      </c>
      <c r="N84" s="1058"/>
      <c r="O84" s="1059"/>
      <c r="P84" s="1059"/>
      <c r="Q84" s="1059"/>
      <c r="R84" s="1059"/>
      <c r="S84" s="1059"/>
      <c r="T84" s="1059"/>
      <c r="U84" s="1060"/>
      <c r="V84" s="1052"/>
      <c r="W84" s="1052"/>
      <c r="X84" s="1052"/>
    </row>
    <row r="85" spans="1:24" s="170" customFormat="1" ht="17.25" customHeight="1">
      <c r="A85" s="1035" t="s">
        <v>304</v>
      </c>
      <c r="B85" s="1036"/>
      <c r="C85" s="1036"/>
      <c r="D85" s="1037"/>
      <c r="E85" s="1041"/>
      <c r="F85" s="1042"/>
      <c r="G85" s="1042"/>
      <c r="H85" s="1042"/>
      <c r="I85" s="1042"/>
      <c r="J85" s="1043"/>
      <c r="K85" s="1044"/>
      <c r="L85" s="1045"/>
      <c r="M85" s="261" t="s">
        <v>529</v>
      </c>
      <c r="N85" s="1046"/>
      <c r="O85" s="1047"/>
      <c r="P85" s="1048" t="s">
        <v>533</v>
      </c>
      <c r="Q85" s="1048"/>
      <c r="R85" s="1049" t="str">
        <f>IF(AND(K85="",K86=""),"",IF(N85="","",IF(K86="",IF(N85-K85&lt;0,N85-K85,""),IF(N85-K86&lt;0,N85-K86,""))))</f>
        <v/>
      </c>
      <c r="S85" s="1049"/>
      <c r="T85" s="1050" t="s">
        <v>532</v>
      </c>
      <c r="U85" s="1051"/>
      <c r="V85" s="1052"/>
      <c r="W85" s="1052"/>
      <c r="X85" s="1052"/>
    </row>
    <row r="86" spans="1:24" s="170" customFormat="1" ht="17.25" customHeight="1">
      <c r="A86" s="1038"/>
      <c r="B86" s="1039"/>
      <c r="C86" s="1039"/>
      <c r="D86" s="1040"/>
      <c r="E86" s="1053"/>
      <c r="F86" s="1054"/>
      <c r="G86" s="1054"/>
      <c r="H86" s="1054"/>
      <c r="I86" s="1054"/>
      <c r="J86" s="1055"/>
      <c r="K86" s="1056"/>
      <c r="L86" s="1057"/>
      <c r="M86" s="263" t="s">
        <v>529</v>
      </c>
      <c r="N86" s="1058"/>
      <c r="O86" s="1059"/>
      <c r="P86" s="1059"/>
      <c r="Q86" s="1059"/>
      <c r="R86" s="1059"/>
      <c r="S86" s="1059"/>
      <c r="T86" s="1059"/>
      <c r="U86" s="1060"/>
      <c r="V86" s="1052"/>
      <c r="W86" s="1052"/>
      <c r="X86" s="1052"/>
    </row>
    <row r="87" spans="1:24" s="170" customFormat="1" ht="17.25" customHeight="1">
      <c r="A87" s="1035" t="s">
        <v>304</v>
      </c>
      <c r="B87" s="1036"/>
      <c r="C87" s="1036"/>
      <c r="D87" s="1037"/>
      <c r="E87" s="1041"/>
      <c r="F87" s="1042"/>
      <c r="G87" s="1042"/>
      <c r="H87" s="1042"/>
      <c r="I87" s="1042"/>
      <c r="J87" s="1043"/>
      <c r="K87" s="1044"/>
      <c r="L87" s="1045"/>
      <c r="M87" s="261" t="s">
        <v>529</v>
      </c>
      <c r="N87" s="1046"/>
      <c r="O87" s="1047"/>
      <c r="P87" s="1048" t="s">
        <v>533</v>
      </c>
      <c r="Q87" s="1048"/>
      <c r="R87" s="1049" t="str">
        <f>IF(AND(K87="",K88=""),"",IF(N87="","",IF(K88="",IF(N87-K87&lt;0,N87-K87,""),IF(N87-K88&lt;0,N87-K88,""))))</f>
        <v/>
      </c>
      <c r="S87" s="1049"/>
      <c r="T87" s="1050" t="s">
        <v>532</v>
      </c>
      <c r="U87" s="1051"/>
      <c r="V87" s="1052"/>
      <c r="W87" s="1052"/>
      <c r="X87" s="1052"/>
    </row>
    <row r="88" spans="1:24" s="170" customFormat="1" ht="17.25" customHeight="1">
      <c r="A88" s="1038"/>
      <c r="B88" s="1039"/>
      <c r="C88" s="1039"/>
      <c r="D88" s="1040"/>
      <c r="E88" s="1053"/>
      <c r="F88" s="1054"/>
      <c r="G88" s="1054"/>
      <c r="H88" s="1054"/>
      <c r="I88" s="1054"/>
      <c r="J88" s="1055"/>
      <c r="K88" s="1056"/>
      <c r="L88" s="1057"/>
      <c r="M88" s="263" t="s">
        <v>529</v>
      </c>
      <c r="N88" s="1058"/>
      <c r="O88" s="1059"/>
      <c r="P88" s="1059"/>
      <c r="Q88" s="1059"/>
      <c r="R88" s="1059"/>
      <c r="S88" s="1059"/>
      <c r="T88" s="1059"/>
      <c r="U88" s="1060"/>
      <c r="V88" s="1052"/>
      <c r="W88" s="1052"/>
      <c r="X88" s="1052"/>
    </row>
    <row r="89" spans="1:24" s="170" customFormat="1" ht="17.25" customHeight="1">
      <c r="A89" s="1035" t="s">
        <v>304</v>
      </c>
      <c r="B89" s="1036"/>
      <c r="C89" s="1036"/>
      <c r="D89" s="1037"/>
      <c r="E89" s="1041"/>
      <c r="F89" s="1042"/>
      <c r="G89" s="1042"/>
      <c r="H89" s="1042"/>
      <c r="I89" s="1042"/>
      <c r="J89" s="1043"/>
      <c r="K89" s="1044"/>
      <c r="L89" s="1045"/>
      <c r="M89" s="261" t="s">
        <v>529</v>
      </c>
      <c r="N89" s="1046"/>
      <c r="O89" s="1047"/>
      <c r="P89" s="1048" t="s">
        <v>533</v>
      </c>
      <c r="Q89" s="1048"/>
      <c r="R89" s="1049" t="str">
        <f>IF(AND(K89="",K90=""),"",IF(N89="","",IF(K90="",IF(N89-K89&lt;0,N89-K89,""),IF(N89-K90&lt;0,N89-K90,""))))</f>
        <v/>
      </c>
      <c r="S89" s="1049"/>
      <c r="T89" s="1050" t="s">
        <v>532</v>
      </c>
      <c r="U89" s="1051"/>
      <c r="V89" s="1052"/>
      <c r="W89" s="1052"/>
      <c r="X89" s="1052"/>
    </row>
    <row r="90" spans="1:24" s="170" customFormat="1" ht="17.25" customHeight="1">
      <c r="A90" s="1038"/>
      <c r="B90" s="1039"/>
      <c r="C90" s="1039"/>
      <c r="D90" s="1040"/>
      <c r="E90" s="1053"/>
      <c r="F90" s="1054"/>
      <c r="G90" s="1054"/>
      <c r="H90" s="1054"/>
      <c r="I90" s="1054"/>
      <c r="J90" s="1055"/>
      <c r="K90" s="1056"/>
      <c r="L90" s="1057"/>
      <c r="M90" s="263" t="s">
        <v>529</v>
      </c>
      <c r="N90" s="1058"/>
      <c r="O90" s="1059"/>
      <c r="P90" s="1059"/>
      <c r="Q90" s="1059"/>
      <c r="R90" s="1059"/>
      <c r="S90" s="1059"/>
      <c r="T90" s="1059"/>
      <c r="U90" s="1060"/>
      <c r="V90" s="1052"/>
      <c r="W90" s="1052"/>
      <c r="X90" s="1052"/>
    </row>
    <row r="91" spans="1:24" s="170" customFormat="1" ht="17.25" customHeight="1">
      <c r="A91" s="1035" t="s">
        <v>304</v>
      </c>
      <c r="B91" s="1036"/>
      <c r="C91" s="1036"/>
      <c r="D91" s="1037"/>
      <c r="E91" s="1041"/>
      <c r="F91" s="1042"/>
      <c r="G91" s="1042"/>
      <c r="H91" s="1042"/>
      <c r="I91" s="1042"/>
      <c r="J91" s="1043"/>
      <c r="K91" s="1044"/>
      <c r="L91" s="1045"/>
      <c r="M91" s="261" t="s">
        <v>529</v>
      </c>
      <c r="N91" s="1046"/>
      <c r="O91" s="1047"/>
      <c r="P91" s="1048" t="s">
        <v>533</v>
      </c>
      <c r="Q91" s="1048"/>
      <c r="R91" s="1049" t="str">
        <f>IF(AND(K91="",K92=""),"",IF(N91="","",IF(K92="",IF(N91-K91&lt;0,N91-K91,""),IF(N91-K92&lt;0,N91-K92,""))))</f>
        <v/>
      </c>
      <c r="S91" s="1049"/>
      <c r="T91" s="1050" t="s">
        <v>532</v>
      </c>
      <c r="U91" s="1051"/>
      <c r="V91" s="1052"/>
      <c r="W91" s="1052"/>
      <c r="X91" s="1052"/>
    </row>
    <row r="92" spans="1:24" s="170" customFormat="1" ht="17.25" customHeight="1">
      <c r="A92" s="1038"/>
      <c r="B92" s="1039"/>
      <c r="C92" s="1039"/>
      <c r="D92" s="1040"/>
      <c r="E92" s="1053"/>
      <c r="F92" s="1054"/>
      <c r="G92" s="1054"/>
      <c r="H92" s="1054"/>
      <c r="I92" s="1054"/>
      <c r="J92" s="1055"/>
      <c r="K92" s="1056"/>
      <c r="L92" s="1057"/>
      <c r="M92" s="263" t="s">
        <v>529</v>
      </c>
      <c r="N92" s="1058"/>
      <c r="O92" s="1059"/>
      <c r="P92" s="1059"/>
      <c r="Q92" s="1059"/>
      <c r="R92" s="1059"/>
      <c r="S92" s="1059"/>
      <c r="T92" s="1059"/>
      <c r="U92" s="1060"/>
      <c r="V92" s="1052"/>
      <c r="W92" s="1052"/>
      <c r="X92" s="1052"/>
    </row>
  </sheetData>
  <mergeCells count="372">
    <mergeCell ref="S3:U3"/>
    <mergeCell ref="V3:X3"/>
    <mergeCell ref="S4:U6"/>
    <mergeCell ref="V4:X6"/>
    <mergeCell ref="A32:D33"/>
    <mergeCell ref="E32:J32"/>
    <mergeCell ref="N32:O32"/>
    <mergeCell ref="P32:Q32"/>
    <mergeCell ref="E33:J33"/>
    <mergeCell ref="N33:U33"/>
    <mergeCell ref="A30:D31"/>
    <mergeCell ref="E30:J30"/>
    <mergeCell ref="N30:O30"/>
    <mergeCell ref="P30:Q30"/>
    <mergeCell ref="R30:S30"/>
    <mergeCell ref="T30:U30"/>
    <mergeCell ref="E31:J31"/>
    <mergeCell ref="N31:U31"/>
    <mergeCell ref="A24:D25"/>
    <mergeCell ref="E24:J24"/>
    <mergeCell ref="N24:O24"/>
    <mergeCell ref="P24:Q24"/>
    <mergeCell ref="R24:S24"/>
    <mergeCell ref="T24:U24"/>
    <mergeCell ref="A38:D39"/>
    <mergeCell ref="E38:J38"/>
    <mergeCell ref="N38:O38"/>
    <mergeCell ref="P38:Q38"/>
    <mergeCell ref="R38:S38"/>
    <mergeCell ref="T38:U38"/>
    <mergeCell ref="E39:J39"/>
    <mergeCell ref="N39:U39"/>
    <mergeCell ref="A34:D35"/>
    <mergeCell ref="E34:J34"/>
    <mergeCell ref="N34:O34"/>
    <mergeCell ref="P34:Q34"/>
    <mergeCell ref="R34:S34"/>
    <mergeCell ref="T34:U34"/>
    <mergeCell ref="E35:J35"/>
    <mergeCell ref="N35:U35"/>
    <mergeCell ref="K34:L34"/>
    <mergeCell ref="E37:J37"/>
    <mergeCell ref="K37:L37"/>
    <mergeCell ref="A36:D37"/>
    <mergeCell ref="E36:J36"/>
    <mergeCell ref="K36:L36"/>
    <mergeCell ref="N36:O36"/>
    <mergeCell ref="E25:J25"/>
    <mergeCell ref="N25:U25"/>
    <mergeCell ref="A28:D29"/>
    <mergeCell ref="E28:J28"/>
    <mergeCell ref="N28:O28"/>
    <mergeCell ref="P28:Q28"/>
    <mergeCell ref="R28:S28"/>
    <mergeCell ref="T28:U28"/>
    <mergeCell ref="E29:J29"/>
    <mergeCell ref="N29:U29"/>
    <mergeCell ref="A26:D27"/>
    <mergeCell ref="E26:J26"/>
    <mergeCell ref="N26:O26"/>
    <mergeCell ref="P26:Q26"/>
    <mergeCell ref="R26:S26"/>
    <mergeCell ref="T26:U26"/>
    <mergeCell ref="E27:J27"/>
    <mergeCell ref="N27:U27"/>
    <mergeCell ref="N19:P20"/>
    <mergeCell ref="Q19:U20"/>
    <mergeCell ref="N21:U21"/>
    <mergeCell ref="N22:O22"/>
    <mergeCell ref="R22:S22"/>
    <mergeCell ref="T22:U22"/>
    <mergeCell ref="P22:Q22"/>
    <mergeCell ref="M19:M20"/>
    <mergeCell ref="K19:L20"/>
    <mergeCell ref="A7:X8"/>
    <mergeCell ref="P2:R3"/>
    <mergeCell ref="S2:X2"/>
    <mergeCell ref="P4:R6"/>
    <mergeCell ref="A16:D16"/>
    <mergeCell ref="A17:D17"/>
    <mergeCell ref="A18:D18"/>
    <mergeCell ref="A19:D21"/>
    <mergeCell ref="A22:D23"/>
    <mergeCell ref="E21:J21"/>
    <mergeCell ref="N13:X13"/>
    <mergeCell ref="E16:X16"/>
    <mergeCell ref="E17:X17"/>
    <mergeCell ref="V19:X21"/>
    <mergeCell ref="A15:B15"/>
    <mergeCell ref="S10:X10"/>
    <mergeCell ref="E22:J22"/>
    <mergeCell ref="E23:J23"/>
    <mergeCell ref="G15:H15"/>
    <mergeCell ref="N12:X12"/>
    <mergeCell ref="E18:M18"/>
    <mergeCell ref="N18:O18"/>
    <mergeCell ref="P18:X18"/>
    <mergeCell ref="E19:J20"/>
    <mergeCell ref="V34:X35"/>
    <mergeCell ref="K35:L35"/>
    <mergeCell ref="K38:L38"/>
    <mergeCell ref="V38:X39"/>
    <mergeCell ref="K39:L39"/>
    <mergeCell ref="K30:L30"/>
    <mergeCell ref="V30:X31"/>
    <mergeCell ref="K31:L31"/>
    <mergeCell ref="K32:L32"/>
    <mergeCell ref="V32:X33"/>
    <mergeCell ref="K33:L33"/>
    <mergeCell ref="R32:S32"/>
    <mergeCell ref="T32:U32"/>
    <mergeCell ref="P36:Q36"/>
    <mergeCell ref="R36:S36"/>
    <mergeCell ref="T36:U36"/>
    <mergeCell ref="V36:X37"/>
    <mergeCell ref="N37:U37"/>
    <mergeCell ref="V26:X27"/>
    <mergeCell ref="K27:L27"/>
    <mergeCell ref="K28:L28"/>
    <mergeCell ref="V28:X29"/>
    <mergeCell ref="K29:L29"/>
    <mergeCell ref="K22:L22"/>
    <mergeCell ref="V22:X23"/>
    <mergeCell ref="K23:L23"/>
    <mergeCell ref="K24:L24"/>
    <mergeCell ref="V24:X25"/>
    <mergeCell ref="K25:L25"/>
    <mergeCell ref="N23:U23"/>
    <mergeCell ref="K26:L26"/>
    <mergeCell ref="A48:D50"/>
    <mergeCell ref="E48:J49"/>
    <mergeCell ref="K48:L49"/>
    <mergeCell ref="M48:M49"/>
    <mergeCell ref="N48:P49"/>
    <mergeCell ref="Q48:U49"/>
    <mergeCell ref="V48:X50"/>
    <mergeCell ref="E50:J50"/>
    <mergeCell ref="N50:U50"/>
    <mergeCell ref="A51:D52"/>
    <mergeCell ref="E51:J51"/>
    <mergeCell ref="K51:L51"/>
    <mergeCell ref="N51:O51"/>
    <mergeCell ref="P51:Q51"/>
    <mergeCell ref="R51:S51"/>
    <mergeCell ref="T51:U51"/>
    <mergeCell ref="V51:X52"/>
    <mergeCell ref="E52:J52"/>
    <mergeCell ref="K52:L52"/>
    <mergeCell ref="N52:U52"/>
    <mergeCell ref="A53:D54"/>
    <mergeCell ref="E53:J53"/>
    <mergeCell ref="K53:L53"/>
    <mergeCell ref="N53:O53"/>
    <mergeCell ref="P53:Q53"/>
    <mergeCell ref="R53:S53"/>
    <mergeCell ref="T53:U53"/>
    <mergeCell ref="V53:X54"/>
    <mergeCell ref="E54:J54"/>
    <mergeCell ref="K54:L54"/>
    <mergeCell ref="N54:U54"/>
    <mergeCell ref="A55:D56"/>
    <mergeCell ref="E55:J55"/>
    <mergeCell ref="K55:L55"/>
    <mergeCell ref="N55:O55"/>
    <mergeCell ref="P55:Q55"/>
    <mergeCell ref="R55:S55"/>
    <mergeCell ref="T55:U55"/>
    <mergeCell ref="V55:X56"/>
    <mergeCell ref="E56:J56"/>
    <mergeCell ref="K56:L56"/>
    <mergeCell ref="N56:U56"/>
    <mergeCell ref="A57:D58"/>
    <mergeCell ref="E57:J57"/>
    <mergeCell ref="K57:L57"/>
    <mergeCell ref="N57:O57"/>
    <mergeCell ref="P57:Q57"/>
    <mergeCell ref="R57:S57"/>
    <mergeCell ref="T57:U57"/>
    <mergeCell ref="V57:X58"/>
    <mergeCell ref="E58:J58"/>
    <mergeCell ref="K58:L58"/>
    <mergeCell ref="N58:U58"/>
    <mergeCell ref="A59:D60"/>
    <mergeCell ref="E59:J59"/>
    <mergeCell ref="K59:L59"/>
    <mergeCell ref="N59:O59"/>
    <mergeCell ref="P59:Q59"/>
    <mergeCell ref="R59:S59"/>
    <mergeCell ref="T59:U59"/>
    <mergeCell ref="V59:X60"/>
    <mergeCell ref="E60:J60"/>
    <mergeCell ref="K60:L60"/>
    <mergeCell ref="N60:U60"/>
    <mergeCell ref="A61:D62"/>
    <mergeCell ref="E61:J61"/>
    <mergeCell ref="K61:L61"/>
    <mergeCell ref="N61:O61"/>
    <mergeCell ref="P61:Q61"/>
    <mergeCell ref="R61:S61"/>
    <mergeCell ref="T61:U61"/>
    <mergeCell ref="V61:X62"/>
    <mergeCell ref="E62:J62"/>
    <mergeCell ref="K62:L62"/>
    <mergeCell ref="N62:U62"/>
    <mergeCell ref="A63:D64"/>
    <mergeCell ref="E63:J63"/>
    <mergeCell ref="K63:L63"/>
    <mergeCell ref="N63:O63"/>
    <mergeCell ref="P63:Q63"/>
    <mergeCell ref="R63:S63"/>
    <mergeCell ref="T63:U63"/>
    <mergeCell ref="V63:X64"/>
    <mergeCell ref="E64:J64"/>
    <mergeCell ref="K64:L64"/>
    <mergeCell ref="N64:U64"/>
    <mergeCell ref="A65:D66"/>
    <mergeCell ref="E65:J65"/>
    <mergeCell ref="K65:L65"/>
    <mergeCell ref="N65:O65"/>
    <mergeCell ref="P65:Q65"/>
    <mergeCell ref="R65:S65"/>
    <mergeCell ref="T65:U65"/>
    <mergeCell ref="V65:X66"/>
    <mergeCell ref="E66:J66"/>
    <mergeCell ref="K66:L66"/>
    <mergeCell ref="N66:U66"/>
    <mergeCell ref="A67:D68"/>
    <mergeCell ref="E67:J67"/>
    <mergeCell ref="K67:L67"/>
    <mergeCell ref="N67:O67"/>
    <mergeCell ref="P67:Q67"/>
    <mergeCell ref="R67:S67"/>
    <mergeCell ref="T67:U67"/>
    <mergeCell ref="V67:X68"/>
    <mergeCell ref="E68:J68"/>
    <mergeCell ref="K68:L68"/>
    <mergeCell ref="N68:U68"/>
    <mergeCell ref="A69:D70"/>
    <mergeCell ref="E69:J69"/>
    <mergeCell ref="K69:L69"/>
    <mergeCell ref="N69:O69"/>
    <mergeCell ref="P69:Q69"/>
    <mergeCell ref="R69:S69"/>
    <mergeCell ref="T69:U69"/>
    <mergeCell ref="V69:X70"/>
    <mergeCell ref="E70:J70"/>
    <mergeCell ref="K70:L70"/>
    <mergeCell ref="N70:U70"/>
    <mergeCell ref="A71:D72"/>
    <mergeCell ref="E71:J71"/>
    <mergeCell ref="K71:L71"/>
    <mergeCell ref="N71:O71"/>
    <mergeCell ref="P71:Q71"/>
    <mergeCell ref="R71:S71"/>
    <mergeCell ref="T71:U71"/>
    <mergeCell ref="V71:X72"/>
    <mergeCell ref="E72:J72"/>
    <mergeCell ref="K72:L72"/>
    <mergeCell ref="N72:U72"/>
    <mergeCell ref="A73:D74"/>
    <mergeCell ref="E73:J73"/>
    <mergeCell ref="K73:L73"/>
    <mergeCell ref="N73:O73"/>
    <mergeCell ref="P73:Q73"/>
    <mergeCell ref="R73:S73"/>
    <mergeCell ref="T73:U73"/>
    <mergeCell ref="V73:X74"/>
    <mergeCell ref="E74:J74"/>
    <mergeCell ref="K74:L74"/>
    <mergeCell ref="N74:U74"/>
    <mergeCell ref="A75:D76"/>
    <mergeCell ref="E75:J75"/>
    <mergeCell ref="K75:L75"/>
    <mergeCell ref="N75:O75"/>
    <mergeCell ref="P75:Q75"/>
    <mergeCell ref="R75:S75"/>
    <mergeCell ref="T75:U75"/>
    <mergeCell ref="V75:X76"/>
    <mergeCell ref="E76:J76"/>
    <mergeCell ref="K76:L76"/>
    <mergeCell ref="N76:U76"/>
    <mergeCell ref="N79:O79"/>
    <mergeCell ref="P79:Q79"/>
    <mergeCell ref="R79:S79"/>
    <mergeCell ref="T79:U79"/>
    <mergeCell ref="V79:X80"/>
    <mergeCell ref="E80:J80"/>
    <mergeCell ref="K80:L80"/>
    <mergeCell ref="N80:U80"/>
    <mergeCell ref="A77:D78"/>
    <mergeCell ref="E77:J77"/>
    <mergeCell ref="K77:L77"/>
    <mergeCell ref="N77:O77"/>
    <mergeCell ref="P77:Q77"/>
    <mergeCell ref="R77:S77"/>
    <mergeCell ref="T77:U77"/>
    <mergeCell ref="V77:X78"/>
    <mergeCell ref="E78:J78"/>
    <mergeCell ref="K78:L78"/>
    <mergeCell ref="N78:U78"/>
    <mergeCell ref="T83:U83"/>
    <mergeCell ref="V83:X84"/>
    <mergeCell ref="E84:J84"/>
    <mergeCell ref="K84:L84"/>
    <mergeCell ref="N84:U84"/>
    <mergeCell ref="A81:D82"/>
    <mergeCell ref="E81:J81"/>
    <mergeCell ref="K81:L81"/>
    <mergeCell ref="N81:O81"/>
    <mergeCell ref="P81:Q81"/>
    <mergeCell ref="R81:S81"/>
    <mergeCell ref="T81:U81"/>
    <mergeCell ref="V81:X82"/>
    <mergeCell ref="E82:J82"/>
    <mergeCell ref="K82:L82"/>
    <mergeCell ref="N82:U82"/>
    <mergeCell ref="T87:U87"/>
    <mergeCell ref="V87:X88"/>
    <mergeCell ref="E88:J88"/>
    <mergeCell ref="K88:L88"/>
    <mergeCell ref="N88:U88"/>
    <mergeCell ref="A85:D86"/>
    <mergeCell ref="E85:J85"/>
    <mergeCell ref="K85:L85"/>
    <mergeCell ref="N85:O85"/>
    <mergeCell ref="P85:Q85"/>
    <mergeCell ref="R85:S85"/>
    <mergeCell ref="T85:U85"/>
    <mergeCell ref="V85:X86"/>
    <mergeCell ref="E86:J86"/>
    <mergeCell ref="K86:L86"/>
    <mergeCell ref="N86:U86"/>
    <mergeCell ref="T91:U91"/>
    <mergeCell ref="V91:X92"/>
    <mergeCell ref="E92:J92"/>
    <mergeCell ref="K92:L92"/>
    <mergeCell ref="N92:U92"/>
    <mergeCell ref="A89:D90"/>
    <mergeCell ref="E89:J89"/>
    <mergeCell ref="K89:L89"/>
    <mergeCell ref="N89:O89"/>
    <mergeCell ref="P89:Q89"/>
    <mergeCell ref="R89:S89"/>
    <mergeCell ref="T89:U89"/>
    <mergeCell ref="V89:X90"/>
    <mergeCell ref="E90:J90"/>
    <mergeCell ref="K90:L90"/>
    <mergeCell ref="N90:U90"/>
    <mergeCell ref="I12:M12"/>
    <mergeCell ref="I13:M13"/>
    <mergeCell ref="F12:H13"/>
    <mergeCell ref="A91:D92"/>
    <mergeCell ref="E91:J91"/>
    <mergeCell ref="K91:L91"/>
    <mergeCell ref="N91:O91"/>
    <mergeCell ref="P91:Q91"/>
    <mergeCell ref="R91:S91"/>
    <mergeCell ref="A87:D88"/>
    <mergeCell ref="E87:J87"/>
    <mergeCell ref="K87:L87"/>
    <mergeCell ref="N87:O87"/>
    <mergeCell ref="P87:Q87"/>
    <mergeCell ref="R87:S87"/>
    <mergeCell ref="A83:D84"/>
    <mergeCell ref="E83:J83"/>
    <mergeCell ref="K83:L83"/>
    <mergeCell ref="N83:O83"/>
    <mergeCell ref="P83:Q83"/>
    <mergeCell ref="R83:S83"/>
    <mergeCell ref="A79:D80"/>
    <mergeCell ref="E79:J79"/>
    <mergeCell ref="K79:L79"/>
  </mergeCells>
  <phoneticPr fontId="4"/>
  <dataValidations disablePrompts="1" count="1">
    <dataValidation type="list" allowBlank="1" showInputMessage="1" showErrorMessage="1" sqref="G15" xr:uid="{00000000-0002-0000-1200-000000000000}">
      <formula1>"末現在,契約時,完成"</formula1>
    </dataValidation>
  </dataValidations>
  <hyperlinks>
    <hyperlink ref="Y1" location="目次!A1" display="目次" xr:uid="{00000000-0004-0000-1200-000000000000}"/>
  </hyperlink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7" max="4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200-000001000000}">
          <x14:formula1>
            <xm:f>基本情報!$C$14:$C$20</xm:f>
          </x14:formula1>
          <xm:sqref>P18:X18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Y47"/>
  <sheetViews>
    <sheetView view="pageBreakPreview" zoomScaleNormal="100" zoomScaleSheetLayoutView="100" workbookViewId="0"/>
  </sheetViews>
  <sheetFormatPr defaultColWidth="9" defaultRowHeight="13.2"/>
  <cols>
    <col min="1" max="24" width="3.6640625" style="490" customWidth="1"/>
    <col min="25" max="16384" width="9" style="490"/>
  </cols>
  <sheetData>
    <row r="1" spans="1:25" ht="17.25" customHeight="1">
      <c r="B1" s="870" t="s">
        <v>456</v>
      </c>
      <c r="C1" s="871"/>
      <c r="D1" s="871"/>
      <c r="E1" s="872"/>
      <c r="X1" s="393" t="s">
        <v>452</v>
      </c>
      <c r="Y1" s="491" t="s">
        <v>454</v>
      </c>
    </row>
    <row r="2" spans="1:25" ht="17.25" customHeight="1">
      <c r="B2" s="873"/>
      <c r="C2" s="874"/>
      <c r="D2" s="874"/>
      <c r="E2" s="875"/>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s="488" customFormat="1" ht="17.25" customHeight="1">
      <c r="A4" s="490"/>
      <c r="B4" s="490"/>
      <c r="C4" s="490"/>
      <c r="D4" s="490"/>
      <c r="E4" s="490"/>
      <c r="F4" s="490"/>
      <c r="G4" s="490"/>
      <c r="H4" s="490"/>
      <c r="I4" s="490"/>
      <c r="J4" s="490"/>
      <c r="K4" s="490"/>
      <c r="L4" s="490"/>
      <c r="M4" s="490"/>
      <c r="N4" s="490"/>
      <c r="O4" s="490"/>
      <c r="P4" s="850"/>
      <c r="Q4" s="851"/>
      <c r="R4" s="852"/>
      <c r="S4" s="867"/>
      <c r="T4" s="867"/>
      <c r="U4" s="867"/>
      <c r="V4" s="867"/>
      <c r="W4" s="867"/>
      <c r="X4" s="867"/>
    </row>
    <row r="5" spans="1:25" ht="17.25" customHeight="1">
      <c r="P5" s="865"/>
      <c r="Q5" s="935"/>
      <c r="R5" s="866"/>
      <c r="S5" s="868"/>
      <c r="T5" s="868"/>
      <c r="U5" s="868"/>
      <c r="V5" s="868"/>
      <c r="W5" s="868"/>
      <c r="X5" s="868"/>
    </row>
    <row r="6" spans="1:25" ht="17.25" customHeight="1">
      <c r="P6" s="853"/>
      <c r="Q6" s="854"/>
      <c r="R6" s="855"/>
      <c r="S6" s="869"/>
      <c r="T6" s="869"/>
      <c r="U6" s="869"/>
      <c r="V6" s="869"/>
      <c r="W6" s="869"/>
      <c r="X6" s="869"/>
    </row>
    <row r="7" spans="1:25" ht="17.25" customHeight="1">
      <c r="A7" s="831" t="s">
        <v>523</v>
      </c>
      <c r="B7" s="831"/>
      <c r="C7" s="831"/>
      <c r="D7" s="831"/>
      <c r="E7" s="831"/>
      <c r="F7" s="831"/>
      <c r="G7" s="831"/>
      <c r="H7" s="831"/>
      <c r="I7" s="831"/>
      <c r="J7" s="831"/>
      <c r="K7" s="831"/>
      <c r="L7" s="831"/>
      <c r="M7" s="831"/>
      <c r="N7" s="831"/>
      <c r="O7" s="831"/>
      <c r="P7" s="831"/>
      <c r="Q7" s="831"/>
      <c r="R7" s="831"/>
      <c r="S7" s="831"/>
      <c r="T7" s="831"/>
      <c r="U7" s="831"/>
      <c r="V7" s="831"/>
      <c r="W7" s="831"/>
      <c r="X7" s="831"/>
    </row>
    <row r="8" spans="1:25" ht="17.25" customHeight="1">
      <c r="A8" s="831"/>
      <c r="B8" s="831"/>
      <c r="C8" s="831"/>
      <c r="D8" s="831"/>
      <c r="E8" s="831"/>
      <c r="F8" s="831"/>
      <c r="G8" s="831"/>
      <c r="H8" s="831"/>
      <c r="I8" s="831"/>
      <c r="J8" s="831"/>
      <c r="K8" s="831"/>
      <c r="L8" s="831"/>
      <c r="M8" s="831"/>
      <c r="N8" s="831"/>
      <c r="O8" s="831"/>
      <c r="P8" s="831"/>
      <c r="Q8" s="831"/>
      <c r="R8" s="831"/>
      <c r="S8" s="831"/>
      <c r="T8" s="831"/>
      <c r="U8" s="831"/>
      <c r="V8" s="831"/>
      <c r="W8" s="831"/>
      <c r="X8" s="831"/>
    </row>
    <row r="9" spans="1:25" ht="9" customHeight="1">
      <c r="A9" s="488"/>
      <c r="B9" s="488"/>
      <c r="C9" s="488"/>
      <c r="D9" s="488"/>
      <c r="E9" s="488"/>
      <c r="F9" s="488"/>
      <c r="G9" s="488"/>
      <c r="H9" s="488"/>
      <c r="I9" s="488"/>
      <c r="J9" s="488"/>
      <c r="K9" s="488"/>
      <c r="L9" s="488"/>
      <c r="M9" s="488"/>
      <c r="N9" s="488"/>
      <c r="O9" s="488"/>
      <c r="P9" s="488"/>
      <c r="Q9" s="488"/>
      <c r="R9" s="488"/>
      <c r="S9" s="488"/>
      <c r="T9" s="488"/>
      <c r="U9" s="488"/>
      <c r="V9" s="488"/>
      <c r="W9" s="488"/>
      <c r="X9" s="488"/>
    </row>
    <row r="10" spans="1:25" ht="17.25" customHeight="1">
      <c r="O10" s="488"/>
      <c r="P10" s="488"/>
      <c r="Q10" s="835" t="s">
        <v>301</v>
      </c>
      <c r="R10" s="835"/>
      <c r="S10" s="239" t="s">
        <v>553</v>
      </c>
      <c r="T10" s="488" t="s">
        <v>2</v>
      </c>
      <c r="U10" s="239" t="s">
        <v>553</v>
      </c>
      <c r="V10" s="488" t="s">
        <v>1</v>
      </c>
      <c r="W10" s="239" t="s">
        <v>553</v>
      </c>
      <c r="X10" s="488" t="s">
        <v>0</v>
      </c>
    </row>
    <row r="11" spans="1:25" s="503" customFormat="1" ht="17.25" customHeight="1">
      <c r="A11" s="503" t="s">
        <v>14</v>
      </c>
      <c r="E11" s="502"/>
      <c r="L11" s="502"/>
    </row>
    <row r="12" spans="1:25" ht="17.25" customHeight="1">
      <c r="F12" s="835" t="s">
        <v>7</v>
      </c>
      <c r="G12" s="835"/>
      <c r="H12" s="835"/>
      <c r="I12" s="833" t="s">
        <v>745</v>
      </c>
      <c r="J12" s="833"/>
      <c r="K12" s="833"/>
      <c r="L12" s="833"/>
      <c r="M12" s="833"/>
      <c r="N12" s="1098" t="s">
        <v>551</v>
      </c>
      <c r="O12" s="1098"/>
      <c r="P12" s="1098"/>
      <c r="Q12" s="1098"/>
      <c r="R12" s="1098"/>
      <c r="S12" s="1098"/>
      <c r="T12" s="1098"/>
      <c r="U12" s="1098"/>
      <c r="V12" s="1098"/>
      <c r="W12" s="1098"/>
      <c r="X12" s="1098"/>
    </row>
    <row r="13" spans="1:25" ht="17.25" customHeight="1">
      <c r="A13" s="74"/>
      <c r="B13" s="74"/>
      <c r="C13" s="488"/>
      <c r="D13" s="488"/>
      <c r="E13" s="488"/>
      <c r="F13" s="835"/>
      <c r="G13" s="835"/>
      <c r="H13" s="835"/>
      <c r="I13" s="833" t="s">
        <v>752</v>
      </c>
      <c r="J13" s="833"/>
      <c r="K13" s="833"/>
      <c r="L13" s="833"/>
      <c r="M13" s="833"/>
      <c r="N13" s="1095" t="s">
        <v>552</v>
      </c>
      <c r="O13" s="1095"/>
      <c r="P13" s="1095"/>
      <c r="Q13" s="1095"/>
      <c r="R13" s="1095"/>
      <c r="S13" s="1095"/>
      <c r="T13" s="1095"/>
      <c r="U13" s="1095"/>
      <c r="V13" s="1095"/>
      <c r="W13" s="1095"/>
      <c r="X13" s="1095"/>
    </row>
    <row r="14" spans="1:25" ht="9" customHeight="1"/>
    <row r="15" spans="1:25" ht="17.25" customHeight="1">
      <c r="A15" s="955" t="s">
        <v>301</v>
      </c>
      <c r="B15" s="955"/>
      <c r="C15" s="493" t="s">
        <v>553</v>
      </c>
      <c r="D15" s="488" t="s">
        <v>455</v>
      </c>
      <c r="E15" s="493" t="s">
        <v>553</v>
      </c>
      <c r="F15" s="488" t="s">
        <v>525</v>
      </c>
      <c r="G15" s="1097" t="s">
        <v>526</v>
      </c>
      <c r="H15" s="1097"/>
      <c r="J15" s="488"/>
      <c r="K15" s="488"/>
      <c r="L15" s="488"/>
      <c r="M15" s="488"/>
      <c r="N15" s="488"/>
      <c r="O15" s="488"/>
      <c r="P15" s="488"/>
      <c r="Q15" s="488"/>
      <c r="R15" s="488"/>
      <c r="S15" s="488"/>
      <c r="T15" s="488"/>
      <c r="U15" s="488"/>
      <c r="V15" s="488"/>
      <c r="W15" s="488"/>
      <c r="X15" s="488"/>
    </row>
    <row r="16" spans="1:25" ht="17.25" customHeight="1">
      <c r="A16" s="1089" t="s">
        <v>474</v>
      </c>
      <c r="B16" s="1090"/>
      <c r="C16" s="1090"/>
      <c r="D16" s="1091"/>
      <c r="E16" s="1096" t="s">
        <v>457</v>
      </c>
      <c r="F16" s="1096"/>
      <c r="G16" s="1096"/>
      <c r="H16" s="1096"/>
      <c r="I16" s="1096"/>
      <c r="J16" s="1096"/>
      <c r="K16" s="1096"/>
      <c r="L16" s="1096"/>
      <c r="M16" s="1096"/>
      <c r="N16" s="1096"/>
      <c r="O16" s="1096"/>
      <c r="P16" s="1096"/>
      <c r="Q16" s="1096"/>
      <c r="R16" s="1096"/>
      <c r="S16" s="1096"/>
      <c r="T16" s="1096"/>
      <c r="U16" s="1096"/>
      <c r="V16" s="1096"/>
      <c r="W16" s="1096"/>
      <c r="X16" s="1096"/>
    </row>
    <row r="17" spans="1:24" ht="17.25" customHeight="1">
      <c r="A17" s="908" t="s">
        <v>519</v>
      </c>
      <c r="B17" s="894"/>
      <c r="C17" s="894"/>
      <c r="D17" s="909"/>
      <c r="E17" s="972" t="s">
        <v>554</v>
      </c>
      <c r="F17" s="972"/>
      <c r="G17" s="972"/>
      <c r="H17" s="972"/>
      <c r="I17" s="972"/>
      <c r="J17" s="972"/>
      <c r="K17" s="972"/>
      <c r="L17" s="972"/>
      <c r="M17" s="972"/>
      <c r="N17" s="972"/>
      <c r="O17" s="972"/>
      <c r="P17" s="972"/>
      <c r="Q17" s="972"/>
      <c r="R17" s="972"/>
      <c r="S17" s="972"/>
      <c r="T17" s="972"/>
      <c r="U17" s="972"/>
      <c r="V17" s="972"/>
      <c r="W17" s="972"/>
      <c r="X17" s="972"/>
    </row>
    <row r="18" spans="1:24" ht="17.25" customHeight="1">
      <c r="A18" s="1089" t="s">
        <v>520</v>
      </c>
      <c r="B18" s="1090"/>
      <c r="C18" s="1090"/>
      <c r="D18" s="1091"/>
      <c r="E18" s="1099">
        <v>44652</v>
      </c>
      <c r="F18" s="1100"/>
      <c r="G18" s="1100"/>
      <c r="H18" s="1100"/>
      <c r="I18" s="1100"/>
      <c r="J18" s="1100"/>
      <c r="K18" s="1100"/>
      <c r="L18" s="1100"/>
      <c r="M18" s="1100"/>
      <c r="N18" s="829" t="s">
        <v>527</v>
      </c>
      <c r="O18" s="829"/>
      <c r="P18" s="1101">
        <v>44926</v>
      </c>
      <c r="Q18" s="1101"/>
      <c r="R18" s="1101"/>
      <c r="S18" s="1101"/>
      <c r="T18" s="1101"/>
      <c r="U18" s="1101"/>
      <c r="V18" s="1101"/>
      <c r="W18" s="1101"/>
      <c r="X18" s="1102"/>
    </row>
    <row r="19" spans="1:24" ht="17.25" customHeight="1">
      <c r="A19" s="838" t="s">
        <v>521</v>
      </c>
      <c r="B19" s="839"/>
      <c r="C19" s="839"/>
      <c r="D19" s="840"/>
      <c r="E19" s="1070" t="s">
        <v>522</v>
      </c>
      <c r="F19" s="1048"/>
      <c r="G19" s="1048"/>
      <c r="H19" s="1048"/>
      <c r="I19" s="1048"/>
      <c r="J19" s="1071"/>
      <c r="K19" s="1075"/>
      <c r="L19" s="1076"/>
      <c r="M19" s="1079" t="s">
        <v>300</v>
      </c>
      <c r="N19" s="850" t="s">
        <v>530</v>
      </c>
      <c r="O19" s="851"/>
      <c r="P19" s="851"/>
      <c r="Q19" s="1081" t="s">
        <v>531</v>
      </c>
      <c r="R19" s="1081"/>
      <c r="S19" s="1081"/>
      <c r="T19" s="1081"/>
      <c r="U19" s="1082"/>
      <c r="V19" s="1085" t="s">
        <v>36</v>
      </c>
      <c r="W19" s="1085"/>
      <c r="X19" s="1085"/>
    </row>
    <row r="20" spans="1:24" ht="17.25" customHeight="1">
      <c r="A20" s="1092"/>
      <c r="B20" s="1093"/>
      <c r="C20" s="1093"/>
      <c r="D20" s="1094"/>
      <c r="E20" s="1072"/>
      <c r="F20" s="1073"/>
      <c r="G20" s="1073"/>
      <c r="H20" s="1073"/>
      <c r="I20" s="1073"/>
      <c r="J20" s="1074"/>
      <c r="K20" s="1077"/>
      <c r="L20" s="1078"/>
      <c r="M20" s="1080"/>
      <c r="N20" s="865"/>
      <c r="O20" s="935"/>
      <c r="P20" s="935"/>
      <c r="Q20" s="1083"/>
      <c r="R20" s="1083"/>
      <c r="S20" s="1083"/>
      <c r="T20" s="1083"/>
      <c r="U20" s="1084"/>
      <c r="V20" s="1085"/>
      <c r="W20" s="1085"/>
      <c r="X20" s="1085"/>
    </row>
    <row r="21" spans="1:24" ht="17.25" customHeight="1">
      <c r="A21" s="841"/>
      <c r="B21" s="842"/>
      <c r="C21" s="842"/>
      <c r="D21" s="843"/>
      <c r="E21" s="1086" t="s">
        <v>35</v>
      </c>
      <c r="F21" s="1087"/>
      <c r="G21" s="1087"/>
      <c r="H21" s="1087"/>
      <c r="I21" s="1087"/>
      <c r="J21" s="1088"/>
      <c r="K21" s="258" t="s">
        <v>528</v>
      </c>
      <c r="L21" s="259"/>
      <c r="M21" s="262" t="s">
        <v>300</v>
      </c>
      <c r="N21" s="884" t="s">
        <v>1585</v>
      </c>
      <c r="O21" s="885"/>
      <c r="P21" s="885"/>
      <c r="Q21" s="885"/>
      <c r="R21" s="885"/>
      <c r="S21" s="885"/>
      <c r="T21" s="885"/>
      <c r="U21" s="886"/>
      <c r="V21" s="1085"/>
      <c r="W21" s="1085"/>
      <c r="X21" s="1085"/>
    </row>
    <row r="22" spans="1:24" ht="17.25" customHeight="1">
      <c r="A22" s="1035" t="s">
        <v>556</v>
      </c>
      <c r="B22" s="1036"/>
      <c r="C22" s="1036"/>
      <c r="D22" s="1037"/>
      <c r="E22" s="1041" t="s">
        <v>555</v>
      </c>
      <c r="F22" s="1042"/>
      <c r="G22" s="1042"/>
      <c r="H22" s="1042"/>
      <c r="I22" s="1042"/>
      <c r="J22" s="1043"/>
      <c r="K22" s="1044">
        <v>0</v>
      </c>
      <c r="L22" s="1045"/>
      <c r="M22" s="261" t="s">
        <v>529</v>
      </c>
      <c r="N22" s="1046">
        <v>0</v>
      </c>
      <c r="O22" s="1047"/>
      <c r="P22" s="1048" t="s">
        <v>533</v>
      </c>
      <c r="Q22" s="1048"/>
      <c r="R22" s="1049" t="str">
        <f>IF(AND(K22="",K23=""),"",IF(N22="","",IF(K23="",IF(N22-K22&lt;0,N22-K22,""),IF(N22-K23&lt;0,N22-K23,""))))</f>
        <v/>
      </c>
      <c r="S22" s="1049"/>
      <c r="T22" s="1050" t="s">
        <v>532</v>
      </c>
      <c r="U22" s="1051"/>
      <c r="V22" s="1052"/>
      <c r="W22" s="1052"/>
      <c r="X22" s="1052"/>
    </row>
    <row r="23" spans="1:24" ht="17.25" customHeight="1">
      <c r="A23" s="1038"/>
      <c r="B23" s="1039"/>
      <c r="C23" s="1039"/>
      <c r="D23" s="1040"/>
      <c r="E23" s="1053"/>
      <c r="F23" s="1054"/>
      <c r="G23" s="1054"/>
      <c r="H23" s="1054"/>
      <c r="I23" s="1054"/>
      <c r="J23" s="1055"/>
      <c r="K23" s="1056"/>
      <c r="L23" s="1057"/>
      <c r="M23" s="263" t="s">
        <v>529</v>
      </c>
      <c r="N23" s="1058"/>
      <c r="O23" s="1059"/>
      <c r="P23" s="1059"/>
      <c r="Q23" s="1059"/>
      <c r="R23" s="1059"/>
      <c r="S23" s="1059"/>
      <c r="T23" s="1059"/>
      <c r="U23" s="1060"/>
      <c r="V23" s="1052"/>
      <c r="W23" s="1052"/>
      <c r="X23" s="1052"/>
    </row>
    <row r="24" spans="1:24" ht="17.25" customHeight="1">
      <c r="A24" s="1035" t="s">
        <v>557</v>
      </c>
      <c r="B24" s="1036"/>
      <c r="C24" s="1036"/>
      <c r="D24" s="1037"/>
      <c r="E24" s="1041" t="s">
        <v>565</v>
      </c>
      <c r="F24" s="1042"/>
      <c r="G24" s="1042"/>
      <c r="H24" s="1042"/>
      <c r="I24" s="1042"/>
      <c r="J24" s="1043"/>
      <c r="K24" s="1044">
        <v>13.7</v>
      </c>
      <c r="L24" s="1045"/>
      <c r="M24" s="261" t="s">
        <v>529</v>
      </c>
      <c r="N24" s="1046">
        <v>13.7</v>
      </c>
      <c r="O24" s="1047"/>
      <c r="P24" s="1048" t="s">
        <v>533</v>
      </c>
      <c r="Q24" s="1048"/>
      <c r="R24" s="1049" t="str">
        <f>IF(AND(K24="",K25=""),"",IF(N24="","",IF(K25="",IF(N24-K24&lt;0,N24-K24,""),IF(N24-K25&lt;0,N24-K25,""))))</f>
        <v/>
      </c>
      <c r="S24" s="1049"/>
      <c r="T24" s="1050" t="s">
        <v>532</v>
      </c>
      <c r="U24" s="1051"/>
      <c r="V24" s="1052"/>
      <c r="W24" s="1052"/>
      <c r="X24" s="1052"/>
    </row>
    <row r="25" spans="1:24" ht="17.25" customHeight="1">
      <c r="A25" s="1038"/>
      <c r="B25" s="1039"/>
      <c r="C25" s="1039"/>
      <c r="D25" s="1040"/>
      <c r="E25" s="1053"/>
      <c r="F25" s="1054"/>
      <c r="G25" s="1054"/>
      <c r="H25" s="1054"/>
      <c r="I25" s="1054"/>
      <c r="J25" s="1055"/>
      <c r="K25" s="1056"/>
      <c r="L25" s="1057"/>
      <c r="M25" s="263" t="s">
        <v>529</v>
      </c>
      <c r="N25" s="1058"/>
      <c r="O25" s="1059"/>
      <c r="P25" s="1059"/>
      <c r="Q25" s="1059"/>
      <c r="R25" s="1059"/>
      <c r="S25" s="1059"/>
      <c r="T25" s="1059"/>
      <c r="U25" s="1060"/>
      <c r="V25" s="1052"/>
      <c r="W25" s="1052"/>
      <c r="X25" s="1052"/>
    </row>
    <row r="26" spans="1:24" ht="17.25" customHeight="1">
      <c r="A26" s="1035" t="s">
        <v>558</v>
      </c>
      <c r="B26" s="1036"/>
      <c r="C26" s="1036"/>
      <c r="D26" s="1037"/>
      <c r="E26" s="1041" t="s">
        <v>566</v>
      </c>
      <c r="F26" s="1042"/>
      <c r="G26" s="1042"/>
      <c r="H26" s="1042"/>
      <c r="I26" s="1042"/>
      <c r="J26" s="1043"/>
      <c r="K26" s="1044">
        <v>29.3</v>
      </c>
      <c r="L26" s="1045"/>
      <c r="M26" s="261" t="s">
        <v>529</v>
      </c>
      <c r="N26" s="1046">
        <v>24.2</v>
      </c>
      <c r="O26" s="1047"/>
      <c r="P26" s="1048" t="s">
        <v>533</v>
      </c>
      <c r="Q26" s="1048"/>
      <c r="R26" s="1049">
        <f>IF(AND(K26="",K27=""),"",IF(N26="","",IF(K27="",IF(N26-K26&lt;0,N26-K26,""),IF(N26-K27&lt;0,N26-K27,""))))</f>
        <v>-5.1000000000000014</v>
      </c>
      <c r="S26" s="1049"/>
      <c r="T26" s="1050" t="s">
        <v>532</v>
      </c>
      <c r="U26" s="1051"/>
      <c r="V26" s="1052"/>
      <c r="W26" s="1052"/>
      <c r="X26" s="1052"/>
    </row>
    <row r="27" spans="1:24" ht="17.25" customHeight="1">
      <c r="A27" s="1038"/>
      <c r="B27" s="1039"/>
      <c r="C27" s="1039"/>
      <c r="D27" s="1040"/>
      <c r="E27" s="1053"/>
      <c r="F27" s="1054"/>
      <c r="G27" s="1054"/>
      <c r="H27" s="1054"/>
      <c r="I27" s="1054"/>
      <c r="J27" s="1055"/>
      <c r="K27" s="1056"/>
      <c r="L27" s="1057"/>
      <c r="M27" s="263" t="s">
        <v>529</v>
      </c>
      <c r="N27" s="1058" t="s">
        <v>572</v>
      </c>
      <c r="O27" s="1059"/>
      <c r="P27" s="1059"/>
      <c r="Q27" s="1059"/>
      <c r="R27" s="1059"/>
      <c r="S27" s="1059"/>
      <c r="T27" s="1059"/>
      <c r="U27" s="1060"/>
      <c r="V27" s="1052"/>
      <c r="W27" s="1052"/>
      <c r="X27" s="1052"/>
    </row>
    <row r="28" spans="1:24" ht="17.25" customHeight="1">
      <c r="A28" s="1035" t="s">
        <v>559</v>
      </c>
      <c r="B28" s="1036"/>
      <c r="C28" s="1036"/>
      <c r="D28" s="1037"/>
      <c r="E28" s="1041" t="s">
        <v>567</v>
      </c>
      <c r="F28" s="1042"/>
      <c r="G28" s="1042"/>
      <c r="H28" s="1042"/>
      <c r="I28" s="1042"/>
      <c r="J28" s="1043"/>
      <c r="K28" s="1044">
        <v>45.3</v>
      </c>
      <c r="L28" s="1045"/>
      <c r="M28" s="261" t="s">
        <v>529</v>
      </c>
      <c r="N28" s="1046">
        <v>42.1</v>
      </c>
      <c r="O28" s="1047"/>
      <c r="P28" s="1048" t="s">
        <v>533</v>
      </c>
      <c r="Q28" s="1048"/>
      <c r="R28" s="1049">
        <f>IF(AND(K28="",K29=""),"",IF(N28="","",IF(K29="",IF(N28-K28&lt;0,N28-K28,""),IF(N28-K29&lt;0,N28-K29,""))))</f>
        <v>-3.1999999999999957</v>
      </c>
      <c r="S28" s="1049"/>
      <c r="T28" s="1050" t="s">
        <v>532</v>
      </c>
      <c r="U28" s="1051"/>
      <c r="V28" s="1052"/>
      <c r="W28" s="1052"/>
      <c r="X28" s="1052"/>
    </row>
    <row r="29" spans="1:24" ht="17.25" customHeight="1">
      <c r="A29" s="1038"/>
      <c r="B29" s="1039"/>
      <c r="C29" s="1039"/>
      <c r="D29" s="1040"/>
      <c r="E29" s="1053"/>
      <c r="F29" s="1054"/>
      <c r="G29" s="1054"/>
      <c r="H29" s="1054"/>
      <c r="I29" s="1054"/>
      <c r="J29" s="1055"/>
      <c r="K29" s="1056"/>
      <c r="L29" s="1057"/>
      <c r="M29" s="263" t="s">
        <v>529</v>
      </c>
      <c r="N29" s="1058" t="s">
        <v>572</v>
      </c>
      <c r="O29" s="1059"/>
      <c r="P29" s="1059"/>
      <c r="Q29" s="1059"/>
      <c r="R29" s="1059"/>
      <c r="S29" s="1059"/>
      <c r="T29" s="1059"/>
      <c r="U29" s="1060"/>
      <c r="V29" s="1052"/>
      <c r="W29" s="1052"/>
      <c r="X29" s="1052"/>
    </row>
    <row r="30" spans="1:24" ht="17.25" customHeight="1">
      <c r="A30" s="1035" t="s">
        <v>560</v>
      </c>
      <c r="B30" s="1036"/>
      <c r="C30" s="1036"/>
      <c r="D30" s="1037"/>
      <c r="E30" s="1041" t="s">
        <v>568</v>
      </c>
      <c r="F30" s="1042"/>
      <c r="G30" s="1042"/>
      <c r="H30" s="1042"/>
      <c r="I30" s="1042"/>
      <c r="J30" s="1043"/>
      <c r="K30" s="1044">
        <v>61.3</v>
      </c>
      <c r="L30" s="1045"/>
      <c r="M30" s="261" t="s">
        <v>529</v>
      </c>
      <c r="N30" s="1046">
        <v>61.3</v>
      </c>
      <c r="O30" s="1047"/>
      <c r="P30" s="1048" t="s">
        <v>533</v>
      </c>
      <c r="Q30" s="1048"/>
      <c r="R30" s="1049" t="str">
        <f>IF(AND(K30="",K31=""),"",IF(N30="","",IF(K31="",IF(N30-K30&lt;0,N30-K30,""),IF(N30-K31&lt;0,N30-K31,""))))</f>
        <v/>
      </c>
      <c r="S30" s="1049"/>
      <c r="T30" s="1050" t="s">
        <v>532</v>
      </c>
      <c r="U30" s="1051"/>
      <c r="V30" s="1052"/>
      <c r="W30" s="1052"/>
      <c r="X30" s="1052"/>
    </row>
    <row r="31" spans="1:24" ht="17.25" customHeight="1">
      <c r="A31" s="1038"/>
      <c r="B31" s="1039"/>
      <c r="C31" s="1039"/>
      <c r="D31" s="1040"/>
      <c r="E31" s="1053"/>
      <c r="F31" s="1054"/>
      <c r="G31" s="1054"/>
      <c r="H31" s="1054"/>
      <c r="I31" s="1054"/>
      <c r="J31" s="1055"/>
      <c r="K31" s="1056"/>
      <c r="L31" s="1057"/>
      <c r="M31" s="263" t="s">
        <v>529</v>
      </c>
      <c r="N31" s="1058"/>
      <c r="O31" s="1059"/>
      <c r="P31" s="1059"/>
      <c r="Q31" s="1059"/>
      <c r="R31" s="1059"/>
      <c r="S31" s="1059"/>
      <c r="T31" s="1059"/>
      <c r="U31" s="1060"/>
      <c r="V31" s="1052"/>
      <c r="W31" s="1052"/>
      <c r="X31" s="1052"/>
    </row>
    <row r="32" spans="1:24" ht="17.25" customHeight="1">
      <c r="A32" s="1035" t="s">
        <v>561</v>
      </c>
      <c r="B32" s="1036"/>
      <c r="C32" s="1036"/>
      <c r="D32" s="1037"/>
      <c r="E32" s="1041" t="s">
        <v>569</v>
      </c>
      <c r="F32" s="1042"/>
      <c r="G32" s="1042"/>
      <c r="H32" s="1042"/>
      <c r="I32" s="1042"/>
      <c r="J32" s="1043"/>
      <c r="K32" s="1044">
        <v>77.3</v>
      </c>
      <c r="L32" s="1045"/>
      <c r="M32" s="261" t="s">
        <v>529</v>
      </c>
      <c r="N32" s="1046">
        <v>77.3</v>
      </c>
      <c r="O32" s="1047"/>
      <c r="P32" s="1048" t="s">
        <v>533</v>
      </c>
      <c r="Q32" s="1048"/>
      <c r="R32" s="1049" t="str">
        <f>IF(AND(K32="",K33=""),"",IF(N32="","",IF(K33="",IF(N32-K32&lt;0,N32-K32,""),IF(N32-K33&lt;0,N32-K33,""))))</f>
        <v/>
      </c>
      <c r="S32" s="1049"/>
      <c r="T32" s="1050" t="s">
        <v>532</v>
      </c>
      <c r="U32" s="1051"/>
      <c r="V32" s="1052"/>
      <c r="W32" s="1052"/>
      <c r="X32" s="1052"/>
    </row>
    <row r="33" spans="1:24" ht="17.25" customHeight="1">
      <c r="A33" s="1038"/>
      <c r="B33" s="1039"/>
      <c r="C33" s="1039"/>
      <c r="D33" s="1040"/>
      <c r="E33" s="1053"/>
      <c r="F33" s="1054"/>
      <c r="G33" s="1054"/>
      <c r="H33" s="1054"/>
      <c r="I33" s="1054"/>
      <c r="J33" s="1055"/>
      <c r="K33" s="1056"/>
      <c r="L33" s="1057"/>
      <c r="M33" s="263" t="s">
        <v>529</v>
      </c>
      <c r="N33" s="1058"/>
      <c r="O33" s="1059"/>
      <c r="P33" s="1059"/>
      <c r="Q33" s="1059"/>
      <c r="R33" s="1059"/>
      <c r="S33" s="1059"/>
      <c r="T33" s="1059"/>
      <c r="U33" s="1060"/>
      <c r="V33" s="1052"/>
      <c r="W33" s="1052"/>
      <c r="X33" s="1052"/>
    </row>
    <row r="34" spans="1:24" ht="17.25" customHeight="1">
      <c r="A34" s="1035" t="s">
        <v>562</v>
      </c>
      <c r="B34" s="1036"/>
      <c r="C34" s="1036"/>
      <c r="D34" s="1037"/>
      <c r="E34" s="1041" t="s">
        <v>570</v>
      </c>
      <c r="F34" s="1042"/>
      <c r="G34" s="1042"/>
      <c r="H34" s="1042"/>
      <c r="I34" s="1042"/>
      <c r="J34" s="1043"/>
      <c r="K34" s="1044">
        <v>97.5</v>
      </c>
      <c r="L34" s="1045"/>
      <c r="M34" s="261" t="s">
        <v>529</v>
      </c>
      <c r="N34" s="1046">
        <v>80</v>
      </c>
      <c r="O34" s="1047"/>
      <c r="P34" s="1048" t="s">
        <v>533</v>
      </c>
      <c r="Q34" s="1048"/>
      <c r="R34" s="1049">
        <f>IF(AND(K34="",K35=""),"",IF(N34="","",IF(K35="",IF(N34-K34&lt;0,N34-K34,""),IF(N34-K35&lt;0,N34-K35,""))))</f>
        <v>-2.5</v>
      </c>
      <c r="S34" s="1049"/>
      <c r="T34" s="1050" t="s">
        <v>532</v>
      </c>
      <c r="U34" s="1051"/>
      <c r="V34" s="1052" t="s">
        <v>573</v>
      </c>
      <c r="W34" s="1052"/>
      <c r="X34" s="1052"/>
    </row>
    <row r="35" spans="1:24" ht="17.25" customHeight="1">
      <c r="A35" s="1038"/>
      <c r="B35" s="1039"/>
      <c r="C35" s="1039"/>
      <c r="D35" s="1040"/>
      <c r="E35" s="1053"/>
      <c r="F35" s="1054"/>
      <c r="G35" s="1054"/>
      <c r="H35" s="1054"/>
      <c r="I35" s="1054"/>
      <c r="J35" s="1055"/>
      <c r="K35" s="1056">
        <v>82.5</v>
      </c>
      <c r="L35" s="1057"/>
      <c r="M35" s="263" t="s">
        <v>529</v>
      </c>
      <c r="N35" s="1058" t="s">
        <v>572</v>
      </c>
      <c r="O35" s="1059"/>
      <c r="P35" s="1059"/>
      <c r="Q35" s="1059"/>
      <c r="R35" s="1059"/>
      <c r="S35" s="1059"/>
      <c r="T35" s="1059"/>
      <c r="U35" s="1060"/>
      <c r="V35" s="1052"/>
      <c r="W35" s="1052"/>
      <c r="X35" s="1052"/>
    </row>
    <row r="36" spans="1:24" ht="17.25" customHeight="1">
      <c r="A36" s="1035" t="s">
        <v>563</v>
      </c>
      <c r="B36" s="1036"/>
      <c r="C36" s="1036"/>
      <c r="D36" s="1037"/>
      <c r="E36" s="1041" t="s">
        <v>571</v>
      </c>
      <c r="F36" s="1042"/>
      <c r="G36" s="1042"/>
      <c r="H36" s="1042"/>
      <c r="I36" s="1042"/>
      <c r="J36" s="1043"/>
      <c r="K36" s="1044">
        <v>100</v>
      </c>
      <c r="L36" s="1045"/>
      <c r="M36" s="261" t="s">
        <v>529</v>
      </c>
      <c r="N36" s="1046">
        <v>97</v>
      </c>
      <c r="O36" s="1047"/>
      <c r="P36" s="1048" t="s">
        <v>533</v>
      </c>
      <c r="Q36" s="1048"/>
      <c r="R36" s="1049" t="str">
        <f>IF(AND(K36="",K37=""),"",IF(N36="","",IF(K37="",IF(N36-K36&lt;0,N36-K36,""),IF(N36-K37&lt;0,N36-K37,""))))</f>
        <v/>
      </c>
      <c r="S36" s="1049"/>
      <c r="T36" s="1050" t="s">
        <v>532</v>
      </c>
      <c r="U36" s="1051"/>
      <c r="V36" s="1052"/>
      <c r="W36" s="1052"/>
      <c r="X36" s="1052"/>
    </row>
    <row r="37" spans="1:24" ht="17.25" customHeight="1">
      <c r="A37" s="1038"/>
      <c r="B37" s="1039"/>
      <c r="C37" s="1039"/>
      <c r="D37" s="1040"/>
      <c r="E37" s="1053" t="s">
        <v>570</v>
      </c>
      <c r="F37" s="1054"/>
      <c r="G37" s="1054"/>
      <c r="H37" s="1054"/>
      <c r="I37" s="1054"/>
      <c r="J37" s="1055"/>
      <c r="K37" s="1056">
        <v>97</v>
      </c>
      <c r="L37" s="1057"/>
      <c r="M37" s="263" t="s">
        <v>529</v>
      </c>
      <c r="N37" s="1058"/>
      <c r="O37" s="1059"/>
      <c r="P37" s="1059"/>
      <c r="Q37" s="1059"/>
      <c r="R37" s="1059"/>
      <c r="S37" s="1059"/>
      <c r="T37" s="1059"/>
      <c r="U37" s="1060"/>
      <c r="V37" s="1052"/>
      <c r="W37" s="1052"/>
      <c r="X37" s="1052"/>
    </row>
    <row r="38" spans="1:24" ht="17.25" customHeight="1">
      <c r="A38" s="1035" t="s">
        <v>564</v>
      </c>
      <c r="B38" s="1036"/>
      <c r="C38" s="1036"/>
      <c r="D38" s="1037"/>
      <c r="E38" s="1041"/>
      <c r="F38" s="1042"/>
      <c r="G38" s="1042"/>
      <c r="H38" s="1042"/>
      <c r="I38" s="1042"/>
      <c r="J38" s="1043"/>
      <c r="K38" s="1044"/>
      <c r="L38" s="1045"/>
      <c r="M38" s="261" t="s">
        <v>529</v>
      </c>
      <c r="N38" s="1046">
        <v>100</v>
      </c>
      <c r="O38" s="1047"/>
      <c r="P38" s="1048" t="s">
        <v>533</v>
      </c>
      <c r="Q38" s="1048"/>
      <c r="R38" s="1049" t="str">
        <f>IF(AND(K38="",K39=""),"",IF(N38="","",IF(K39="",IF(N38-K38&lt;0,N38-K38,""),IF(N38-K39&lt;0,N38-K39,""))))</f>
        <v/>
      </c>
      <c r="S38" s="1049"/>
      <c r="T38" s="1050" t="s">
        <v>532</v>
      </c>
      <c r="U38" s="1051"/>
      <c r="V38" s="1052"/>
      <c r="W38" s="1052"/>
      <c r="X38" s="1052"/>
    </row>
    <row r="39" spans="1:24" ht="17.25" customHeight="1">
      <c r="A39" s="1038"/>
      <c r="B39" s="1039"/>
      <c r="C39" s="1039"/>
      <c r="D39" s="1040"/>
      <c r="E39" s="1053" t="s">
        <v>571</v>
      </c>
      <c r="F39" s="1054"/>
      <c r="G39" s="1054"/>
      <c r="H39" s="1054"/>
      <c r="I39" s="1054"/>
      <c r="J39" s="1055"/>
      <c r="K39" s="1056">
        <v>100</v>
      </c>
      <c r="L39" s="1057"/>
      <c r="M39" s="263" t="s">
        <v>529</v>
      </c>
      <c r="N39" s="1058"/>
      <c r="O39" s="1059"/>
      <c r="P39" s="1059"/>
      <c r="Q39" s="1059"/>
      <c r="R39" s="1059"/>
      <c r="S39" s="1059"/>
      <c r="T39" s="1059"/>
      <c r="U39" s="1060"/>
      <c r="V39" s="1052"/>
      <c r="W39" s="1052"/>
      <c r="X39" s="1052"/>
    </row>
    <row r="40" spans="1:24" ht="17.25" customHeight="1">
      <c r="A40" s="264" t="s">
        <v>547</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548</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549</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535</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1584</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536</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534</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550</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sheetData>
  <mergeCells count="133">
    <mergeCell ref="P38:Q38"/>
    <mergeCell ref="R38:S38"/>
    <mergeCell ref="T38:U38"/>
    <mergeCell ref="V38:X39"/>
    <mergeCell ref="E39:J39"/>
    <mergeCell ref="K39:L39"/>
    <mergeCell ref="N39:U39"/>
    <mergeCell ref="A38:D39"/>
    <mergeCell ref="E38:J38"/>
    <mergeCell ref="K38:L38"/>
    <mergeCell ref="N38:O38"/>
    <mergeCell ref="P36:Q36"/>
    <mergeCell ref="R36:S36"/>
    <mergeCell ref="T36:U36"/>
    <mergeCell ref="V36:X37"/>
    <mergeCell ref="E37:J37"/>
    <mergeCell ref="K37:L37"/>
    <mergeCell ref="N37:U37"/>
    <mergeCell ref="A36:D37"/>
    <mergeCell ref="E36:J36"/>
    <mergeCell ref="K36:L36"/>
    <mergeCell ref="N36:O36"/>
    <mergeCell ref="P34:Q34"/>
    <mergeCell ref="R34:S34"/>
    <mergeCell ref="T34:U34"/>
    <mergeCell ref="V34:X35"/>
    <mergeCell ref="E35:J35"/>
    <mergeCell ref="K35:L35"/>
    <mergeCell ref="N35:U35"/>
    <mergeCell ref="A34:D35"/>
    <mergeCell ref="E34:J34"/>
    <mergeCell ref="K34:L34"/>
    <mergeCell ref="N34:O34"/>
    <mergeCell ref="P32:Q32"/>
    <mergeCell ref="R32:S32"/>
    <mergeCell ref="T32:U32"/>
    <mergeCell ref="V32:X33"/>
    <mergeCell ref="E33:J33"/>
    <mergeCell ref="K33:L33"/>
    <mergeCell ref="N33:U33"/>
    <mergeCell ref="A32:D33"/>
    <mergeCell ref="E32:J32"/>
    <mergeCell ref="K32:L32"/>
    <mergeCell ref="N32:O32"/>
    <mergeCell ref="P30:Q30"/>
    <mergeCell ref="R30:S30"/>
    <mergeCell ref="T30:U30"/>
    <mergeCell ref="V30:X31"/>
    <mergeCell ref="E31:J31"/>
    <mergeCell ref="K31:L31"/>
    <mergeCell ref="N31:U31"/>
    <mergeCell ref="A30:D31"/>
    <mergeCell ref="E30:J30"/>
    <mergeCell ref="K30:L30"/>
    <mergeCell ref="N30:O30"/>
    <mergeCell ref="P28:Q28"/>
    <mergeCell ref="R28:S28"/>
    <mergeCell ref="T28:U28"/>
    <mergeCell ref="V28:X29"/>
    <mergeCell ref="E29:J29"/>
    <mergeCell ref="K29:L29"/>
    <mergeCell ref="N29:U29"/>
    <mergeCell ref="A28:D29"/>
    <mergeCell ref="E28:J28"/>
    <mergeCell ref="K28:L28"/>
    <mergeCell ref="N28:O28"/>
    <mergeCell ref="P26:Q26"/>
    <mergeCell ref="R26:S26"/>
    <mergeCell ref="T26:U26"/>
    <mergeCell ref="V26:X27"/>
    <mergeCell ref="E27:J27"/>
    <mergeCell ref="K27:L27"/>
    <mergeCell ref="N27:U27"/>
    <mergeCell ref="A26:D27"/>
    <mergeCell ref="E26:J26"/>
    <mergeCell ref="K26:L26"/>
    <mergeCell ref="N26:O26"/>
    <mergeCell ref="P24:Q24"/>
    <mergeCell ref="R24:S24"/>
    <mergeCell ref="T24:U24"/>
    <mergeCell ref="V24:X25"/>
    <mergeCell ref="E25:J25"/>
    <mergeCell ref="K25:L25"/>
    <mergeCell ref="N25:U25"/>
    <mergeCell ref="A24:D25"/>
    <mergeCell ref="E24:J24"/>
    <mergeCell ref="K24:L24"/>
    <mergeCell ref="N24:O24"/>
    <mergeCell ref="P22:Q22"/>
    <mergeCell ref="R22:S22"/>
    <mergeCell ref="T22:U22"/>
    <mergeCell ref="V22:X23"/>
    <mergeCell ref="E23:J23"/>
    <mergeCell ref="K23:L23"/>
    <mergeCell ref="N23:U23"/>
    <mergeCell ref="A22:D23"/>
    <mergeCell ref="E22:J22"/>
    <mergeCell ref="K22:L22"/>
    <mergeCell ref="N22:O22"/>
    <mergeCell ref="A19:D21"/>
    <mergeCell ref="A18:D18"/>
    <mergeCell ref="E18:M18"/>
    <mergeCell ref="A16:D16"/>
    <mergeCell ref="E16:X16"/>
    <mergeCell ref="A17:D17"/>
    <mergeCell ref="E17:X17"/>
    <mergeCell ref="F12:H13"/>
    <mergeCell ref="I12:M12"/>
    <mergeCell ref="N12:X12"/>
    <mergeCell ref="I13:M13"/>
    <mergeCell ref="N13:X13"/>
    <mergeCell ref="E21:J21"/>
    <mergeCell ref="N21:U21"/>
    <mergeCell ref="E19:J20"/>
    <mergeCell ref="K19:L20"/>
    <mergeCell ref="M19:M20"/>
    <mergeCell ref="N19:P20"/>
    <mergeCell ref="Q19:U20"/>
    <mergeCell ref="V19:X21"/>
    <mergeCell ref="N18:O18"/>
    <mergeCell ref="P18:X18"/>
    <mergeCell ref="A7:X8"/>
    <mergeCell ref="Q10:R10"/>
    <mergeCell ref="A15:B15"/>
    <mergeCell ref="G15:H15"/>
    <mergeCell ref="P4:R6"/>
    <mergeCell ref="S4:U6"/>
    <mergeCell ref="V4:X6"/>
    <mergeCell ref="B1:E2"/>
    <mergeCell ref="P2:R3"/>
    <mergeCell ref="S2:X2"/>
    <mergeCell ref="S3:U3"/>
    <mergeCell ref="V3:X3"/>
  </mergeCells>
  <phoneticPr fontId="4"/>
  <dataValidations disablePrompts="1" count="1">
    <dataValidation type="list" allowBlank="1" showInputMessage="1" showErrorMessage="1" sqref="G15" xr:uid="{00000000-0002-0000-1300-000000000000}">
      <formula1>"末現在,契約時,完成"</formula1>
    </dataValidation>
  </dataValidations>
  <hyperlinks>
    <hyperlink ref="Y1" location="目次!A1" display="目次" xr:uid="{00000000-0004-0000-13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C85"/>
  <sheetViews>
    <sheetView view="pageBreakPreview" topLeftCell="A60" zoomScale="60" zoomScaleNormal="100" workbookViewId="0">
      <selection activeCell="G79" sqref="G79"/>
    </sheetView>
  </sheetViews>
  <sheetFormatPr defaultColWidth="9" defaultRowHeight="13.2"/>
  <cols>
    <col min="1" max="1" width="9.44140625" style="199" bestFit="1" customWidth="1"/>
    <col min="2" max="2" width="76" style="199" bestFit="1" customWidth="1"/>
    <col min="3" max="16384" width="9" style="199"/>
  </cols>
  <sheetData>
    <row r="1" spans="1:3">
      <c r="A1" s="561" t="s">
        <v>1578</v>
      </c>
      <c r="B1" s="561" t="s">
        <v>447</v>
      </c>
    </row>
    <row r="2" spans="1:3">
      <c r="A2" s="418" t="s">
        <v>394</v>
      </c>
      <c r="B2" s="595" t="s">
        <v>397</v>
      </c>
    </row>
    <row r="3" spans="1:3">
      <c r="A3" s="418" t="s">
        <v>396</v>
      </c>
      <c r="B3" s="595" t="s">
        <v>399</v>
      </c>
    </row>
    <row r="4" spans="1:3">
      <c r="A4" s="418" t="s">
        <v>398</v>
      </c>
      <c r="B4" s="595" t="s">
        <v>401</v>
      </c>
    </row>
    <row r="5" spans="1:3">
      <c r="A5" s="418" t="s">
        <v>400</v>
      </c>
      <c r="B5" s="595" t="s">
        <v>402</v>
      </c>
    </row>
    <row r="6" spans="1:3">
      <c r="A6" s="418" t="s">
        <v>1309</v>
      </c>
      <c r="B6" s="595" t="s">
        <v>1545</v>
      </c>
    </row>
    <row r="7" spans="1:3">
      <c r="A7" s="418" t="s">
        <v>1310</v>
      </c>
      <c r="B7" s="595" t="s">
        <v>1312</v>
      </c>
    </row>
    <row r="8" spans="1:3">
      <c r="A8" s="418" t="s">
        <v>1311</v>
      </c>
      <c r="B8" s="595" t="s">
        <v>1502</v>
      </c>
    </row>
    <row r="9" spans="1:3">
      <c r="A9" s="418" t="s">
        <v>832</v>
      </c>
      <c r="B9" s="595" t="s">
        <v>403</v>
      </c>
    </row>
    <row r="10" spans="1:3">
      <c r="A10" s="418" t="s">
        <v>1308</v>
      </c>
      <c r="B10" s="595" t="s">
        <v>404</v>
      </c>
    </row>
    <row r="11" spans="1:3">
      <c r="A11" s="418" t="s">
        <v>833</v>
      </c>
      <c r="B11" s="595" t="s">
        <v>395</v>
      </c>
    </row>
    <row r="12" spans="1:3">
      <c r="A12" s="418" t="s">
        <v>1078</v>
      </c>
      <c r="B12" s="596" t="s">
        <v>1246</v>
      </c>
      <c r="C12" s="199" t="s">
        <v>1539</v>
      </c>
    </row>
    <row r="13" spans="1:3">
      <c r="A13" s="418" t="s">
        <v>1079</v>
      </c>
      <c r="B13" s="596" t="s">
        <v>835</v>
      </c>
      <c r="C13" s="789" t="s">
        <v>1538</v>
      </c>
    </row>
    <row r="14" spans="1:3">
      <c r="A14" s="418" t="s">
        <v>1272</v>
      </c>
      <c r="B14" s="596" t="s">
        <v>1274</v>
      </c>
    </row>
    <row r="15" spans="1:3">
      <c r="A15" s="418" t="s">
        <v>1273</v>
      </c>
      <c r="B15" s="596" t="s">
        <v>1275</v>
      </c>
    </row>
    <row r="16" spans="1:3">
      <c r="A16" s="418" t="s">
        <v>834</v>
      </c>
      <c r="B16" s="596" t="s">
        <v>439</v>
      </c>
    </row>
    <row r="17" spans="1:2">
      <c r="A17" s="418" t="s">
        <v>1155</v>
      </c>
      <c r="B17" s="595" t="s">
        <v>405</v>
      </c>
    </row>
    <row r="18" spans="1:2">
      <c r="A18" s="418">
        <v>10</v>
      </c>
      <c r="B18" s="595" t="s">
        <v>406</v>
      </c>
    </row>
    <row r="19" spans="1:2">
      <c r="A19" s="418">
        <v>11</v>
      </c>
      <c r="B19" s="595" t="s">
        <v>407</v>
      </c>
    </row>
    <row r="20" spans="1:2">
      <c r="A20" s="418">
        <v>12</v>
      </c>
      <c r="B20" s="595" t="s">
        <v>408</v>
      </c>
    </row>
    <row r="21" spans="1:2">
      <c r="A21" s="418">
        <v>13</v>
      </c>
      <c r="B21" s="595" t="s">
        <v>409</v>
      </c>
    </row>
    <row r="22" spans="1:2">
      <c r="A22" s="418">
        <v>14</v>
      </c>
      <c r="B22" s="595" t="s">
        <v>410</v>
      </c>
    </row>
    <row r="23" spans="1:2">
      <c r="A23" s="418" t="s">
        <v>836</v>
      </c>
      <c r="B23" s="595" t="s">
        <v>276</v>
      </c>
    </row>
    <row r="24" spans="1:2">
      <c r="A24" s="418" t="s">
        <v>837</v>
      </c>
      <c r="B24" s="595" t="s">
        <v>411</v>
      </c>
    </row>
    <row r="25" spans="1:2">
      <c r="A25" s="418">
        <v>16</v>
      </c>
      <c r="B25" s="595" t="s">
        <v>412</v>
      </c>
    </row>
    <row r="26" spans="1:2">
      <c r="A26" s="418">
        <v>17</v>
      </c>
      <c r="B26" s="595" t="s">
        <v>413</v>
      </c>
    </row>
    <row r="27" spans="1:2">
      <c r="A27" s="418">
        <v>18</v>
      </c>
      <c r="B27" s="595" t="s">
        <v>414</v>
      </c>
    </row>
    <row r="28" spans="1:2">
      <c r="A28" s="418">
        <v>19</v>
      </c>
      <c r="B28" s="595" t="s">
        <v>415</v>
      </c>
    </row>
    <row r="29" spans="1:2">
      <c r="A29" s="418">
        <v>20</v>
      </c>
      <c r="B29" s="595" t="s">
        <v>416</v>
      </c>
    </row>
    <row r="30" spans="1:2">
      <c r="A30" s="418" t="s">
        <v>1320</v>
      </c>
      <c r="B30" s="595" t="s">
        <v>417</v>
      </c>
    </row>
    <row r="31" spans="1:2">
      <c r="A31" s="418" t="s">
        <v>1321</v>
      </c>
      <c r="B31" s="595" t="s">
        <v>417</v>
      </c>
    </row>
    <row r="32" spans="1:2">
      <c r="A32" s="418">
        <v>22</v>
      </c>
      <c r="B32" s="596" t="s">
        <v>418</v>
      </c>
    </row>
    <row r="33" spans="1:2">
      <c r="A33" s="418" t="s">
        <v>1503</v>
      </c>
      <c r="B33" s="596" t="s">
        <v>1504</v>
      </c>
    </row>
    <row r="34" spans="1:2">
      <c r="A34" s="418" t="s">
        <v>1313</v>
      </c>
      <c r="B34" s="596" t="s">
        <v>1316</v>
      </c>
    </row>
    <row r="35" spans="1:2">
      <c r="A35" s="418" t="s">
        <v>1314</v>
      </c>
      <c r="B35" s="596" t="s">
        <v>1317</v>
      </c>
    </row>
    <row r="36" spans="1:2">
      <c r="A36" s="418" t="s">
        <v>1315</v>
      </c>
      <c r="B36" s="596" t="s">
        <v>419</v>
      </c>
    </row>
    <row r="37" spans="1:2">
      <c r="A37" s="418">
        <v>24</v>
      </c>
      <c r="B37" s="596" t="s">
        <v>420</v>
      </c>
    </row>
    <row r="38" spans="1:2">
      <c r="A38" s="418">
        <v>25</v>
      </c>
      <c r="B38" s="596" t="s">
        <v>421</v>
      </c>
    </row>
    <row r="39" spans="1:2">
      <c r="A39" s="418" t="s">
        <v>838</v>
      </c>
      <c r="B39" s="596" t="s">
        <v>422</v>
      </c>
    </row>
    <row r="40" spans="1:2">
      <c r="A40" s="418" t="s">
        <v>839</v>
      </c>
      <c r="B40" s="596" t="s">
        <v>1156</v>
      </c>
    </row>
    <row r="41" spans="1:2">
      <c r="A41" s="418" t="s">
        <v>840</v>
      </c>
      <c r="B41" s="596" t="s">
        <v>1157</v>
      </c>
    </row>
    <row r="42" spans="1:2">
      <c r="A42" s="418" t="s">
        <v>841</v>
      </c>
      <c r="B42" s="596" t="s">
        <v>423</v>
      </c>
    </row>
    <row r="43" spans="1:2">
      <c r="A43" s="418" t="s">
        <v>842</v>
      </c>
      <c r="B43" s="596" t="s">
        <v>424</v>
      </c>
    </row>
    <row r="44" spans="1:2">
      <c r="A44" s="418" t="s">
        <v>843</v>
      </c>
      <c r="B44" s="596" t="s">
        <v>425</v>
      </c>
    </row>
    <row r="45" spans="1:2">
      <c r="A45" s="418" t="s">
        <v>844</v>
      </c>
      <c r="B45" s="596" t="s">
        <v>426</v>
      </c>
    </row>
    <row r="46" spans="1:2">
      <c r="A46" s="418" t="s">
        <v>845</v>
      </c>
      <c r="B46" s="596" t="s">
        <v>427</v>
      </c>
    </row>
    <row r="47" spans="1:2">
      <c r="A47" s="418" t="s">
        <v>846</v>
      </c>
      <c r="B47" s="596" t="s">
        <v>428</v>
      </c>
    </row>
    <row r="48" spans="1:2">
      <c r="A48" s="418" t="s">
        <v>847</v>
      </c>
      <c r="B48" s="596" t="s">
        <v>429</v>
      </c>
    </row>
    <row r="49" spans="1:2">
      <c r="A49" s="418" t="s">
        <v>848</v>
      </c>
      <c r="B49" s="596" t="s">
        <v>430</v>
      </c>
    </row>
    <row r="50" spans="1:2">
      <c r="A50" s="418" t="s">
        <v>849</v>
      </c>
      <c r="B50" s="596" t="s">
        <v>431</v>
      </c>
    </row>
    <row r="51" spans="1:2">
      <c r="A51" s="418" t="s">
        <v>850</v>
      </c>
      <c r="B51" s="596" t="s">
        <v>432</v>
      </c>
    </row>
    <row r="52" spans="1:2">
      <c r="A52" s="418" t="s">
        <v>851</v>
      </c>
      <c r="B52" s="596" t="s">
        <v>433</v>
      </c>
    </row>
    <row r="53" spans="1:2">
      <c r="A53" s="706" t="s">
        <v>852</v>
      </c>
      <c r="B53" s="707" t="s">
        <v>434</v>
      </c>
    </row>
    <row r="54" spans="1:2">
      <c r="A54" s="706" t="s">
        <v>1405</v>
      </c>
      <c r="B54" s="707" t="s">
        <v>1375</v>
      </c>
    </row>
    <row r="55" spans="1:2">
      <c r="A55" s="706" t="s">
        <v>1080</v>
      </c>
      <c r="B55" s="707" t="s">
        <v>435</v>
      </c>
    </row>
    <row r="56" spans="1:2">
      <c r="A56" s="706" t="s">
        <v>1081</v>
      </c>
      <c r="B56" s="707" t="s">
        <v>1330</v>
      </c>
    </row>
    <row r="57" spans="1:2">
      <c r="A57" s="706" t="s">
        <v>1082</v>
      </c>
      <c r="B57" s="707" t="s">
        <v>436</v>
      </c>
    </row>
    <row r="58" spans="1:2">
      <c r="A58" s="706" t="s">
        <v>1083</v>
      </c>
      <c r="B58" s="707" t="s">
        <v>437</v>
      </c>
    </row>
    <row r="59" spans="1:2">
      <c r="A59" s="706" t="s">
        <v>853</v>
      </c>
      <c r="B59" s="707" t="s">
        <v>438</v>
      </c>
    </row>
    <row r="60" spans="1:2">
      <c r="A60" s="706" t="s">
        <v>1084</v>
      </c>
      <c r="B60" s="707" t="s">
        <v>1088</v>
      </c>
    </row>
    <row r="61" spans="1:2">
      <c r="A61" s="706" t="s">
        <v>854</v>
      </c>
      <c r="B61" s="707" t="s">
        <v>1006</v>
      </c>
    </row>
    <row r="62" spans="1:2">
      <c r="A62" s="706" t="s">
        <v>855</v>
      </c>
      <c r="B62" s="707" t="s">
        <v>440</v>
      </c>
    </row>
    <row r="63" spans="1:2">
      <c r="A63" s="706" t="s">
        <v>856</v>
      </c>
      <c r="B63" s="707" t="s">
        <v>441</v>
      </c>
    </row>
    <row r="64" spans="1:2">
      <c r="A64" s="706" t="s">
        <v>857</v>
      </c>
      <c r="B64" s="707" t="s">
        <v>1005</v>
      </c>
    </row>
    <row r="65" spans="1:2">
      <c r="A65" s="706" t="s">
        <v>863</v>
      </c>
      <c r="B65" s="707" t="s">
        <v>1089</v>
      </c>
    </row>
    <row r="66" spans="1:2">
      <c r="A66" s="706" t="s">
        <v>864</v>
      </c>
      <c r="B66" s="707" t="s">
        <v>1090</v>
      </c>
    </row>
    <row r="67" spans="1:2">
      <c r="A67" s="706" t="s">
        <v>858</v>
      </c>
      <c r="B67" s="707" t="s">
        <v>442</v>
      </c>
    </row>
    <row r="68" spans="1:2">
      <c r="A68" s="706" t="s">
        <v>859</v>
      </c>
      <c r="B68" s="707" t="s">
        <v>443</v>
      </c>
    </row>
    <row r="69" spans="1:2">
      <c r="A69" s="706" t="s">
        <v>860</v>
      </c>
      <c r="B69" s="707" t="s">
        <v>444</v>
      </c>
    </row>
    <row r="70" spans="1:2">
      <c r="A70" s="706" t="s">
        <v>861</v>
      </c>
      <c r="B70" s="707" t="s">
        <v>445</v>
      </c>
    </row>
    <row r="71" spans="1:2">
      <c r="A71" s="706" t="s">
        <v>862</v>
      </c>
      <c r="B71" s="707" t="s">
        <v>446</v>
      </c>
    </row>
    <row r="72" spans="1:2">
      <c r="A72" s="706" t="s">
        <v>1549</v>
      </c>
      <c r="B72" s="707" t="s">
        <v>1551</v>
      </c>
    </row>
    <row r="73" spans="1:2">
      <c r="A73" s="706" t="s">
        <v>1550</v>
      </c>
      <c r="B73" s="707" t="s">
        <v>1579</v>
      </c>
    </row>
    <row r="74" spans="1:2">
      <c r="A74" s="706" t="s">
        <v>1085</v>
      </c>
      <c r="B74" s="708" t="s">
        <v>1587</v>
      </c>
    </row>
    <row r="75" spans="1:2">
      <c r="A75" s="706" t="s">
        <v>1086</v>
      </c>
      <c r="B75" s="707" t="s">
        <v>1588</v>
      </c>
    </row>
    <row r="76" spans="1:2">
      <c r="A76" s="706" t="s">
        <v>1135</v>
      </c>
      <c r="B76" s="707" t="s">
        <v>1138</v>
      </c>
    </row>
    <row r="77" spans="1:2">
      <c r="A77" s="706" t="s">
        <v>1136</v>
      </c>
      <c r="B77" s="707" t="s">
        <v>1139</v>
      </c>
    </row>
    <row r="78" spans="1:2">
      <c r="A78" s="706" t="s">
        <v>1137</v>
      </c>
      <c r="B78" s="707" t="s">
        <v>1140</v>
      </c>
    </row>
    <row r="79" spans="1:2">
      <c r="A79" s="706" t="s">
        <v>1390</v>
      </c>
      <c r="B79" s="708" t="s">
        <v>1394</v>
      </c>
    </row>
    <row r="80" spans="1:2">
      <c r="A80" s="706" t="s">
        <v>1391</v>
      </c>
      <c r="B80" s="708" t="s">
        <v>1395</v>
      </c>
    </row>
    <row r="81" spans="1:2">
      <c r="A81" s="706" t="s">
        <v>1392</v>
      </c>
      <c r="B81" s="708" t="s">
        <v>1396</v>
      </c>
    </row>
    <row r="82" spans="1:2">
      <c r="A82" s="706" t="s">
        <v>1393</v>
      </c>
      <c r="B82" s="708" t="s">
        <v>1397</v>
      </c>
    </row>
    <row r="83" spans="1:2">
      <c r="A83" s="706" t="s">
        <v>1404</v>
      </c>
      <c r="B83" s="708" t="s">
        <v>1403</v>
      </c>
    </row>
    <row r="84" spans="1:2">
      <c r="A84" s="709"/>
      <c r="B84" s="709"/>
    </row>
    <row r="85" spans="1:2">
      <c r="A85" s="709"/>
      <c r="B85" s="709"/>
    </row>
  </sheetData>
  <autoFilter ref="A1:B1" xr:uid="{00000000-0001-0000-0100-000000000000}"/>
  <phoneticPr fontId="4"/>
  <hyperlinks>
    <hyperlink ref="B2" location="'１'!A8" display="現場代理人等通知書" xr:uid="{00000000-0004-0000-0100-000000000000}"/>
    <hyperlink ref="B3" location="'２'!A8" display="現場代理人等が受注者と直接的な雇用関係にある者であることの証明の届出" xr:uid="{00000000-0004-0000-0100-000001000000}"/>
    <hyperlink ref="B4" location="'３'!A8" display="「法令等による資格・免許等」又は「監理技術者資格者証」の届出" xr:uid="{00000000-0004-0000-0100-000002000000}"/>
    <hyperlink ref="B5" location="'４'!A8" display="現場代理人等変更通知書" xr:uid="{00000000-0004-0000-0100-000003000000}"/>
    <hyperlink ref="B6" location="'５'!A8" display="電気保安技術者届・工事用電力設備の保安責任者通知書" xr:uid="{00000000-0004-0000-0100-000004000000}"/>
    <hyperlink ref="B9" location="'６Ａ'!A7" display="工事工程表（建築工事）" xr:uid="{00000000-0004-0000-0100-000005000000}"/>
    <hyperlink ref="B10" location="'６Ｂ'!A7" display="工事工程表（設備工事）" xr:uid="{00000000-0004-0000-0100-000006000000}"/>
    <hyperlink ref="B11" location="'７'!A8" display="労災保険加入証明書" xr:uid="{00000000-0004-0000-0100-000007000000}"/>
    <hyperlink ref="B12" location="参考１!A1" display="施工体制台帳（作成例）" xr:uid="{00000000-0004-0000-0100-000008000000}"/>
    <hyperlink ref="B13" location="参考２!A1" display="施工体系図（作成例）" xr:uid="{00000000-0004-0000-0100-000009000000}"/>
    <hyperlink ref="B16" location="'８'!A3" display="建設工事保険等加入届出書" xr:uid="{00000000-0004-0000-0100-00000A000000}"/>
    <hyperlink ref="B17" location="'９'!A7" display="工事履行報告書" xr:uid="{00000000-0004-0000-0100-00000B000000}"/>
    <hyperlink ref="B18" location="'10'!A3" display="共同企業体施工誓約書" xr:uid="{00000000-0004-0000-0100-00000C000000}"/>
    <hyperlink ref="B19" location="'11'!A3" display="共同企業体現場勤務員構成表" xr:uid="{00000000-0004-0000-0100-00000D000000}"/>
    <hyperlink ref="B20" location="'12'!A3" display="建退共掛金収納書" xr:uid="{00000000-0004-0000-0100-00000E000000}"/>
    <hyperlink ref="B21" location="'13'!A3" display="共済証紙購入枚数説明書" xr:uid="{00000000-0004-0000-0100-00000F000000}"/>
    <hyperlink ref="B22" location="'14'!A3" display="共済証紙購入・貼付枚数最終報告書" xr:uid="{00000000-0004-0000-0100-000010000000}"/>
    <hyperlink ref="B23" location="'15－１'!A3" display="社会保険等未加入状況報告書" xr:uid="{00000000-0004-0000-0100-000011000000}"/>
    <hyperlink ref="B24" location="'15－２'!A3" display="社会保険等未加入状況報告書（別紙）" xr:uid="{00000000-0004-0000-0100-000012000000}"/>
    <hyperlink ref="B25" location="'16'!A3" display="下請負人の社会保険等加入状況確認書" xr:uid="{00000000-0004-0000-0100-000013000000}"/>
    <hyperlink ref="B26" location="'17'!A3" display="下請負人の社会保険等加入状況報告書" xr:uid="{00000000-0004-0000-0100-000014000000}"/>
    <hyperlink ref="B27" location="'18'!A8" display="覚書" xr:uid="{00000000-0004-0000-0100-000015000000}"/>
    <hyperlink ref="B28" location="'19'!A8" display="使用機器材承諾願" xr:uid="{00000000-0004-0000-0100-000016000000}"/>
    <hyperlink ref="B29" location="'20'!A8" display="使用機器材変更承諾願" xr:uid="{00000000-0004-0000-0100-000017000000}"/>
    <hyperlink ref="B30" location="'21Ａ'!A8" display="機器製作図" xr:uid="{00000000-0004-0000-0100-000018000000}"/>
    <hyperlink ref="B32" location="'22'!A8" display="検査願" xr:uid="{00000000-0004-0000-0100-000019000000}"/>
    <hyperlink ref="B37" location="'24'!A3" display="長期休暇警備計画書" xr:uid="{00000000-0004-0000-0100-00001A000000}"/>
    <hyperlink ref="B38" location="'25'!A8" display="部分払に係る出来形部分等の確認願" xr:uid="{00000000-0004-0000-0100-00001B000000}"/>
    <hyperlink ref="B39" location="'26－１'!A14" display="出来高査定簿（表紙）" xr:uid="{00000000-0004-0000-0100-00001C000000}"/>
    <hyperlink ref="B40" location="'26－２Ａ'!C3" display="出来高査定簿請求内訳書" xr:uid="{00000000-0004-0000-0100-00001D000000}"/>
    <hyperlink ref="B41" location="'26－２Ｂ'!C3" display="出来高査定簿請求内訳書（債務負担行為あり）" xr:uid="{00000000-0004-0000-0100-00001E000000}"/>
    <hyperlink ref="B42" location="'26－３'!A1" display="出来高査定簿（明細書）" xr:uid="{00000000-0004-0000-0100-00001F000000}"/>
    <hyperlink ref="B43" location="'27'!A8" display="工事期限延期願" xr:uid="{00000000-0004-0000-0100-000020000000}"/>
    <hyperlink ref="B44" location="'28'!A8" display="工事完成届" xr:uid="{00000000-0004-0000-0100-000021000000}"/>
    <hyperlink ref="B45" location="'29'!A8" display="工事一部完成届" xr:uid="{00000000-0004-0000-0100-000022000000}"/>
    <hyperlink ref="B46" location="'30－１'!A8" display="手直し完了届" xr:uid="{00000000-0004-0000-0100-000023000000}"/>
    <hyperlink ref="B47" location="'30－２'!A3" display="手直し調書" xr:uid="{00000000-0004-0000-0100-000024000000}"/>
    <hyperlink ref="B48" location="'31'!A3" display="履行遅延理由書" xr:uid="{00000000-0004-0000-0100-000025000000}"/>
    <hyperlink ref="B49" location="'32'!A3" display="工事保証書" xr:uid="{00000000-0004-0000-0100-000026000000}"/>
    <hyperlink ref="B50" location="'33'!A8" display="引渡書" xr:uid="{00000000-0004-0000-0100-000027000000}"/>
    <hyperlink ref="B51" location="'34'!A8" display="部分引渡書" xr:uid="{00000000-0004-0000-0100-000028000000}"/>
    <hyperlink ref="B52" location="'35'!A3" display="引渡品目明細表" xr:uid="{00000000-0004-0000-0100-000029000000}"/>
    <hyperlink ref="B53" location="'36'!A3" display="部分使用同意書" xr:uid="{00000000-0004-0000-0100-00002A000000}"/>
    <hyperlink ref="B55" location="参考３!A2" display="産業廃棄物まとめシート" xr:uid="{00000000-0004-0000-0100-00002B000000}"/>
    <hyperlink ref="B56" location="参考４!A14" display="誓約書（下請用）" xr:uid="{00000000-0004-0000-0100-00002C000000}"/>
    <hyperlink ref="B57" location="参考５!A10" display="不当介入報告・届出書" xr:uid="{00000000-0004-0000-0100-00002D000000}"/>
    <hyperlink ref="B58" location="参考６!A10" display="不当介入結果報告書" xr:uid="{00000000-0004-0000-0100-00002E000000}"/>
    <hyperlink ref="B59" location="'38'!A5" display="役員等に関する調書" xr:uid="{00000000-0004-0000-0100-00002F000000}"/>
    <hyperlink ref="B60" location="参考７!A1" display="下請負業者への説明資料（条例の抜粋）" xr:uid="{00000000-0004-0000-0100-000030000000}"/>
    <hyperlink ref="B61" location="'39'!A3" display="認定請求書" xr:uid="{00000000-0004-0000-0100-000031000000}"/>
    <hyperlink ref="B62" location="'40'!A3" display="工事前払金申請書" xr:uid="{00000000-0004-0000-0100-000032000000}"/>
    <hyperlink ref="B63" location="'41'!A3" display="工事中間前払金申請書" xr:uid="{00000000-0004-0000-0100-000033000000}"/>
    <hyperlink ref="B64" location="'42'!A3" display="請求書" xr:uid="{00000000-0004-0000-0100-000034000000}"/>
    <hyperlink ref="B65" location="'43Ａ'!A3" display="請求内訳書（部分払用・債務負担行為なし）" xr:uid="{00000000-0004-0000-0100-000035000000}"/>
    <hyperlink ref="B66" location="'43Ｂ'!A3" display="請求内訳書（部分払用・債務負担行為あり）" xr:uid="{00000000-0004-0000-0100-000036000000}"/>
    <hyperlink ref="B67" location="'44'!A3" display="請求内訳書" xr:uid="{00000000-0004-0000-0100-000037000000}"/>
    <hyperlink ref="B68" location="'45'!A3" display="事故発生報告（第　報）" xr:uid="{00000000-0004-0000-0100-000038000000}"/>
    <hyperlink ref="B69" location="'46'!A3" display="事故報告書" xr:uid="{00000000-0004-0000-0100-000039000000}"/>
    <hyperlink ref="B70" location="'47'!A3" display="工事一時中止願" xr:uid="{00000000-0004-0000-0100-00003A000000}"/>
    <hyperlink ref="B71" location="'48'!A3" display="工事再開承諾願" xr:uid="{00000000-0004-0000-0100-00003B000000}"/>
    <hyperlink ref="B74" location="参考８!A14" display="週休２日届出書（大阪市週休２日工事用）" xr:uid="{00000000-0004-0000-0100-00003C000000}"/>
    <hyperlink ref="B75" location="参考９!A14" display="現場閉所（計画・実績）書（大阪市週休２日工事用）" xr:uid="{00000000-0004-0000-0100-00003D000000}"/>
    <hyperlink ref="B76" location="参考13!A11" display="紙マニフェストの交付に関する承諾願い" xr:uid="{00000000-0004-0000-0100-000041000000}"/>
    <hyperlink ref="B77" location="参考14!A11" display="紙マニフェストの交付に関する報告書" xr:uid="{00000000-0004-0000-0100-000042000000}"/>
    <hyperlink ref="B78" location="参考15!A11" display="紙マニフェストの交付に関する顛末書" xr:uid="{00000000-0004-0000-0100-000043000000}"/>
    <hyperlink ref="B31" location="'21Ｂ'!A8" display="機器製作図" xr:uid="{00000000-0004-0000-0100-000044000000}"/>
    <hyperlink ref="B14" location="参考16!A8" display="施工管理体制表" xr:uid="{00000000-0004-0000-0100-000045000000}"/>
    <hyperlink ref="B15" location="参考17!A3" display="下請負人一覧表" xr:uid="{00000000-0004-0000-0100-000046000000}"/>
    <hyperlink ref="B7" location="'５'!A8" display="電気保安技術者届・工事用電力設備の保安責任者通知書" xr:uid="{00000000-0004-0000-0100-000047000000}"/>
    <hyperlink ref="B8" location="'５'!A8" display="電気保安技術者届・工事用電力設備の保安責任者通知書" xr:uid="{00000000-0004-0000-0100-000048000000}"/>
    <hyperlink ref="B36" location="'23Ａ・23Ｂ・23Ｃ'!A3" display="試験・検査成績報告書" xr:uid="{00000000-0004-0000-0100-000049000000}"/>
    <hyperlink ref="B34" location="'23Ａ・23Ｂ・23Ｃ'!A3" display="試験・検査成績報告書" xr:uid="{00000000-0004-0000-0100-00004A000000}"/>
    <hyperlink ref="B35" location="'23Ａ・23Ｂ・23Ｃ'!A3" display="試験・検査成績報告書" xr:uid="{00000000-0004-0000-0100-00004B000000}"/>
    <hyperlink ref="B6:B8" location="'５Ａ・５Ｂ・５Ｃ'!A8" display="電気保安技術者届" xr:uid="{00000000-0004-0000-0100-00004C000000}"/>
    <hyperlink ref="B54" location="参考20!A1" display="休日作業届" xr:uid="{38827108-B6BC-4DF3-8769-D9375450BEE4}"/>
    <hyperlink ref="B79" location="ＥＶ１Ａ!A8" display="現場代理人の常駐を要しない期間及び兼務工事の届出（当初）" xr:uid="{9A946735-1FD1-4F79-8942-FD9312E2ED47}"/>
    <hyperlink ref="B80" location="ＥＶ１Ｂ!A8" display="主任技術者の専任を要しない期間の届出（当初）" xr:uid="{17E53DF5-82E3-402E-9FD5-AFF8A9031930}"/>
    <hyperlink ref="B81" location="ＥＶ１Ｃ!A8" display="現場代理人の常駐を要しない期間及び兼務工事の届出（変更）" xr:uid="{855A8BE5-2566-4C69-9F34-B2853AC9BD08}"/>
    <hyperlink ref="B82" location="ＥＶ１Ｄ!A8" display="主任技術者の専任を要しない期間の届出（変更）" xr:uid="{582ADA29-3F05-4BEE-9DE3-5315177F891C}"/>
    <hyperlink ref="B83" location="参考19!A5" display="現場代理人兼任届（変更届）" xr:uid="{38CFE62D-8436-4AAC-A91A-292E578E3D6D}"/>
    <hyperlink ref="B33" location="'22別紙'!A3" display="製品検査日程" xr:uid="{8C52C17B-04A5-4292-A7DD-0868745E37CB}"/>
    <hyperlink ref="C13" r:id="rId1" display="https://www.mlit.go.jp/totikensangyo/const/1_6_bt_000191.html" xr:uid="{3E15C9DD-FD4E-424C-87CA-D9C03A581E77}"/>
    <hyperlink ref="B72" location="'49'!Print_Area" display="現場完成届" xr:uid="{856FD743-CBBC-4E31-BD4F-71FEBA8829BB}"/>
    <hyperlink ref="B73" location="'50'!Print_Area" display="現場完成期限履行遅延理由書" xr:uid="{8FB46A05-56B0-4FAD-9173-331C38D42927}"/>
  </hyperlinks>
  <printOptions horizontalCentered="1"/>
  <pageMargins left="0.70866141732283472" right="0.70866141732283472" top="0.74803149606299213" bottom="0.74803149606299213" header="0.31496062992125984" footer="0.31496062992125984"/>
  <pageSetup paperSize="9" scale="71" orientation="portrait" blackAndWhite="1" r:id="rId2"/>
  <ignoredErrors>
    <ignoredError sqref="A2 A3:A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Y26"/>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3" width="3.6640625" style="129" customWidth="1"/>
    <col min="14" max="15" width="3.6640625" style="142" customWidth="1"/>
    <col min="16" max="16" width="3.6640625" style="129" customWidth="1"/>
    <col min="17" max="17" width="3.6640625" style="142" customWidth="1"/>
    <col min="18" max="24" width="3.6640625" style="129" customWidth="1"/>
    <col min="25" max="16384" width="9" style="129"/>
  </cols>
  <sheetData>
    <row r="1" spans="1:25" ht="17.25" customHeight="1">
      <c r="V1" s="132"/>
      <c r="W1" s="132"/>
      <c r="X1" s="13" t="s">
        <v>382</v>
      </c>
      <c r="Y1" s="127" t="s">
        <v>454</v>
      </c>
    </row>
    <row r="3" spans="1:25" ht="17.25" customHeight="1">
      <c r="A3" s="1103" t="s">
        <v>43</v>
      </c>
      <c r="B3" s="1103"/>
      <c r="C3" s="1103"/>
      <c r="D3" s="1103"/>
      <c r="E3" s="1103"/>
      <c r="F3" s="1103"/>
      <c r="G3" s="1103"/>
      <c r="H3" s="1103"/>
      <c r="I3" s="1103"/>
      <c r="J3" s="1103"/>
      <c r="K3" s="1103"/>
      <c r="L3" s="1103"/>
      <c r="M3" s="1103"/>
      <c r="N3" s="1103"/>
      <c r="O3" s="1103"/>
      <c r="P3" s="1103"/>
      <c r="Q3" s="1103"/>
      <c r="R3" s="1103"/>
      <c r="S3" s="1103"/>
      <c r="T3" s="1103"/>
      <c r="U3" s="1103"/>
      <c r="V3" s="1103"/>
      <c r="W3" s="1103"/>
      <c r="X3" s="1103"/>
    </row>
    <row r="4" spans="1:25" ht="17.25" customHeight="1">
      <c r="A4" s="1103"/>
      <c r="B4" s="1103"/>
      <c r="C4" s="1103"/>
      <c r="D4" s="1103"/>
      <c r="E4" s="1103"/>
      <c r="F4" s="1103"/>
      <c r="G4" s="1103"/>
      <c r="H4" s="1103"/>
      <c r="I4" s="1103"/>
      <c r="J4" s="1103"/>
      <c r="K4" s="1103"/>
      <c r="L4" s="1103"/>
      <c r="M4" s="1103"/>
      <c r="N4" s="1103"/>
      <c r="O4" s="1103"/>
      <c r="P4" s="1103"/>
      <c r="Q4" s="1103"/>
      <c r="R4" s="1103"/>
      <c r="S4" s="1103"/>
      <c r="T4" s="1103"/>
      <c r="U4" s="1103"/>
      <c r="V4" s="1103"/>
      <c r="W4" s="1103"/>
      <c r="X4" s="1103"/>
    </row>
    <row r="6" spans="1:25" ht="17.25" customHeight="1">
      <c r="A6" s="170"/>
      <c r="B6" s="170"/>
      <c r="C6" s="170"/>
      <c r="D6" s="170"/>
      <c r="E6" s="170"/>
      <c r="F6" s="170"/>
      <c r="G6" s="170"/>
      <c r="H6" s="170"/>
      <c r="I6" s="170"/>
      <c r="J6" s="170"/>
      <c r="K6" s="170"/>
      <c r="L6" s="170"/>
      <c r="M6" s="170"/>
      <c r="N6" s="170"/>
      <c r="O6" s="163"/>
      <c r="P6" s="163"/>
      <c r="Q6" s="170"/>
      <c r="R6" s="74"/>
      <c r="S6" s="832" t="s">
        <v>578</v>
      </c>
      <c r="T6" s="832"/>
      <c r="U6" s="832"/>
      <c r="V6" s="832"/>
      <c r="W6" s="832"/>
      <c r="X6" s="832"/>
    </row>
    <row r="8" spans="1:25" ht="17.25" customHeight="1">
      <c r="A8" s="129" t="s">
        <v>42</v>
      </c>
      <c r="D8" s="131"/>
      <c r="M8" s="131"/>
      <c r="N8" s="144"/>
      <c r="O8" s="144"/>
    </row>
    <row r="9" spans="1:25" ht="17.25" customHeight="1">
      <c r="D9" s="131"/>
      <c r="M9" s="131"/>
      <c r="N9" s="144"/>
      <c r="O9" s="144"/>
    </row>
    <row r="10" spans="1:25" ht="17.25" customHeight="1">
      <c r="D10" s="131"/>
      <c r="I10" s="835" t="s">
        <v>41</v>
      </c>
      <c r="J10" s="835"/>
      <c r="K10" s="835"/>
      <c r="L10" s="835"/>
      <c r="M10" s="131"/>
      <c r="N10" s="144"/>
      <c r="O10" s="144"/>
    </row>
    <row r="11" spans="1:25" ht="17.25" customHeight="1">
      <c r="D11" s="131"/>
      <c r="M11" s="1104"/>
      <c r="N11" s="1104"/>
      <c r="O11" s="1104"/>
      <c r="P11" s="1104"/>
      <c r="Q11" s="1104"/>
      <c r="R11" s="1104"/>
      <c r="S11" s="1104"/>
      <c r="T11" s="1104"/>
      <c r="U11" s="1104"/>
      <c r="V11" s="835" t="s">
        <v>40</v>
      </c>
      <c r="W11" s="835"/>
      <c r="X11" s="835"/>
    </row>
    <row r="12" spans="1:25" ht="17.25" customHeight="1">
      <c r="D12" s="131"/>
      <c r="E12" s="131"/>
      <c r="F12" s="131"/>
      <c r="G12" s="144"/>
      <c r="H12" s="144"/>
      <c r="I12" s="835" t="s">
        <v>463</v>
      </c>
      <c r="J12" s="835"/>
      <c r="K12" s="835"/>
      <c r="L12" s="835"/>
      <c r="M12" s="131"/>
      <c r="N12" s="144"/>
      <c r="O12" s="144"/>
    </row>
    <row r="13" spans="1:25" ht="17.25" customHeight="1">
      <c r="J13" s="142"/>
      <c r="K13" s="142"/>
      <c r="L13" s="142"/>
      <c r="M13" s="142"/>
      <c r="R13" s="133"/>
      <c r="V13" s="132"/>
      <c r="W13" s="132"/>
    </row>
    <row r="14" spans="1:25" ht="17.25" customHeight="1">
      <c r="J14" s="142"/>
      <c r="K14" s="142"/>
      <c r="L14" s="142"/>
      <c r="M14" s="1104"/>
      <c r="N14" s="1104"/>
      <c r="O14" s="1104"/>
      <c r="P14" s="1104"/>
      <c r="Q14" s="1104"/>
      <c r="R14" s="1104"/>
      <c r="S14" s="1104"/>
      <c r="T14" s="1104"/>
      <c r="U14" s="1104"/>
      <c r="V14" s="132"/>
      <c r="W14" s="132"/>
      <c r="X14" s="131"/>
    </row>
    <row r="15" spans="1:25" ht="17.25" customHeight="1">
      <c r="J15" s="142"/>
      <c r="K15" s="142"/>
      <c r="L15" s="142"/>
      <c r="M15" s="142"/>
      <c r="R15" s="133"/>
      <c r="V15" s="132"/>
      <c r="W15" s="132"/>
    </row>
    <row r="16" spans="1:25" ht="17.25" customHeight="1">
      <c r="J16" s="142"/>
      <c r="K16" s="142"/>
      <c r="L16" s="142"/>
      <c r="M16" s="142"/>
    </row>
    <row r="17" spans="1:24" ht="17.25" customHeight="1">
      <c r="J17" s="142"/>
      <c r="K17" s="142"/>
      <c r="L17" s="142"/>
      <c r="M17" s="142"/>
      <c r="R17" s="133"/>
      <c r="V17" s="132"/>
      <c r="W17" s="132"/>
    </row>
    <row r="18" spans="1:24" ht="17.25" customHeight="1">
      <c r="J18" s="142"/>
      <c r="K18" s="142"/>
      <c r="L18" s="142"/>
      <c r="M18" s="1104"/>
      <c r="N18" s="1104"/>
      <c r="O18" s="1104"/>
      <c r="P18" s="1104"/>
      <c r="Q18" s="1104"/>
      <c r="R18" s="1104"/>
      <c r="S18" s="1104"/>
      <c r="T18" s="1104"/>
      <c r="U18" s="1104"/>
      <c r="V18" s="935"/>
      <c r="W18" s="935"/>
      <c r="X18" s="131"/>
    </row>
    <row r="19" spans="1:24" ht="17.25" customHeight="1">
      <c r="J19" s="142"/>
      <c r="K19" s="142"/>
      <c r="L19" s="142"/>
      <c r="M19" s="142"/>
      <c r="R19" s="133"/>
      <c r="V19" s="132"/>
      <c r="W19" s="132"/>
    </row>
    <row r="20" spans="1:24" ht="17.25" customHeight="1">
      <c r="J20" s="142"/>
      <c r="K20" s="142"/>
      <c r="L20" s="148"/>
      <c r="M20" s="142"/>
      <c r="R20" s="133"/>
      <c r="V20" s="132"/>
      <c r="W20" s="132"/>
    </row>
    <row r="21" spans="1:24" ht="17.25" customHeight="1">
      <c r="J21" s="142"/>
      <c r="K21" s="142"/>
      <c r="L21" s="142"/>
      <c r="M21" s="142"/>
    </row>
    <row r="23" spans="1:24" ht="17.25" customHeight="1">
      <c r="A23" s="129" t="s">
        <v>39</v>
      </c>
    </row>
    <row r="24" spans="1:24" ht="17.25" customHeight="1">
      <c r="A24" s="129" t="s">
        <v>464</v>
      </c>
    </row>
    <row r="25" spans="1:24" ht="17.25" customHeight="1">
      <c r="A25" s="129" t="s">
        <v>466</v>
      </c>
    </row>
    <row r="26" spans="1:24" ht="17.25" customHeight="1">
      <c r="A26" s="129" t="s">
        <v>465</v>
      </c>
    </row>
  </sheetData>
  <mergeCells count="9">
    <mergeCell ref="V18:W18"/>
    <mergeCell ref="S6:X6"/>
    <mergeCell ref="A3:X4"/>
    <mergeCell ref="I12:L12"/>
    <mergeCell ref="I10:L10"/>
    <mergeCell ref="M11:U11"/>
    <mergeCell ref="V11:X11"/>
    <mergeCell ref="M14:U14"/>
    <mergeCell ref="M18:U18"/>
  </mergeCells>
  <phoneticPr fontId="4"/>
  <hyperlinks>
    <hyperlink ref="Y1" location="目次!A1" display="目次"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U1" s="392"/>
      <c r="V1" s="392"/>
      <c r="W1" s="392"/>
      <c r="X1" s="393" t="s">
        <v>831</v>
      </c>
      <c r="Y1" s="200" t="s">
        <v>454</v>
      </c>
    </row>
    <row r="2" spans="1:25" ht="17.25" customHeight="1">
      <c r="U2" s="158"/>
      <c r="V2" s="158"/>
      <c r="W2" s="158"/>
      <c r="X2" s="158"/>
      <c r="Y2" s="200"/>
    </row>
    <row r="3" spans="1:25" ht="17.25" customHeight="1">
      <c r="A3" s="964" t="s">
        <v>48</v>
      </c>
      <c r="B3" s="964"/>
      <c r="C3" s="964"/>
      <c r="D3" s="964"/>
      <c r="E3" s="964"/>
      <c r="F3" s="964"/>
      <c r="G3" s="964"/>
      <c r="H3" s="964"/>
      <c r="I3" s="964"/>
      <c r="J3" s="964"/>
      <c r="K3" s="964"/>
      <c r="L3" s="964"/>
      <c r="M3" s="964"/>
      <c r="N3" s="964"/>
      <c r="O3" s="964"/>
      <c r="P3" s="964"/>
      <c r="Q3" s="964"/>
      <c r="R3" s="964"/>
      <c r="S3" s="964"/>
      <c r="T3" s="964"/>
      <c r="U3" s="964"/>
      <c r="V3" s="964"/>
      <c r="W3" s="964"/>
      <c r="X3" s="964"/>
    </row>
    <row r="4" spans="1:25" ht="17.25" customHeight="1">
      <c r="A4" s="964"/>
      <c r="B4" s="964"/>
      <c r="C4" s="964"/>
      <c r="D4" s="964"/>
      <c r="E4" s="964"/>
      <c r="F4" s="964"/>
      <c r="G4" s="964"/>
      <c r="H4" s="964"/>
      <c r="I4" s="964"/>
      <c r="J4" s="964"/>
      <c r="K4" s="964"/>
      <c r="L4" s="964"/>
      <c r="M4" s="964"/>
      <c r="N4" s="964"/>
      <c r="O4" s="964"/>
      <c r="P4" s="964"/>
      <c r="Q4" s="964"/>
      <c r="R4" s="964"/>
      <c r="S4" s="964"/>
      <c r="T4" s="964"/>
      <c r="U4" s="964"/>
      <c r="V4" s="964"/>
      <c r="W4" s="964"/>
      <c r="X4" s="964"/>
    </row>
    <row r="5" spans="1:25" ht="17.25" customHeight="1">
      <c r="I5" s="160"/>
      <c r="J5" s="160"/>
      <c r="K5" s="160"/>
      <c r="L5" s="160"/>
      <c r="M5" s="160"/>
      <c r="N5" s="160"/>
      <c r="O5" s="160"/>
      <c r="P5" s="160"/>
      <c r="Q5" s="160"/>
      <c r="R5" s="160"/>
      <c r="S5" s="160"/>
      <c r="T5" s="160"/>
    </row>
    <row r="6" spans="1:25" ht="17.25" customHeight="1">
      <c r="A6" s="1130" t="str">
        <f>IF(基本情報!$C$1="","",CONCATENATE(基本情報!$C$1,"（",IF('10'!M11="","",'10'!M11),"共同企業体）"))</f>
        <v/>
      </c>
      <c r="B6" s="1130"/>
      <c r="C6" s="1130"/>
      <c r="D6" s="1130"/>
      <c r="E6" s="1130"/>
      <c r="F6" s="1130"/>
      <c r="G6" s="1130"/>
      <c r="H6" s="1130"/>
      <c r="I6" s="1130"/>
      <c r="J6" s="1130"/>
      <c r="K6" s="1130"/>
      <c r="L6" s="1130"/>
      <c r="M6" s="1130"/>
      <c r="N6" s="1130"/>
      <c r="O6" s="1130"/>
      <c r="P6" s="1130"/>
      <c r="Q6" s="1130"/>
      <c r="R6" s="1130"/>
      <c r="S6" s="1130"/>
      <c r="T6" s="1130"/>
      <c r="U6" s="1130"/>
      <c r="V6" s="1130"/>
      <c r="W6" s="1130"/>
      <c r="X6" s="1130"/>
    </row>
    <row r="8" spans="1:25" ht="17.25" customHeight="1">
      <c r="A8" s="1109"/>
      <c r="B8" s="1110"/>
      <c r="C8" s="1048" t="s">
        <v>482</v>
      </c>
      <c r="D8" s="1143"/>
      <c r="E8" s="941" t="s">
        <v>47</v>
      </c>
      <c r="F8" s="942"/>
      <c r="G8" s="942"/>
      <c r="H8" s="943"/>
      <c r="I8" s="941" t="s">
        <v>38</v>
      </c>
      <c r="J8" s="942"/>
      <c r="K8" s="942"/>
      <c r="L8" s="943"/>
      <c r="M8" s="941" t="s">
        <v>46</v>
      </c>
      <c r="N8" s="943"/>
      <c r="O8" s="1134" t="s">
        <v>483</v>
      </c>
      <c r="P8" s="1135"/>
      <c r="Q8" s="1135"/>
      <c r="R8" s="1136"/>
      <c r="S8" s="1134" t="s">
        <v>484</v>
      </c>
      <c r="T8" s="1136"/>
      <c r="U8" s="1134" t="s">
        <v>485</v>
      </c>
      <c r="V8" s="943"/>
      <c r="W8" s="941" t="s">
        <v>45</v>
      </c>
      <c r="X8" s="943"/>
    </row>
    <row r="9" spans="1:25" ht="17.25" customHeight="1">
      <c r="A9" s="1111"/>
      <c r="B9" s="1112"/>
      <c r="C9" s="1106"/>
      <c r="D9" s="1144"/>
      <c r="E9" s="1131"/>
      <c r="F9" s="1132"/>
      <c r="G9" s="1132"/>
      <c r="H9" s="1133"/>
      <c r="I9" s="1131"/>
      <c r="J9" s="1132"/>
      <c r="K9" s="1132"/>
      <c r="L9" s="1133"/>
      <c r="M9" s="1131"/>
      <c r="N9" s="1133"/>
      <c r="O9" s="1137"/>
      <c r="P9" s="1138"/>
      <c r="Q9" s="1138"/>
      <c r="R9" s="1139"/>
      <c r="S9" s="1137"/>
      <c r="T9" s="1139"/>
      <c r="U9" s="1131"/>
      <c r="V9" s="1133"/>
      <c r="W9" s="1131"/>
      <c r="X9" s="1133"/>
    </row>
    <row r="10" spans="1:25" ht="17.25" customHeight="1">
      <c r="A10" s="1105" t="s">
        <v>488</v>
      </c>
      <c r="B10" s="1106"/>
      <c r="C10" s="1112"/>
      <c r="D10" s="1113"/>
      <c r="E10" s="1131"/>
      <c r="F10" s="1132"/>
      <c r="G10" s="1132"/>
      <c r="H10" s="1133"/>
      <c r="I10" s="1131"/>
      <c r="J10" s="1132"/>
      <c r="K10" s="1132"/>
      <c r="L10" s="1133"/>
      <c r="M10" s="1131"/>
      <c r="N10" s="1133"/>
      <c r="O10" s="1137"/>
      <c r="P10" s="1138"/>
      <c r="Q10" s="1138"/>
      <c r="R10" s="1139"/>
      <c r="S10" s="1137"/>
      <c r="T10" s="1139"/>
      <c r="U10" s="1131"/>
      <c r="V10" s="1133"/>
      <c r="W10" s="1131"/>
      <c r="X10" s="1133"/>
    </row>
    <row r="11" spans="1:25" ht="17.25" customHeight="1">
      <c r="A11" s="1107"/>
      <c r="B11" s="1108"/>
      <c r="C11" s="1114"/>
      <c r="D11" s="1115"/>
      <c r="E11" s="936"/>
      <c r="F11" s="937"/>
      <c r="G11" s="937"/>
      <c r="H11" s="938"/>
      <c r="I11" s="936"/>
      <c r="J11" s="937"/>
      <c r="K11" s="937"/>
      <c r="L11" s="938"/>
      <c r="M11" s="936"/>
      <c r="N11" s="938"/>
      <c r="O11" s="1140"/>
      <c r="P11" s="1141"/>
      <c r="Q11" s="1141"/>
      <c r="R11" s="1142"/>
      <c r="S11" s="1140"/>
      <c r="T11" s="1142"/>
      <c r="U11" s="936"/>
      <c r="V11" s="938"/>
      <c r="W11" s="936"/>
      <c r="X11" s="938"/>
    </row>
    <row r="12" spans="1:25" ht="17.25" customHeight="1">
      <c r="A12" s="1116" t="s">
        <v>15</v>
      </c>
      <c r="B12" s="1117"/>
      <c r="C12" s="1117"/>
      <c r="D12" s="1118"/>
      <c r="E12" s="847"/>
      <c r="F12" s="848"/>
      <c r="G12" s="848"/>
      <c r="H12" s="849"/>
      <c r="I12" s="847"/>
      <c r="J12" s="848"/>
      <c r="K12" s="848"/>
      <c r="L12" s="849"/>
      <c r="M12" s="1122"/>
      <c r="N12" s="1123"/>
      <c r="O12" s="847"/>
      <c r="P12" s="848"/>
      <c r="Q12" s="848"/>
      <c r="R12" s="849"/>
      <c r="S12" s="1122"/>
      <c r="T12" s="1123"/>
      <c r="U12" s="1122"/>
      <c r="V12" s="1123"/>
      <c r="W12" s="1126"/>
      <c r="X12" s="1127"/>
    </row>
    <row r="13" spans="1:25" ht="17.25" customHeight="1">
      <c r="A13" s="1119"/>
      <c r="B13" s="1120"/>
      <c r="C13" s="1120"/>
      <c r="D13" s="1121"/>
      <c r="E13" s="856"/>
      <c r="F13" s="857"/>
      <c r="G13" s="857"/>
      <c r="H13" s="858"/>
      <c r="I13" s="856"/>
      <c r="J13" s="857"/>
      <c r="K13" s="857"/>
      <c r="L13" s="858"/>
      <c r="M13" s="1124"/>
      <c r="N13" s="1125"/>
      <c r="O13" s="856"/>
      <c r="P13" s="857"/>
      <c r="Q13" s="857"/>
      <c r="R13" s="858"/>
      <c r="S13" s="1124"/>
      <c r="T13" s="1125"/>
      <c r="U13" s="1124"/>
      <c r="V13" s="1125"/>
      <c r="W13" s="1128"/>
      <c r="X13" s="1129"/>
    </row>
    <row r="14" spans="1:25" ht="17.25" customHeight="1">
      <c r="A14" s="1116" t="s">
        <v>315</v>
      </c>
      <c r="B14" s="1117"/>
      <c r="C14" s="1117"/>
      <c r="D14" s="1118"/>
      <c r="E14" s="847"/>
      <c r="F14" s="848"/>
      <c r="G14" s="848"/>
      <c r="H14" s="849"/>
      <c r="I14" s="847"/>
      <c r="J14" s="848"/>
      <c r="K14" s="848"/>
      <c r="L14" s="849"/>
      <c r="M14" s="1122"/>
      <c r="N14" s="1123"/>
      <c r="O14" s="847"/>
      <c r="P14" s="848"/>
      <c r="Q14" s="848"/>
      <c r="R14" s="849"/>
      <c r="S14" s="1122"/>
      <c r="T14" s="1123"/>
      <c r="U14" s="1122"/>
      <c r="V14" s="1123"/>
      <c r="W14" s="1126"/>
      <c r="X14" s="1127"/>
    </row>
    <row r="15" spans="1:25" ht="17.25" customHeight="1">
      <c r="A15" s="1119"/>
      <c r="B15" s="1120"/>
      <c r="C15" s="1120"/>
      <c r="D15" s="1121"/>
      <c r="E15" s="856"/>
      <c r="F15" s="857"/>
      <c r="G15" s="857"/>
      <c r="H15" s="858"/>
      <c r="I15" s="856"/>
      <c r="J15" s="857"/>
      <c r="K15" s="857"/>
      <c r="L15" s="858"/>
      <c r="M15" s="1124"/>
      <c r="N15" s="1125"/>
      <c r="O15" s="856"/>
      <c r="P15" s="857"/>
      <c r="Q15" s="857"/>
      <c r="R15" s="858"/>
      <c r="S15" s="1124"/>
      <c r="T15" s="1125"/>
      <c r="U15" s="1124"/>
      <c r="V15" s="1125"/>
      <c r="W15" s="1128"/>
      <c r="X15" s="1129"/>
    </row>
    <row r="16" spans="1:25" s="537" customFormat="1" ht="17.25" customHeight="1">
      <c r="A16" s="1116" t="s">
        <v>1149</v>
      </c>
      <c r="B16" s="1117"/>
      <c r="C16" s="1117"/>
      <c r="D16" s="1118"/>
      <c r="E16" s="847"/>
      <c r="F16" s="848"/>
      <c r="G16" s="848"/>
      <c r="H16" s="849"/>
      <c r="I16" s="847"/>
      <c r="J16" s="848"/>
      <c r="K16" s="848"/>
      <c r="L16" s="849"/>
      <c r="M16" s="1122"/>
      <c r="N16" s="1123"/>
      <c r="O16" s="847"/>
      <c r="P16" s="848"/>
      <c r="Q16" s="848"/>
      <c r="R16" s="849"/>
      <c r="S16" s="1122"/>
      <c r="T16" s="1123"/>
      <c r="U16" s="1122"/>
      <c r="V16" s="1123"/>
      <c r="W16" s="1126"/>
      <c r="X16" s="1127"/>
    </row>
    <row r="17" spans="1:24" s="537" customFormat="1" ht="17.25" customHeight="1">
      <c r="A17" s="1119"/>
      <c r="B17" s="1120"/>
      <c r="C17" s="1120"/>
      <c r="D17" s="1121"/>
      <c r="E17" s="856"/>
      <c r="F17" s="857"/>
      <c r="G17" s="857"/>
      <c r="H17" s="858"/>
      <c r="I17" s="856"/>
      <c r="J17" s="857"/>
      <c r="K17" s="857"/>
      <c r="L17" s="858"/>
      <c r="M17" s="1124"/>
      <c r="N17" s="1125"/>
      <c r="O17" s="856"/>
      <c r="P17" s="857"/>
      <c r="Q17" s="857"/>
      <c r="R17" s="858"/>
      <c r="S17" s="1124"/>
      <c r="T17" s="1125"/>
      <c r="U17" s="1124"/>
      <c r="V17" s="1125"/>
      <c r="W17" s="1128"/>
      <c r="X17" s="1129"/>
    </row>
    <row r="18" spans="1:24" s="537" customFormat="1" ht="17.25" customHeight="1">
      <c r="A18" s="881" t="s">
        <v>1150</v>
      </c>
      <c r="B18" s="882"/>
      <c r="C18" s="882"/>
      <c r="D18" s="883"/>
      <c r="E18" s="847"/>
      <c r="F18" s="848"/>
      <c r="G18" s="848"/>
      <c r="H18" s="849"/>
      <c r="I18" s="847"/>
      <c r="J18" s="848"/>
      <c r="K18" s="848"/>
      <c r="L18" s="849"/>
      <c r="M18" s="1122"/>
      <c r="N18" s="1123"/>
      <c r="O18" s="847"/>
      <c r="P18" s="848"/>
      <c r="Q18" s="848"/>
      <c r="R18" s="849"/>
      <c r="S18" s="1122"/>
      <c r="T18" s="1123"/>
      <c r="U18" s="1122"/>
      <c r="V18" s="1123"/>
      <c r="W18" s="1126"/>
      <c r="X18" s="1127"/>
    </row>
    <row r="19" spans="1:24" s="537" customFormat="1" ht="17.25" customHeight="1">
      <c r="A19" s="884"/>
      <c r="B19" s="885"/>
      <c r="C19" s="885"/>
      <c r="D19" s="886"/>
      <c r="E19" s="856"/>
      <c r="F19" s="857"/>
      <c r="G19" s="857"/>
      <c r="H19" s="858"/>
      <c r="I19" s="856"/>
      <c r="J19" s="857"/>
      <c r="K19" s="857"/>
      <c r="L19" s="858"/>
      <c r="M19" s="1124"/>
      <c r="N19" s="1125"/>
      <c r="O19" s="856"/>
      <c r="P19" s="857"/>
      <c r="Q19" s="857"/>
      <c r="R19" s="858"/>
      <c r="S19" s="1124"/>
      <c r="T19" s="1125"/>
      <c r="U19" s="1124"/>
      <c r="V19" s="1125"/>
      <c r="W19" s="1128"/>
      <c r="X19" s="1129"/>
    </row>
    <row r="20" spans="1:24" s="537" customFormat="1" ht="17.25" customHeight="1">
      <c r="A20" s="881" t="s">
        <v>1151</v>
      </c>
      <c r="B20" s="882"/>
      <c r="C20" s="882"/>
      <c r="D20" s="883"/>
      <c r="E20" s="847"/>
      <c r="F20" s="848"/>
      <c r="G20" s="848"/>
      <c r="H20" s="849"/>
      <c r="I20" s="847"/>
      <c r="J20" s="848"/>
      <c r="K20" s="848"/>
      <c r="L20" s="849"/>
      <c r="M20" s="1122"/>
      <c r="N20" s="1123"/>
      <c r="O20" s="847"/>
      <c r="P20" s="848"/>
      <c r="Q20" s="848"/>
      <c r="R20" s="849"/>
      <c r="S20" s="1122"/>
      <c r="T20" s="1123"/>
      <c r="U20" s="1122"/>
      <c r="V20" s="1123"/>
      <c r="W20" s="1126"/>
      <c r="X20" s="1127"/>
    </row>
    <row r="21" spans="1:24" s="537" customFormat="1" ht="17.25" customHeight="1">
      <c r="A21" s="884"/>
      <c r="B21" s="885"/>
      <c r="C21" s="885"/>
      <c r="D21" s="886"/>
      <c r="E21" s="856"/>
      <c r="F21" s="857"/>
      <c r="G21" s="857"/>
      <c r="H21" s="858"/>
      <c r="I21" s="856"/>
      <c r="J21" s="857"/>
      <c r="K21" s="857"/>
      <c r="L21" s="858"/>
      <c r="M21" s="1124"/>
      <c r="N21" s="1125"/>
      <c r="O21" s="856"/>
      <c r="P21" s="857"/>
      <c r="Q21" s="857"/>
      <c r="R21" s="858"/>
      <c r="S21" s="1124"/>
      <c r="T21" s="1125"/>
      <c r="U21" s="1124"/>
      <c r="V21" s="1125"/>
      <c r="W21" s="1128"/>
      <c r="X21" s="1129"/>
    </row>
    <row r="22" spans="1:24" ht="17.25" customHeight="1">
      <c r="A22" s="1116" t="s">
        <v>486</v>
      </c>
      <c r="B22" s="1117"/>
      <c r="C22" s="1117"/>
      <c r="D22" s="1118"/>
      <c r="E22" s="847"/>
      <c r="F22" s="848"/>
      <c r="G22" s="848"/>
      <c r="H22" s="849"/>
      <c r="I22" s="847"/>
      <c r="J22" s="848"/>
      <c r="K22" s="848"/>
      <c r="L22" s="849"/>
      <c r="M22" s="1122"/>
      <c r="N22" s="1123"/>
      <c r="O22" s="847"/>
      <c r="P22" s="848"/>
      <c r="Q22" s="848"/>
      <c r="R22" s="849"/>
      <c r="S22" s="1122"/>
      <c r="T22" s="1123"/>
      <c r="U22" s="1122"/>
      <c r="V22" s="1123"/>
      <c r="W22" s="1126"/>
      <c r="X22" s="1127"/>
    </row>
    <row r="23" spans="1:24" ht="17.25" customHeight="1">
      <c r="A23" s="1119"/>
      <c r="B23" s="1120"/>
      <c r="C23" s="1120"/>
      <c r="D23" s="1121"/>
      <c r="E23" s="856"/>
      <c r="F23" s="857"/>
      <c r="G23" s="857"/>
      <c r="H23" s="858"/>
      <c r="I23" s="856"/>
      <c r="J23" s="857"/>
      <c r="K23" s="857"/>
      <c r="L23" s="858"/>
      <c r="M23" s="1124"/>
      <c r="N23" s="1125"/>
      <c r="O23" s="856"/>
      <c r="P23" s="857"/>
      <c r="Q23" s="857"/>
      <c r="R23" s="858"/>
      <c r="S23" s="1124"/>
      <c r="T23" s="1125"/>
      <c r="U23" s="1124"/>
      <c r="V23" s="1125"/>
      <c r="W23" s="1128"/>
      <c r="X23" s="1129"/>
    </row>
    <row r="24" spans="1:24" ht="17.25" customHeight="1">
      <c r="A24" s="1116" t="s">
        <v>487</v>
      </c>
      <c r="B24" s="1117"/>
      <c r="C24" s="1117"/>
      <c r="D24" s="1118"/>
      <c r="E24" s="847"/>
      <c r="F24" s="848"/>
      <c r="G24" s="848"/>
      <c r="H24" s="849"/>
      <c r="I24" s="847"/>
      <c r="J24" s="848"/>
      <c r="K24" s="848"/>
      <c r="L24" s="849"/>
      <c r="M24" s="1122"/>
      <c r="N24" s="1123"/>
      <c r="O24" s="847"/>
      <c r="P24" s="848"/>
      <c r="Q24" s="848"/>
      <c r="R24" s="849"/>
      <c r="S24" s="1122"/>
      <c r="T24" s="1123"/>
      <c r="U24" s="1122"/>
      <c r="V24" s="1123"/>
      <c r="W24" s="1126"/>
      <c r="X24" s="1127"/>
    </row>
    <row r="25" spans="1:24" ht="17.25" customHeight="1">
      <c r="A25" s="1119"/>
      <c r="B25" s="1120"/>
      <c r="C25" s="1120"/>
      <c r="D25" s="1121"/>
      <c r="E25" s="856"/>
      <c r="F25" s="857"/>
      <c r="G25" s="857"/>
      <c r="H25" s="858"/>
      <c r="I25" s="856"/>
      <c r="J25" s="857"/>
      <c r="K25" s="857"/>
      <c r="L25" s="858"/>
      <c r="M25" s="1124"/>
      <c r="N25" s="1125"/>
      <c r="O25" s="856"/>
      <c r="P25" s="857"/>
      <c r="Q25" s="857"/>
      <c r="R25" s="858"/>
      <c r="S25" s="1124"/>
      <c r="T25" s="1125"/>
      <c r="U25" s="1124"/>
      <c r="V25" s="1125"/>
      <c r="W25" s="1128"/>
      <c r="X25" s="1129"/>
    </row>
    <row r="26" spans="1:24" ht="17.25" customHeight="1">
      <c r="A26" s="1116" t="s">
        <v>44</v>
      </c>
      <c r="B26" s="1117"/>
      <c r="C26" s="1117"/>
      <c r="D26" s="1118"/>
      <c r="E26" s="847"/>
      <c r="F26" s="848"/>
      <c r="G26" s="848"/>
      <c r="H26" s="849"/>
      <c r="I26" s="847"/>
      <c r="J26" s="848"/>
      <c r="K26" s="848"/>
      <c r="L26" s="849"/>
      <c r="M26" s="1122"/>
      <c r="N26" s="1123"/>
      <c r="O26" s="847"/>
      <c r="P26" s="848"/>
      <c r="Q26" s="848"/>
      <c r="R26" s="849"/>
      <c r="S26" s="1122"/>
      <c r="T26" s="1123"/>
      <c r="U26" s="1122"/>
      <c r="V26" s="1123"/>
      <c r="W26" s="1126"/>
      <c r="X26" s="1127"/>
    </row>
    <row r="27" spans="1:24" ht="17.25" customHeight="1">
      <c r="A27" s="1119"/>
      <c r="B27" s="1120"/>
      <c r="C27" s="1120"/>
      <c r="D27" s="1121"/>
      <c r="E27" s="856"/>
      <c r="F27" s="857"/>
      <c r="G27" s="857"/>
      <c r="H27" s="858"/>
      <c r="I27" s="856"/>
      <c r="J27" s="857"/>
      <c r="K27" s="857"/>
      <c r="L27" s="858"/>
      <c r="M27" s="1124"/>
      <c r="N27" s="1125"/>
      <c r="O27" s="856"/>
      <c r="P27" s="857"/>
      <c r="Q27" s="857"/>
      <c r="R27" s="858"/>
      <c r="S27" s="1124"/>
      <c r="T27" s="1125"/>
      <c r="U27" s="1124"/>
      <c r="V27" s="1125"/>
      <c r="W27" s="1128"/>
      <c r="X27" s="1129"/>
    </row>
    <row r="28" spans="1:24" ht="17.25" customHeight="1">
      <c r="A28" s="1116" t="s">
        <v>44</v>
      </c>
      <c r="B28" s="1117"/>
      <c r="C28" s="1117"/>
      <c r="D28" s="1118"/>
      <c r="E28" s="847"/>
      <c r="F28" s="848"/>
      <c r="G28" s="848"/>
      <c r="H28" s="849"/>
      <c r="I28" s="847"/>
      <c r="J28" s="848"/>
      <c r="K28" s="848"/>
      <c r="L28" s="849"/>
      <c r="M28" s="1122"/>
      <c r="N28" s="1123"/>
      <c r="O28" s="847"/>
      <c r="P28" s="848"/>
      <c r="Q28" s="848"/>
      <c r="R28" s="849"/>
      <c r="S28" s="1122"/>
      <c r="T28" s="1123"/>
      <c r="U28" s="1122"/>
      <c r="V28" s="1123"/>
      <c r="W28" s="1126"/>
      <c r="X28" s="1127"/>
    </row>
    <row r="29" spans="1:24" ht="17.25" customHeight="1">
      <c r="A29" s="1119"/>
      <c r="B29" s="1120"/>
      <c r="C29" s="1120"/>
      <c r="D29" s="1121"/>
      <c r="E29" s="856"/>
      <c r="F29" s="857"/>
      <c r="G29" s="857"/>
      <c r="H29" s="858"/>
      <c r="I29" s="856"/>
      <c r="J29" s="857"/>
      <c r="K29" s="857"/>
      <c r="L29" s="858"/>
      <c r="M29" s="1124"/>
      <c r="N29" s="1125"/>
      <c r="O29" s="856"/>
      <c r="P29" s="857"/>
      <c r="Q29" s="857"/>
      <c r="R29" s="858"/>
      <c r="S29" s="1124"/>
      <c r="T29" s="1125"/>
      <c r="U29" s="1124"/>
      <c r="V29" s="1125"/>
      <c r="W29" s="1128"/>
      <c r="X29" s="1129"/>
    </row>
    <row r="30" spans="1:24" ht="17.25" customHeight="1">
      <c r="A30" s="1116" t="s">
        <v>44</v>
      </c>
      <c r="B30" s="1117"/>
      <c r="C30" s="1117"/>
      <c r="D30" s="1118"/>
      <c r="E30" s="847"/>
      <c r="F30" s="848"/>
      <c r="G30" s="848"/>
      <c r="H30" s="849"/>
      <c r="I30" s="847"/>
      <c r="J30" s="848"/>
      <c r="K30" s="848"/>
      <c r="L30" s="849"/>
      <c r="M30" s="1122"/>
      <c r="N30" s="1123"/>
      <c r="O30" s="847"/>
      <c r="P30" s="848"/>
      <c r="Q30" s="848"/>
      <c r="R30" s="849"/>
      <c r="S30" s="1122"/>
      <c r="T30" s="1123"/>
      <c r="U30" s="1122"/>
      <c r="V30" s="1123"/>
      <c r="W30" s="1126"/>
      <c r="X30" s="1127"/>
    </row>
    <row r="31" spans="1:24" ht="17.25" customHeight="1">
      <c r="A31" s="1119"/>
      <c r="B31" s="1120"/>
      <c r="C31" s="1120"/>
      <c r="D31" s="1121"/>
      <c r="E31" s="856"/>
      <c r="F31" s="857"/>
      <c r="G31" s="857"/>
      <c r="H31" s="858"/>
      <c r="I31" s="856"/>
      <c r="J31" s="857"/>
      <c r="K31" s="857"/>
      <c r="L31" s="858"/>
      <c r="M31" s="1124"/>
      <c r="N31" s="1125"/>
      <c r="O31" s="856"/>
      <c r="P31" s="857"/>
      <c r="Q31" s="857"/>
      <c r="R31" s="858"/>
      <c r="S31" s="1124"/>
      <c r="T31" s="1125"/>
      <c r="U31" s="1124"/>
      <c r="V31" s="1125"/>
      <c r="W31" s="1128"/>
      <c r="X31" s="1129"/>
    </row>
    <row r="32" spans="1:24" ht="17.25" customHeight="1">
      <c r="A32" s="1116" t="s">
        <v>44</v>
      </c>
      <c r="B32" s="1117"/>
      <c r="C32" s="1117"/>
      <c r="D32" s="1118"/>
      <c r="E32" s="847"/>
      <c r="F32" s="848"/>
      <c r="G32" s="848"/>
      <c r="H32" s="849"/>
      <c r="I32" s="847"/>
      <c r="J32" s="848"/>
      <c r="K32" s="848"/>
      <c r="L32" s="849"/>
      <c r="M32" s="1122"/>
      <c r="N32" s="1123"/>
      <c r="O32" s="847"/>
      <c r="P32" s="848"/>
      <c r="Q32" s="848"/>
      <c r="R32" s="849"/>
      <c r="S32" s="1122"/>
      <c r="T32" s="1123"/>
      <c r="U32" s="1122"/>
      <c r="V32" s="1123"/>
      <c r="W32" s="1126"/>
      <c r="X32" s="1127"/>
    </row>
    <row r="33" spans="1:24" ht="17.25" customHeight="1">
      <c r="A33" s="1119"/>
      <c r="B33" s="1120"/>
      <c r="C33" s="1120"/>
      <c r="D33" s="1121"/>
      <c r="E33" s="856"/>
      <c r="F33" s="857"/>
      <c r="G33" s="857"/>
      <c r="H33" s="858"/>
      <c r="I33" s="856"/>
      <c r="J33" s="857"/>
      <c r="K33" s="857"/>
      <c r="L33" s="858"/>
      <c r="M33" s="1124"/>
      <c r="N33" s="1125"/>
      <c r="O33" s="856"/>
      <c r="P33" s="857"/>
      <c r="Q33" s="857"/>
      <c r="R33" s="858"/>
      <c r="S33" s="1124"/>
      <c r="T33" s="1125"/>
      <c r="U33" s="1124"/>
      <c r="V33" s="1125"/>
      <c r="W33" s="1128"/>
      <c r="X33" s="1129"/>
    </row>
  </sheetData>
  <mergeCells count="101">
    <mergeCell ref="S28:T29"/>
    <mergeCell ref="U28:V29"/>
    <mergeCell ref="W28:X29"/>
    <mergeCell ref="S30:T31"/>
    <mergeCell ref="U30:V31"/>
    <mergeCell ref="W30:X31"/>
    <mergeCell ref="A32:D33"/>
    <mergeCell ref="E32:H33"/>
    <mergeCell ref="I32:L33"/>
    <mergeCell ref="M32:N33"/>
    <mergeCell ref="O32:R33"/>
    <mergeCell ref="S32:T33"/>
    <mergeCell ref="U32:V33"/>
    <mergeCell ref="W32:X33"/>
    <mergeCell ref="A30:D31"/>
    <mergeCell ref="E30:H31"/>
    <mergeCell ref="I30:L31"/>
    <mergeCell ref="M30:N31"/>
    <mergeCell ref="O30:R31"/>
    <mergeCell ref="A28:D29"/>
    <mergeCell ref="E28:H29"/>
    <mergeCell ref="I28:L29"/>
    <mergeCell ref="M28:N29"/>
    <mergeCell ref="O28:R29"/>
    <mergeCell ref="O26:R27"/>
    <mergeCell ref="I20:L21"/>
    <mergeCell ref="M20:N21"/>
    <mergeCell ref="O20:R21"/>
    <mergeCell ref="S26:T27"/>
    <mergeCell ref="U26:V27"/>
    <mergeCell ref="W26:X27"/>
    <mergeCell ref="A24:D25"/>
    <mergeCell ref="E24:H25"/>
    <mergeCell ref="I24:L25"/>
    <mergeCell ref="M24:N25"/>
    <mergeCell ref="O24:R25"/>
    <mergeCell ref="S24:T25"/>
    <mergeCell ref="U24:V25"/>
    <mergeCell ref="W24:X25"/>
    <mergeCell ref="A26:D27"/>
    <mergeCell ref="E26:H27"/>
    <mergeCell ref="I26:L27"/>
    <mergeCell ref="M26:N27"/>
    <mergeCell ref="S22:T23"/>
    <mergeCell ref="U22:V23"/>
    <mergeCell ref="A20:D21"/>
    <mergeCell ref="S14:T15"/>
    <mergeCell ref="O14:R15"/>
    <mergeCell ref="U14:V15"/>
    <mergeCell ref="S12:T13"/>
    <mergeCell ref="W22:X23"/>
    <mergeCell ref="U12:V13"/>
    <mergeCell ref="W14:X15"/>
    <mergeCell ref="O16:R17"/>
    <mergeCell ref="S16:T17"/>
    <mergeCell ref="U16:V17"/>
    <mergeCell ref="W16:X17"/>
    <mergeCell ref="O18:R19"/>
    <mergeCell ref="S18:T19"/>
    <mergeCell ref="U18:V19"/>
    <mergeCell ref="W18:X19"/>
    <mergeCell ref="W20:X21"/>
    <mergeCell ref="S20:T21"/>
    <mergeCell ref="U20:V21"/>
    <mergeCell ref="O22:R23"/>
    <mergeCell ref="A14:D15"/>
    <mergeCell ref="E14:H15"/>
    <mergeCell ref="I14:L15"/>
    <mergeCell ref="M14:N15"/>
    <mergeCell ref="A16:D17"/>
    <mergeCell ref="E16:H17"/>
    <mergeCell ref="I16:L17"/>
    <mergeCell ref="M16:N17"/>
    <mergeCell ref="A18:D19"/>
    <mergeCell ref="E18:H19"/>
    <mergeCell ref="I18:L19"/>
    <mergeCell ref="M18:N19"/>
    <mergeCell ref="A10:B11"/>
    <mergeCell ref="A8:B9"/>
    <mergeCell ref="C10:D11"/>
    <mergeCell ref="A22:D23"/>
    <mergeCell ref="E22:H23"/>
    <mergeCell ref="E20:H21"/>
    <mergeCell ref="A3:X4"/>
    <mergeCell ref="A12:D13"/>
    <mergeCell ref="E12:H13"/>
    <mergeCell ref="I12:L13"/>
    <mergeCell ref="M12:N13"/>
    <mergeCell ref="W12:X13"/>
    <mergeCell ref="O12:R13"/>
    <mergeCell ref="A6:X6"/>
    <mergeCell ref="E8:H11"/>
    <mergeCell ref="I8:L11"/>
    <mergeCell ref="M8:N11"/>
    <mergeCell ref="O8:R11"/>
    <mergeCell ref="S8:T11"/>
    <mergeCell ref="U8:V11"/>
    <mergeCell ref="W8:X11"/>
    <mergeCell ref="C8:D9"/>
    <mergeCell ref="I22:L23"/>
    <mergeCell ref="M22:N23"/>
  </mergeCells>
  <phoneticPr fontId="4"/>
  <hyperlinks>
    <hyperlink ref="Y1" location="目次!A1" display="目次"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129" customWidth="1"/>
    <col min="25" max="16384" width="9" style="129"/>
  </cols>
  <sheetData>
    <row r="1" spans="1:25" ht="17.25" customHeight="1">
      <c r="X1" s="138" t="s">
        <v>383</v>
      </c>
      <c r="Y1" s="127" t="s">
        <v>454</v>
      </c>
    </row>
    <row r="2" spans="1:25" ht="17.25" customHeight="1">
      <c r="U2" s="138"/>
      <c r="V2" s="138"/>
      <c r="W2" s="138"/>
      <c r="X2" s="138"/>
    </row>
    <row r="3" spans="1:25" ht="17.25" customHeight="1">
      <c r="A3" s="831" t="s">
        <v>74</v>
      </c>
      <c r="B3" s="831"/>
      <c r="C3" s="831"/>
      <c r="D3" s="831"/>
      <c r="E3" s="831"/>
      <c r="F3" s="831"/>
      <c r="G3" s="831"/>
      <c r="H3" s="831"/>
      <c r="I3" s="831"/>
      <c r="J3" s="831"/>
      <c r="K3" s="831"/>
      <c r="L3" s="831"/>
      <c r="M3" s="831"/>
      <c r="N3" s="831"/>
      <c r="O3" s="831"/>
      <c r="P3" s="831"/>
      <c r="Q3" s="831"/>
      <c r="R3" s="831"/>
      <c r="S3" s="831"/>
      <c r="T3" s="831"/>
      <c r="U3" s="831"/>
      <c r="V3" s="831"/>
      <c r="W3" s="831"/>
      <c r="X3" s="831"/>
    </row>
    <row r="4" spans="1:25"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6" spans="1:25" ht="17.25" customHeight="1">
      <c r="A6" s="170"/>
      <c r="B6" s="170"/>
      <c r="C6" s="170"/>
      <c r="D6" s="170"/>
      <c r="E6" s="170"/>
      <c r="F6" s="170"/>
      <c r="G6" s="170"/>
      <c r="H6" s="170"/>
      <c r="I6" s="170"/>
      <c r="J6" s="170"/>
      <c r="K6" s="170"/>
      <c r="L6" s="170"/>
      <c r="M6" s="170"/>
      <c r="N6" s="170"/>
      <c r="O6" s="163"/>
      <c r="P6" s="163"/>
      <c r="Q6" s="170"/>
      <c r="R6" s="74"/>
      <c r="S6" s="832" t="s">
        <v>578</v>
      </c>
      <c r="T6" s="832"/>
      <c r="U6" s="832"/>
      <c r="V6" s="832"/>
      <c r="W6" s="832"/>
      <c r="X6" s="832"/>
    </row>
    <row r="7" spans="1:25" ht="17.25" customHeight="1">
      <c r="A7" s="142" t="s">
        <v>14</v>
      </c>
      <c r="B7" s="142"/>
      <c r="C7" s="142"/>
      <c r="D7" s="142"/>
      <c r="E7" s="144"/>
      <c r="F7" s="142"/>
      <c r="G7" s="142"/>
      <c r="H7" s="142"/>
      <c r="I7" s="142"/>
      <c r="J7" s="142"/>
      <c r="K7" s="142"/>
      <c r="L7" s="144"/>
      <c r="M7" s="142"/>
      <c r="N7" s="142"/>
      <c r="O7" s="142"/>
      <c r="P7" s="142"/>
      <c r="Q7" s="142"/>
      <c r="R7" s="142"/>
      <c r="S7" s="142"/>
      <c r="T7" s="142"/>
      <c r="U7" s="142"/>
      <c r="V7" s="142"/>
      <c r="W7" s="142"/>
      <c r="X7" s="142"/>
    </row>
    <row r="8" spans="1:25"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5"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2" spans="1:25" ht="17.25" customHeight="1">
      <c r="A12" s="129" t="s">
        <v>470</v>
      </c>
      <c r="S12" s="135"/>
      <c r="T12" s="135"/>
      <c r="U12" s="135"/>
      <c r="V12" s="135"/>
      <c r="W12" s="135"/>
    </row>
    <row r="13" spans="1:25" ht="17.25" customHeight="1">
      <c r="A13" s="129" t="s">
        <v>73</v>
      </c>
      <c r="S13" s="135"/>
      <c r="T13" s="135"/>
      <c r="U13" s="135"/>
      <c r="V13" s="135"/>
      <c r="W13" s="135"/>
    </row>
    <row r="14" spans="1:25" s="142" customFormat="1" ht="17.25" customHeight="1">
      <c r="S14" s="151"/>
      <c r="T14" s="151"/>
      <c r="U14" s="151"/>
      <c r="V14" s="151"/>
      <c r="W14" s="151"/>
    </row>
    <row r="15" spans="1:25" ht="17.25" customHeight="1">
      <c r="A15" s="835" t="s">
        <v>6</v>
      </c>
      <c r="B15" s="835"/>
      <c r="C15" s="835"/>
      <c r="D15" s="835"/>
      <c r="E15" s="835"/>
      <c r="F15" s="835"/>
      <c r="G15" s="835"/>
      <c r="H15" s="835"/>
      <c r="I15" s="835"/>
      <c r="J15" s="835"/>
      <c r="K15" s="835"/>
      <c r="L15" s="835"/>
      <c r="M15" s="835"/>
      <c r="N15" s="835"/>
      <c r="O15" s="835"/>
      <c r="P15" s="835"/>
      <c r="Q15" s="835"/>
      <c r="R15" s="835"/>
      <c r="S15" s="835"/>
      <c r="T15" s="835"/>
      <c r="U15" s="835"/>
      <c r="V15" s="835"/>
      <c r="W15" s="835"/>
      <c r="X15" s="835"/>
    </row>
    <row r="16" spans="1:25" s="142" customFormat="1" ht="17.25" customHeight="1">
      <c r="M16" s="144"/>
    </row>
    <row r="17" spans="1:24" ht="17.25" customHeight="1">
      <c r="A17" s="836" t="s">
        <v>328</v>
      </c>
      <c r="B17" s="836"/>
      <c r="C17" s="836"/>
      <c r="D17" s="836"/>
      <c r="E17" s="836"/>
      <c r="F17" s="836"/>
      <c r="G17" s="837" t="str">
        <f>IF(基本情報!$C$1="","",基本情報!$C$1)</f>
        <v/>
      </c>
      <c r="H17" s="837"/>
      <c r="I17" s="837"/>
      <c r="J17" s="837"/>
      <c r="K17" s="837"/>
      <c r="L17" s="837"/>
      <c r="M17" s="837"/>
      <c r="N17" s="837"/>
      <c r="O17" s="837"/>
      <c r="P17" s="837"/>
      <c r="Q17" s="837"/>
      <c r="R17" s="837"/>
      <c r="S17" s="837"/>
      <c r="T17" s="837"/>
      <c r="U17" s="837"/>
      <c r="V17" s="837"/>
      <c r="W17" s="837"/>
      <c r="X17" s="837"/>
    </row>
    <row r="18" spans="1:24" ht="17.25" customHeight="1">
      <c r="A18" s="836" t="s">
        <v>72</v>
      </c>
      <c r="B18" s="836"/>
      <c r="C18" s="836"/>
      <c r="D18" s="836"/>
      <c r="E18" s="836"/>
      <c r="F18" s="836"/>
      <c r="G18" s="836"/>
      <c r="H18" s="836"/>
      <c r="I18" s="836"/>
      <c r="J18" s="836"/>
      <c r="K18" s="137" t="s">
        <v>70</v>
      </c>
      <c r="L18" s="1230" t="str">
        <f>IF(基本情報!$C$6="","",基本情報!$C$6)</f>
        <v/>
      </c>
      <c r="M18" s="1230"/>
      <c r="N18" s="1230"/>
      <c r="O18" s="1230"/>
      <c r="P18" s="1230"/>
      <c r="Q18" s="1230"/>
      <c r="R18" s="1230"/>
      <c r="S18" s="1230"/>
      <c r="T18" s="1230"/>
      <c r="U18" s="1230"/>
      <c r="V18" s="1230"/>
      <c r="W18" s="1230"/>
      <c r="X18" s="1230"/>
    </row>
    <row r="19" spans="1:24" ht="17.25" customHeight="1">
      <c r="A19" s="836" t="s">
        <v>71</v>
      </c>
      <c r="B19" s="836"/>
      <c r="C19" s="836"/>
      <c r="D19" s="836"/>
      <c r="E19" s="836"/>
      <c r="F19" s="836"/>
      <c r="G19" s="836"/>
      <c r="H19" s="836"/>
      <c r="I19" s="836"/>
      <c r="J19" s="836"/>
      <c r="K19" s="137" t="s">
        <v>70</v>
      </c>
      <c r="L19" s="1231"/>
      <c r="M19" s="1231"/>
      <c r="N19" s="1231"/>
      <c r="O19" s="1231"/>
      <c r="P19" s="1231"/>
      <c r="Q19" s="1231"/>
      <c r="R19" s="1231"/>
      <c r="S19" s="1231"/>
      <c r="T19" s="1231"/>
      <c r="U19" s="1231"/>
      <c r="V19" s="1231"/>
      <c r="W19" s="1231"/>
      <c r="X19" s="1231"/>
    </row>
    <row r="20" spans="1:24" s="142" customFormat="1" ht="17.25" customHeight="1">
      <c r="A20" s="145"/>
      <c r="B20" s="151"/>
      <c r="C20" s="151"/>
      <c r="D20" s="151"/>
      <c r="E20" s="151"/>
      <c r="F20" s="151"/>
      <c r="G20" s="151"/>
      <c r="H20" s="151"/>
      <c r="J20" s="146"/>
      <c r="K20" s="146"/>
      <c r="L20" s="146"/>
      <c r="M20" s="146"/>
      <c r="N20" s="146"/>
      <c r="O20" s="146"/>
      <c r="P20" s="146"/>
      <c r="Q20" s="146"/>
      <c r="R20" s="146"/>
      <c r="S20" s="146"/>
      <c r="T20" s="146"/>
      <c r="U20" s="146"/>
      <c r="V20" s="146"/>
      <c r="W20" s="146"/>
      <c r="X20" s="146"/>
    </row>
    <row r="21" spans="1:24" ht="17.25" customHeight="1">
      <c r="A21" s="913" t="s">
        <v>69</v>
      </c>
      <c r="B21" s="1229"/>
      <c r="C21" s="1229"/>
      <c r="D21" s="1229"/>
      <c r="E21" s="1229"/>
      <c r="F21" s="1229"/>
      <c r="G21" s="1229"/>
    </row>
    <row r="22" spans="1:24" ht="17.25" customHeight="1">
      <c r="A22" s="1216" t="s">
        <v>68</v>
      </c>
      <c r="B22" s="1217"/>
      <c r="C22" s="1217"/>
      <c r="D22" s="1217"/>
      <c r="E22" s="1217"/>
      <c r="F22" s="1217"/>
      <c r="G22" s="1217"/>
      <c r="H22" s="1217"/>
      <c r="I22" s="1217"/>
      <c r="J22" s="1217"/>
      <c r="K22" s="1217"/>
      <c r="L22" s="1217"/>
      <c r="M22" s="1217"/>
      <c r="N22" s="1217"/>
      <c r="O22" s="1217"/>
      <c r="P22" s="1217"/>
      <c r="Q22" s="1217"/>
      <c r="R22" s="1217"/>
      <c r="S22" s="1217"/>
      <c r="T22" s="1217"/>
      <c r="U22" s="1217"/>
      <c r="V22" s="1217"/>
      <c r="W22" s="1217"/>
      <c r="X22" s="1218"/>
    </row>
    <row r="23" spans="1:24" ht="17.25" customHeight="1">
      <c r="A23" s="610"/>
      <c r="B23" s="1200" t="s">
        <v>67</v>
      </c>
      <c r="C23" s="1200"/>
      <c r="D23" s="1201"/>
      <c r="E23" s="1201"/>
      <c r="F23" s="1201"/>
      <c r="G23" s="75"/>
      <c r="H23" s="75"/>
      <c r="I23" s="75"/>
      <c r="J23" s="75"/>
      <c r="K23" s="75"/>
      <c r="L23" s="75"/>
      <c r="M23" s="75"/>
      <c r="N23" s="611"/>
      <c r="O23" s="611"/>
      <c r="P23" s="611"/>
      <c r="Q23" s="75"/>
      <c r="R23" s="75"/>
      <c r="S23" s="75"/>
      <c r="T23" s="1191" t="s">
        <v>66</v>
      </c>
      <c r="U23" s="1192"/>
      <c r="V23" s="1192"/>
      <c r="W23" s="1193"/>
      <c r="X23" s="612"/>
    </row>
    <row r="24" spans="1:24" ht="17.25" customHeight="1">
      <c r="A24" s="610"/>
      <c r="B24" s="1201"/>
      <c r="C24" s="1201"/>
      <c r="D24" s="1201"/>
      <c r="E24" s="1201"/>
      <c r="F24" s="1201"/>
      <c r="G24" s="75"/>
      <c r="H24" s="75"/>
      <c r="I24" s="1219" t="s">
        <v>65</v>
      </c>
      <c r="J24" s="1219"/>
      <c r="K24" s="1219"/>
      <c r="L24" s="1219"/>
      <c r="M24" s="1219"/>
      <c r="N24" s="1219"/>
      <c r="O24" s="1219"/>
      <c r="P24" s="1219"/>
      <c r="Q24" s="75"/>
      <c r="R24" s="75"/>
      <c r="S24" s="75"/>
      <c r="T24" s="1147"/>
      <c r="U24" s="1153"/>
      <c r="V24" s="1153"/>
      <c r="W24" s="1151"/>
      <c r="X24" s="612"/>
    </row>
    <row r="25" spans="1:24" ht="17.25" customHeight="1">
      <c r="A25" s="610"/>
      <c r="B25" s="75"/>
      <c r="C25" s="75"/>
      <c r="D25" s="75"/>
      <c r="E25" s="75"/>
      <c r="F25" s="75"/>
      <c r="G25" s="75"/>
      <c r="H25" s="75"/>
      <c r="I25" s="1219"/>
      <c r="J25" s="1219"/>
      <c r="K25" s="1219"/>
      <c r="L25" s="1219"/>
      <c r="M25" s="1219"/>
      <c r="N25" s="1219"/>
      <c r="O25" s="1219"/>
      <c r="P25" s="1219"/>
      <c r="Q25" s="75"/>
      <c r="R25" s="75"/>
      <c r="S25" s="75"/>
      <c r="T25" s="1181"/>
      <c r="U25" s="1182"/>
      <c r="V25" s="1182"/>
      <c r="W25" s="1174"/>
      <c r="X25" s="612"/>
    </row>
    <row r="26" spans="1:24" ht="17.25" customHeight="1">
      <c r="A26" s="610"/>
      <c r="B26" s="75"/>
      <c r="C26" s="75"/>
      <c r="D26" s="75"/>
      <c r="E26" s="75"/>
      <c r="F26" s="75"/>
      <c r="G26" s="75"/>
      <c r="H26" s="75"/>
      <c r="I26" s="1172" t="s">
        <v>467</v>
      </c>
      <c r="J26" s="1172"/>
      <c r="K26" s="1172"/>
      <c r="L26" s="1172"/>
      <c r="M26" s="1172"/>
      <c r="N26" s="1172"/>
      <c r="O26" s="1172"/>
      <c r="P26" s="1172"/>
      <c r="Q26" s="75"/>
      <c r="R26" s="75"/>
      <c r="S26" s="75"/>
      <c r="T26" s="75"/>
      <c r="U26" s="75"/>
      <c r="V26" s="75"/>
      <c r="W26" s="75"/>
      <c r="X26" s="612"/>
    </row>
    <row r="27" spans="1:24" ht="17.25" customHeight="1">
      <c r="A27" s="610"/>
      <c r="B27" s="1220" t="s">
        <v>468</v>
      </c>
      <c r="C27" s="1221"/>
      <c r="D27" s="1221"/>
      <c r="E27" s="1221"/>
      <c r="F27" s="1221"/>
      <c r="G27" s="1222"/>
      <c r="H27" s="118"/>
      <c r="I27" s="118"/>
      <c r="J27" s="75"/>
      <c r="K27" s="75"/>
      <c r="L27" s="75"/>
      <c r="M27" s="75"/>
      <c r="N27" s="75"/>
      <c r="O27" s="1175" t="s">
        <v>64</v>
      </c>
      <c r="P27" s="1176"/>
      <c r="Q27" s="1177"/>
      <c r="R27" s="1147"/>
      <c r="S27" s="1151"/>
      <c r="T27" s="1147"/>
      <c r="U27" s="1153"/>
      <c r="V27" s="1153"/>
      <c r="W27" s="1151"/>
      <c r="X27" s="612"/>
    </row>
    <row r="28" spans="1:24" ht="17.25" customHeight="1">
      <c r="A28" s="610"/>
      <c r="B28" s="1223"/>
      <c r="C28" s="1224"/>
      <c r="D28" s="1224"/>
      <c r="E28" s="1224"/>
      <c r="F28" s="1224"/>
      <c r="G28" s="1225"/>
      <c r="H28" s="118"/>
      <c r="I28" s="118"/>
      <c r="J28" s="75"/>
      <c r="K28" s="75"/>
      <c r="L28" s="75"/>
      <c r="M28" s="75"/>
      <c r="N28" s="75"/>
      <c r="O28" s="1178" t="s">
        <v>63</v>
      </c>
      <c r="P28" s="1179"/>
      <c r="Q28" s="1180"/>
      <c r="R28" s="1148"/>
      <c r="S28" s="1152"/>
      <c r="T28" s="1148"/>
      <c r="U28" s="1154"/>
      <c r="V28" s="1154"/>
      <c r="W28" s="1152"/>
      <c r="X28" s="612"/>
    </row>
    <row r="29" spans="1:24" ht="17.25" customHeight="1">
      <c r="A29" s="610"/>
      <c r="B29" s="1226"/>
      <c r="C29" s="1227"/>
      <c r="D29" s="1227"/>
      <c r="E29" s="1227"/>
      <c r="F29" s="1227"/>
      <c r="G29" s="1228"/>
      <c r="H29" s="118"/>
      <c r="I29" s="118"/>
      <c r="J29" s="1183" t="s">
        <v>62</v>
      </c>
      <c r="K29" s="1183"/>
      <c r="L29" s="1183"/>
      <c r="M29" s="1183"/>
      <c r="N29" s="1183"/>
      <c r="O29" s="611"/>
      <c r="P29" s="75"/>
      <c r="Q29" s="75"/>
      <c r="R29" s="75"/>
      <c r="S29" s="75"/>
      <c r="T29" s="75"/>
      <c r="U29" s="75"/>
      <c r="V29" s="75"/>
      <c r="W29" s="75"/>
      <c r="X29" s="612"/>
    </row>
    <row r="30" spans="1:24" ht="17.25" customHeight="1">
      <c r="A30" s="610"/>
      <c r="B30" s="75"/>
      <c r="C30" s="75"/>
      <c r="D30" s="75"/>
      <c r="E30" s="75"/>
      <c r="F30" s="75"/>
      <c r="G30" s="75"/>
      <c r="H30" s="118"/>
      <c r="I30" s="118"/>
      <c r="J30" s="1183"/>
      <c r="K30" s="1183"/>
      <c r="L30" s="1183"/>
      <c r="M30" s="1183"/>
      <c r="N30" s="1183"/>
      <c r="O30" s="1172"/>
      <c r="P30" s="1172"/>
      <c r="Q30" s="1172"/>
      <c r="R30" s="1172"/>
      <c r="S30" s="1172"/>
      <c r="T30" s="1172"/>
      <c r="U30" s="1172"/>
      <c r="V30" s="1172"/>
      <c r="W30" s="1189" t="s">
        <v>61</v>
      </c>
      <c r="X30" s="612"/>
    </row>
    <row r="31" spans="1:24" ht="17.25" customHeight="1">
      <c r="A31" s="610"/>
      <c r="B31" s="75"/>
      <c r="C31" s="75"/>
      <c r="D31" s="75"/>
      <c r="E31" s="75"/>
      <c r="F31" s="75"/>
      <c r="G31" s="75"/>
      <c r="H31" s="75"/>
      <c r="I31" s="75"/>
      <c r="J31" s="613" t="s">
        <v>60</v>
      </c>
      <c r="K31" s="124"/>
      <c r="L31" s="124"/>
      <c r="M31" s="124"/>
      <c r="N31" s="124"/>
      <c r="O31" s="1173"/>
      <c r="P31" s="1173"/>
      <c r="Q31" s="1173"/>
      <c r="R31" s="1173"/>
      <c r="S31" s="1173"/>
      <c r="T31" s="1173"/>
      <c r="U31" s="1173"/>
      <c r="V31" s="1173"/>
      <c r="W31" s="1190"/>
      <c r="X31" s="612"/>
    </row>
    <row r="32" spans="1:24" ht="17.25" customHeight="1">
      <c r="A32" s="610"/>
      <c r="B32" s="75"/>
      <c r="C32" s="75"/>
      <c r="D32" s="75"/>
      <c r="E32" s="75"/>
      <c r="F32" s="75"/>
      <c r="G32" s="75"/>
      <c r="H32" s="75"/>
      <c r="I32" s="75"/>
      <c r="J32" s="75"/>
      <c r="K32" s="75"/>
      <c r="L32" s="75"/>
      <c r="M32" s="75"/>
      <c r="N32" s="75"/>
      <c r="O32" s="75"/>
      <c r="P32" s="75"/>
      <c r="Q32" s="75"/>
      <c r="R32" s="75"/>
      <c r="S32" s="75"/>
      <c r="T32" s="75"/>
      <c r="U32" s="75"/>
      <c r="V32" s="75"/>
      <c r="W32" s="75"/>
      <c r="X32" s="612"/>
    </row>
    <row r="33" spans="1:24" ht="17.25" customHeight="1">
      <c r="A33" s="610"/>
      <c r="B33" s="1194" t="s">
        <v>59</v>
      </c>
      <c r="C33" s="1213" t="s">
        <v>453</v>
      </c>
      <c r="D33" s="1214"/>
      <c r="E33" s="1155"/>
      <c r="F33" s="1156"/>
      <c r="G33" s="614" t="s">
        <v>58</v>
      </c>
      <c r="H33" s="1169" t="s">
        <v>57</v>
      </c>
      <c r="I33" s="1170"/>
      <c r="J33" s="1171"/>
      <c r="K33" s="1161"/>
      <c r="L33" s="1162"/>
      <c r="M33" s="614" t="s">
        <v>54</v>
      </c>
      <c r="N33" s="1165" t="s">
        <v>33</v>
      </c>
      <c r="O33" s="1166"/>
      <c r="P33" s="1147"/>
      <c r="Q33" s="1151"/>
      <c r="R33" s="1147"/>
      <c r="S33" s="1153"/>
      <c r="T33" s="1151"/>
      <c r="U33" s="1147"/>
      <c r="V33" s="1145"/>
      <c r="W33" s="1149" t="s">
        <v>54</v>
      </c>
      <c r="X33" s="612"/>
    </row>
    <row r="34" spans="1:24" ht="17.25" customHeight="1">
      <c r="A34" s="610"/>
      <c r="B34" s="1211"/>
      <c r="C34" s="1205"/>
      <c r="D34" s="1207"/>
      <c r="E34" s="1158"/>
      <c r="F34" s="1159"/>
      <c r="G34" s="615"/>
      <c r="H34" s="1184" t="s">
        <v>56</v>
      </c>
      <c r="I34" s="1185"/>
      <c r="J34" s="1186"/>
      <c r="K34" s="1163"/>
      <c r="L34" s="1164"/>
      <c r="M34" s="615"/>
      <c r="N34" s="1187"/>
      <c r="O34" s="1188"/>
      <c r="P34" s="1148"/>
      <c r="Q34" s="1152"/>
      <c r="R34" s="1148"/>
      <c r="S34" s="1154"/>
      <c r="T34" s="1152"/>
      <c r="U34" s="1148"/>
      <c r="V34" s="1146"/>
      <c r="W34" s="1150"/>
      <c r="X34" s="612"/>
    </row>
    <row r="35" spans="1:24" ht="17.25" customHeight="1">
      <c r="A35" s="610"/>
      <c r="B35" s="1211"/>
      <c r="C35" s="1213" t="s">
        <v>90</v>
      </c>
      <c r="D35" s="1214"/>
      <c r="E35" s="1155"/>
      <c r="F35" s="1156"/>
      <c r="G35" s="614" t="s">
        <v>58</v>
      </c>
      <c r="H35" s="1169" t="s">
        <v>57</v>
      </c>
      <c r="I35" s="1170"/>
      <c r="J35" s="1171"/>
      <c r="K35" s="1161"/>
      <c r="L35" s="1162"/>
      <c r="M35" s="614" t="s">
        <v>54</v>
      </c>
      <c r="N35" s="1165" t="s">
        <v>33</v>
      </c>
      <c r="O35" s="1166"/>
      <c r="P35" s="1147"/>
      <c r="Q35" s="1151"/>
      <c r="R35" s="1147"/>
      <c r="S35" s="1153"/>
      <c r="T35" s="1151"/>
      <c r="U35" s="1147"/>
      <c r="V35" s="1145"/>
      <c r="W35" s="1149" t="s">
        <v>54</v>
      </c>
      <c r="X35" s="612"/>
    </row>
    <row r="36" spans="1:24" ht="17.25" customHeight="1">
      <c r="A36" s="610"/>
      <c r="B36" s="1212"/>
      <c r="C36" s="1205"/>
      <c r="D36" s="1207"/>
      <c r="E36" s="1158"/>
      <c r="F36" s="1159"/>
      <c r="G36" s="616"/>
      <c r="H36" s="1184" t="s">
        <v>56</v>
      </c>
      <c r="I36" s="1185"/>
      <c r="J36" s="1186"/>
      <c r="K36" s="1163"/>
      <c r="L36" s="1164"/>
      <c r="M36" s="616"/>
      <c r="N36" s="1167"/>
      <c r="O36" s="1168"/>
      <c r="P36" s="1148"/>
      <c r="Q36" s="1152"/>
      <c r="R36" s="1148"/>
      <c r="S36" s="1154"/>
      <c r="T36" s="1152"/>
      <c r="U36" s="1148"/>
      <c r="V36" s="1146"/>
      <c r="W36" s="1150"/>
      <c r="X36" s="612"/>
    </row>
    <row r="37" spans="1:24" ht="17.25" customHeight="1">
      <c r="A37" s="610"/>
      <c r="B37" s="75"/>
      <c r="C37" s="75"/>
      <c r="D37" s="75"/>
      <c r="E37" s="75"/>
      <c r="F37" s="75"/>
      <c r="G37" s="75"/>
      <c r="H37" s="75"/>
      <c r="I37" s="75"/>
      <c r="J37" s="75"/>
      <c r="K37" s="75"/>
      <c r="L37" s="1155" t="s">
        <v>55</v>
      </c>
      <c r="M37" s="1156"/>
      <c r="N37" s="1156"/>
      <c r="O37" s="1157"/>
      <c r="P37" s="1147"/>
      <c r="Q37" s="1151"/>
      <c r="R37" s="1147"/>
      <c r="S37" s="1153"/>
      <c r="T37" s="1151"/>
      <c r="U37" s="1147"/>
      <c r="V37" s="1145"/>
      <c r="W37" s="1149" t="s">
        <v>54</v>
      </c>
      <c r="X37" s="612"/>
    </row>
    <row r="38" spans="1:24" ht="17.25" customHeight="1">
      <c r="A38" s="610"/>
      <c r="B38" s="75"/>
      <c r="C38" s="75"/>
      <c r="D38" s="75"/>
      <c r="E38" s="75"/>
      <c r="F38" s="75"/>
      <c r="G38" s="75"/>
      <c r="H38" s="75"/>
      <c r="I38" s="75"/>
      <c r="J38" s="75"/>
      <c r="K38" s="75"/>
      <c r="L38" s="1158"/>
      <c r="M38" s="1159"/>
      <c r="N38" s="1159"/>
      <c r="O38" s="1160"/>
      <c r="P38" s="1148"/>
      <c r="Q38" s="1152"/>
      <c r="R38" s="1148"/>
      <c r="S38" s="1154"/>
      <c r="T38" s="1152"/>
      <c r="U38" s="1148"/>
      <c r="V38" s="1146"/>
      <c r="W38" s="1150"/>
      <c r="X38" s="612"/>
    </row>
    <row r="39" spans="1:24" ht="17.25" customHeight="1">
      <c r="A39" s="610"/>
      <c r="B39" s="1200" t="s">
        <v>53</v>
      </c>
      <c r="C39" s="1201"/>
      <c r="D39" s="1201"/>
      <c r="E39" s="1201"/>
      <c r="F39" s="1201"/>
      <c r="G39" s="1201"/>
      <c r="H39" s="1201"/>
      <c r="I39" s="1201"/>
      <c r="J39" s="1201"/>
      <c r="K39" s="75"/>
      <c r="L39" s="75"/>
      <c r="M39" s="75"/>
      <c r="N39" s="75"/>
      <c r="O39" s="75"/>
      <c r="P39" s="75"/>
      <c r="Q39" s="75"/>
      <c r="R39" s="75"/>
      <c r="S39" s="75"/>
      <c r="T39" s="75"/>
      <c r="U39" s="75"/>
      <c r="V39" s="75"/>
      <c r="W39" s="75"/>
      <c r="X39" s="612"/>
    </row>
    <row r="40" spans="1:24" ht="17.25" customHeight="1">
      <c r="A40" s="610"/>
      <c r="B40" s="1202" t="s">
        <v>52</v>
      </c>
      <c r="C40" s="1202"/>
      <c r="D40" s="1202"/>
      <c r="E40" s="1202"/>
      <c r="F40" s="1202"/>
      <c r="G40" s="1202"/>
      <c r="H40" s="1202"/>
      <c r="I40" s="1202"/>
      <c r="J40" s="1203"/>
      <c r="K40" s="75"/>
      <c r="L40" s="75"/>
      <c r="M40" s="75"/>
      <c r="N40" s="75"/>
      <c r="O40" s="75"/>
      <c r="P40" s="75"/>
      <c r="Q40" s="75"/>
      <c r="R40" s="75"/>
      <c r="S40" s="75"/>
      <c r="T40" s="75"/>
      <c r="U40" s="75"/>
      <c r="V40" s="75"/>
      <c r="W40" s="75"/>
      <c r="X40" s="612"/>
    </row>
    <row r="41" spans="1:24" ht="17.25" customHeight="1">
      <c r="A41" s="610"/>
      <c r="B41" s="75"/>
      <c r="C41" s="1194" t="s">
        <v>51</v>
      </c>
      <c r="D41" s="1155" t="s">
        <v>50</v>
      </c>
      <c r="E41" s="1176"/>
      <c r="F41" s="1176"/>
      <c r="G41" s="1177"/>
      <c r="H41" s="617"/>
      <c r="I41" s="1204" t="s">
        <v>49</v>
      </c>
      <c r="J41" s="1204"/>
      <c r="K41" s="1204"/>
      <c r="L41" s="1204"/>
      <c r="M41" s="1204"/>
      <c r="N41" s="1176"/>
      <c r="O41" s="618"/>
      <c r="P41" s="75"/>
      <c r="Q41" s="75"/>
      <c r="R41" s="75"/>
      <c r="S41" s="75"/>
      <c r="T41" s="75"/>
      <c r="U41" s="75"/>
      <c r="V41" s="75"/>
      <c r="W41" s="75"/>
      <c r="X41" s="612"/>
    </row>
    <row r="42" spans="1:24" ht="17.25" customHeight="1">
      <c r="A42" s="610"/>
      <c r="B42" s="75"/>
      <c r="C42" s="1195"/>
      <c r="D42" s="1197"/>
      <c r="E42" s="1198"/>
      <c r="F42" s="1198"/>
      <c r="G42" s="1199"/>
      <c r="H42" s="619"/>
      <c r="I42" s="1215" t="s">
        <v>469</v>
      </c>
      <c r="J42" s="1215"/>
      <c r="K42" s="1215"/>
      <c r="L42" s="1215"/>
      <c r="M42" s="1215"/>
      <c r="N42" s="1198"/>
      <c r="O42" s="616"/>
      <c r="P42" s="75"/>
      <c r="Q42" s="75"/>
      <c r="R42" s="75"/>
      <c r="S42" s="75"/>
      <c r="T42" s="75"/>
      <c r="U42" s="75"/>
      <c r="V42" s="75"/>
      <c r="W42" s="75"/>
      <c r="X42" s="612"/>
    </row>
    <row r="43" spans="1:24" ht="17.25" customHeight="1">
      <c r="A43" s="610"/>
      <c r="B43" s="75"/>
      <c r="C43" s="1195"/>
      <c r="D43" s="1155"/>
      <c r="E43" s="1156"/>
      <c r="F43" s="1156"/>
      <c r="G43" s="1157"/>
      <c r="H43" s="1208"/>
      <c r="I43" s="1209"/>
      <c r="J43" s="1209"/>
      <c r="K43" s="620" t="s">
        <v>99</v>
      </c>
      <c r="L43" s="1210"/>
      <c r="M43" s="1210"/>
      <c r="N43" s="1210"/>
      <c r="O43" s="621" t="s">
        <v>98</v>
      </c>
      <c r="P43" s="75"/>
      <c r="Q43" s="75"/>
      <c r="R43" s="75"/>
      <c r="S43" s="75"/>
      <c r="T43" s="75"/>
      <c r="U43" s="75"/>
      <c r="V43" s="75"/>
      <c r="W43" s="75"/>
      <c r="X43" s="612"/>
    </row>
    <row r="44" spans="1:24" ht="17.25" customHeight="1">
      <c r="A44" s="610"/>
      <c r="B44" s="75"/>
      <c r="C44" s="1196"/>
      <c r="D44" s="1158"/>
      <c r="E44" s="1159"/>
      <c r="F44" s="1159"/>
      <c r="G44" s="1160"/>
      <c r="H44" s="1205"/>
      <c r="I44" s="1206"/>
      <c r="J44" s="1206"/>
      <c r="K44" s="1206"/>
      <c r="L44" s="1206"/>
      <c r="M44" s="1206"/>
      <c r="N44" s="1206"/>
      <c r="O44" s="1207"/>
      <c r="P44" s="75"/>
      <c r="Q44" s="75"/>
      <c r="R44" s="75"/>
      <c r="S44" s="75"/>
      <c r="T44" s="75"/>
      <c r="U44" s="75"/>
      <c r="V44" s="75"/>
      <c r="W44" s="75"/>
      <c r="X44" s="612"/>
    </row>
    <row r="45" spans="1:24" ht="17.25" customHeight="1">
      <c r="A45" s="622"/>
      <c r="B45" s="623"/>
      <c r="C45" s="623"/>
      <c r="D45" s="623"/>
      <c r="E45" s="623"/>
      <c r="F45" s="623"/>
      <c r="G45" s="623"/>
      <c r="H45" s="623"/>
      <c r="I45" s="623"/>
      <c r="J45" s="623"/>
      <c r="K45" s="623"/>
      <c r="L45" s="623"/>
      <c r="M45" s="623"/>
      <c r="N45" s="623"/>
      <c r="O45" s="623"/>
      <c r="P45" s="623"/>
      <c r="Q45" s="623"/>
      <c r="R45" s="623"/>
      <c r="S45" s="623"/>
      <c r="T45" s="623"/>
      <c r="U45" s="623"/>
      <c r="V45" s="623"/>
      <c r="W45" s="623"/>
      <c r="X45" s="624"/>
    </row>
  </sheetData>
  <mergeCells count="86">
    <mergeCell ref="A3:X4"/>
    <mergeCell ref="A22:X22"/>
    <mergeCell ref="I24:P25"/>
    <mergeCell ref="B27:G29"/>
    <mergeCell ref="A15:X15"/>
    <mergeCell ref="A17:F17"/>
    <mergeCell ref="G17:X17"/>
    <mergeCell ref="U27:U28"/>
    <mergeCell ref="A21:G21"/>
    <mergeCell ref="A18:J18"/>
    <mergeCell ref="A19:J19"/>
    <mergeCell ref="L18:X18"/>
    <mergeCell ref="S6:X6"/>
    <mergeCell ref="L19:X19"/>
    <mergeCell ref="B23:F24"/>
    <mergeCell ref="R27:R28"/>
    <mergeCell ref="C41:C44"/>
    <mergeCell ref="D41:G42"/>
    <mergeCell ref="B39:J39"/>
    <mergeCell ref="B40:J40"/>
    <mergeCell ref="E35:F36"/>
    <mergeCell ref="H36:J36"/>
    <mergeCell ref="I41:N41"/>
    <mergeCell ref="D43:G44"/>
    <mergeCell ref="H44:O44"/>
    <mergeCell ref="H43:J43"/>
    <mergeCell ref="L43:N43"/>
    <mergeCell ref="B33:B36"/>
    <mergeCell ref="C33:D34"/>
    <mergeCell ref="C35:D36"/>
    <mergeCell ref="I42:N42"/>
    <mergeCell ref="E33:F34"/>
    <mergeCell ref="J8:N8"/>
    <mergeCell ref="O8:X8"/>
    <mergeCell ref="J29:N30"/>
    <mergeCell ref="H33:J33"/>
    <mergeCell ref="H34:J34"/>
    <mergeCell ref="K33:L34"/>
    <mergeCell ref="N33:O34"/>
    <mergeCell ref="W30:W31"/>
    <mergeCell ref="W33:W34"/>
    <mergeCell ref="V27:V28"/>
    <mergeCell ref="G9:I9"/>
    <mergeCell ref="J9:N9"/>
    <mergeCell ref="O9:X9"/>
    <mergeCell ref="Q33:Q34"/>
    <mergeCell ref="T23:W23"/>
    <mergeCell ref="V24:V25"/>
    <mergeCell ref="W24:W25"/>
    <mergeCell ref="O27:Q27"/>
    <mergeCell ref="O28:Q28"/>
    <mergeCell ref="J10:N10"/>
    <mergeCell ref="O10:X10"/>
    <mergeCell ref="I26:P26"/>
    <mergeCell ref="T24:T25"/>
    <mergeCell ref="U24:U25"/>
    <mergeCell ref="H35:J35"/>
    <mergeCell ref="W35:W36"/>
    <mergeCell ref="P35:P36"/>
    <mergeCell ref="V35:V36"/>
    <mergeCell ref="S27:S28"/>
    <mergeCell ref="O30:V31"/>
    <mergeCell ref="R33:R34"/>
    <mergeCell ref="W27:W28"/>
    <mergeCell ref="T27:T28"/>
    <mergeCell ref="V33:V34"/>
    <mergeCell ref="L37:O38"/>
    <mergeCell ref="K35:L36"/>
    <mergeCell ref="N35:O36"/>
    <mergeCell ref="U37:U38"/>
    <mergeCell ref="P37:P38"/>
    <mergeCell ref="Q37:Q38"/>
    <mergeCell ref="R37:R38"/>
    <mergeCell ref="S35:S36"/>
    <mergeCell ref="T35:T36"/>
    <mergeCell ref="S37:S38"/>
    <mergeCell ref="T37:T38"/>
    <mergeCell ref="R35:R36"/>
    <mergeCell ref="Q35:Q36"/>
    <mergeCell ref="V37:V38"/>
    <mergeCell ref="U33:U34"/>
    <mergeCell ref="U35:U36"/>
    <mergeCell ref="W37:W38"/>
    <mergeCell ref="P33:P34"/>
    <mergeCell ref="T33:T34"/>
    <mergeCell ref="S33:S34"/>
  </mergeCells>
  <phoneticPr fontId="4"/>
  <dataValidations count="1">
    <dataValidation allowBlank="1" showInputMessage="1" sqref="H43:J43" xr:uid="{00000000-0002-0000-1600-000000000000}"/>
  </dataValidations>
  <hyperlinks>
    <hyperlink ref="Y1" location="目次!A1" display="目次"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5"/>
  <sheetViews>
    <sheetView showZeros="0"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384</v>
      </c>
      <c r="Y1" s="220" t="s">
        <v>454</v>
      </c>
    </row>
    <row r="2" spans="1:25" ht="17.25" customHeight="1">
      <c r="A2" s="146"/>
      <c r="B2" s="146"/>
      <c r="C2" s="146"/>
      <c r="D2" s="146"/>
      <c r="E2" s="146"/>
      <c r="F2" s="146"/>
      <c r="G2" s="146"/>
      <c r="H2" s="146"/>
      <c r="I2" s="146"/>
      <c r="J2" s="146"/>
      <c r="K2" s="146"/>
      <c r="L2" s="146"/>
      <c r="M2" s="146"/>
      <c r="N2" s="146"/>
      <c r="O2" s="146"/>
      <c r="P2" s="146"/>
      <c r="Q2" s="146"/>
      <c r="R2" s="146"/>
      <c r="S2" s="146"/>
      <c r="T2" s="146"/>
      <c r="U2" s="13"/>
      <c r="V2" s="13"/>
      <c r="W2" s="13"/>
      <c r="X2" s="13"/>
    </row>
    <row r="3" spans="1:25" ht="17.25" customHeight="1">
      <c r="A3" s="951" t="s">
        <v>101</v>
      </c>
      <c r="B3" s="951"/>
      <c r="C3" s="951"/>
      <c r="D3" s="951"/>
      <c r="E3" s="951"/>
      <c r="F3" s="951"/>
      <c r="G3" s="951"/>
      <c r="H3" s="951"/>
      <c r="I3" s="951"/>
      <c r="J3" s="951"/>
      <c r="K3" s="951"/>
      <c r="L3" s="951"/>
      <c r="M3" s="951"/>
      <c r="N3" s="951"/>
      <c r="O3" s="951"/>
      <c r="P3" s="951"/>
      <c r="Q3" s="951"/>
      <c r="R3" s="951"/>
      <c r="S3" s="951"/>
      <c r="T3" s="951"/>
      <c r="U3" s="951"/>
      <c r="V3" s="951"/>
      <c r="W3" s="951"/>
      <c r="X3" s="951"/>
    </row>
    <row r="4" spans="1:25" ht="17.25" customHeight="1">
      <c r="A4" s="951"/>
      <c r="B4" s="951"/>
      <c r="C4" s="951"/>
      <c r="D4" s="951"/>
      <c r="E4" s="951"/>
      <c r="F4" s="951"/>
      <c r="G4" s="951"/>
      <c r="H4" s="951"/>
      <c r="I4" s="951"/>
      <c r="J4" s="951"/>
      <c r="K4" s="951"/>
      <c r="L4" s="951"/>
      <c r="M4" s="951"/>
      <c r="N4" s="951"/>
      <c r="O4" s="951"/>
      <c r="P4" s="951"/>
      <c r="Q4" s="951"/>
      <c r="R4" s="951"/>
      <c r="S4" s="951"/>
      <c r="T4" s="951"/>
      <c r="U4" s="951"/>
      <c r="V4" s="951"/>
      <c r="W4" s="951"/>
      <c r="X4" s="951"/>
    </row>
    <row r="5" spans="1:25" ht="17.25" customHeight="1">
      <c r="D5" s="13" t="s">
        <v>492</v>
      </c>
      <c r="E5" s="247" t="s">
        <v>480</v>
      </c>
      <c r="F5" s="1275" t="s">
        <v>493</v>
      </c>
      <c r="G5" s="1275"/>
      <c r="H5" s="1275"/>
      <c r="I5" s="150" t="s">
        <v>494</v>
      </c>
      <c r="J5" s="247" t="s">
        <v>480</v>
      </c>
      <c r="K5" s="1275" t="s">
        <v>495</v>
      </c>
      <c r="L5" s="1275"/>
      <c r="M5" s="1275"/>
      <c r="N5" s="150" t="s">
        <v>494</v>
      </c>
      <c r="O5" s="247" t="s">
        <v>480</v>
      </c>
      <c r="P5" s="1274" t="s">
        <v>496</v>
      </c>
      <c r="Q5" s="1274"/>
      <c r="R5" s="1274"/>
      <c r="S5" s="1274"/>
      <c r="T5" s="1274"/>
      <c r="U5" s="146" t="s">
        <v>497</v>
      </c>
      <c r="V5" s="146"/>
      <c r="W5" s="146"/>
      <c r="X5" s="146"/>
      <c r="Y5" s="146"/>
    </row>
    <row r="6" spans="1:25" ht="17.25" customHeight="1">
      <c r="A6" s="146"/>
      <c r="B6" s="146"/>
      <c r="C6" s="146"/>
      <c r="D6" s="146"/>
      <c r="E6" s="146"/>
      <c r="F6" s="146"/>
      <c r="G6" s="146"/>
      <c r="H6" s="146"/>
      <c r="I6" s="146"/>
      <c r="J6" s="146"/>
      <c r="K6" s="146"/>
      <c r="L6" s="146"/>
      <c r="M6" s="146"/>
      <c r="N6" s="146"/>
      <c r="O6" s="146"/>
      <c r="P6" s="146"/>
      <c r="Q6" s="146"/>
      <c r="R6" s="146"/>
      <c r="S6" s="146"/>
      <c r="T6" s="146"/>
      <c r="U6" s="13"/>
      <c r="V6" s="13"/>
      <c r="W6" s="13"/>
      <c r="X6" s="13"/>
    </row>
    <row r="7" spans="1:25" s="170" customFormat="1" ht="17.25" customHeight="1">
      <c r="O7" s="163"/>
      <c r="P7" s="163"/>
      <c r="R7" s="74"/>
      <c r="S7" s="832" t="s">
        <v>578</v>
      </c>
      <c r="T7" s="832"/>
      <c r="U7" s="832"/>
      <c r="V7" s="832"/>
      <c r="W7" s="832"/>
      <c r="X7" s="832"/>
    </row>
    <row r="8" spans="1:25" s="170" customFormat="1" ht="17.25" customHeight="1">
      <c r="A8" s="170" t="s">
        <v>14</v>
      </c>
      <c r="E8" s="163"/>
      <c r="L8" s="163"/>
    </row>
    <row r="9" spans="1:25" s="170" customFormat="1" ht="17.25" customHeight="1">
      <c r="A9" s="382"/>
      <c r="B9" s="382"/>
      <c r="C9" s="382"/>
      <c r="D9" s="382"/>
      <c r="E9" s="382"/>
      <c r="F9" s="382"/>
      <c r="G9" s="382"/>
      <c r="H9" s="382"/>
      <c r="I9" s="382"/>
      <c r="J9" s="833" t="s">
        <v>744</v>
      </c>
      <c r="K9" s="833"/>
      <c r="L9" s="833"/>
      <c r="M9" s="833"/>
      <c r="N9" s="833"/>
      <c r="O9" s="834" t="str">
        <f>IF(基本情報!$C$3="","",基本情報!$C$3)</f>
        <v/>
      </c>
      <c r="P9" s="834"/>
      <c r="Q9" s="834"/>
      <c r="R9" s="834"/>
      <c r="S9" s="834"/>
      <c r="T9" s="834"/>
      <c r="U9" s="834"/>
      <c r="V9" s="834"/>
      <c r="W9" s="834"/>
      <c r="X9" s="834"/>
    </row>
    <row r="10" spans="1:25" s="170" customFormat="1" ht="17.25" customHeight="1">
      <c r="A10" s="382"/>
      <c r="B10" s="382"/>
      <c r="C10" s="382"/>
      <c r="D10" s="382"/>
      <c r="E10" s="382"/>
      <c r="F10" s="382"/>
      <c r="G10" s="835" t="s">
        <v>7</v>
      </c>
      <c r="H10" s="835"/>
      <c r="I10" s="835"/>
      <c r="J10" s="833" t="s">
        <v>745</v>
      </c>
      <c r="K10" s="833"/>
      <c r="L10" s="833"/>
      <c r="M10" s="833"/>
      <c r="N10" s="833"/>
      <c r="O10" s="834" t="str">
        <f>IF(基本情報!$C$4="","",基本情報!$C$4)</f>
        <v/>
      </c>
      <c r="P10" s="834"/>
      <c r="Q10" s="834"/>
      <c r="R10" s="834"/>
      <c r="S10" s="834"/>
      <c r="T10" s="834"/>
      <c r="U10" s="834"/>
      <c r="V10" s="834"/>
      <c r="W10" s="834"/>
      <c r="X10" s="834"/>
    </row>
    <row r="11" spans="1:25" s="170" customFormat="1" ht="17.25" customHeight="1">
      <c r="A11" s="382"/>
      <c r="B11" s="382"/>
      <c r="C11" s="382"/>
      <c r="D11" s="382"/>
      <c r="E11" s="382"/>
      <c r="F11" s="382"/>
      <c r="G11" s="382"/>
      <c r="H11" s="382"/>
      <c r="I11" s="382"/>
      <c r="J11" s="833" t="s">
        <v>746</v>
      </c>
      <c r="K11" s="833"/>
      <c r="L11" s="833"/>
      <c r="M11" s="833"/>
      <c r="N11" s="833"/>
      <c r="O11" s="834" t="str">
        <f>IF(基本情報!$C$5="","",基本情報!$C$5)</f>
        <v/>
      </c>
      <c r="P11" s="834"/>
      <c r="Q11" s="834"/>
      <c r="R11" s="834"/>
      <c r="S11" s="834"/>
      <c r="T11" s="834"/>
      <c r="U11" s="834"/>
      <c r="V11" s="834"/>
      <c r="W11" s="834"/>
      <c r="X11" s="834"/>
    </row>
    <row r="12" spans="1:25" s="170" customFormat="1" ht="17.25" customHeight="1"/>
    <row r="13" spans="1:25" ht="17.25" customHeight="1">
      <c r="A13" s="1260" t="s">
        <v>348</v>
      </c>
      <c r="B13" s="1261"/>
      <c r="C13" s="1261"/>
      <c r="D13" s="1261"/>
      <c r="E13" s="1262"/>
      <c r="F13" s="1257" t="str">
        <f>IF(基本情報!$C$1="","",基本情報!$C$1)</f>
        <v/>
      </c>
      <c r="G13" s="1258"/>
      <c r="H13" s="1258"/>
      <c r="I13" s="1258"/>
      <c r="J13" s="1258"/>
      <c r="K13" s="1258"/>
      <c r="L13" s="1258"/>
      <c r="M13" s="1258"/>
      <c r="N13" s="1258"/>
      <c r="O13" s="1258"/>
      <c r="P13" s="1258"/>
      <c r="Q13" s="1258"/>
      <c r="R13" s="1258"/>
      <c r="S13" s="1258"/>
      <c r="T13" s="1258"/>
      <c r="U13" s="1258"/>
      <c r="V13" s="1258"/>
      <c r="W13" s="1258"/>
      <c r="X13" s="1259"/>
    </row>
    <row r="14" spans="1:25" ht="17.25" customHeight="1">
      <c r="A14" s="1254" t="s">
        <v>3</v>
      </c>
      <c r="B14" s="1255"/>
      <c r="C14" s="1255"/>
      <c r="D14" s="1255"/>
      <c r="E14" s="1256"/>
      <c r="F14" s="1267" t="str">
        <f>IF(基本情報!$C$13="","",基本情報!$C$13)</f>
        <v/>
      </c>
      <c r="G14" s="1268"/>
      <c r="H14" s="1268"/>
      <c r="I14" s="1268"/>
      <c r="J14" s="1268"/>
      <c r="K14" s="1268"/>
      <c r="L14" s="1268"/>
      <c r="M14" s="1269"/>
      <c r="N14" s="1287" t="s">
        <v>141</v>
      </c>
      <c r="O14" s="1288"/>
      <c r="P14" s="1288"/>
      <c r="Q14" s="1270" t="s">
        <v>612</v>
      </c>
      <c r="R14" s="1270"/>
      <c r="S14" s="1270"/>
      <c r="T14" s="1270"/>
      <c r="U14" s="1270"/>
      <c r="V14" s="1270"/>
      <c r="W14" s="1270"/>
      <c r="X14" s="1271"/>
    </row>
    <row r="15" spans="1:25" ht="17.25" customHeight="1">
      <c r="A15" s="1254" t="s">
        <v>100</v>
      </c>
      <c r="B15" s="1255"/>
      <c r="C15" s="1255"/>
      <c r="D15" s="1255"/>
      <c r="E15" s="1256"/>
      <c r="F15" s="1281" t="str">
        <f>IF(基本情報!$C$21="","",基本情報!$C$21)</f>
        <v/>
      </c>
      <c r="G15" s="1282"/>
      <c r="H15" s="1282"/>
      <c r="I15" s="210" t="s">
        <v>99</v>
      </c>
      <c r="J15" s="1263" t="str">
        <f>IF(基本情報!$C$22="","",基本情報!$C$22)</f>
        <v/>
      </c>
      <c r="K15" s="1263"/>
      <c r="L15" s="1263"/>
      <c r="M15" s="211" t="s">
        <v>98</v>
      </c>
      <c r="N15" s="1289" t="s">
        <v>97</v>
      </c>
      <c r="O15" s="1290"/>
      <c r="P15" s="1290"/>
      <c r="Q15" s="1272" t="s">
        <v>683</v>
      </c>
      <c r="R15" s="1272"/>
      <c r="S15" s="1272"/>
      <c r="T15" s="1272"/>
      <c r="U15" s="1272"/>
      <c r="V15" s="1272"/>
      <c r="W15" s="1272"/>
      <c r="X15" s="1273"/>
    </row>
    <row r="16" spans="1:25" ht="17.25" customHeight="1">
      <c r="A16" s="1232" t="s">
        <v>682</v>
      </c>
      <c r="B16" s="1242"/>
      <c r="C16" s="1242"/>
      <c r="D16" s="1242"/>
      <c r="E16" s="1243"/>
      <c r="F16" s="1247" t="s">
        <v>95</v>
      </c>
      <c r="G16" s="1283"/>
      <c r="H16" s="1283"/>
      <c r="I16" s="1264" t="str">
        <f>IF(基本情報!$C$6="","",基本情報!$C$6)</f>
        <v/>
      </c>
      <c r="J16" s="1265"/>
      <c r="K16" s="1265"/>
      <c r="L16" s="1265"/>
      <c r="M16" s="221" t="s">
        <v>54</v>
      </c>
      <c r="N16" s="12"/>
      <c r="O16" s="12"/>
      <c r="P16" s="12"/>
      <c r="Q16" s="1248" t="s">
        <v>94</v>
      </c>
      <c r="R16" s="1248"/>
      <c r="S16" s="1283"/>
      <c r="T16" s="1266"/>
      <c r="U16" s="1266"/>
      <c r="V16" s="1266"/>
      <c r="W16" s="1266"/>
      <c r="X16" s="222" t="s">
        <v>54</v>
      </c>
    </row>
    <row r="17" spans="1:24" ht="17.25" customHeight="1">
      <c r="A17" s="1244"/>
      <c r="B17" s="1245"/>
      <c r="C17" s="1245"/>
      <c r="D17" s="1245"/>
      <c r="E17" s="1246"/>
      <c r="F17" s="201"/>
      <c r="G17" s="374"/>
      <c r="H17" s="374"/>
      <c r="I17" s="374"/>
      <c r="J17" s="374"/>
      <c r="K17" s="374"/>
      <c r="L17" s="374"/>
      <c r="M17" s="374"/>
      <c r="N17" s="1285" t="s">
        <v>93</v>
      </c>
      <c r="O17" s="1286"/>
      <c r="P17" s="1286"/>
      <c r="Q17" s="1286"/>
      <c r="R17" s="1286"/>
      <c r="S17" s="1284"/>
      <c r="T17" s="1284"/>
      <c r="U17" s="1284"/>
      <c r="V17" s="1284"/>
      <c r="W17" s="374" t="s">
        <v>92</v>
      </c>
      <c r="X17" s="223"/>
    </row>
    <row r="18" spans="1:24" ht="17.25" customHeight="1">
      <c r="A18" s="1241" t="s">
        <v>91</v>
      </c>
      <c r="B18" s="1242"/>
      <c r="C18" s="1242"/>
      <c r="D18" s="1242"/>
      <c r="E18" s="1243"/>
      <c r="F18" s="1247" t="s">
        <v>453</v>
      </c>
      <c r="G18" s="1248"/>
      <c r="H18" s="1248"/>
      <c r="I18" s="1253"/>
      <c r="J18" s="1253"/>
      <c r="K18" s="12" t="s">
        <v>58</v>
      </c>
      <c r="L18" s="12"/>
      <c r="M18" s="12"/>
      <c r="N18" s="12"/>
      <c r="O18" s="12"/>
      <c r="P18" s="12"/>
      <c r="Q18" s="12"/>
      <c r="R18" s="12"/>
      <c r="S18" s="12"/>
      <c r="T18" s="12"/>
      <c r="U18" s="12"/>
      <c r="V18" s="12"/>
      <c r="W18" s="12"/>
      <c r="X18" s="203"/>
    </row>
    <row r="19" spans="1:24" ht="17.25" customHeight="1">
      <c r="A19" s="1092"/>
      <c r="B19" s="1093"/>
      <c r="C19" s="1093"/>
      <c r="D19" s="1093"/>
      <c r="E19" s="1094"/>
      <c r="F19" s="865" t="s">
        <v>90</v>
      </c>
      <c r="G19" s="935"/>
      <c r="H19" s="935"/>
      <c r="I19" s="1252"/>
      <c r="J19" s="1252"/>
      <c r="K19" s="374" t="s">
        <v>58</v>
      </c>
      <c r="L19" s="1276" t="s">
        <v>89</v>
      </c>
      <c r="M19" s="1276"/>
      <c r="N19" s="1276"/>
      <c r="O19" s="1276"/>
      <c r="P19" s="1252">
        <f>10*I19</f>
        <v>0</v>
      </c>
      <c r="Q19" s="1252"/>
      <c r="R19" s="374" t="s">
        <v>58</v>
      </c>
      <c r="S19" s="374"/>
      <c r="T19" s="374"/>
      <c r="U19" s="13" t="s">
        <v>88</v>
      </c>
      <c r="V19" s="1252">
        <f>SUM(I18,P19)</f>
        <v>0</v>
      </c>
      <c r="W19" s="1252"/>
      <c r="X19" s="202" t="s">
        <v>58</v>
      </c>
    </row>
    <row r="20" spans="1:24" ht="17.25" customHeight="1">
      <c r="A20" s="1244"/>
      <c r="B20" s="1245"/>
      <c r="C20" s="1245"/>
      <c r="D20" s="1245"/>
      <c r="E20" s="1246"/>
      <c r="F20" s="204"/>
      <c r="G20" s="205"/>
      <c r="H20" s="205"/>
      <c r="I20" s="205"/>
      <c r="J20" s="205"/>
      <c r="K20" s="205"/>
      <c r="L20" s="205"/>
      <c r="M20" s="205"/>
      <c r="N20" s="205"/>
      <c r="O20" s="205"/>
      <c r="P20" s="205"/>
      <c r="Q20" s="205"/>
      <c r="R20" s="205"/>
      <c r="S20" s="205"/>
      <c r="T20" s="375" t="s">
        <v>87</v>
      </c>
      <c r="U20" s="1279"/>
      <c r="V20" s="1279"/>
      <c r="W20" s="205" t="s">
        <v>86</v>
      </c>
      <c r="X20" s="206"/>
    </row>
    <row r="21" spans="1:24" ht="17.25" customHeight="1">
      <c r="A21" s="1247" t="s">
        <v>80</v>
      </c>
      <c r="B21" s="1248"/>
      <c r="C21" s="1248"/>
      <c r="D21" s="1248"/>
      <c r="E21" s="1249"/>
      <c r="F21" s="378" t="s">
        <v>81</v>
      </c>
      <c r="G21" s="374" t="s">
        <v>85</v>
      </c>
      <c r="H21" s="374"/>
      <c r="I21" s="374"/>
      <c r="J21" s="374"/>
      <c r="K21" s="374"/>
      <c r="L21" s="374"/>
      <c r="M21" s="374"/>
      <c r="N21" s="374"/>
      <c r="O21" s="374"/>
      <c r="P21" s="374"/>
      <c r="Q21" s="374"/>
      <c r="R21" s="374"/>
      <c r="S21" s="374"/>
      <c r="T21" s="374"/>
      <c r="U21" s="374"/>
      <c r="V21" s="374"/>
      <c r="W21" s="374"/>
      <c r="X21" s="202"/>
    </row>
    <row r="22" spans="1:24" ht="17.25" customHeight="1">
      <c r="A22" s="865"/>
      <c r="B22" s="935"/>
      <c r="C22" s="935"/>
      <c r="D22" s="935"/>
      <c r="E22" s="866"/>
      <c r="F22" s="378" t="s">
        <v>81</v>
      </c>
      <c r="G22" s="374" t="s">
        <v>84</v>
      </c>
      <c r="H22" s="374"/>
      <c r="I22" s="374"/>
      <c r="J22" s="374"/>
      <c r="K22" s="374"/>
      <c r="L22" s="374"/>
      <c r="M22" s="374"/>
      <c r="N22" s="374"/>
      <c r="O22" s="374"/>
      <c r="P22" s="374"/>
      <c r="Q22" s="374"/>
      <c r="R22" s="374"/>
      <c r="S22" s="374"/>
      <c r="T22" s="374"/>
      <c r="U22" s="374"/>
      <c r="V22" s="374"/>
      <c r="W22" s="374"/>
      <c r="X22" s="202"/>
    </row>
    <row r="23" spans="1:24" ht="17.25" customHeight="1">
      <c r="A23" s="865"/>
      <c r="B23" s="935"/>
      <c r="C23" s="935"/>
      <c r="D23" s="935"/>
      <c r="E23" s="866"/>
      <c r="F23" s="379"/>
      <c r="G23" s="374"/>
      <c r="H23" s="1274" t="s">
        <v>83</v>
      </c>
      <c r="I23" s="1274"/>
      <c r="J23" s="1274"/>
      <c r="K23" s="1274"/>
      <c r="L23" s="1274"/>
      <c r="M23" s="1274"/>
      <c r="N23" s="1274"/>
      <c r="O23" s="1280"/>
      <c r="P23" s="1252"/>
      <c r="Q23" s="1252"/>
      <c r="R23" s="374" t="s">
        <v>82</v>
      </c>
      <c r="S23" s="374"/>
      <c r="T23" s="374"/>
      <c r="U23" s="374"/>
      <c r="V23" s="374"/>
      <c r="W23" s="374"/>
      <c r="X23" s="202"/>
    </row>
    <row r="24" spans="1:24" ht="17.25" customHeight="1">
      <c r="A24" s="865"/>
      <c r="B24" s="935"/>
      <c r="C24" s="935"/>
      <c r="D24" s="935"/>
      <c r="E24" s="866"/>
      <c r="F24" s="378" t="s">
        <v>81</v>
      </c>
      <c r="G24" s="374" t="s">
        <v>75</v>
      </c>
      <c r="H24" s="374"/>
      <c r="I24" s="374"/>
      <c r="J24" s="374"/>
      <c r="K24" s="374"/>
      <c r="L24" s="374"/>
      <c r="M24" s="374"/>
      <c r="N24" s="374"/>
      <c r="O24" s="374"/>
      <c r="P24" s="374"/>
      <c r="Q24" s="374"/>
      <c r="R24" s="374"/>
      <c r="S24" s="374"/>
      <c r="T24" s="374"/>
      <c r="U24" s="374"/>
      <c r="V24" s="374"/>
      <c r="W24" s="374"/>
      <c r="X24" s="202"/>
    </row>
    <row r="25" spans="1:24" ht="17.25" customHeight="1">
      <c r="A25" s="865"/>
      <c r="B25" s="935"/>
      <c r="C25" s="935"/>
      <c r="D25" s="935"/>
      <c r="E25" s="866"/>
      <c r="F25" s="201"/>
      <c r="G25" s="374"/>
      <c r="H25" s="374"/>
      <c r="I25" s="1238"/>
      <c r="J25" s="1238"/>
      <c r="K25" s="1238"/>
      <c r="L25" s="1238"/>
      <c r="M25" s="1238"/>
      <c r="N25" s="1238"/>
      <c r="O25" s="1238"/>
      <c r="P25" s="1238"/>
      <c r="Q25" s="1238"/>
      <c r="R25" s="1238"/>
      <c r="S25" s="1238"/>
      <c r="T25" s="1238"/>
      <c r="U25" s="1238"/>
      <c r="V25" s="1238"/>
      <c r="W25" s="374"/>
      <c r="X25" s="202"/>
    </row>
    <row r="26" spans="1:24" ht="17.25" customHeight="1">
      <c r="A26" s="865"/>
      <c r="B26" s="935"/>
      <c r="C26" s="935"/>
      <c r="D26" s="935"/>
      <c r="E26" s="866"/>
      <c r="F26" s="201"/>
      <c r="G26" s="374"/>
      <c r="H26" s="374"/>
      <c r="I26" s="1238"/>
      <c r="J26" s="1238"/>
      <c r="K26" s="1238"/>
      <c r="L26" s="1238"/>
      <c r="M26" s="1238"/>
      <c r="N26" s="1238"/>
      <c r="O26" s="1238"/>
      <c r="P26" s="1238"/>
      <c r="Q26" s="1238"/>
      <c r="R26" s="1238"/>
      <c r="S26" s="1238"/>
      <c r="T26" s="1238"/>
      <c r="U26" s="1238"/>
      <c r="V26" s="1238"/>
      <c r="W26" s="374"/>
      <c r="X26" s="202"/>
    </row>
    <row r="27" spans="1:24" ht="17.25" customHeight="1">
      <c r="A27" s="865"/>
      <c r="B27" s="935"/>
      <c r="C27" s="935"/>
      <c r="D27" s="935"/>
      <c r="E27" s="866"/>
      <c r="F27" s="201"/>
      <c r="G27" s="374"/>
      <c r="H27" s="374"/>
      <c r="I27" s="1238"/>
      <c r="J27" s="1238"/>
      <c r="K27" s="1238"/>
      <c r="L27" s="1238"/>
      <c r="M27" s="1238"/>
      <c r="N27" s="1238"/>
      <c r="O27" s="1238"/>
      <c r="P27" s="1238"/>
      <c r="Q27" s="1238"/>
      <c r="R27" s="1238"/>
      <c r="S27" s="1238"/>
      <c r="T27" s="1238"/>
      <c r="U27" s="1238"/>
      <c r="V27" s="1238"/>
      <c r="W27" s="374"/>
      <c r="X27" s="202"/>
    </row>
    <row r="28" spans="1:24" ht="17.25" customHeight="1">
      <c r="A28" s="865"/>
      <c r="B28" s="935"/>
      <c r="C28" s="935"/>
      <c r="D28" s="935"/>
      <c r="E28" s="866"/>
      <c r="F28" s="201"/>
      <c r="G28" s="374"/>
      <c r="H28" s="374"/>
      <c r="I28" s="1238"/>
      <c r="J28" s="1238"/>
      <c r="K28" s="1238"/>
      <c r="L28" s="1238"/>
      <c r="M28" s="1238"/>
      <c r="N28" s="1238"/>
      <c r="O28" s="1238"/>
      <c r="P28" s="1238"/>
      <c r="Q28" s="1238"/>
      <c r="R28" s="1238"/>
      <c r="S28" s="1238"/>
      <c r="T28" s="1238"/>
      <c r="U28" s="1238"/>
      <c r="V28" s="1238"/>
      <c r="W28" s="374"/>
      <c r="X28" s="202"/>
    </row>
    <row r="29" spans="1:24" ht="17.25" customHeight="1">
      <c r="A29" s="865"/>
      <c r="B29" s="935"/>
      <c r="C29" s="935"/>
      <c r="D29" s="935"/>
      <c r="E29" s="866"/>
      <c r="F29" s="201"/>
      <c r="G29" s="374"/>
      <c r="H29" s="374"/>
      <c r="I29" s="1238"/>
      <c r="J29" s="1238"/>
      <c r="K29" s="1238"/>
      <c r="L29" s="1238"/>
      <c r="M29" s="1238"/>
      <c r="N29" s="1238"/>
      <c r="O29" s="1238"/>
      <c r="P29" s="1238"/>
      <c r="Q29" s="1238"/>
      <c r="R29" s="1238"/>
      <c r="S29" s="1238"/>
      <c r="T29" s="1238"/>
      <c r="U29" s="1238"/>
      <c r="V29" s="1238"/>
      <c r="W29" s="374"/>
      <c r="X29" s="202"/>
    </row>
    <row r="30" spans="1:24" ht="17.25" customHeight="1">
      <c r="A30" s="1250"/>
      <c r="B30" s="1240"/>
      <c r="C30" s="1240"/>
      <c r="D30" s="1240"/>
      <c r="E30" s="1251"/>
      <c r="F30" s="204"/>
      <c r="G30" s="205"/>
      <c r="H30" s="205"/>
      <c r="I30" s="205"/>
      <c r="J30" s="205"/>
      <c r="K30" s="205"/>
      <c r="L30" s="205"/>
      <c r="M30" s="205"/>
      <c r="N30" s="205"/>
      <c r="O30" s="205"/>
      <c r="P30" s="205"/>
      <c r="Q30" s="205"/>
      <c r="R30" s="205"/>
      <c r="S30" s="205"/>
      <c r="T30" s="205"/>
      <c r="U30" s="205"/>
      <c r="V30" s="205"/>
      <c r="W30" s="205"/>
      <c r="X30" s="206"/>
    </row>
    <row r="31" spans="1:24" ht="17.25" customHeight="1">
      <c r="A31" s="1232" t="s">
        <v>662</v>
      </c>
      <c r="B31" s="1233"/>
      <c r="C31" s="1233"/>
      <c r="D31" s="1233"/>
      <c r="E31" s="1234"/>
      <c r="F31" s="1277" t="s">
        <v>79</v>
      </c>
      <c r="G31" s="1278"/>
      <c r="H31" s="1278"/>
      <c r="I31" s="1278"/>
      <c r="J31" s="12"/>
      <c r="K31" s="12"/>
      <c r="L31" s="12"/>
      <c r="M31" s="12"/>
      <c r="N31" s="12"/>
      <c r="O31" s="12"/>
      <c r="P31" s="12"/>
      <c r="Q31" s="12"/>
      <c r="R31" s="12"/>
      <c r="S31" s="12"/>
      <c r="T31" s="12"/>
      <c r="U31" s="12"/>
      <c r="V31" s="12"/>
      <c r="W31" s="12"/>
      <c r="X31" s="203"/>
    </row>
    <row r="32" spans="1:24" ht="17.25" customHeight="1">
      <c r="A32" s="1064"/>
      <c r="B32" s="1065"/>
      <c r="C32" s="1065"/>
      <c r="D32" s="1065"/>
      <c r="E32" s="1066"/>
      <c r="F32" s="201"/>
      <c r="G32" s="374"/>
      <c r="H32" s="374"/>
      <c r="I32" s="1238"/>
      <c r="J32" s="1238"/>
      <c r="K32" s="1238"/>
      <c r="L32" s="1238"/>
      <c r="M32" s="1238"/>
      <c r="N32" s="1238"/>
      <c r="O32" s="1238"/>
      <c r="P32" s="1238"/>
      <c r="Q32" s="1238"/>
      <c r="R32" s="1238"/>
      <c r="S32" s="1238"/>
      <c r="T32" s="1238"/>
      <c r="U32" s="1238"/>
      <c r="V32" s="1238"/>
      <c r="W32" s="374"/>
      <c r="X32" s="202"/>
    </row>
    <row r="33" spans="1:24" ht="17.25" customHeight="1">
      <c r="A33" s="1064"/>
      <c r="B33" s="1065"/>
      <c r="C33" s="1065"/>
      <c r="D33" s="1065"/>
      <c r="E33" s="1066"/>
      <c r="F33" s="201"/>
      <c r="G33" s="374"/>
      <c r="H33" s="374"/>
      <c r="I33" s="1238"/>
      <c r="J33" s="1238"/>
      <c r="K33" s="1238"/>
      <c r="L33" s="1238"/>
      <c r="M33" s="1238"/>
      <c r="N33" s="1238"/>
      <c r="O33" s="1238"/>
      <c r="P33" s="1238"/>
      <c r="Q33" s="1238"/>
      <c r="R33" s="1238"/>
      <c r="S33" s="1238"/>
      <c r="T33" s="1238"/>
      <c r="U33" s="1238"/>
      <c r="V33" s="1238"/>
      <c r="W33" s="374"/>
      <c r="X33" s="202"/>
    </row>
    <row r="34" spans="1:24" ht="17.25" customHeight="1">
      <c r="A34" s="1064"/>
      <c r="B34" s="1065"/>
      <c r="C34" s="1065"/>
      <c r="D34" s="1065"/>
      <c r="E34" s="1066"/>
      <c r="F34" s="201"/>
      <c r="G34" s="374"/>
      <c r="H34" s="374"/>
      <c r="I34" s="1238"/>
      <c r="J34" s="1238"/>
      <c r="K34" s="1238"/>
      <c r="L34" s="1238"/>
      <c r="M34" s="1238"/>
      <c r="N34" s="1238"/>
      <c r="O34" s="1238"/>
      <c r="P34" s="1238"/>
      <c r="Q34" s="1238"/>
      <c r="R34" s="1238"/>
      <c r="S34" s="1238"/>
      <c r="T34" s="1238"/>
      <c r="U34" s="1238"/>
      <c r="V34" s="1238"/>
      <c r="W34" s="374"/>
      <c r="X34" s="202"/>
    </row>
    <row r="35" spans="1:24" ht="17.25" customHeight="1">
      <c r="A35" s="1235"/>
      <c r="B35" s="1236"/>
      <c r="C35" s="1236"/>
      <c r="D35" s="1236"/>
      <c r="E35" s="1237"/>
      <c r="F35" s="204" t="s">
        <v>78</v>
      </c>
      <c r="G35" s="205"/>
      <c r="H35" s="205"/>
      <c r="I35" s="205"/>
      <c r="J35" s="205"/>
      <c r="K35" s="205"/>
      <c r="L35" s="205"/>
      <c r="M35" s="205"/>
      <c r="N35" s="205"/>
      <c r="O35" s="1240" t="s">
        <v>301</v>
      </c>
      <c r="P35" s="1240"/>
      <c r="Q35" s="373"/>
      <c r="R35" s="372" t="s">
        <v>490</v>
      </c>
      <c r="S35" s="373"/>
      <c r="T35" s="1240" t="s">
        <v>491</v>
      </c>
      <c r="U35" s="1240"/>
      <c r="V35" s="205"/>
      <c r="W35" s="205"/>
      <c r="X35" s="206"/>
    </row>
    <row r="36" spans="1:24" ht="17.25" customHeight="1">
      <c r="A36" s="1232" t="s">
        <v>661</v>
      </c>
      <c r="B36" s="1233"/>
      <c r="C36" s="1233"/>
      <c r="D36" s="1233"/>
      <c r="E36" s="1234"/>
      <c r="F36" s="378" t="s">
        <v>25</v>
      </c>
      <c r="G36" s="12" t="s">
        <v>77</v>
      </c>
      <c r="H36" s="12"/>
      <c r="I36" s="12"/>
      <c r="J36" s="12"/>
      <c r="K36" s="12"/>
      <c r="L36" s="12"/>
      <c r="M36" s="12"/>
      <c r="N36" s="12"/>
      <c r="O36" s="12"/>
      <c r="P36" s="12"/>
      <c r="Q36" s="12"/>
      <c r="R36" s="12"/>
      <c r="S36" s="12"/>
      <c r="T36" s="12"/>
      <c r="U36" s="12"/>
      <c r="V36" s="12"/>
      <c r="W36" s="12"/>
      <c r="X36" s="203"/>
    </row>
    <row r="37" spans="1:24" ht="17.25" customHeight="1">
      <c r="A37" s="1064"/>
      <c r="B37" s="1065"/>
      <c r="C37" s="1065"/>
      <c r="D37" s="1065"/>
      <c r="E37" s="1066"/>
      <c r="F37" s="378" t="s">
        <v>25</v>
      </c>
      <c r="G37" s="374" t="s">
        <v>76</v>
      </c>
      <c r="H37" s="374"/>
      <c r="I37" s="374"/>
      <c r="J37" s="374"/>
      <c r="K37" s="374"/>
      <c r="L37" s="374"/>
      <c r="M37" s="374"/>
      <c r="N37" s="374"/>
      <c r="O37" s="374"/>
      <c r="P37" s="374"/>
      <c r="Q37" s="374"/>
      <c r="R37" s="374"/>
      <c r="S37" s="374"/>
      <c r="T37" s="374"/>
      <c r="U37" s="374"/>
      <c r="V37" s="374"/>
      <c r="W37" s="374"/>
      <c r="X37" s="202"/>
    </row>
    <row r="38" spans="1:24" ht="17.25" customHeight="1">
      <c r="A38" s="1064"/>
      <c r="B38" s="1065"/>
      <c r="C38" s="1065"/>
      <c r="D38" s="1065"/>
      <c r="E38" s="1066"/>
      <c r="F38" s="378" t="s">
        <v>25</v>
      </c>
      <c r="G38" s="374" t="s">
        <v>75</v>
      </c>
      <c r="H38" s="374"/>
      <c r="I38" s="374"/>
      <c r="J38" s="374"/>
      <c r="K38" s="374"/>
      <c r="L38" s="374"/>
      <c r="M38" s="374"/>
      <c r="N38" s="374"/>
      <c r="O38" s="374"/>
      <c r="P38" s="374"/>
      <c r="Q38" s="374"/>
      <c r="R38" s="374"/>
      <c r="S38" s="374"/>
      <c r="T38" s="374"/>
      <c r="U38" s="374"/>
      <c r="V38" s="374"/>
      <c r="W38" s="374"/>
      <c r="X38" s="202"/>
    </row>
    <row r="39" spans="1:24" ht="17.25" customHeight="1">
      <c r="A39" s="1064"/>
      <c r="B39" s="1065"/>
      <c r="C39" s="1065"/>
      <c r="D39" s="1065"/>
      <c r="E39" s="1066"/>
      <c r="F39" s="201"/>
      <c r="G39" s="374"/>
      <c r="H39" s="374"/>
      <c r="I39" s="1238"/>
      <c r="J39" s="1238"/>
      <c r="K39" s="1238"/>
      <c r="L39" s="1238"/>
      <c r="M39" s="1238"/>
      <c r="N39" s="1238"/>
      <c r="O39" s="1238"/>
      <c r="P39" s="1238"/>
      <c r="Q39" s="1238"/>
      <c r="R39" s="1238"/>
      <c r="S39" s="1238"/>
      <c r="T39" s="1238"/>
      <c r="U39" s="1238"/>
      <c r="V39" s="1238"/>
      <c r="W39" s="374"/>
      <c r="X39" s="202"/>
    </row>
    <row r="40" spans="1:24" ht="17.25" customHeight="1">
      <c r="A40" s="1064"/>
      <c r="B40" s="1065"/>
      <c r="C40" s="1065"/>
      <c r="D40" s="1065"/>
      <c r="E40" s="1066"/>
      <c r="F40" s="201"/>
      <c r="G40" s="374"/>
      <c r="H40" s="374"/>
      <c r="I40" s="1238"/>
      <c r="J40" s="1238"/>
      <c r="K40" s="1238"/>
      <c r="L40" s="1238"/>
      <c r="M40" s="1238"/>
      <c r="N40" s="1238"/>
      <c r="O40" s="1238"/>
      <c r="P40" s="1238"/>
      <c r="Q40" s="1238"/>
      <c r="R40" s="1238"/>
      <c r="S40" s="1238"/>
      <c r="T40" s="1238"/>
      <c r="U40" s="1238"/>
      <c r="V40" s="1238"/>
      <c r="W40" s="374"/>
      <c r="X40" s="202"/>
    </row>
    <row r="41" spans="1:24" ht="17.25" customHeight="1">
      <c r="A41" s="1067"/>
      <c r="B41" s="1068"/>
      <c r="C41" s="1068"/>
      <c r="D41" s="1068"/>
      <c r="E41" s="1069"/>
      <c r="F41" s="155"/>
      <c r="G41" s="370"/>
      <c r="H41" s="370"/>
      <c r="I41" s="1239"/>
      <c r="J41" s="1239"/>
      <c r="K41" s="1239"/>
      <c r="L41" s="1239"/>
      <c r="M41" s="1239"/>
      <c r="N41" s="1239"/>
      <c r="O41" s="1239"/>
      <c r="P41" s="1239"/>
      <c r="Q41" s="1239"/>
      <c r="R41" s="1239"/>
      <c r="S41" s="1239"/>
      <c r="T41" s="1239"/>
      <c r="U41" s="1239"/>
      <c r="V41" s="1239"/>
      <c r="W41" s="370"/>
      <c r="X41" s="371"/>
    </row>
    <row r="42" spans="1:24" ht="17.25" customHeight="1">
      <c r="A42" s="242" t="s">
        <v>1407</v>
      </c>
      <c r="B42" s="705"/>
      <c r="C42" s="705"/>
      <c r="D42" s="705"/>
      <c r="E42" s="705"/>
      <c r="F42" s="705"/>
      <c r="G42" s="705"/>
      <c r="H42" s="705"/>
      <c r="I42" s="705"/>
      <c r="J42" s="705"/>
      <c r="K42" s="705"/>
      <c r="L42" s="705"/>
      <c r="M42" s="705"/>
      <c r="N42" s="705"/>
      <c r="O42" s="705"/>
      <c r="P42" s="705"/>
      <c r="Q42" s="705"/>
      <c r="R42" s="705"/>
      <c r="S42" s="705"/>
      <c r="T42" s="705"/>
      <c r="U42" s="705"/>
      <c r="V42" s="705"/>
      <c r="W42" s="705"/>
      <c r="X42" s="705"/>
    </row>
    <row r="43" spans="1:24" ht="17.25" customHeight="1">
      <c r="A43" s="242" t="s">
        <v>1408</v>
      </c>
      <c r="B43" s="705"/>
      <c r="C43" s="705"/>
      <c r="D43" s="705"/>
      <c r="E43" s="705"/>
      <c r="F43" s="705"/>
      <c r="G43" s="705"/>
      <c r="H43" s="705"/>
      <c r="I43" s="705"/>
      <c r="J43" s="705"/>
      <c r="K43" s="705"/>
      <c r="L43" s="705"/>
      <c r="M43" s="705"/>
      <c r="N43" s="705"/>
      <c r="O43" s="705"/>
      <c r="P43" s="705"/>
      <c r="Q43" s="705"/>
      <c r="R43" s="705"/>
      <c r="S43" s="705"/>
      <c r="T43" s="705"/>
      <c r="U43" s="705"/>
      <c r="V43" s="705"/>
      <c r="W43" s="705"/>
      <c r="X43" s="705"/>
    </row>
    <row r="44" spans="1:24" ht="17.25" customHeight="1">
      <c r="A44" s="242" t="s">
        <v>1382</v>
      </c>
      <c r="B44" s="705"/>
      <c r="C44" s="705"/>
      <c r="D44" s="705"/>
      <c r="E44" s="705"/>
      <c r="F44" s="705"/>
      <c r="G44" s="705"/>
      <c r="H44" s="705"/>
      <c r="I44" s="705"/>
      <c r="J44" s="705"/>
      <c r="K44" s="705"/>
      <c r="L44" s="705"/>
      <c r="M44" s="705"/>
      <c r="N44" s="705"/>
      <c r="O44" s="705"/>
      <c r="P44" s="705"/>
      <c r="Q44" s="705"/>
      <c r="R44" s="705"/>
      <c r="S44" s="705"/>
      <c r="T44" s="705"/>
      <c r="U44" s="705"/>
      <c r="V44" s="705"/>
      <c r="W44" s="705"/>
      <c r="X44" s="705"/>
    </row>
    <row r="45" spans="1:24" ht="17.25" customHeight="1">
      <c r="A45" s="10" t="s">
        <v>575</v>
      </c>
      <c r="B45" s="704"/>
      <c r="C45" s="704"/>
      <c r="D45" s="704"/>
      <c r="E45" s="704"/>
      <c r="F45" s="704"/>
      <c r="G45" s="704"/>
      <c r="H45" s="704"/>
      <c r="I45" s="704"/>
      <c r="J45" s="704"/>
      <c r="K45" s="704"/>
      <c r="L45" s="704"/>
      <c r="M45" s="704"/>
      <c r="N45" s="704"/>
      <c r="O45" s="704"/>
      <c r="P45" s="704"/>
      <c r="Q45" s="704"/>
      <c r="R45" s="704"/>
      <c r="S45" s="704"/>
      <c r="T45" s="704"/>
      <c r="U45" s="704"/>
      <c r="V45" s="704"/>
      <c r="W45" s="704"/>
      <c r="X45" s="704"/>
    </row>
  </sheetData>
  <mergeCells count="50">
    <mergeCell ref="K5:M5"/>
    <mergeCell ref="L19:O19"/>
    <mergeCell ref="F31:I31"/>
    <mergeCell ref="I25:V29"/>
    <mergeCell ref="I32:V34"/>
    <mergeCell ref="S7:X7"/>
    <mergeCell ref="U20:V20"/>
    <mergeCell ref="H23:O23"/>
    <mergeCell ref="P23:Q23"/>
    <mergeCell ref="F15:H15"/>
    <mergeCell ref="Q16:S16"/>
    <mergeCell ref="F16:H16"/>
    <mergeCell ref="S17:V17"/>
    <mergeCell ref="N17:R17"/>
    <mergeCell ref="N14:P14"/>
    <mergeCell ref="N15:P15"/>
    <mergeCell ref="A3:X4"/>
    <mergeCell ref="A16:E17"/>
    <mergeCell ref="A15:E15"/>
    <mergeCell ref="F13:X13"/>
    <mergeCell ref="A13:E13"/>
    <mergeCell ref="J15:L15"/>
    <mergeCell ref="I16:L16"/>
    <mergeCell ref="T16:W16"/>
    <mergeCell ref="F14:M14"/>
    <mergeCell ref="A14:E14"/>
    <mergeCell ref="Q14:X14"/>
    <mergeCell ref="Q15:X15"/>
    <mergeCell ref="P5:T5"/>
    <mergeCell ref="F5:H5"/>
    <mergeCell ref="J11:N11"/>
    <mergeCell ref="O11:X11"/>
    <mergeCell ref="A36:E41"/>
    <mergeCell ref="A31:E35"/>
    <mergeCell ref="I39:V41"/>
    <mergeCell ref="O35:P35"/>
    <mergeCell ref="A18:E20"/>
    <mergeCell ref="A21:E30"/>
    <mergeCell ref="T35:U35"/>
    <mergeCell ref="V19:W19"/>
    <mergeCell ref="I18:J18"/>
    <mergeCell ref="I19:J19"/>
    <mergeCell ref="P19:Q19"/>
    <mergeCell ref="F19:H19"/>
    <mergeCell ref="F18:H18"/>
    <mergeCell ref="J9:N9"/>
    <mergeCell ref="O9:X9"/>
    <mergeCell ref="G10:I10"/>
    <mergeCell ref="J10:N10"/>
    <mergeCell ref="O10:X10"/>
  </mergeCells>
  <phoneticPr fontId="4"/>
  <dataValidations count="2">
    <dataValidation allowBlank="1" showInputMessage="1" sqref="F15:H15" xr:uid="{00000000-0002-0000-1700-000000000000}"/>
    <dataValidation type="list" allowBlank="1" showInputMessage="1" showErrorMessage="1" sqref="F21:F22 F24 F36:F38 J5 O5 E5" xr:uid="{00000000-0002-0000-1700-000001000000}">
      <formula1>"■,□"</formula1>
    </dataValidation>
  </dataValidations>
  <hyperlinks>
    <hyperlink ref="Y1" location="目次!A1" display="目次"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2000000}">
          <x14:formula1>
            <xm:f>基本情報!$C$14:$C$20</xm:f>
          </x14:formula1>
          <xm:sqref>Q14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Y41"/>
  <sheetViews>
    <sheetView showZeros="0" view="pageBreakPreview" zoomScaleNormal="100" zoomScaleSheetLayoutView="100" workbookViewId="0"/>
  </sheetViews>
  <sheetFormatPr defaultColWidth="9" defaultRowHeight="17.25" customHeight="1"/>
  <cols>
    <col min="1" max="24" width="3.6640625" style="142" customWidth="1"/>
    <col min="25" max="25" width="9" style="142" customWidth="1"/>
    <col min="26" max="16384" width="9" style="142"/>
  </cols>
  <sheetData>
    <row r="1" spans="1:25" ht="17.25" customHeight="1">
      <c r="X1" s="158" t="s">
        <v>830</v>
      </c>
      <c r="Y1" s="200" t="s">
        <v>454</v>
      </c>
    </row>
    <row r="2" spans="1:25" ht="17.25" customHeight="1">
      <c r="F2" s="146"/>
      <c r="G2" s="146"/>
      <c r="H2" s="146"/>
      <c r="I2" s="146"/>
      <c r="J2" s="146"/>
      <c r="K2" s="146"/>
      <c r="L2" s="146"/>
      <c r="M2" s="146"/>
      <c r="N2" s="146"/>
      <c r="O2" s="146"/>
      <c r="P2" s="146"/>
      <c r="Q2" s="146"/>
      <c r="R2" s="146"/>
      <c r="S2" s="146"/>
      <c r="T2" s="146"/>
    </row>
    <row r="3" spans="1:25" ht="17.25" customHeight="1">
      <c r="A3" s="951" t="s">
        <v>110</v>
      </c>
      <c r="B3" s="951"/>
      <c r="C3" s="951"/>
      <c r="D3" s="951"/>
      <c r="E3" s="951"/>
      <c r="F3" s="951"/>
      <c r="G3" s="951"/>
      <c r="H3" s="951"/>
      <c r="I3" s="951"/>
      <c r="J3" s="951"/>
      <c r="K3" s="951"/>
      <c r="L3" s="951"/>
      <c r="M3" s="951"/>
      <c r="N3" s="951"/>
      <c r="O3" s="951"/>
      <c r="P3" s="951"/>
      <c r="Q3" s="951"/>
      <c r="R3" s="951"/>
      <c r="S3" s="951"/>
      <c r="T3" s="951"/>
      <c r="U3" s="951"/>
      <c r="V3" s="951"/>
      <c r="W3" s="951"/>
      <c r="X3" s="951"/>
    </row>
    <row r="4" spans="1:25" ht="17.25" customHeight="1">
      <c r="A4" s="951"/>
      <c r="B4" s="951"/>
      <c r="C4" s="951"/>
      <c r="D4" s="951"/>
      <c r="E4" s="951"/>
      <c r="F4" s="951"/>
      <c r="G4" s="951"/>
      <c r="H4" s="951"/>
      <c r="I4" s="951"/>
      <c r="J4" s="951"/>
      <c r="K4" s="951"/>
      <c r="L4" s="951"/>
      <c r="M4" s="951"/>
      <c r="N4" s="951"/>
      <c r="O4" s="951"/>
      <c r="P4" s="951"/>
      <c r="Q4" s="951"/>
      <c r="R4" s="951"/>
      <c r="S4" s="951"/>
      <c r="T4" s="951"/>
      <c r="U4" s="951"/>
      <c r="V4" s="951"/>
      <c r="W4" s="951"/>
      <c r="X4" s="951"/>
    </row>
    <row r="5" spans="1:25" ht="17.25" customHeight="1">
      <c r="E5" s="144"/>
    </row>
    <row r="6" spans="1:25" s="170" customFormat="1" ht="17.25" customHeight="1">
      <c r="O6" s="163"/>
      <c r="P6" s="163"/>
      <c r="R6" s="74"/>
      <c r="S6" s="832" t="s">
        <v>578</v>
      </c>
      <c r="T6" s="832"/>
      <c r="U6" s="832"/>
      <c r="V6" s="832"/>
      <c r="W6" s="832"/>
      <c r="X6" s="832"/>
    </row>
    <row r="7" spans="1:25" s="170" customFormat="1" ht="17.25" customHeight="1">
      <c r="A7" s="170" t="s">
        <v>14</v>
      </c>
      <c r="E7" s="163"/>
      <c r="L7" s="163"/>
    </row>
    <row r="8" spans="1:25" s="170" customFormat="1"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5" s="170" customFormat="1"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s="170" customFormat="1"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1" spans="1:25" s="170" customFormat="1" ht="17.25" customHeight="1"/>
    <row r="12" spans="1:25" ht="17.25" customHeight="1">
      <c r="A12" s="1260" t="s">
        <v>348</v>
      </c>
      <c r="B12" s="1297"/>
      <c r="C12" s="1297"/>
      <c r="D12" s="1297"/>
      <c r="E12" s="1298"/>
      <c r="F12" s="1303" t="str">
        <f>IF(基本情報!$C$1="","",基本情報!$C$1)</f>
        <v/>
      </c>
      <c r="G12" s="1304"/>
      <c r="H12" s="1304"/>
      <c r="I12" s="1304"/>
      <c r="J12" s="1304"/>
      <c r="K12" s="1304"/>
      <c r="L12" s="1304"/>
      <c r="M12" s="1304"/>
      <c r="N12" s="1304"/>
      <c r="O12" s="1304"/>
      <c r="P12" s="1304"/>
      <c r="Q12" s="1304"/>
      <c r="R12" s="1304"/>
      <c r="S12" s="1304"/>
      <c r="T12" s="1304"/>
      <c r="U12" s="1304"/>
      <c r="V12" s="1304"/>
      <c r="W12" s="1304"/>
      <c r="X12" s="1305"/>
      <c r="Y12" s="146"/>
    </row>
    <row r="13" spans="1:25" ht="17.25" customHeight="1">
      <c r="A13" s="1254" t="s">
        <v>3</v>
      </c>
      <c r="B13" s="1299"/>
      <c r="C13" s="1299"/>
      <c r="D13" s="1299"/>
      <c r="E13" s="1300"/>
      <c r="F13" s="1291" t="str">
        <f>IF(基本情報!$C$13="","",基本情報!$C$13)</f>
        <v/>
      </c>
      <c r="G13" s="1292"/>
      <c r="H13" s="1292"/>
      <c r="I13" s="1292"/>
      <c r="J13" s="1292"/>
      <c r="K13" s="1292"/>
      <c r="L13" s="1292"/>
      <c r="M13" s="1292"/>
      <c r="N13" s="1292"/>
      <c r="O13" s="1292"/>
      <c r="P13" s="1292"/>
      <c r="Q13" s="1292"/>
      <c r="R13" s="1292"/>
      <c r="S13" s="1292"/>
      <c r="T13" s="1292"/>
      <c r="U13" s="1292"/>
      <c r="V13" s="1292"/>
      <c r="W13" s="1292"/>
      <c r="X13" s="1293"/>
      <c r="Y13" s="150"/>
    </row>
    <row r="14" spans="1:25" ht="17.25" customHeight="1">
      <c r="A14" s="1254" t="s">
        <v>141</v>
      </c>
      <c r="B14" s="1299"/>
      <c r="C14" s="1299"/>
      <c r="D14" s="1299"/>
      <c r="E14" s="1300"/>
      <c r="F14" s="1294" t="s">
        <v>612</v>
      </c>
      <c r="G14" s="1295"/>
      <c r="H14" s="1295"/>
      <c r="I14" s="1295"/>
      <c r="J14" s="1295"/>
      <c r="K14" s="1295"/>
      <c r="L14" s="1295"/>
      <c r="M14" s="1295"/>
      <c r="N14" s="1295"/>
      <c r="O14" s="1295"/>
      <c r="P14" s="1295"/>
      <c r="Q14" s="1295"/>
      <c r="R14" s="1295"/>
      <c r="S14" s="1295"/>
      <c r="T14" s="1295"/>
      <c r="U14" s="1295"/>
      <c r="V14" s="1295"/>
      <c r="W14" s="1295"/>
      <c r="X14" s="1296"/>
      <c r="Y14" s="150"/>
    </row>
    <row r="15" spans="1:25" ht="17.25" customHeight="1">
      <c r="A15" s="1254" t="s">
        <v>100</v>
      </c>
      <c r="B15" s="1299"/>
      <c r="C15" s="1299"/>
      <c r="D15" s="1299"/>
      <c r="E15" s="1300"/>
      <c r="F15" s="1281" t="str">
        <f>IF(基本情報!$C$21="","",基本情報!$C$21)</f>
        <v/>
      </c>
      <c r="G15" s="1282"/>
      <c r="H15" s="1282"/>
      <c r="I15" s="210" t="s">
        <v>99</v>
      </c>
      <c r="J15" s="1263" t="str">
        <f>IF(基本情報!$C$22="","",基本情報!$C$22)</f>
        <v/>
      </c>
      <c r="K15" s="1263"/>
      <c r="L15" s="1263"/>
      <c r="M15" s="211" t="s">
        <v>98</v>
      </c>
      <c r="N15" s="208"/>
      <c r="O15" s="208"/>
      <c r="P15" s="208"/>
      <c r="Q15" s="208"/>
      <c r="R15" s="207"/>
      <c r="S15" s="207"/>
      <c r="T15" s="207"/>
      <c r="U15" s="207"/>
      <c r="V15" s="207"/>
      <c r="W15" s="207"/>
      <c r="X15" s="209"/>
      <c r="Y15" s="150"/>
    </row>
    <row r="16" spans="1:25" ht="17.25" customHeight="1">
      <c r="A16" s="1247" t="s">
        <v>96</v>
      </c>
      <c r="B16" s="1248"/>
      <c r="C16" s="1248"/>
      <c r="D16" s="1248"/>
      <c r="E16" s="1249"/>
      <c r="F16" s="1301" t="s">
        <v>95</v>
      </c>
      <c r="G16" s="1302"/>
      <c r="H16" s="1302"/>
      <c r="I16" s="212"/>
      <c r="J16" s="213"/>
      <c r="K16" s="213"/>
      <c r="L16" s="213"/>
      <c r="M16" s="214"/>
      <c r="N16" s="215"/>
      <c r="O16" s="215"/>
      <c r="P16" s="215"/>
      <c r="Q16" s="376"/>
      <c r="R16" s="1312" t="str">
        <f>IF(基本情報!$C$6="","",基本情報!$C$6)</f>
        <v/>
      </c>
      <c r="S16" s="1312"/>
      <c r="T16" s="1312"/>
      <c r="U16" s="1312"/>
      <c r="V16" s="1312"/>
      <c r="W16" s="1312"/>
      <c r="X16" s="216" t="s">
        <v>54</v>
      </c>
      <c r="Y16" s="146"/>
    </row>
    <row r="17" spans="1:25" ht="17.25" customHeight="1">
      <c r="A17" s="1250"/>
      <c r="B17" s="1240"/>
      <c r="C17" s="1240"/>
      <c r="D17" s="1240"/>
      <c r="E17" s="1251"/>
      <c r="F17" s="1307" t="s">
        <v>109</v>
      </c>
      <c r="G17" s="1308"/>
      <c r="H17" s="1308"/>
      <c r="I17" s="217"/>
      <c r="J17" s="217"/>
      <c r="K17" s="217"/>
      <c r="L17" s="217"/>
      <c r="M17" s="217"/>
      <c r="N17" s="217"/>
      <c r="O17" s="218"/>
      <c r="P17" s="218"/>
      <c r="Q17" s="218"/>
      <c r="R17" s="1306" t="str">
        <f>IF(基本情報!$C$12="","",基本情報!$C$12)</f>
        <v/>
      </c>
      <c r="S17" s="1306"/>
      <c r="T17" s="1306"/>
      <c r="U17" s="1306"/>
      <c r="V17" s="1306"/>
      <c r="W17" s="1306"/>
      <c r="X17" s="219" t="s">
        <v>54</v>
      </c>
      <c r="Y17" s="146"/>
    </row>
    <row r="18" spans="1:25" ht="17.25" customHeight="1">
      <c r="A18" s="1232" t="s">
        <v>108</v>
      </c>
      <c r="B18" s="1242"/>
      <c r="C18" s="1242"/>
      <c r="D18" s="1242"/>
      <c r="E18" s="1243"/>
      <c r="F18" s="1247" t="s">
        <v>453</v>
      </c>
      <c r="G18" s="1248"/>
      <c r="H18" s="1248"/>
      <c r="I18" s="12"/>
      <c r="J18" s="12"/>
      <c r="K18" s="1253"/>
      <c r="L18" s="1253"/>
      <c r="M18" s="1253"/>
      <c r="N18" s="12" t="s">
        <v>58</v>
      </c>
      <c r="O18" s="12"/>
      <c r="P18" s="12"/>
      <c r="Q18" s="12"/>
      <c r="R18" s="12"/>
      <c r="S18" s="12"/>
      <c r="T18" s="12"/>
      <c r="U18" s="1311" t="str">
        <f>IF(K18="","",K18)</f>
        <v/>
      </c>
      <c r="V18" s="1311"/>
      <c r="W18" s="1311"/>
      <c r="X18" s="203" t="s">
        <v>58</v>
      </c>
      <c r="Y18" s="146"/>
    </row>
    <row r="19" spans="1:25" ht="17.25" customHeight="1">
      <c r="A19" s="1092"/>
      <c r="B19" s="836"/>
      <c r="C19" s="836"/>
      <c r="D19" s="836"/>
      <c r="E19" s="1094"/>
      <c r="F19" s="865" t="s">
        <v>90</v>
      </c>
      <c r="G19" s="935"/>
      <c r="H19" s="935"/>
      <c r="I19" s="374"/>
      <c r="J19" s="374"/>
      <c r="K19" s="1252"/>
      <c r="L19" s="1252"/>
      <c r="M19" s="1252"/>
      <c r="N19" s="374" t="s">
        <v>58</v>
      </c>
      <c r="O19" s="374"/>
      <c r="P19" s="1276" t="s">
        <v>89</v>
      </c>
      <c r="Q19" s="1276"/>
      <c r="R19" s="1276"/>
      <c r="S19" s="1276"/>
      <c r="T19" s="374"/>
      <c r="U19" s="1310">
        <f>10*K19</f>
        <v>0</v>
      </c>
      <c r="V19" s="1252"/>
      <c r="W19" s="1252"/>
      <c r="X19" s="202" t="s">
        <v>58</v>
      </c>
      <c r="Y19" s="146"/>
    </row>
    <row r="20" spans="1:25" ht="17.25" customHeight="1">
      <c r="A20" s="1244"/>
      <c r="B20" s="1245"/>
      <c r="C20" s="1245"/>
      <c r="D20" s="1245"/>
      <c r="E20" s="1246"/>
      <c r="F20" s="204"/>
      <c r="G20" s="205"/>
      <c r="H20" s="205"/>
      <c r="I20" s="205"/>
      <c r="J20" s="205"/>
      <c r="K20" s="205"/>
      <c r="L20" s="205"/>
      <c r="M20" s="205"/>
      <c r="N20" s="205"/>
      <c r="O20" s="205"/>
      <c r="P20" s="205"/>
      <c r="Q20" s="1240" t="s">
        <v>88</v>
      </c>
      <c r="R20" s="1240"/>
      <c r="S20" s="205"/>
      <c r="T20" s="205"/>
      <c r="U20" s="1309">
        <f>SUM(U18:W19)</f>
        <v>0</v>
      </c>
      <c r="V20" s="1279"/>
      <c r="W20" s="1279"/>
      <c r="X20" s="206" t="s">
        <v>58</v>
      </c>
      <c r="Y20" s="146"/>
    </row>
    <row r="21" spans="1:25" ht="17.25" customHeight="1">
      <c r="A21" s="1241" t="s">
        <v>107</v>
      </c>
      <c r="B21" s="1242"/>
      <c r="C21" s="1242"/>
      <c r="D21" s="1242"/>
      <c r="E21" s="1243"/>
      <c r="F21" s="1247" t="s">
        <v>453</v>
      </c>
      <c r="G21" s="1248"/>
      <c r="H21" s="1248"/>
      <c r="I21" s="12"/>
      <c r="J21" s="12"/>
      <c r="K21" s="1253"/>
      <c r="L21" s="1253"/>
      <c r="M21" s="1253"/>
      <c r="N21" s="12" t="s">
        <v>58</v>
      </c>
      <c r="O21" s="12"/>
      <c r="P21" s="12"/>
      <c r="Q21" s="12"/>
      <c r="R21" s="12"/>
      <c r="S21" s="12"/>
      <c r="T21" s="12"/>
      <c r="U21" s="1311" t="str">
        <f>IF(K21="","",K21)</f>
        <v/>
      </c>
      <c r="V21" s="1311"/>
      <c r="W21" s="1311"/>
      <c r="X21" s="203" t="s">
        <v>58</v>
      </c>
      <c r="Y21" s="146"/>
    </row>
    <row r="22" spans="1:25" ht="17.25" customHeight="1">
      <c r="A22" s="1092"/>
      <c r="B22" s="1093"/>
      <c r="C22" s="1093"/>
      <c r="D22" s="1093"/>
      <c r="E22" s="1094"/>
      <c r="F22" s="865" t="s">
        <v>90</v>
      </c>
      <c r="G22" s="935"/>
      <c r="H22" s="935"/>
      <c r="I22" s="374"/>
      <c r="J22" s="374"/>
      <c r="K22" s="1252"/>
      <c r="L22" s="1252"/>
      <c r="M22" s="1252"/>
      <c r="N22" s="374" t="s">
        <v>58</v>
      </c>
      <c r="O22" s="374"/>
      <c r="P22" s="1276" t="s">
        <v>89</v>
      </c>
      <c r="Q22" s="1276"/>
      <c r="R22" s="1276"/>
      <c r="S22" s="1276"/>
      <c r="T22" s="374"/>
      <c r="U22" s="1310">
        <f>10*K22</f>
        <v>0</v>
      </c>
      <c r="V22" s="1252"/>
      <c r="W22" s="1252"/>
      <c r="X22" s="202" t="s">
        <v>58</v>
      </c>
      <c r="Y22" s="146"/>
    </row>
    <row r="23" spans="1:25" ht="17.25" customHeight="1">
      <c r="A23" s="1244"/>
      <c r="B23" s="1245"/>
      <c r="C23" s="1245"/>
      <c r="D23" s="1245"/>
      <c r="E23" s="1246"/>
      <c r="F23" s="204"/>
      <c r="G23" s="205"/>
      <c r="H23" s="205"/>
      <c r="I23" s="205"/>
      <c r="J23" s="205"/>
      <c r="K23" s="205"/>
      <c r="L23" s="205"/>
      <c r="M23" s="205"/>
      <c r="N23" s="205"/>
      <c r="O23" s="205"/>
      <c r="P23" s="205"/>
      <c r="Q23" s="1240" t="s">
        <v>88</v>
      </c>
      <c r="R23" s="1240"/>
      <c r="S23" s="205"/>
      <c r="T23" s="205"/>
      <c r="U23" s="1309">
        <f>SUM(U21:W22)</f>
        <v>0</v>
      </c>
      <c r="V23" s="1279"/>
      <c r="W23" s="1279"/>
      <c r="X23" s="206" t="s">
        <v>58</v>
      </c>
      <c r="Y23" s="146"/>
    </row>
    <row r="24" spans="1:25" ht="17.25" customHeight="1">
      <c r="A24" s="1232" t="s">
        <v>663</v>
      </c>
      <c r="B24" s="1233"/>
      <c r="C24" s="1233"/>
      <c r="D24" s="1233"/>
      <c r="E24" s="1234"/>
      <c r="F24" s="378" t="s">
        <v>106</v>
      </c>
      <c r="G24" s="374" t="s">
        <v>105</v>
      </c>
      <c r="H24" s="374"/>
      <c r="I24" s="374"/>
      <c r="J24" s="374"/>
      <c r="K24" s="374"/>
      <c r="L24" s="374"/>
      <c r="M24" s="374"/>
      <c r="N24" s="374"/>
      <c r="O24" s="374"/>
      <c r="P24" s="374"/>
      <c r="Q24" s="374"/>
      <c r="R24" s="374"/>
      <c r="S24" s="374"/>
      <c r="T24" s="374"/>
      <c r="U24" s="374"/>
      <c r="V24" s="374"/>
      <c r="W24" s="374"/>
      <c r="X24" s="202"/>
      <c r="Y24" s="146"/>
    </row>
    <row r="25" spans="1:25" ht="17.25" customHeight="1">
      <c r="A25" s="1064"/>
      <c r="B25" s="1065"/>
      <c r="C25" s="1065"/>
      <c r="D25" s="1065"/>
      <c r="E25" s="1066"/>
      <c r="F25" s="379"/>
      <c r="G25" s="374" t="s">
        <v>104</v>
      </c>
      <c r="H25" s="374"/>
      <c r="I25" s="374"/>
      <c r="J25" s="374"/>
      <c r="K25" s="374"/>
      <c r="L25" s="374"/>
      <c r="M25" s="374"/>
      <c r="N25" s="374"/>
      <c r="O25" s="374"/>
      <c r="P25" s="374"/>
      <c r="Q25" s="374"/>
      <c r="R25" s="374"/>
      <c r="S25" s="374"/>
      <c r="T25" s="374"/>
      <c r="U25" s="374"/>
      <c r="V25" s="374"/>
      <c r="W25" s="374"/>
      <c r="X25" s="202"/>
      <c r="Y25" s="146"/>
    </row>
    <row r="26" spans="1:25" ht="17.25" customHeight="1">
      <c r="A26" s="1064"/>
      <c r="B26" s="1065"/>
      <c r="C26" s="1065"/>
      <c r="D26" s="1065"/>
      <c r="E26" s="1066"/>
      <c r="F26" s="378" t="s">
        <v>25</v>
      </c>
      <c r="G26" s="374" t="s">
        <v>103</v>
      </c>
      <c r="H26" s="374"/>
      <c r="I26" s="374"/>
      <c r="J26" s="374"/>
      <c r="K26" s="374"/>
      <c r="L26" s="374"/>
      <c r="M26" s="374"/>
      <c r="N26" s="374"/>
      <c r="O26" s="374"/>
      <c r="P26" s="374"/>
      <c r="Q26" s="374"/>
      <c r="R26" s="374"/>
      <c r="S26" s="374"/>
      <c r="T26" s="374"/>
      <c r="U26" s="374"/>
      <c r="V26" s="374"/>
      <c r="W26" s="374"/>
      <c r="X26" s="202"/>
      <c r="Y26" s="146"/>
    </row>
    <row r="27" spans="1:25" ht="17.25" customHeight="1">
      <c r="A27" s="1064"/>
      <c r="B27" s="1065"/>
      <c r="C27" s="1065"/>
      <c r="D27" s="1065"/>
      <c r="E27" s="1066"/>
      <c r="F27" s="379"/>
      <c r="G27" s="374" t="s">
        <v>102</v>
      </c>
      <c r="H27" s="374"/>
      <c r="I27" s="374"/>
      <c r="J27" s="374"/>
      <c r="K27" s="374"/>
      <c r="L27" s="374"/>
      <c r="M27" s="374"/>
      <c r="N27" s="374"/>
      <c r="O27" s="374"/>
      <c r="P27" s="374"/>
      <c r="Q27" s="374"/>
      <c r="R27" s="374"/>
      <c r="S27" s="374"/>
      <c r="T27" s="374"/>
      <c r="U27" s="374"/>
      <c r="V27" s="374"/>
      <c r="W27" s="374"/>
      <c r="X27" s="202"/>
      <c r="Y27" s="146"/>
    </row>
    <row r="28" spans="1:25" ht="17.25" customHeight="1">
      <c r="A28" s="1064"/>
      <c r="B28" s="1065"/>
      <c r="C28" s="1065"/>
      <c r="D28" s="1065"/>
      <c r="E28" s="1066"/>
      <c r="F28" s="378" t="s">
        <v>25</v>
      </c>
      <c r="G28" s="374" t="s">
        <v>75</v>
      </c>
      <c r="H28" s="374"/>
      <c r="I28" s="374"/>
      <c r="J28" s="374"/>
      <c r="K28" s="374"/>
      <c r="L28" s="374"/>
      <c r="M28" s="374"/>
      <c r="N28" s="374"/>
      <c r="O28" s="374"/>
      <c r="P28" s="374"/>
      <c r="Q28" s="374"/>
      <c r="R28" s="374"/>
      <c r="S28" s="374"/>
      <c r="T28" s="374"/>
      <c r="U28" s="374"/>
      <c r="V28" s="374"/>
      <c r="W28" s="374"/>
      <c r="X28" s="202"/>
      <c r="Y28" s="146"/>
    </row>
    <row r="29" spans="1:25" ht="17.25" customHeight="1">
      <c r="A29" s="1064"/>
      <c r="B29" s="1065"/>
      <c r="C29" s="1065"/>
      <c r="D29" s="1065"/>
      <c r="E29" s="1066"/>
      <c r="F29" s="201"/>
      <c r="G29" s="374"/>
      <c r="H29" s="374"/>
      <c r="I29" s="1252"/>
      <c r="J29" s="1252"/>
      <c r="K29" s="1252"/>
      <c r="L29" s="1252"/>
      <c r="M29" s="1252"/>
      <c r="N29" s="1252"/>
      <c r="O29" s="1252"/>
      <c r="P29" s="1252"/>
      <c r="Q29" s="1252"/>
      <c r="R29" s="1252"/>
      <c r="S29" s="1252"/>
      <c r="T29" s="1252"/>
      <c r="U29" s="1252"/>
      <c r="V29" s="1252"/>
      <c r="W29" s="374"/>
      <c r="X29" s="202"/>
      <c r="Y29" s="146"/>
    </row>
    <row r="30" spans="1:25" ht="17.25" customHeight="1">
      <c r="A30" s="1064"/>
      <c r="B30" s="1065"/>
      <c r="C30" s="1065"/>
      <c r="D30" s="1065"/>
      <c r="E30" s="1066"/>
      <c r="F30" s="201"/>
      <c r="G30" s="374"/>
      <c r="H30" s="374"/>
      <c r="I30" s="1252"/>
      <c r="J30" s="1252"/>
      <c r="K30" s="1252"/>
      <c r="L30" s="1252"/>
      <c r="M30" s="1252"/>
      <c r="N30" s="1252"/>
      <c r="O30" s="1252"/>
      <c r="P30" s="1252"/>
      <c r="Q30" s="1252"/>
      <c r="R30" s="1252"/>
      <c r="S30" s="1252"/>
      <c r="T30" s="1252"/>
      <c r="U30" s="1252"/>
      <c r="V30" s="1252"/>
      <c r="W30" s="374"/>
      <c r="X30" s="202"/>
      <c r="Y30" s="146"/>
    </row>
    <row r="31" spans="1:25" ht="17.25" customHeight="1">
      <c r="A31" s="1064"/>
      <c r="B31" s="1065"/>
      <c r="C31" s="1065"/>
      <c r="D31" s="1065"/>
      <c r="E31" s="1066"/>
      <c r="F31" s="201"/>
      <c r="G31" s="374"/>
      <c r="H31" s="374"/>
      <c r="I31" s="1252"/>
      <c r="J31" s="1252"/>
      <c r="K31" s="1252"/>
      <c r="L31" s="1252"/>
      <c r="M31" s="1252"/>
      <c r="N31" s="1252"/>
      <c r="O31" s="1252"/>
      <c r="P31" s="1252"/>
      <c r="Q31" s="1252"/>
      <c r="R31" s="1252"/>
      <c r="S31" s="1252"/>
      <c r="T31" s="1252"/>
      <c r="U31" s="1252"/>
      <c r="V31" s="1252"/>
      <c r="W31" s="374"/>
      <c r="X31" s="202"/>
      <c r="Y31" s="146"/>
    </row>
    <row r="32" spans="1:25" ht="17.25" customHeight="1">
      <c r="A32" s="1064"/>
      <c r="B32" s="1065"/>
      <c r="C32" s="1065"/>
      <c r="D32" s="1065"/>
      <c r="E32" s="1066"/>
      <c r="F32" s="201"/>
      <c r="G32" s="374"/>
      <c r="H32" s="374"/>
      <c r="I32" s="1252"/>
      <c r="J32" s="1252"/>
      <c r="K32" s="1252"/>
      <c r="L32" s="1252"/>
      <c r="M32" s="1252"/>
      <c r="N32" s="1252"/>
      <c r="O32" s="1252"/>
      <c r="P32" s="1252"/>
      <c r="Q32" s="1252"/>
      <c r="R32" s="1252"/>
      <c r="S32" s="1252"/>
      <c r="T32" s="1252"/>
      <c r="U32" s="1252"/>
      <c r="V32" s="1252"/>
      <c r="W32" s="374"/>
      <c r="X32" s="202"/>
      <c r="Y32" s="146"/>
    </row>
    <row r="33" spans="1:25" ht="17.25" customHeight="1">
      <c r="A33" s="1064"/>
      <c r="B33" s="1065"/>
      <c r="C33" s="1065"/>
      <c r="D33" s="1065"/>
      <c r="E33" s="1066"/>
      <c r="F33" s="201"/>
      <c r="G33" s="374"/>
      <c r="H33" s="374"/>
      <c r="I33" s="1252"/>
      <c r="J33" s="1252"/>
      <c r="K33" s="1252"/>
      <c r="L33" s="1252"/>
      <c r="M33" s="1252"/>
      <c r="N33" s="1252"/>
      <c r="O33" s="1252"/>
      <c r="P33" s="1252"/>
      <c r="Q33" s="1252"/>
      <c r="R33" s="1252"/>
      <c r="S33" s="1252"/>
      <c r="T33" s="1252"/>
      <c r="U33" s="1252"/>
      <c r="V33" s="1252"/>
      <c r="W33" s="374"/>
      <c r="X33" s="202"/>
      <c r="Y33" s="146"/>
    </row>
    <row r="34" spans="1:25" ht="17.25" customHeight="1">
      <c r="A34" s="1064"/>
      <c r="B34" s="1065"/>
      <c r="C34" s="1065"/>
      <c r="D34" s="1065"/>
      <c r="E34" s="1066"/>
      <c r="F34" s="201"/>
      <c r="G34" s="374"/>
      <c r="H34" s="374"/>
      <c r="I34" s="1252"/>
      <c r="J34" s="1252"/>
      <c r="K34" s="1252"/>
      <c r="L34" s="1252"/>
      <c r="M34" s="1252"/>
      <c r="N34" s="1252"/>
      <c r="O34" s="1252"/>
      <c r="P34" s="1252"/>
      <c r="Q34" s="1252"/>
      <c r="R34" s="1252"/>
      <c r="S34" s="1252"/>
      <c r="T34" s="1252"/>
      <c r="U34" s="1252"/>
      <c r="V34" s="1252"/>
      <c r="W34" s="374"/>
      <c r="X34" s="202"/>
      <c r="Y34" s="146"/>
    </row>
    <row r="35" spans="1:25" ht="17.25" customHeight="1">
      <c r="A35" s="1064"/>
      <c r="B35" s="1065"/>
      <c r="C35" s="1065"/>
      <c r="D35" s="1065"/>
      <c r="E35" s="1066"/>
      <c r="F35" s="201"/>
      <c r="G35" s="374"/>
      <c r="H35" s="374"/>
      <c r="I35" s="1252"/>
      <c r="J35" s="1252"/>
      <c r="K35" s="1252"/>
      <c r="L35" s="1252"/>
      <c r="M35" s="1252"/>
      <c r="N35" s="1252"/>
      <c r="O35" s="1252"/>
      <c r="P35" s="1252"/>
      <c r="Q35" s="1252"/>
      <c r="R35" s="1252"/>
      <c r="S35" s="1252"/>
      <c r="T35" s="1252"/>
      <c r="U35" s="1252"/>
      <c r="V35" s="1252"/>
      <c r="W35" s="374"/>
      <c r="X35" s="202"/>
      <c r="Y35" s="146"/>
    </row>
    <row r="36" spans="1:25" ht="17.25" customHeight="1">
      <c r="A36" s="1064"/>
      <c r="B36" s="1065"/>
      <c r="C36" s="1065"/>
      <c r="D36" s="1065"/>
      <c r="E36" s="1066"/>
      <c r="F36" s="201"/>
      <c r="G36" s="374"/>
      <c r="H36" s="374"/>
      <c r="I36" s="1252"/>
      <c r="J36" s="1252"/>
      <c r="K36" s="1252"/>
      <c r="L36" s="1252"/>
      <c r="M36" s="1252"/>
      <c r="N36" s="1252"/>
      <c r="O36" s="1252"/>
      <c r="P36" s="1252"/>
      <c r="Q36" s="1252"/>
      <c r="R36" s="1252"/>
      <c r="S36" s="1252"/>
      <c r="T36" s="1252"/>
      <c r="U36" s="1252"/>
      <c r="V36" s="1252"/>
      <c r="W36" s="374"/>
      <c r="X36" s="202"/>
      <c r="Y36" s="146"/>
    </row>
    <row r="37" spans="1:25" ht="17.25" customHeight="1">
      <c r="A37" s="1064"/>
      <c r="B37" s="1065"/>
      <c r="C37" s="1065"/>
      <c r="D37" s="1065"/>
      <c r="E37" s="1066"/>
      <c r="F37" s="201"/>
      <c r="G37" s="374"/>
      <c r="H37" s="374"/>
      <c r="I37" s="1252"/>
      <c r="J37" s="1252"/>
      <c r="K37" s="1252"/>
      <c r="L37" s="1252"/>
      <c r="M37" s="1252"/>
      <c r="N37" s="1252"/>
      <c r="O37" s="1252"/>
      <c r="P37" s="1252"/>
      <c r="Q37" s="1252"/>
      <c r="R37" s="1252"/>
      <c r="S37" s="1252"/>
      <c r="T37" s="1252"/>
      <c r="U37" s="1252"/>
      <c r="V37" s="1252"/>
      <c r="W37" s="374"/>
      <c r="X37" s="202"/>
      <c r="Y37" s="146"/>
    </row>
    <row r="38" spans="1:25" ht="17.25" customHeight="1">
      <c r="A38" s="1064"/>
      <c r="B38" s="1065"/>
      <c r="C38" s="1065"/>
      <c r="D38" s="1065"/>
      <c r="E38" s="1066"/>
      <c r="F38" s="201"/>
      <c r="G38" s="374"/>
      <c r="H38" s="374"/>
      <c r="I38" s="1252"/>
      <c r="J38" s="1252"/>
      <c r="K38" s="1252"/>
      <c r="L38" s="1252"/>
      <c r="M38" s="1252"/>
      <c r="N38" s="1252"/>
      <c r="O38" s="1252"/>
      <c r="P38" s="1252"/>
      <c r="Q38" s="1252"/>
      <c r="R38" s="1252"/>
      <c r="S38" s="1252"/>
      <c r="T38" s="1252"/>
      <c r="U38" s="1252"/>
      <c r="V38" s="1252"/>
      <c r="W38" s="374"/>
      <c r="X38" s="202"/>
      <c r="Y38" s="146"/>
    </row>
    <row r="39" spans="1:25" ht="17.25" customHeight="1">
      <c r="A39" s="1064"/>
      <c r="B39" s="1065"/>
      <c r="C39" s="1065"/>
      <c r="D39" s="1065"/>
      <c r="E39" s="1066"/>
      <c r="F39" s="201"/>
      <c r="G39" s="374"/>
      <c r="H39" s="374"/>
      <c r="I39" s="1252"/>
      <c r="J39" s="1252"/>
      <c r="K39" s="1252"/>
      <c r="L39" s="1252"/>
      <c r="M39" s="1252"/>
      <c r="N39" s="1252"/>
      <c r="O39" s="1252"/>
      <c r="P39" s="1252"/>
      <c r="Q39" s="1252"/>
      <c r="R39" s="1252"/>
      <c r="S39" s="1252"/>
      <c r="T39" s="1252"/>
      <c r="U39" s="1252"/>
      <c r="V39" s="1252"/>
      <c r="W39" s="374"/>
      <c r="X39" s="202"/>
      <c r="Y39" s="146"/>
    </row>
    <row r="40" spans="1:25" ht="17.25" customHeight="1">
      <c r="A40" s="1067"/>
      <c r="B40" s="1068"/>
      <c r="C40" s="1068"/>
      <c r="D40" s="1068"/>
      <c r="E40" s="1069"/>
      <c r="F40" s="155"/>
      <c r="G40" s="370"/>
      <c r="H40" s="370"/>
      <c r="I40" s="370"/>
      <c r="J40" s="370"/>
      <c r="K40" s="370"/>
      <c r="L40" s="370"/>
      <c r="M40" s="370"/>
      <c r="N40" s="370"/>
      <c r="O40" s="370"/>
      <c r="P40" s="370"/>
      <c r="Q40" s="370"/>
      <c r="R40" s="370"/>
      <c r="S40" s="370"/>
      <c r="T40" s="370"/>
      <c r="U40" s="370"/>
      <c r="V40" s="370"/>
      <c r="W40" s="370"/>
      <c r="X40" s="371"/>
      <c r="Y40" s="146"/>
    </row>
    <row r="41" spans="1:25" ht="17.25" customHeight="1">
      <c r="A41" s="10" t="s">
        <v>576</v>
      </c>
    </row>
  </sheetData>
  <mergeCells count="45">
    <mergeCell ref="A24:E40"/>
    <mergeCell ref="I29:V39"/>
    <mergeCell ref="K21:M21"/>
    <mergeCell ref="F22:H22"/>
    <mergeCell ref="P22:S22"/>
    <mergeCell ref="U22:W22"/>
    <mergeCell ref="F21:H21"/>
    <mergeCell ref="U21:W21"/>
    <mergeCell ref="Q23:R23"/>
    <mergeCell ref="U23:W23"/>
    <mergeCell ref="K22:M22"/>
    <mergeCell ref="A16:E17"/>
    <mergeCell ref="R17:W17"/>
    <mergeCell ref="A15:E15"/>
    <mergeCell ref="F17:H17"/>
    <mergeCell ref="A21:E23"/>
    <mergeCell ref="A18:E20"/>
    <mergeCell ref="K18:M18"/>
    <mergeCell ref="K19:M19"/>
    <mergeCell ref="U20:W20"/>
    <mergeCell ref="P19:S19"/>
    <mergeCell ref="F18:H18"/>
    <mergeCell ref="F19:H19"/>
    <mergeCell ref="U19:W19"/>
    <mergeCell ref="U18:W18"/>
    <mergeCell ref="Q20:R20"/>
    <mergeCell ref="R16:W16"/>
    <mergeCell ref="F16:H16"/>
    <mergeCell ref="F15:H15"/>
    <mergeCell ref="F12:X12"/>
    <mergeCell ref="J10:N10"/>
    <mergeCell ref="O10:X10"/>
    <mergeCell ref="A3:X4"/>
    <mergeCell ref="J15:L15"/>
    <mergeCell ref="F13:X13"/>
    <mergeCell ref="F14:X14"/>
    <mergeCell ref="S6:X6"/>
    <mergeCell ref="A12:E12"/>
    <mergeCell ref="A14:E14"/>
    <mergeCell ref="A13:E13"/>
    <mergeCell ref="J8:N8"/>
    <mergeCell ref="O8:X8"/>
    <mergeCell ref="G9:I9"/>
    <mergeCell ref="J9:N9"/>
    <mergeCell ref="O9:X9"/>
  </mergeCells>
  <phoneticPr fontId="4"/>
  <dataValidations count="2">
    <dataValidation type="list" allowBlank="1" showInputMessage="1" showErrorMessage="1" sqref="F24 F26 F28" xr:uid="{00000000-0002-0000-1800-000000000000}">
      <formula1>"■,□"</formula1>
    </dataValidation>
    <dataValidation allowBlank="1" showInputMessage="1" sqref="F15:H15" xr:uid="{00000000-0002-0000-1800-000001000000}"/>
  </dataValidations>
  <hyperlinks>
    <hyperlink ref="Y1" location="目次!A1" display="目次"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基本情報!$C$14:$C$20</xm:f>
          </x14:formula1>
          <xm:sqref>F14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s="224" customFormat="1" ht="17.25" customHeight="1">
      <c r="X1" s="159" t="s">
        <v>829</v>
      </c>
      <c r="Y1" s="200" t="s">
        <v>454</v>
      </c>
      <c r="Z1" s="142"/>
    </row>
    <row r="2" spans="1:26" s="224" customFormat="1" ht="17.25" customHeight="1">
      <c r="X2" s="159"/>
    </row>
    <row r="3" spans="1:26" ht="17.25" customHeight="1">
      <c r="A3" s="1313" t="s">
        <v>276</v>
      </c>
      <c r="B3" s="1313"/>
      <c r="C3" s="1313"/>
      <c r="D3" s="1313"/>
      <c r="E3" s="1313"/>
      <c r="F3" s="1313"/>
      <c r="G3" s="1313"/>
      <c r="H3" s="1313"/>
      <c r="I3" s="1313"/>
      <c r="J3" s="1313"/>
      <c r="K3" s="1313"/>
      <c r="L3" s="1313"/>
      <c r="M3" s="1313"/>
      <c r="N3" s="1313"/>
      <c r="O3" s="1313"/>
      <c r="P3" s="1313"/>
      <c r="Q3" s="1313"/>
      <c r="R3" s="1313"/>
      <c r="S3" s="1313"/>
      <c r="T3" s="1313"/>
      <c r="U3" s="1313"/>
      <c r="V3" s="1313"/>
      <c r="W3" s="1313"/>
      <c r="X3" s="1313"/>
    </row>
    <row r="4" spans="1:26" ht="17.25" customHeight="1">
      <c r="A4" s="1313"/>
      <c r="B4" s="1313"/>
      <c r="C4" s="1313"/>
      <c r="D4" s="1313"/>
      <c r="E4" s="1313"/>
      <c r="F4" s="1313"/>
      <c r="G4" s="1313"/>
      <c r="H4" s="1313"/>
      <c r="I4" s="1313"/>
      <c r="J4" s="1313"/>
      <c r="K4" s="1313"/>
      <c r="L4" s="1313"/>
      <c r="M4" s="1313"/>
      <c r="N4" s="1313"/>
      <c r="O4" s="1313"/>
      <c r="P4" s="1313"/>
      <c r="Q4" s="1313"/>
      <c r="R4" s="1313"/>
      <c r="S4" s="1313"/>
      <c r="T4" s="1313"/>
      <c r="U4" s="1313"/>
      <c r="V4" s="1313"/>
      <c r="W4" s="1313"/>
      <c r="X4" s="1313"/>
    </row>
    <row r="5" spans="1:26" ht="17.25" customHeight="1">
      <c r="A5" s="62"/>
      <c r="B5" s="62"/>
      <c r="C5" s="62"/>
      <c r="D5" s="62"/>
      <c r="E5" s="62"/>
      <c r="F5" s="62"/>
    </row>
    <row r="6" spans="1:26" ht="17.25" customHeight="1">
      <c r="A6" s="170"/>
      <c r="B6" s="170"/>
      <c r="C6" s="170"/>
      <c r="D6" s="170"/>
      <c r="E6" s="170"/>
      <c r="F6" s="170"/>
      <c r="G6" s="170"/>
      <c r="H6" s="170"/>
      <c r="I6" s="170"/>
      <c r="J6" s="170"/>
      <c r="K6" s="170"/>
      <c r="L6" s="170"/>
      <c r="M6" s="170"/>
      <c r="N6" s="170"/>
      <c r="O6" s="163"/>
      <c r="P6" s="163"/>
      <c r="Q6" s="170"/>
      <c r="R6" s="74"/>
      <c r="S6" s="832" t="s">
        <v>578</v>
      </c>
      <c r="T6" s="832"/>
      <c r="U6" s="832"/>
      <c r="V6" s="832"/>
      <c r="W6" s="832"/>
      <c r="X6" s="832"/>
    </row>
    <row r="7" spans="1:26" ht="17.25" customHeight="1">
      <c r="A7" s="230" t="s">
        <v>275</v>
      </c>
      <c r="B7" s="226"/>
      <c r="C7" s="226"/>
      <c r="D7" s="226"/>
      <c r="E7" s="226"/>
      <c r="F7" s="226"/>
    </row>
    <row r="8" spans="1:26"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6"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1" spans="1:26" ht="17.25" customHeight="1">
      <c r="A11" s="226"/>
      <c r="B11" s="226"/>
      <c r="C11" s="226"/>
      <c r="D11" s="226"/>
      <c r="E11" s="226"/>
      <c r="F11" s="226"/>
    </row>
    <row r="12" spans="1:26" ht="17.25" customHeight="1">
      <c r="A12" s="229" t="s">
        <v>279</v>
      </c>
      <c r="B12" s="229"/>
      <c r="C12" s="229"/>
      <c r="D12" s="229"/>
      <c r="E12" s="229"/>
      <c r="F12" s="229"/>
    </row>
    <row r="13" spans="1:26" ht="17.25" customHeight="1">
      <c r="A13" s="226" t="s">
        <v>280</v>
      </c>
      <c r="B13" s="226"/>
      <c r="C13" s="226"/>
      <c r="D13" s="226"/>
      <c r="E13" s="226"/>
      <c r="F13" s="226"/>
    </row>
    <row r="14" spans="1:26" ht="17.25" customHeight="1">
      <c r="A14" s="226" t="s">
        <v>277</v>
      </c>
      <c r="B14" s="226"/>
      <c r="C14" s="226"/>
      <c r="D14" s="226"/>
      <c r="E14" s="226"/>
      <c r="F14" s="226"/>
    </row>
    <row r="15" spans="1:26" ht="17.25" customHeight="1">
      <c r="A15" s="226" t="s">
        <v>278</v>
      </c>
      <c r="B15" s="226"/>
      <c r="C15" s="226"/>
      <c r="D15" s="226"/>
      <c r="E15" s="226"/>
      <c r="F15" s="226"/>
    </row>
    <row r="16" spans="1:26" ht="17.25" customHeight="1">
      <c r="A16" s="226"/>
      <c r="B16" s="226"/>
      <c r="C16" s="226"/>
      <c r="D16" s="226"/>
      <c r="E16" s="226"/>
      <c r="F16" s="226"/>
    </row>
    <row r="17" spans="1:24" ht="17.25" customHeight="1">
      <c r="A17" s="1318" t="s">
        <v>229</v>
      </c>
      <c r="B17" s="1318"/>
      <c r="C17" s="1318"/>
      <c r="D17" s="1318"/>
      <c r="E17" s="1318"/>
      <c r="F17" s="1318"/>
      <c r="G17" s="1318"/>
      <c r="H17" s="1318"/>
      <c r="I17" s="1318"/>
      <c r="J17" s="1318"/>
      <c r="K17" s="1318"/>
      <c r="L17" s="1318"/>
      <c r="M17" s="1318"/>
      <c r="N17" s="1318"/>
      <c r="O17" s="1318"/>
      <c r="P17" s="1318"/>
      <c r="Q17" s="1318"/>
      <c r="R17" s="1318"/>
      <c r="S17" s="1318"/>
      <c r="T17" s="1318"/>
      <c r="U17" s="1318"/>
      <c r="V17" s="1318"/>
      <c r="W17" s="1318"/>
      <c r="X17" s="1318"/>
    </row>
    <row r="18" spans="1:24" ht="17.25" customHeight="1">
      <c r="A18" s="228"/>
      <c r="B18" s="228"/>
      <c r="C18" s="228"/>
      <c r="D18" s="228"/>
      <c r="E18" s="228"/>
      <c r="F18" s="228"/>
    </row>
    <row r="19" spans="1:24" ht="17.25" customHeight="1">
      <c r="A19" s="1314" t="s">
        <v>474</v>
      </c>
      <c r="B19" s="1315"/>
      <c r="C19" s="1315"/>
      <c r="D19" s="1315"/>
      <c r="E19" s="1315"/>
      <c r="F19" s="1316"/>
      <c r="G19" s="1319" t="str">
        <f>IF(基本情報!$C$1="","",基本情報!$C$1)</f>
        <v/>
      </c>
      <c r="H19" s="1319"/>
      <c r="I19" s="1319"/>
      <c r="J19" s="1319"/>
      <c r="K19" s="1319"/>
      <c r="L19" s="1319"/>
      <c r="M19" s="1319"/>
      <c r="N19" s="1319"/>
      <c r="O19" s="1319"/>
      <c r="P19" s="1319"/>
      <c r="Q19" s="1319"/>
      <c r="R19" s="1319"/>
      <c r="S19" s="1319"/>
      <c r="T19" s="1319"/>
      <c r="U19" s="1319"/>
      <c r="V19" s="1319"/>
      <c r="W19" s="1319"/>
      <c r="X19" s="1319"/>
    </row>
    <row r="20" spans="1:24" ht="17.25" customHeight="1">
      <c r="A20" s="1314" t="s">
        <v>475</v>
      </c>
      <c r="B20" s="1315"/>
      <c r="C20" s="1315"/>
      <c r="D20" s="1315"/>
      <c r="E20" s="1315"/>
      <c r="F20" s="1316"/>
      <c r="G20" s="1320" t="str">
        <f>IF(基本情報!$C$14="","",基本情報!$C$14)</f>
        <v/>
      </c>
      <c r="H20" s="1320"/>
      <c r="I20" s="1320"/>
      <c r="J20" s="1320"/>
      <c r="K20" s="1320"/>
      <c r="L20" s="1320"/>
      <c r="M20" s="1320"/>
      <c r="N20" s="1320"/>
      <c r="O20" s="1320"/>
      <c r="P20" s="1320"/>
      <c r="Q20" s="1320"/>
      <c r="R20" s="1320"/>
      <c r="S20" s="1320"/>
      <c r="T20" s="1320"/>
      <c r="U20" s="1320"/>
      <c r="V20" s="1320"/>
      <c r="W20" s="1320"/>
      <c r="X20" s="1320"/>
    </row>
    <row r="21" spans="1:24" ht="17.25" customHeight="1">
      <c r="A21" s="1314" t="s">
        <v>214</v>
      </c>
      <c r="B21" s="1315"/>
      <c r="C21" s="1315"/>
      <c r="D21" s="1315"/>
      <c r="E21" s="1315"/>
      <c r="F21" s="1316"/>
      <c r="G21" s="1319" t="str">
        <f>IF(基本情報!$C$2="","",基本情報!$C$2)</f>
        <v/>
      </c>
      <c r="H21" s="1319"/>
      <c r="I21" s="1319"/>
      <c r="J21" s="1319"/>
      <c r="K21" s="1319"/>
      <c r="L21" s="1319"/>
      <c r="M21" s="1319"/>
      <c r="N21" s="1319"/>
      <c r="O21" s="1319"/>
      <c r="P21" s="1319"/>
      <c r="Q21" s="1319"/>
      <c r="R21" s="1319"/>
      <c r="S21" s="1319"/>
      <c r="T21" s="1319"/>
      <c r="U21" s="1319"/>
      <c r="V21" s="1319"/>
      <c r="W21" s="1319"/>
      <c r="X21" s="1319"/>
    </row>
    <row r="22" spans="1:24" ht="17.25" customHeight="1">
      <c r="A22" s="1314" t="s">
        <v>265</v>
      </c>
      <c r="B22" s="1315"/>
      <c r="C22" s="1315"/>
      <c r="D22" s="1315"/>
      <c r="E22" s="1315"/>
      <c r="F22" s="1316"/>
      <c r="G22" s="1317" t="s">
        <v>697</v>
      </c>
      <c r="H22" s="1317"/>
      <c r="I22" s="1317"/>
      <c r="J22" s="1317"/>
      <c r="K22" s="1317"/>
      <c r="L22" s="1317"/>
      <c r="M22" s="1317"/>
      <c r="N22" s="1317"/>
      <c r="O22" s="1317"/>
      <c r="P22" s="1317"/>
      <c r="Q22" s="1317"/>
      <c r="R22" s="1317"/>
      <c r="S22" s="1317"/>
      <c r="T22" s="1317"/>
      <c r="U22" s="1317"/>
      <c r="V22" s="1317"/>
      <c r="W22" s="1317"/>
      <c r="X22" s="1317"/>
    </row>
    <row r="23" spans="1:24" ht="17.25" customHeight="1">
      <c r="A23" s="228"/>
      <c r="B23" s="228"/>
      <c r="C23" s="228"/>
      <c r="D23" s="228"/>
      <c r="E23" s="228"/>
      <c r="F23" s="228"/>
    </row>
  </sheetData>
  <mergeCells count="18">
    <mergeCell ref="J10:N10"/>
    <mergeCell ref="O10:X10"/>
    <mergeCell ref="A22:F22"/>
    <mergeCell ref="G22:X22"/>
    <mergeCell ref="A17:X17"/>
    <mergeCell ref="G19:X19"/>
    <mergeCell ref="G20:X20"/>
    <mergeCell ref="G21:X21"/>
    <mergeCell ref="A19:F19"/>
    <mergeCell ref="A20:F20"/>
    <mergeCell ref="A21:F21"/>
    <mergeCell ref="A3:X4"/>
    <mergeCell ref="S6:X6"/>
    <mergeCell ref="J8:N8"/>
    <mergeCell ref="O8:X8"/>
    <mergeCell ref="G9:I9"/>
    <mergeCell ref="J9:N9"/>
    <mergeCell ref="O9:X9"/>
  </mergeCells>
  <phoneticPr fontId="4"/>
  <hyperlinks>
    <hyperlink ref="Y1" location="目次!A1" display="目次"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基本情報!$C$14:$C$20</xm:f>
          </x14:formula1>
          <xm:sqref>G20:X20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27"/>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AH1" s="62"/>
      <c r="AI1" s="62"/>
      <c r="AJ1" s="62" t="s">
        <v>828</v>
      </c>
      <c r="AK1" s="200" t="s">
        <v>454</v>
      </c>
      <c r="AL1" s="142"/>
    </row>
    <row r="2" spans="1:41" ht="17.25" customHeight="1">
      <c r="A2" s="62"/>
      <c r="AG2" s="62"/>
      <c r="AH2" s="62"/>
      <c r="AI2" s="62"/>
      <c r="AJ2" s="62"/>
    </row>
    <row r="3" spans="1:41" s="231" customFormat="1" ht="17.25" customHeight="1">
      <c r="A3" s="1025" t="s">
        <v>411</v>
      </c>
      <c r="B3" s="1025"/>
      <c r="C3" s="1025"/>
      <c r="D3" s="1025"/>
      <c r="E3" s="1025"/>
      <c r="F3" s="1025"/>
      <c r="G3" s="1025"/>
      <c r="H3" s="1025"/>
      <c r="I3" s="1025"/>
      <c r="J3" s="1025"/>
      <c r="K3" s="1025"/>
      <c r="L3" s="1025"/>
      <c r="M3" s="1025"/>
      <c r="N3" s="1025"/>
      <c r="O3" s="1025"/>
      <c r="P3" s="1025"/>
      <c r="Q3" s="1025"/>
      <c r="R3" s="1025"/>
      <c r="S3" s="1025"/>
      <c r="T3" s="1025"/>
      <c r="U3" s="1025"/>
      <c r="V3" s="1025"/>
      <c r="W3" s="1025"/>
      <c r="X3" s="1025"/>
      <c r="Y3" s="1025"/>
      <c r="Z3" s="1025"/>
      <c r="AA3" s="1025"/>
      <c r="AB3" s="1025"/>
      <c r="AC3" s="1025"/>
      <c r="AD3" s="1025"/>
      <c r="AE3" s="1025"/>
      <c r="AF3" s="1025"/>
      <c r="AG3" s="1025"/>
      <c r="AH3" s="1025"/>
      <c r="AI3" s="1025"/>
      <c r="AJ3" s="1025"/>
      <c r="AK3" s="233"/>
      <c r="AL3" s="233"/>
      <c r="AM3" s="233"/>
      <c r="AN3" s="233"/>
      <c r="AO3" s="233"/>
    </row>
    <row r="4" spans="1:41" s="231" customFormat="1" ht="17.25" customHeight="1">
      <c r="A4" s="1025"/>
      <c r="B4" s="1025"/>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c r="AK4" s="233"/>
      <c r="AL4" s="233"/>
      <c r="AM4" s="233"/>
      <c r="AN4" s="233"/>
      <c r="AO4" s="233"/>
    </row>
    <row r="5" spans="1:41" ht="17.25" customHeight="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row>
    <row r="6" spans="1:41" ht="17.25" customHeight="1">
      <c r="A6" s="1339" t="s">
        <v>273</v>
      </c>
      <c r="B6" s="1322" t="s">
        <v>476</v>
      </c>
      <c r="C6" s="1322"/>
      <c r="D6" s="1322"/>
      <c r="E6" s="1322"/>
      <c r="F6" s="1322"/>
      <c r="G6" s="1322"/>
      <c r="H6" s="1341" t="s">
        <v>753</v>
      </c>
      <c r="I6" s="1342"/>
      <c r="J6" s="1342"/>
      <c r="K6" s="1343"/>
      <c r="L6" s="1330" t="s">
        <v>754</v>
      </c>
      <c r="M6" s="1342"/>
      <c r="N6" s="1342"/>
      <c r="O6" s="1342"/>
      <c r="P6" s="1343"/>
      <c r="Q6" s="1330" t="s">
        <v>755</v>
      </c>
      <c r="R6" s="1331"/>
      <c r="S6" s="1331"/>
      <c r="T6" s="1331"/>
      <c r="U6" s="1331"/>
      <c r="V6" s="1332"/>
      <c r="W6" s="1330" t="s">
        <v>272</v>
      </c>
      <c r="X6" s="1331"/>
      <c r="Y6" s="1331"/>
      <c r="Z6" s="1332"/>
      <c r="AA6" s="1350" t="s">
        <v>742</v>
      </c>
      <c r="AB6" s="1351"/>
      <c r="AC6" s="1351"/>
      <c r="AD6" s="1351"/>
      <c r="AE6" s="1351"/>
      <c r="AF6" s="1352"/>
      <c r="AG6" s="1321" t="s">
        <v>271</v>
      </c>
      <c r="AH6" s="1321"/>
      <c r="AI6" s="1321"/>
      <c r="AJ6" s="1321"/>
    </row>
    <row r="7" spans="1:41" ht="17.25" customHeight="1">
      <c r="A7" s="1339"/>
      <c r="B7" s="1322"/>
      <c r="C7" s="1322"/>
      <c r="D7" s="1322"/>
      <c r="E7" s="1322"/>
      <c r="F7" s="1322"/>
      <c r="G7" s="1322"/>
      <c r="H7" s="1344"/>
      <c r="I7" s="1345"/>
      <c r="J7" s="1345"/>
      <c r="K7" s="1346"/>
      <c r="L7" s="1344"/>
      <c r="M7" s="1345"/>
      <c r="N7" s="1345"/>
      <c r="O7" s="1345"/>
      <c r="P7" s="1346"/>
      <c r="Q7" s="1333"/>
      <c r="R7" s="1334"/>
      <c r="S7" s="1334"/>
      <c r="T7" s="1334"/>
      <c r="U7" s="1334"/>
      <c r="V7" s="1335"/>
      <c r="W7" s="1333"/>
      <c r="X7" s="1334"/>
      <c r="Y7" s="1334"/>
      <c r="Z7" s="1335"/>
      <c r="AA7" s="1353"/>
      <c r="AB7" s="1354"/>
      <c r="AC7" s="1354"/>
      <c r="AD7" s="1354"/>
      <c r="AE7" s="1354"/>
      <c r="AF7" s="1355"/>
      <c r="AG7" s="1321"/>
      <c r="AH7" s="1321"/>
      <c r="AI7" s="1321"/>
      <c r="AJ7" s="1321"/>
    </row>
    <row r="8" spans="1:41" ht="17.25" customHeight="1">
      <c r="A8" s="1339"/>
      <c r="B8" s="1322"/>
      <c r="C8" s="1322"/>
      <c r="D8" s="1322"/>
      <c r="E8" s="1322"/>
      <c r="F8" s="1322"/>
      <c r="G8" s="1322"/>
      <c r="H8" s="1347"/>
      <c r="I8" s="1348"/>
      <c r="J8" s="1348"/>
      <c r="K8" s="1349"/>
      <c r="L8" s="1347"/>
      <c r="M8" s="1348"/>
      <c r="N8" s="1348"/>
      <c r="O8" s="1348"/>
      <c r="P8" s="1349"/>
      <c r="Q8" s="1336"/>
      <c r="R8" s="1337"/>
      <c r="S8" s="1337"/>
      <c r="T8" s="1337"/>
      <c r="U8" s="1337"/>
      <c r="V8" s="1338"/>
      <c r="W8" s="1336"/>
      <c r="X8" s="1337"/>
      <c r="Y8" s="1337"/>
      <c r="Z8" s="1338"/>
      <c r="AA8" s="1356"/>
      <c r="AB8" s="1357"/>
      <c r="AC8" s="1357"/>
      <c r="AD8" s="1357"/>
      <c r="AE8" s="1357"/>
      <c r="AF8" s="1358"/>
      <c r="AG8" s="1321"/>
      <c r="AH8" s="1321"/>
      <c r="AI8" s="1321"/>
      <c r="AJ8" s="1321"/>
    </row>
    <row r="9" spans="1:41" ht="17.25" customHeight="1">
      <c r="A9" s="1324">
        <v>1</v>
      </c>
      <c r="B9" s="1323"/>
      <c r="C9" s="1323"/>
      <c r="D9" s="1323"/>
      <c r="E9" s="1323"/>
      <c r="F9" s="1323"/>
      <c r="G9" s="1323"/>
      <c r="H9" s="1010"/>
      <c r="I9" s="1011"/>
      <c r="J9" s="1011"/>
      <c r="K9" s="1012"/>
      <c r="L9" s="1010"/>
      <c r="M9" s="1011"/>
      <c r="N9" s="1011"/>
      <c r="O9" s="1011"/>
      <c r="P9" s="1012"/>
      <c r="Q9" s="1010"/>
      <c r="R9" s="1011"/>
      <c r="S9" s="1011"/>
      <c r="T9" s="1011"/>
      <c r="U9" s="1011"/>
      <c r="V9" s="1012"/>
      <c r="W9" s="1010"/>
      <c r="X9" s="1011"/>
      <c r="Y9" s="1011"/>
      <c r="Z9" s="1012"/>
      <c r="AA9" s="255" t="s">
        <v>480</v>
      </c>
      <c r="AB9" s="1369" t="s">
        <v>477</v>
      </c>
      <c r="AC9" s="1369"/>
      <c r="AD9" s="1369"/>
      <c r="AE9" s="1369"/>
      <c r="AF9" s="1370"/>
      <c r="AG9" s="1340"/>
      <c r="AH9" s="1340"/>
      <c r="AI9" s="1340"/>
      <c r="AJ9" s="1340"/>
    </row>
    <row r="10" spans="1:41" ht="17.25" customHeight="1">
      <c r="A10" s="1325"/>
      <c r="B10" s="1359"/>
      <c r="C10" s="1360"/>
      <c r="D10" s="1360"/>
      <c r="E10" s="1360"/>
      <c r="F10" s="1360"/>
      <c r="G10" s="1361"/>
      <c r="H10" s="1327"/>
      <c r="I10" s="1328"/>
      <c r="J10" s="1328"/>
      <c r="K10" s="1329"/>
      <c r="L10" s="1327"/>
      <c r="M10" s="1328"/>
      <c r="N10" s="1328"/>
      <c r="O10" s="1328"/>
      <c r="P10" s="1329"/>
      <c r="Q10" s="1327"/>
      <c r="R10" s="1328"/>
      <c r="S10" s="1328"/>
      <c r="T10" s="1328"/>
      <c r="U10" s="1328"/>
      <c r="V10" s="1329"/>
      <c r="W10" s="1327"/>
      <c r="X10" s="1328"/>
      <c r="Y10" s="1328"/>
      <c r="Z10" s="1329"/>
      <c r="AA10" s="256" t="s">
        <v>480</v>
      </c>
      <c r="AB10" s="1365" t="s">
        <v>478</v>
      </c>
      <c r="AC10" s="1365"/>
      <c r="AD10" s="1365"/>
      <c r="AE10" s="1365"/>
      <c r="AF10" s="1366"/>
      <c r="AG10" s="1340"/>
      <c r="AH10" s="1340"/>
      <c r="AI10" s="1340"/>
      <c r="AJ10" s="1340"/>
    </row>
    <row r="11" spans="1:41" ht="17.25" customHeight="1">
      <c r="A11" s="1326"/>
      <c r="B11" s="1362"/>
      <c r="C11" s="1363"/>
      <c r="D11" s="1363"/>
      <c r="E11" s="1363"/>
      <c r="F11" s="1363"/>
      <c r="G11" s="1364"/>
      <c r="H11" s="1003"/>
      <c r="I11" s="1004"/>
      <c r="J11" s="1004"/>
      <c r="K11" s="1005"/>
      <c r="L11" s="1003"/>
      <c r="M11" s="1004"/>
      <c r="N11" s="1004"/>
      <c r="O11" s="1004"/>
      <c r="P11" s="1005"/>
      <c r="Q11" s="1003"/>
      <c r="R11" s="1004"/>
      <c r="S11" s="1004"/>
      <c r="T11" s="1004"/>
      <c r="U11" s="1004"/>
      <c r="V11" s="1005"/>
      <c r="W11" s="1003"/>
      <c r="X11" s="1004"/>
      <c r="Y11" s="1004"/>
      <c r="Z11" s="1005"/>
      <c r="AA11" s="257" t="s">
        <v>480</v>
      </c>
      <c r="AB11" s="1367" t="s">
        <v>479</v>
      </c>
      <c r="AC11" s="1367"/>
      <c r="AD11" s="1367"/>
      <c r="AE11" s="1367"/>
      <c r="AF11" s="1368"/>
      <c r="AG11" s="1340"/>
      <c r="AH11" s="1340"/>
      <c r="AI11" s="1340"/>
      <c r="AJ11" s="1340"/>
    </row>
    <row r="12" spans="1:41" ht="17.25" customHeight="1">
      <c r="A12" s="1324">
        <v>2</v>
      </c>
      <c r="B12" s="1323"/>
      <c r="C12" s="1323"/>
      <c r="D12" s="1323"/>
      <c r="E12" s="1323"/>
      <c r="F12" s="1323"/>
      <c r="G12" s="1323"/>
      <c r="H12" s="1010"/>
      <c r="I12" s="1011"/>
      <c r="J12" s="1011"/>
      <c r="K12" s="1012"/>
      <c r="L12" s="1010"/>
      <c r="M12" s="1011"/>
      <c r="N12" s="1011"/>
      <c r="O12" s="1011"/>
      <c r="P12" s="1012"/>
      <c r="Q12" s="1010"/>
      <c r="R12" s="1011"/>
      <c r="S12" s="1011"/>
      <c r="T12" s="1011"/>
      <c r="U12" s="1011"/>
      <c r="V12" s="1012"/>
      <c r="W12" s="1010"/>
      <c r="X12" s="1011"/>
      <c r="Y12" s="1011"/>
      <c r="Z12" s="1012"/>
      <c r="AA12" s="255" t="s">
        <v>480</v>
      </c>
      <c r="AB12" s="1369" t="s">
        <v>477</v>
      </c>
      <c r="AC12" s="1369"/>
      <c r="AD12" s="1369"/>
      <c r="AE12" s="1369"/>
      <c r="AF12" s="1370"/>
      <c r="AG12" s="1340"/>
      <c r="AH12" s="1340"/>
      <c r="AI12" s="1340"/>
      <c r="AJ12" s="1340"/>
    </row>
    <row r="13" spans="1:41" ht="17.25" customHeight="1">
      <c r="A13" s="1325"/>
      <c r="B13" s="1359"/>
      <c r="C13" s="1360"/>
      <c r="D13" s="1360"/>
      <c r="E13" s="1360"/>
      <c r="F13" s="1360"/>
      <c r="G13" s="1361"/>
      <c r="H13" s="1327"/>
      <c r="I13" s="1328"/>
      <c r="J13" s="1328"/>
      <c r="K13" s="1329"/>
      <c r="L13" s="1327"/>
      <c r="M13" s="1328"/>
      <c r="N13" s="1328"/>
      <c r="O13" s="1328"/>
      <c r="P13" s="1329"/>
      <c r="Q13" s="1327"/>
      <c r="R13" s="1328"/>
      <c r="S13" s="1328"/>
      <c r="T13" s="1328"/>
      <c r="U13" s="1328"/>
      <c r="V13" s="1329"/>
      <c r="W13" s="1327"/>
      <c r="X13" s="1328"/>
      <c r="Y13" s="1328"/>
      <c r="Z13" s="1329"/>
      <c r="AA13" s="256" t="s">
        <v>480</v>
      </c>
      <c r="AB13" s="1365" t="s">
        <v>478</v>
      </c>
      <c r="AC13" s="1365"/>
      <c r="AD13" s="1365"/>
      <c r="AE13" s="1365"/>
      <c r="AF13" s="1366"/>
      <c r="AG13" s="1340"/>
      <c r="AH13" s="1340"/>
      <c r="AI13" s="1340"/>
      <c r="AJ13" s="1340"/>
    </row>
    <row r="14" spans="1:41" ht="17.25" customHeight="1">
      <c r="A14" s="1326"/>
      <c r="B14" s="1362"/>
      <c r="C14" s="1363"/>
      <c r="D14" s="1363"/>
      <c r="E14" s="1363"/>
      <c r="F14" s="1363"/>
      <c r="G14" s="1364"/>
      <c r="H14" s="1003"/>
      <c r="I14" s="1004"/>
      <c r="J14" s="1004"/>
      <c r="K14" s="1005"/>
      <c r="L14" s="1003"/>
      <c r="M14" s="1004"/>
      <c r="N14" s="1004"/>
      <c r="O14" s="1004"/>
      <c r="P14" s="1005"/>
      <c r="Q14" s="1003"/>
      <c r="R14" s="1004"/>
      <c r="S14" s="1004"/>
      <c r="T14" s="1004"/>
      <c r="U14" s="1004"/>
      <c r="V14" s="1005"/>
      <c r="W14" s="1003"/>
      <c r="X14" s="1004"/>
      <c r="Y14" s="1004"/>
      <c r="Z14" s="1005"/>
      <c r="AA14" s="257" t="s">
        <v>480</v>
      </c>
      <c r="AB14" s="1367" t="s">
        <v>479</v>
      </c>
      <c r="AC14" s="1367"/>
      <c r="AD14" s="1367"/>
      <c r="AE14" s="1367"/>
      <c r="AF14" s="1368"/>
      <c r="AG14" s="1340"/>
      <c r="AH14" s="1340"/>
      <c r="AI14" s="1340"/>
      <c r="AJ14" s="1340"/>
    </row>
    <row r="15" spans="1:41" ht="17.25" customHeight="1">
      <c r="A15" s="1324">
        <v>3</v>
      </c>
      <c r="B15" s="1323"/>
      <c r="C15" s="1323"/>
      <c r="D15" s="1323"/>
      <c r="E15" s="1323"/>
      <c r="F15" s="1323"/>
      <c r="G15" s="1323"/>
      <c r="H15" s="1010"/>
      <c r="I15" s="1011"/>
      <c r="J15" s="1011"/>
      <c r="K15" s="1012"/>
      <c r="L15" s="1010"/>
      <c r="M15" s="1011"/>
      <c r="N15" s="1011"/>
      <c r="O15" s="1011"/>
      <c r="P15" s="1012"/>
      <c r="Q15" s="1010"/>
      <c r="R15" s="1011"/>
      <c r="S15" s="1011"/>
      <c r="T15" s="1011"/>
      <c r="U15" s="1011"/>
      <c r="V15" s="1012"/>
      <c r="W15" s="1010"/>
      <c r="X15" s="1011"/>
      <c r="Y15" s="1011"/>
      <c r="Z15" s="1012"/>
      <c r="AA15" s="255" t="s">
        <v>480</v>
      </c>
      <c r="AB15" s="1369" t="s">
        <v>477</v>
      </c>
      <c r="AC15" s="1369"/>
      <c r="AD15" s="1369"/>
      <c r="AE15" s="1369"/>
      <c r="AF15" s="1370"/>
      <c r="AG15" s="1340"/>
      <c r="AH15" s="1340"/>
      <c r="AI15" s="1340"/>
      <c r="AJ15" s="1340"/>
    </row>
    <row r="16" spans="1:41" ht="17.25" customHeight="1">
      <c r="A16" s="1325"/>
      <c r="B16" s="1359"/>
      <c r="C16" s="1360"/>
      <c r="D16" s="1360"/>
      <c r="E16" s="1360"/>
      <c r="F16" s="1360"/>
      <c r="G16" s="1361"/>
      <c r="H16" s="1327"/>
      <c r="I16" s="1328"/>
      <c r="J16" s="1328"/>
      <c r="K16" s="1329"/>
      <c r="L16" s="1327"/>
      <c r="M16" s="1328"/>
      <c r="N16" s="1328"/>
      <c r="O16" s="1328"/>
      <c r="P16" s="1329"/>
      <c r="Q16" s="1327"/>
      <c r="R16" s="1328"/>
      <c r="S16" s="1328"/>
      <c r="T16" s="1328"/>
      <c r="U16" s="1328"/>
      <c r="V16" s="1329"/>
      <c r="W16" s="1327"/>
      <c r="X16" s="1328"/>
      <c r="Y16" s="1328"/>
      <c r="Z16" s="1329"/>
      <c r="AA16" s="256" t="s">
        <v>480</v>
      </c>
      <c r="AB16" s="1365" t="s">
        <v>478</v>
      </c>
      <c r="AC16" s="1365"/>
      <c r="AD16" s="1365"/>
      <c r="AE16" s="1365"/>
      <c r="AF16" s="1366"/>
      <c r="AG16" s="1340"/>
      <c r="AH16" s="1340"/>
      <c r="AI16" s="1340"/>
      <c r="AJ16" s="1340"/>
    </row>
    <row r="17" spans="1:36" ht="17.25" customHeight="1">
      <c r="A17" s="1326"/>
      <c r="B17" s="1362"/>
      <c r="C17" s="1363"/>
      <c r="D17" s="1363"/>
      <c r="E17" s="1363"/>
      <c r="F17" s="1363"/>
      <c r="G17" s="1364"/>
      <c r="H17" s="1003"/>
      <c r="I17" s="1004"/>
      <c r="J17" s="1004"/>
      <c r="K17" s="1005"/>
      <c r="L17" s="1003"/>
      <c r="M17" s="1004"/>
      <c r="N17" s="1004"/>
      <c r="O17" s="1004"/>
      <c r="P17" s="1005"/>
      <c r="Q17" s="1003"/>
      <c r="R17" s="1004"/>
      <c r="S17" s="1004"/>
      <c r="T17" s="1004"/>
      <c r="U17" s="1004"/>
      <c r="V17" s="1005"/>
      <c r="W17" s="1003"/>
      <c r="X17" s="1004"/>
      <c r="Y17" s="1004"/>
      <c r="Z17" s="1005"/>
      <c r="AA17" s="257" t="s">
        <v>480</v>
      </c>
      <c r="AB17" s="1367" t="s">
        <v>479</v>
      </c>
      <c r="AC17" s="1367"/>
      <c r="AD17" s="1367"/>
      <c r="AE17" s="1367"/>
      <c r="AF17" s="1368"/>
      <c r="AG17" s="1340"/>
      <c r="AH17" s="1340"/>
      <c r="AI17" s="1340"/>
      <c r="AJ17" s="1340"/>
    </row>
    <row r="18" spans="1:36" ht="17.25" customHeight="1">
      <c r="A18" s="1324">
        <v>4</v>
      </c>
      <c r="B18" s="1323"/>
      <c r="C18" s="1323"/>
      <c r="D18" s="1323"/>
      <c r="E18" s="1323"/>
      <c r="F18" s="1323"/>
      <c r="G18" s="1323"/>
      <c r="H18" s="1010"/>
      <c r="I18" s="1011"/>
      <c r="J18" s="1011"/>
      <c r="K18" s="1012"/>
      <c r="L18" s="1010"/>
      <c r="M18" s="1011"/>
      <c r="N18" s="1011"/>
      <c r="O18" s="1011"/>
      <c r="P18" s="1012"/>
      <c r="Q18" s="1010"/>
      <c r="R18" s="1011"/>
      <c r="S18" s="1011"/>
      <c r="T18" s="1011"/>
      <c r="U18" s="1011"/>
      <c r="V18" s="1012"/>
      <c r="W18" s="1010"/>
      <c r="X18" s="1011"/>
      <c r="Y18" s="1011"/>
      <c r="Z18" s="1012"/>
      <c r="AA18" s="255" t="s">
        <v>480</v>
      </c>
      <c r="AB18" s="1369" t="s">
        <v>477</v>
      </c>
      <c r="AC18" s="1369"/>
      <c r="AD18" s="1369"/>
      <c r="AE18" s="1369"/>
      <c r="AF18" s="1370"/>
      <c r="AG18" s="1340"/>
      <c r="AH18" s="1340"/>
      <c r="AI18" s="1340"/>
      <c r="AJ18" s="1340"/>
    </row>
    <row r="19" spans="1:36" ht="17.25" customHeight="1">
      <c r="A19" s="1325"/>
      <c r="B19" s="1359"/>
      <c r="C19" s="1360"/>
      <c r="D19" s="1360"/>
      <c r="E19" s="1360"/>
      <c r="F19" s="1360"/>
      <c r="G19" s="1361"/>
      <c r="H19" s="1327"/>
      <c r="I19" s="1328"/>
      <c r="J19" s="1328"/>
      <c r="K19" s="1329"/>
      <c r="L19" s="1327"/>
      <c r="M19" s="1328"/>
      <c r="N19" s="1328"/>
      <c r="O19" s="1328"/>
      <c r="P19" s="1329"/>
      <c r="Q19" s="1327"/>
      <c r="R19" s="1328"/>
      <c r="S19" s="1328"/>
      <c r="T19" s="1328"/>
      <c r="U19" s="1328"/>
      <c r="V19" s="1329"/>
      <c r="W19" s="1327"/>
      <c r="X19" s="1328"/>
      <c r="Y19" s="1328"/>
      <c r="Z19" s="1329"/>
      <c r="AA19" s="256" t="s">
        <v>480</v>
      </c>
      <c r="AB19" s="1365" t="s">
        <v>478</v>
      </c>
      <c r="AC19" s="1365"/>
      <c r="AD19" s="1365"/>
      <c r="AE19" s="1365"/>
      <c r="AF19" s="1366"/>
      <c r="AG19" s="1340"/>
      <c r="AH19" s="1340"/>
      <c r="AI19" s="1340"/>
      <c r="AJ19" s="1340"/>
    </row>
    <row r="20" spans="1:36" ht="17.25" customHeight="1">
      <c r="A20" s="1326"/>
      <c r="B20" s="1362"/>
      <c r="C20" s="1363"/>
      <c r="D20" s="1363"/>
      <c r="E20" s="1363"/>
      <c r="F20" s="1363"/>
      <c r="G20" s="1364"/>
      <c r="H20" s="1003"/>
      <c r="I20" s="1004"/>
      <c r="J20" s="1004"/>
      <c r="K20" s="1005"/>
      <c r="L20" s="1003"/>
      <c r="M20" s="1004"/>
      <c r="N20" s="1004"/>
      <c r="O20" s="1004"/>
      <c r="P20" s="1005"/>
      <c r="Q20" s="1003"/>
      <c r="R20" s="1004"/>
      <c r="S20" s="1004"/>
      <c r="T20" s="1004"/>
      <c r="U20" s="1004"/>
      <c r="V20" s="1005"/>
      <c r="W20" s="1003"/>
      <c r="X20" s="1004"/>
      <c r="Y20" s="1004"/>
      <c r="Z20" s="1005"/>
      <c r="AA20" s="257" t="s">
        <v>480</v>
      </c>
      <c r="AB20" s="1367" t="s">
        <v>479</v>
      </c>
      <c r="AC20" s="1367"/>
      <c r="AD20" s="1367"/>
      <c r="AE20" s="1367"/>
      <c r="AF20" s="1368"/>
      <c r="AG20" s="1340"/>
      <c r="AH20" s="1340"/>
      <c r="AI20" s="1340"/>
      <c r="AJ20" s="1340"/>
    </row>
    <row r="21" spans="1:36" ht="17.25" customHeight="1">
      <c r="A21" s="232" t="s">
        <v>577</v>
      </c>
    </row>
    <row r="22" spans="1:36" ht="17.25" customHeight="1">
      <c r="A22" s="226"/>
    </row>
    <row r="23" spans="1:36" ht="17.25" customHeight="1">
      <c r="A23" s="836" t="s">
        <v>7</v>
      </c>
      <c r="B23" s="836"/>
      <c r="C23" s="836"/>
      <c r="D23" s="836"/>
      <c r="E23" s="836"/>
      <c r="F23" s="836"/>
      <c r="G23" s="837" t="str">
        <f>IF(基本情報!$C$4="","",基本情報!$C$4)</f>
        <v/>
      </c>
      <c r="H23" s="837"/>
      <c r="I23" s="837"/>
      <c r="J23" s="837"/>
      <c r="K23" s="837"/>
      <c r="L23" s="837"/>
      <c r="M23" s="837"/>
      <c r="N23" s="837"/>
      <c r="O23" s="837"/>
      <c r="P23" s="837"/>
      <c r="Q23" s="837"/>
      <c r="R23" s="837"/>
      <c r="S23" s="837"/>
      <c r="T23" s="837"/>
      <c r="U23" s="837"/>
      <c r="V23" s="837"/>
      <c r="W23" s="837"/>
      <c r="X23" s="837"/>
      <c r="Y23" s="837"/>
    </row>
    <row r="24" spans="1:36" ht="17.25" customHeight="1">
      <c r="A24" s="230"/>
      <c r="B24" s="230"/>
      <c r="C24" s="230"/>
      <c r="D24" s="230"/>
      <c r="E24" s="230"/>
      <c r="F24" s="230"/>
      <c r="G24" s="230"/>
      <c r="H24" s="230"/>
      <c r="I24" s="230"/>
      <c r="J24" s="230"/>
      <c r="K24" s="230"/>
      <c r="L24" s="230"/>
    </row>
    <row r="25" spans="1:36" ht="17.25" customHeight="1">
      <c r="A25" s="836" t="s">
        <v>328</v>
      </c>
      <c r="B25" s="836"/>
      <c r="C25" s="836"/>
      <c r="D25" s="836"/>
      <c r="E25" s="836"/>
      <c r="F25" s="836"/>
      <c r="G25" s="837" t="str">
        <f>IF(基本情報!$C$1="","",基本情報!$C$1)</f>
        <v/>
      </c>
      <c r="H25" s="837"/>
      <c r="I25" s="837"/>
      <c r="J25" s="837"/>
      <c r="K25" s="837"/>
      <c r="L25" s="837"/>
      <c r="M25" s="837"/>
      <c r="N25" s="837"/>
      <c r="O25" s="837"/>
      <c r="P25" s="837"/>
      <c r="Q25" s="837"/>
      <c r="R25" s="837"/>
      <c r="S25" s="837"/>
      <c r="T25" s="837"/>
      <c r="U25" s="837"/>
      <c r="V25" s="837"/>
      <c r="W25" s="837"/>
      <c r="X25" s="837"/>
      <c r="Y25" s="837"/>
    </row>
    <row r="26" spans="1:36" ht="17.25" customHeight="1">
      <c r="A26" s="230"/>
      <c r="B26" s="230"/>
      <c r="C26" s="230"/>
      <c r="D26" s="230"/>
      <c r="E26" s="230"/>
      <c r="F26" s="230"/>
      <c r="G26" s="230"/>
      <c r="H26" s="230"/>
      <c r="I26" s="230"/>
      <c r="J26" s="230"/>
      <c r="K26" s="230"/>
      <c r="L26" s="230"/>
      <c r="M26" s="231"/>
      <c r="N26" s="231"/>
      <c r="O26" s="231"/>
      <c r="P26" s="231"/>
    </row>
    <row r="27" spans="1:36" ht="17.25" customHeight="1">
      <c r="A27" s="836" t="s">
        <v>481</v>
      </c>
      <c r="B27" s="836"/>
      <c r="C27" s="836"/>
      <c r="D27" s="836"/>
      <c r="E27" s="836"/>
      <c r="F27" s="836"/>
      <c r="G27" s="1371" t="str">
        <f>IF(基本情報!$C$14="","",基本情報!$C$14)</f>
        <v/>
      </c>
      <c r="H27" s="1371"/>
      <c r="I27" s="1371"/>
      <c r="J27" s="1371"/>
      <c r="K27" s="1371"/>
      <c r="L27" s="1371"/>
      <c r="M27" s="1371"/>
      <c r="N27" s="1371"/>
      <c r="O27" s="1371"/>
      <c r="P27" s="1371"/>
      <c r="Q27" s="1371"/>
      <c r="R27" s="1371"/>
      <c r="S27" s="1371"/>
      <c r="T27" s="1371"/>
      <c r="U27" s="1371"/>
      <c r="V27" s="1371"/>
      <c r="W27" s="1371"/>
      <c r="X27" s="1371"/>
      <c r="Y27" s="1371"/>
    </row>
  </sheetData>
  <mergeCells count="59">
    <mergeCell ref="A3:AJ4"/>
    <mergeCell ref="A23:F23"/>
    <mergeCell ref="G23:Y23"/>
    <mergeCell ref="A25:F25"/>
    <mergeCell ref="G25:Y25"/>
    <mergeCell ref="W15:Z17"/>
    <mergeCell ref="AB15:AF15"/>
    <mergeCell ref="AG15:AJ17"/>
    <mergeCell ref="B16:G17"/>
    <mergeCell ref="AB16:AF16"/>
    <mergeCell ref="AB17:AF17"/>
    <mergeCell ref="A15:A17"/>
    <mergeCell ref="B15:G15"/>
    <mergeCell ref="H15:K17"/>
    <mergeCell ref="L15:P17"/>
    <mergeCell ref="Q15:V17"/>
    <mergeCell ref="A27:F27"/>
    <mergeCell ref="G27:Y27"/>
    <mergeCell ref="W18:Z20"/>
    <mergeCell ref="AB18:AF18"/>
    <mergeCell ref="AG18:AJ20"/>
    <mergeCell ref="B19:G20"/>
    <mergeCell ref="AB19:AF19"/>
    <mergeCell ref="AB20:AF20"/>
    <mergeCell ref="A18:A20"/>
    <mergeCell ref="B18:G18"/>
    <mergeCell ref="H18:K20"/>
    <mergeCell ref="L18:P20"/>
    <mergeCell ref="Q18:V20"/>
    <mergeCell ref="AG12:AJ14"/>
    <mergeCell ref="B13:G14"/>
    <mergeCell ref="AB13:AF13"/>
    <mergeCell ref="AB14:AF14"/>
    <mergeCell ref="W9:Z11"/>
    <mergeCell ref="B10:G11"/>
    <mergeCell ref="AB9:AF9"/>
    <mergeCell ref="AB10:AF10"/>
    <mergeCell ref="AB11:AF11"/>
    <mergeCell ref="AB12:AF12"/>
    <mergeCell ref="A12:A14"/>
    <mergeCell ref="H12:K14"/>
    <mergeCell ref="L12:P14"/>
    <mergeCell ref="Q12:V14"/>
    <mergeCell ref="W12:Z14"/>
    <mergeCell ref="B12:G12"/>
    <mergeCell ref="AG6:AJ8"/>
    <mergeCell ref="B6:G8"/>
    <mergeCell ref="B9:G9"/>
    <mergeCell ref="A9:A11"/>
    <mergeCell ref="H9:K11"/>
    <mergeCell ref="L9:P11"/>
    <mergeCell ref="Q9:V11"/>
    <mergeCell ref="Q6:V8"/>
    <mergeCell ref="A6:A8"/>
    <mergeCell ref="AG9:AJ11"/>
    <mergeCell ref="H6:K8"/>
    <mergeCell ref="L6:P8"/>
    <mergeCell ref="W6:Z8"/>
    <mergeCell ref="AA6:AF8"/>
  </mergeCells>
  <phoneticPr fontId="4"/>
  <dataValidations count="1">
    <dataValidation type="list" allowBlank="1" showInputMessage="1" showErrorMessage="1" sqref="AA9:AA20" xr:uid="{00000000-0002-0000-1A00-000000000000}">
      <formula1>"■,□"</formula1>
    </dataValidation>
  </dataValidations>
  <hyperlinks>
    <hyperlink ref="AK1" location="目次!A1" display="目次" xr:uid="{00000000-0004-0000-1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31"/>
  <sheetViews>
    <sheetView view="pageBreakPreview" zoomScaleNormal="85" zoomScaleSheetLayoutView="100" workbookViewId="0"/>
  </sheetViews>
  <sheetFormatPr defaultColWidth="9" defaultRowHeight="17.25" customHeight="1"/>
  <cols>
    <col min="1" max="36" width="3.6640625" style="225" customWidth="1"/>
    <col min="37" max="16384" width="9" style="225"/>
  </cols>
  <sheetData>
    <row r="1" spans="1:46" s="224" customFormat="1" ht="17.25" customHeight="1">
      <c r="AJ1" s="182" t="s">
        <v>385</v>
      </c>
      <c r="AK1" s="495" t="s">
        <v>454</v>
      </c>
      <c r="AL1" s="490"/>
    </row>
    <row r="3" spans="1:46" ht="17.25" customHeight="1">
      <c r="A3" s="1313" t="s">
        <v>281</v>
      </c>
      <c r="B3" s="1313"/>
      <c r="C3" s="1313"/>
      <c r="D3" s="1313"/>
      <c r="E3" s="1313"/>
      <c r="F3" s="1313"/>
      <c r="G3" s="1313"/>
      <c r="H3" s="1313"/>
      <c r="I3" s="1313"/>
      <c r="J3" s="1313"/>
      <c r="K3" s="1313"/>
      <c r="L3" s="1313"/>
      <c r="M3" s="1313"/>
      <c r="N3" s="1313"/>
      <c r="O3" s="1313"/>
      <c r="P3" s="1313"/>
      <c r="Q3" s="1313"/>
      <c r="R3" s="1313"/>
      <c r="S3" s="1313"/>
      <c r="T3" s="1313"/>
      <c r="U3" s="1313"/>
      <c r="V3" s="1313"/>
      <c r="W3" s="1313"/>
      <c r="X3" s="1313"/>
      <c r="Y3" s="1313"/>
      <c r="Z3" s="1313"/>
      <c r="AA3" s="1313"/>
      <c r="AB3" s="1313"/>
      <c r="AC3" s="1313"/>
      <c r="AD3" s="1313"/>
      <c r="AE3" s="1313"/>
      <c r="AF3" s="1313"/>
      <c r="AG3" s="1313"/>
      <c r="AH3" s="1313"/>
      <c r="AI3" s="1313"/>
      <c r="AJ3" s="1313"/>
      <c r="AK3" s="227"/>
      <c r="AL3" s="227"/>
      <c r="AM3" s="227"/>
      <c r="AN3" s="227"/>
      <c r="AO3" s="227"/>
      <c r="AP3" s="227"/>
      <c r="AQ3" s="227"/>
      <c r="AR3" s="227"/>
      <c r="AS3" s="227"/>
      <c r="AT3" s="227"/>
    </row>
    <row r="4" spans="1:46" ht="17.25" customHeight="1">
      <c r="A4" s="1313"/>
      <c r="B4" s="1313"/>
      <c r="C4" s="1313"/>
      <c r="D4" s="1313"/>
      <c r="E4" s="1313"/>
      <c r="F4" s="1313"/>
      <c r="G4" s="1313"/>
      <c r="H4" s="1313"/>
      <c r="I4" s="1313"/>
      <c r="J4" s="1313"/>
      <c r="K4" s="1313"/>
      <c r="L4" s="1313"/>
      <c r="M4" s="1313"/>
      <c r="N4" s="1313"/>
      <c r="O4" s="1313"/>
      <c r="P4" s="1313"/>
      <c r="Q4" s="1313"/>
      <c r="R4" s="1313"/>
      <c r="S4" s="1313"/>
      <c r="T4" s="1313"/>
      <c r="U4" s="1313"/>
      <c r="V4" s="1313"/>
      <c r="W4" s="1313"/>
      <c r="X4" s="1313"/>
      <c r="Y4" s="1313"/>
      <c r="Z4" s="1313"/>
      <c r="AA4" s="1313"/>
      <c r="AB4" s="1313"/>
      <c r="AC4" s="1313"/>
      <c r="AD4" s="1313"/>
      <c r="AE4" s="1313"/>
      <c r="AF4" s="1313"/>
      <c r="AG4" s="1313"/>
      <c r="AH4" s="1313"/>
      <c r="AI4" s="1313"/>
      <c r="AJ4" s="1313"/>
      <c r="AK4" s="227"/>
      <c r="AL4" s="227"/>
      <c r="AM4" s="227"/>
      <c r="AN4" s="227"/>
      <c r="AO4" s="227"/>
      <c r="AP4" s="227"/>
      <c r="AQ4" s="227"/>
      <c r="AR4" s="227"/>
      <c r="AS4" s="227"/>
      <c r="AT4" s="227"/>
    </row>
    <row r="5" spans="1:46" ht="17.25" customHeight="1">
      <c r="AE5" s="832" t="s">
        <v>578</v>
      </c>
      <c r="AF5" s="832"/>
      <c r="AG5" s="832"/>
      <c r="AH5" s="832"/>
      <c r="AI5" s="832"/>
      <c r="AJ5" s="832"/>
    </row>
    <row r="6" spans="1:46" s="503" customFormat="1" ht="17.25" customHeight="1">
      <c r="A6" s="503" t="s">
        <v>274</v>
      </c>
      <c r="E6" s="502"/>
      <c r="L6" s="502"/>
    </row>
    <row r="7" spans="1:46" ht="17.25" customHeight="1">
      <c r="A7" s="228"/>
      <c r="B7" s="228"/>
      <c r="C7" s="228"/>
      <c r="D7" s="228"/>
      <c r="E7" s="228"/>
      <c r="F7" s="228"/>
      <c r="G7" s="228"/>
      <c r="H7" s="228"/>
      <c r="I7" s="228"/>
      <c r="J7" s="228"/>
      <c r="K7" s="228"/>
      <c r="L7" s="228"/>
      <c r="M7" s="228"/>
      <c r="N7" s="228"/>
      <c r="O7" s="228"/>
      <c r="P7" s="228"/>
      <c r="Q7" s="228"/>
      <c r="R7" s="228"/>
      <c r="S7" s="228"/>
      <c r="T7" s="228"/>
      <c r="U7" s="228"/>
    </row>
    <row r="8" spans="1:46" ht="17.25" customHeight="1">
      <c r="A8" s="230" t="s">
        <v>603</v>
      </c>
      <c r="B8" s="230"/>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26"/>
      <c r="AL8" s="226"/>
      <c r="AM8" s="226"/>
      <c r="AN8" s="226"/>
      <c r="AO8" s="226"/>
      <c r="AP8" s="226"/>
      <c r="AQ8" s="226"/>
      <c r="AR8" s="226"/>
      <c r="AS8" s="226"/>
      <c r="AT8" s="226"/>
    </row>
    <row r="9" spans="1:46" ht="17.25" customHeight="1">
      <c r="A9" s="230" t="s">
        <v>604</v>
      </c>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row>
    <row r="10" spans="1:46" ht="17.25" customHeight="1">
      <c r="A10" s="230" t="s">
        <v>605</v>
      </c>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row>
    <row r="11" spans="1:46" ht="17.25" customHeight="1">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row>
    <row r="12" spans="1:46" ht="17.25" customHeight="1">
      <c r="A12" s="1390" t="s">
        <v>606</v>
      </c>
      <c r="B12" s="1391"/>
      <c r="C12" s="1391"/>
      <c r="D12" s="1391"/>
      <c r="E12" s="1391"/>
      <c r="F12" s="1391"/>
      <c r="G12" s="1391"/>
      <c r="H12" s="1391"/>
      <c r="I12" s="1391"/>
      <c r="J12" s="1391"/>
      <c r="K12" s="1391"/>
      <c r="L12" s="1391"/>
      <c r="M12" s="1391"/>
      <c r="N12" s="1391"/>
      <c r="O12" s="1391"/>
      <c r="P12" s="1391"/>
      <c r="Q12" s="1391"/>
      <c r="R12" s="1392"/>
      <c r="S12" s="1390" t="s">
        <v>607</v>
      </c>
      <c r="T12" s="1391"/>
      <c r="U12" s="1391"/>
      <c r="V12" s="1391"/>
      <c r="W12" s="1391"/>
      <c r="X12" s="1391"/>
      <c r="Y12" s="1391"/>
      <c r="Z12" s="1391"/>
      <c r="AA12" s="1391"/>
      <c r="AB12" s="1391"/>
      <c r="AC12" s="1391"/>
      <c r="AD12" s="1391"/>
      <c r="AE12" s="1391"/>
      <c r="AF12" s="1391"/>
      <c r="AG12" s="1391"/>
      <c r="AH12" s="1391"/>
      <c r="AI12" s="1391"/>
      <c r="AJ12" s="1392"/>
    </row>
    <row r="13" spans="1:46" ht="17.25" customHeight="1">
      <c r="A13" s="1393" t="str">
        <f>IF(基本情報!$C$4="","",基本情報!$C$4)</f>
        <v/>
      </c>
      <c r="B13" s="1394"/>
      <c r="C13" s="1394"/>
      <c r="D13" s="1394"/>
      <c r="E13" s="1394"/>
      <c r="F13" s="1394"/>
      <c r="G13" s="1394"/>
      <c r="H13" s="1394"/>
      <c r="I13" s="1394"/>
      <c r="J13" s="1394"/>
      <c r="K13" s="1394"/>
      <c r="L13" s="1394"/>
      <c r="M13" s="1394"/>
      <c r="N13" s="1394"/>
      <c r="O13" s="1394"/>
      <c r="P13" s="1394"/>
      <c r="Q13" s="1394"/>
      <c r="R13" s="1395"/>
      <c r="S13" s="1396"/>
      <c r="T13" s="1397"/>
      <c r="U13" s="1397"/>
      <c r="V13" s="1397"/>
      <c r="W13" s="1397"/>
      <c r="X13" s="1397"/>
      <c r="Y13" s="1397"/>
      <c r="Z13" s="1397"/>
      <c r="AA13" s="1397"/>
      <c r="AB13" s="1397"/>
      <c r="AC13" s="1397"/>
      <c r="AD13" s="1397"/>
      <c r="AE13" s="1397"/>
      <c r="AF13" s="1397"/>
      <c r="AG13" s="1397"/>
      <c r="AH13" s="1397"/>
      <c r="AI13" s="1397"/>
      <c r="AJ13" s="1398"/>
    </row>
    <row r="14" spans="1:46" ht="17.25" customHeight="1">
      <c r="A14" s="1381" t="s">
        <v>608</v>
      </c>
      <c r="B14" s="1382"/>
      <c r="C14" s="1382"/>
      <c r="D14" s="1382"/>
      <c r="E14" s="1382"/>
      <c r="F14" s="1382"/>
      <c r="G14" s="1382"/>
      <c r="H14" s="1382"/>
      <c r="I14" s="1382"/>
      <c r="J14" s="1382"/>
      <c r="K14" s="1382"/>
      <c r="L14" s="1382"/>
      <c r="M14" s="1382"/>
      <c r="N14" s="1382"/>
      <c r="O14" s="1382"/>
      <c r="P14" s="1382"/>
      <c r="Q14" s="1382"/>
      <c r="R14" s="1382"/>
      <c r="S14" s="1382"/>
      <c r="T14" s="1382"/>
      <c r="U14" s="1382"/>
      <c r="V14" s="1382"/>
      <c r="W14" s="1382"/>
      <c r="X14" s="1382"/>
      <c r="Y14" s="1382"/>
      <c r="Z14" s="1382"/>
      <c r="AA14" s="1382"/>
      <c r="AB14" s="1382"/>
      <c r="AC14" s="1382"/>
      <c r="AD14" s="1382"/>
      <c r="AE14" s="1382"/>
      <c r="AF14" s="1382"/>
      <c r="AG14" s="1382"/>
      <c r="AH14" s="1382"/>
      <c r="AI14" s="1382"/>
      <c r="AJ14" s="1383"/>
    </row>
    <row r="15" spans="1:46" ht="17.25" customHeight="1">
      <c r="A15" s="1384"/>
      <c r="B15" s="1385"/>
      <c r="C15" s="1385"/>
      <c r="D15" s="1385"/>
      <c r="E15" s="1385"/>
      <c r="F15" s="1385"/>
      <c r="G15" s="1385"/>
      <c r="H15" s="1385"/>
      <c r="I15" s="1385"/>
      <c r="J15" s="1385"/>
      <c r="K15" s="1385"/>
      <c r="L15" s="1385"/>
      <c r="M15" s="1385"/>
      <c r="N15" s="1385"/>
      <c r="O15" s="1385"/>
      <c r="P15" s="1385"/>
      <c r="Q15" s="1385"/>
      <c r="R15" s="1385"/>
      <c r="S15" s="1385"/>
      <c r="T15" s="1385"/>
      <c r="U15" s="1385"/>
      <c r="V15" s="1385"/>
      <c r="W15" s="1385"/>
      <c r="X15" s="1385"/>
      <c r="Y15" s="1385"/>
      <c r="Z15" s="1385"/>
      <c r="AA15" s="1385"/>
      <c r="AB15" s="1385"/>
      <c r="AC15" s="1385"/>
      <c r="AD15" s="1385"/>
      <c r="AE15" s="1385"/>
      <c r="AF15" s="1385"/>
      <c r="AG15" s="1385"/>
      <c r="AH15" s="1385"/>
      <c r="AI15" s="1385"/>
      <c r="AJ15" s="1386"/>
    </row>
    <row r="16" spans="1:46" ht="17.25" customHeight="1">
      <c r="A16" s="1387"/>
      <c r="B16" s="1388"/>
      <c r="C16" s="1388"/>
      <c r="D16" s="1388"/>
      <c r="E16" s="1388"/>
      <c r="F16" s="1388"/>
      <c r="G16" s="1388"/>
      <c r="H16" s="1388"/>
      <c r="I16" s="1388"/>
      <c r="J16" s="1388"/>
      <c r="K16" s="1388"/>
      <c r="L16" s="1388"/>
      <c r="M16" s="1388"/>
      <c r="N16" s="1388"/>
      <c r="O16" s="1388"/>
      <c r="P16" s="1388"/>
      <c r="Q16" s="1388"/>
      <c r="R16" s="1388"/>
      <c r="S16" s="1388"/>
      <c r="T16" s="1388"/>
      <c r="U16" s="1388"/>
      <c r="V16" s="1388"/>
      <c r="W16" s="1388"/>
      <c r="X16" s="1388"/>
      <c r="Y16" s="1388"/>
      <c r="Z16" s="1388"/>
      <c r="AA16" s="1388"/>
      <c r="AB16" s="1388"/>
      <c r="AC16" s="1388"/>
      <c r="AD16" s="1388"/>
      <c r="AE16" s="1388"/>
      <c r="AF16" s="1388"/>
      <c r="AG16" s="1388"/>
      <c r="AH16" s="1388"/>
      <c r="AI16" s="1388"/>
      <c r="AJ16" s="1389"/>
    </row>
    <row r="17" spans="1:36" ht="17.25" customHeight="1">
      <c r="A17" s="1374" t="s">
        <v>289</v>
      </c>
      <c r="B17" s="1375"/>
      <c r="C17" s="1375"/>
      <c r="D17" s="1375"/>
      <c r="E17" s="1375"/>
      <c r="F17" s="1376"/>
      <c r="G17" s="1399" t="s">
        <v>267</v>
      </c>
      <c r="H17" s="1400"/>
      <c r="I17" s="1400"/>
      <c r="J17" s="1400"/>
      <c r="K17" s="1400"/>
      <c r="L17" s="1400"/>
      <c r="M17" s="1400"/>
      <c r="N17" s="1400"/>
      <c r="O17" s="1400"/>
      <c r="P17" s="1400"/>
      <c r="Q17" s="1400"/>
      <c r="R17" s="1400"/>
      <c r="S17" s="1400"/>
      <c r="T17" s="1400"/>
      <c r="U17" s="1400"/>
      <c r="V17" s="1400"/>
      <c r="W17" s="1401"/>
      <c r="X17" s="1399" t="s">
        <v>266</v>
      </c>
      <c r="Y17" s="1400"/>
      <c r="Z17" s="1400"/>
      <c r="AA17" s="1400"/>
      <c r="AB17" s="1400"/>
      <c r="AC17" s="1400"/>
      <c r="AD17" s="1400"/>
      <c r="AE17" s="1400"/>
      <c r="AF17" s="1400"/>
      <c r="AG17" s="1400"/>
      <c r="AH17" s="1400"/>
      <c r="AI17" s="1400"/>
      <c r="AJ17" s="1401"/>
    </row>
    <row r="18" spans="1:36" ht="17.25" customHeight="1">
      <c r="A18" s="1377"/>
      <c r="B18" s="1378"/>
      <c r="C18" s="1378"/>
      <c r="D18" s="1378"/>
      <c r="E18" s="1378"/>
      <c r="F18" s="1379"/>
      <c r="G18" s="1402"/>
      <c r="H18" s="1403"/>
      <c r="I18" s="1403"/>
      <c r="J18" s="1403"/>
      <c r="K18" s="1403"/>
      <c r="L18" s="1403"/>
      <c r="M18" s="1403"/>
      <c r="N18" s="1403"/>
      <c r="O18" s="1403"/>
      <c r="P18" s="1403"/>
      <c r="Q18" s="1403"/>
      <c r="R18" s="1403"/>
      <c r="S18" s="1403"/>
      <c r="T18" s="1403"/>
      <c r="U18" s="1403"/>
      <c r="V18" s="1403"/>
      <c r="W18" s="1404"/>
      <c r="X18" s="1402"/>
      <c r="Y18" s="1403"/>
      <c r="Z18" s="1403"/>
      <c r="AA18" s="1403"/>
      <c r="AB18" s="1403"/>
      <c r="AC18" s="1403"/>
      <c r="AD18" s="1403"/>
      <c r="AE18" s="1403"/>
      <c r="AF18" s="1403"/>
      <c r="AG18" s="1403"/>
      <c r="AH18" s="1403"/>
      <c r="AI18" s="1403"/>
      <c r="AJ18" s="1404"/>
    </row>
    <row r="19" spans="1:36" ht="17.25" customHeight="1">
      <c r="A19" s="1380" t="s">
        <v>268</v>
      </c>
      <c r="B19" s="1369" t="s">
        <v>586</v>
      </c>
      <c r="C19" s="1369"/>
      <c r="D19" s="1369"/>
      <c r="E19" s="1369"/>
      <c r="F19" s="1370"/>
      <c r="G19" s="287" t="s">
        <v>268</v>
      </c>
      <c r="H19" s="234" t="s">
        <v>591</v>
      </c>
      <c r="I19" s="234"/>
      <c r="J19" s="234"/>
      <c r="K19" s="234"/>
      <c r="L19" s="234"/>
      <c r="M19" s="234"/>
      <c r="N19" s="234"/>
      <c r="O19" s="234"/>
      <c r="P19" s="234"/>
      <c r="Q19" s="234"/>
      <c r="R19" s="234"/>
      <c r="S19" s="234"/>
      <c r="T19" s="234"/>
      <c r="U19" s="234"/>
      <c r="V19" s="234"/>
      <c r="W19" s="235"/>
      <c r="X19" s="1380" t="s">
        <v>268</v>
      </c>
      <c r="Y19" s="1369" t="s">
        <v>590</v>
      </c>
      <c r="Z19" s="1369"/>
      <c r="AA19" s="1369"/>
      <c r="AB19" s="1369"/>
      <c r="AC19" s="1369"/>
      <c r="AD19" s="1369"/>
      <c r="AE19" s="1369"/>
      <c r="AF19" s="1369"/>
      <c r="AG19" s="1369"/>
      <c r="AH19" s="1369"/>
      <c r="AI19" s="1369"/>
      <c r="AJ19" s="1370"/>
    </row>
    <row r="20" spans="1:36" ht="17.25" customHeight="1">
      <c r="A20" s="1372"/>
      <c r="B20" s="1365"/>
      <c r="C20" s="1365"/>
      <c r="D20" s="1365"/>
      <c r="E20" s="1365"/>
      <c r="F20" s="1366"/>
      <c r="G20" s="288" t="s">
        <v>587</v>
      </c>
      <c r="H20" s="281" t="s">
        <v>592</v>
      </c>
      <c r="I20" s="274"/>
      <c r="J20" s="274"/>
      <c r="K20" s="274"/>
      <c r="L20" s="274"/>
      <c r="M20" s="274"/>
      <c r="N20" s="274"/>
      <c r="O20" s="274"/>
      <c r="P20" s="274"/>
      <c r="Q20" s="274"/>
      <c r="R20" s="274"/>
      <c r="S20" s="274"/>
      <c r="T20" s="274"/>
      <c r="U20" s="274"/>
      <c r="V20" s="274"/>
      <c r="W20" s="282"/>
      <c r="X20" s="1372"/>
      <c r="Y20" s="1365"/>
      <c r="Z20" s="1365"/>
      <c r="AA20" s="1365"/>
      <c r="AB20" s="1365"/>
      <c r="AC20" s="1365"/>
      <c r="AD20" s="1365"/>
      <c r="AE20" s="1365"/>
      <c r="AF20" s="1365"/>
      <c r="AG20" s="1365"/>
      <c r="AH20" s="1365"/>
      <c r="AI20" s="1365"/>
      <c r="AJ20" s="1366"/>
    </row>
    <row r="21" spans="1:36" ht="17.25" customHeight="1">
      <c r="A21" s="1372" t="s">
        <v>587</v>
      </c>
      <c r="B21" s="1365" t="s">
        <v>588</v>
      </c>
      <c r="C21" s="1365"/>
      <c r="D21" s="1365"/>
      <c r="E21" s="1365"/>
      <c r="F21" s="1366"/>
      <c r="G21" s="288" t="s">
        <v>587</v>
      </c>
      <c r="H21" s="281" t="s">
        <v>593</v>
      </c>
      <c r="I21" s="274"/>
      <c r="J21" s="274"/>
      <c r="K21" s="274"/>
      <c r="L21" s="274"/>
      <c r="M21" s="274"/>
      <c r="N21" s="274"/>
      <c r="O21" s="274"/>
      <c r="P21" s="274"/>
      <c r="Q21" s="274"/>
      <c r="R21" s="274"/>
      <c r="S21" s="274"/>
      <c r="T21" s="274"/>
      <c r="U21" s="274"/>
      <c r="V21" s="274"/>
      <c r="W21" s="282"/>
      <c r="X21" s="1372"/>
      <c r="Y21" s="1365"/>
      <c r="Z21" s="1365"/>
      <c r="AA21" s="1365"/>
      <c r="AB21" s="1365"/>
      <c r="AC21" s="1365"/>
      <c r="AD21" s="1365"/>
      <c r="AE21" s="1365"/>
      <c r="AF21" s="1365"/>
      <c r="AG21" s="1365"/>
      <c r="AH21" s="1365"/>
      <c r="AI21" s="1365"/>
      <c r="AJ21" s="1366"/>
    </row>
    <row r="22" spans="1:36" ht="17.25" customHeight="1">
      <c r="A22" s="1373"/>
      <c r="B22" s="1367"/>
      <c r="C22" s="1367"/>
      <c r="D22" s="1367"/>
      <c r="E22" s="1367"/>
      <c r="F22" s="1368"/>
      <c r="G22" s="289" t="s">
        <v>587</v>
      </c>
      <c r="H22" s="284" t="s">
        <v>594</v>
      </c>
      <c r="I22" s="285"/>
      <c r="J22" s="285"/>
      <c r="K22" s="285"/>
      <c r="L22" s="285"/>
      <c r="M22" s="285"/>
      <c r="N22" s="285"/>
      <c r="O22" s="285"/>
      <c r="P22" s="285"/>
      <c r="Q22" s="285"/>
      <c r="R22" s="285"/>
      <c r="S22" s="285"/>
      <c r="T22" s="285"/>
      <c r="U22" s="285"/>
      <c r="V22" s="285"/>
      <c r="W22" s="286"/>
      <c r="X22" s="1373"/>
      <c r="Y22" s="1367"/>
      <c r="Z22" s="1367"/>
      <c r="AA22" s="1367"/>
      <c r="AB22" s="1367"/>
      <c r="AC22" s="1367"/>
      <c r="AD22" s="1367"/>
      <c r="AE22" s="1367"/>
      <c r="AF22" s="1367"/>
      <c r="AG22" s="1367"/>
      <c r="AH22" s="1367"/>
      <c r="AI22" s="1367"/>
      <c r="AJ22" s="1368"/>
    </row>
    <row r="23" spans="1:36" ht="17.25" customHeight="1">
      <c r="A23" s="1380" t="s">
        <v>268</v>
      </c>
      <c r="B23" s="1369" t="s">
        <v>589</v>
      </c>
      <c r="C23" s="1369"/>
      <c r="D23" s="1369"/>
      <c r="E23" s="1369"/>
      <c r="F23" s="1369"/>
      <c r="G23" s="287" t="s">
        <v>268</v>
      </c>
      <c r="H23" s="234" t="s">
        <v>591</v>
      </c>
      <c r="I23" s="234"/>
      <c r="J23" s="234"/>
      <c r="K23" s="234"/>
      <c r="L23" s="234"/>
      <c r="M23" s="234"/>
      <c r="N23" s="234"/>
      <c r="O23" s="234"/>
      <c r="P23" s="234"/>
      <c r="Q23" s="234"/>
      <c r="R23" s="234"/>
      <c r="S23" s="234"/>
      <c r="T23" s="234"/>
      <c r="U23" s="234"/>
      <c r="V23" s="234"/>
      <c r="W23" s="235"/>
      <c r="X23" s="1380" t="s">
        <v>268</v>
      </c>
      <c r="Y23" s="1369" t="s">
        <v>590</v>
      </c>
      <c r="Z23" s="1369"/>
      <c r="AA23" s="1369"/>
      <c r="AB23" s="1369"/>
      <c r="AC23" s="1369"/>
      <c r="AD23" s="1369"/>
      <c r="AE23" s="1369"/>
      <c r="AF23" s="1369"/>
      <c r="AG23" s="1369"/>
      <c r="AH23" s="1369"/>
      <c r="AI23" s="1369"/>
      <c r="AJ23" s="1370"/>
    </row>
    <row r="24" spans="1:36" ht="17.25" customHeight="1">
      <c r="A24" s="1372"/>
      <c r="B24" s="1365"/>
      <c r="C24" s="1365"/>
      <c r="D24" s="1365"/>
      <c r="E24" s="1365"/>
      <c r="F24" s="1365"/>
      <c r="G24" s="288" t="s">
        <v>587</v>
      </c>
      <c r="H24" s="281" t="s">
        <v>595</v>
      </c>
      <c r="I24" s="281"/>
      <c r="J24" s="281"/>
      <c r="K24" s="281"/>
      <c r="L24" s="281"/>
      <c r="M24" s="281"/>
      <c r="N24" s="281"/>
      <c r="O24" s="281"/>
      <c r="P24" s="281"/>
      <c r="Q24" s="281"/>
      <c r="R24" s="281"/>
      <c r="S24" s="281"/>
      <c r="T24" s="281"/>
      <c r="U24" s="281"/>
      <c r="V24" s="281"/>
      <c r="W24" s="281"/>
      <c r="X24" s="1372"/>
      <c r="Y24" s="1365"/>
      <c r="Z24" s="1365"/>
      <c r="AA24" s="1365"/>
      <c r="AB24" s="1365"/>
      <c r="AC24" s="1365"/>
      <c r="AD24" s="1365"/>
      <c r="AE24" s="1365"/>
      <c r="AF24" s="1365"/>
      <c r="AG24" s="1365"/>
      <c r="AH24" s="1365"/>
      <c r="AI24" s="1365"/>
      <c r="AJ24" s="1366"/>
    </row>
    <row r="25" spans="1:36" ht="17.25" customHeight="1">
      <c r="A25" s="1373"/>
      <c r="B25" s="1367"/>
      <c r="C25" s="1367"/>
      <c r="D25" s="1367"/>
      <c r="E25" s="1367"/>
      <c r="F25" s="1367"/>
      <c r="G25" s="289" t="s">
        <v>587</v>
      </c>
      <c r="H25" s="284" t="s">
        <v>596</v>
      </c>
      <c r="I25" s="284"/>
      <c r="J25" s="284"/>
      <c r="K25" s="284"/>
      <c r="L25" s="284"/>
      <c r="M25" s="284"/>
      <c r="N25" s="284"/>
      <c r="O25" s="284"/>
      <c r="P25" s="284"/>
      <c r="Q25" s="284"/>
      <c r="R25" s="284"/>
      <c r="S25" s="284"/>
      <c r="T25" s="284"/>
      <c r="U25" s="284"/>
      <c r="V25" s="284"/>
      <c r="W25" s="284"/>
      <c r="X25" s="1373"/>
      <c r="Y25" s="1367"/>
      <c r="Z25" s="1367"/>
      <c r="AA25" s="1367"/>
      <c r="AB25" s="1367"/>
      <c r="AC25" s="1367"/>
      <c r="AD25" s="1367"/>
      <c r="AE25" s="1367"/>
      <c r="AF25" s="1367"/>
      <c r="AG25" s="1367"/>
      <c r="AH25" s="1367"/>
      <c r="AI25" s="1367"/>
      <c r="AJ25" s="1368"/>
    </row>
    <row r="26" spans="1:36" ht="17.25" customHeight="1">
      <c r="A26" s="290" t="s">
        <v>597</v>
      </c>
      <c r="B26" s="236"/>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row>
    <row r="27" spans="1:36" ht="17.25" customHeight="1">
      <c r="A27" s="290" t="s">
        <v>598</v>
      </c>
      <c r="B27" s="283"/>
      <c r="C27" s="283"/>
      <c r="D27" s="283"/>
      <c r="E27" s="283"/>
      <c r="F27" s="283"/>
      <c r="G27" s="283"/>
      <c r="H27" s="283"/>
      <c r="I27" s="283"/>
      <c r="J27" s="283"/>
      <c r="K27" s="283"/>
      <c r="L27" s="283"/>
      <c r="M27" s="283"/>
      <c r="N27" s="283"/>
      <c r="O27" s="283"/>
      <c r="P27" s="283"/>
      <c r="Q27" s="283"/>
      <c r="R27" s="283"/>
      <c r="S27" s="283"/>
      <c r="T27" s="283"/>
      <c r="U27" s="283"/>
      <c r="V27" s="231"/>
      <c r="W27" s="231"/>
      <c r="X27" s="231"/>
      <c r="Y27" s="231"/>
      <c r="Z27" s="231"/>
      <c r="AA27" s="231"/>
      <c r="AB27" s="231"/>
      <c r="AC27" s="231"/>
      <c r="AD27" s="231"/>
      <c r="AE27" s="231"/>
      <c r="AF27" s="231"/>
      <c r="AG27" s="231"/>
      <c r="AH27" s="231"/>
      <c r="AI27" s="231"/>
      <c r="AJ27" s="231"/>
    </row>
    <row r="28" spans="1:36" ht="17.25" customHeight="1">
      <c r="A28" s="290" t="s">
        <v>599</v>
      </c>
      <c r="B28" s="283"/>
      <c r="C28" s="283"/>
      <c r="D28" s="283"/>
      <c r="E28" s="283"/>
      <c r="F28" s="283"/>
      <c r="G28" s="283"/>
      <c r="H28" s="283"/>
      <c r="I28" s="283"/>
      <c r="J28" s="283"/>
      <c r="K28" s="283"/>
      <c r="L28" s="283"/>
      <c r="M28" s="283"/>
      <c r="N28" s="283"/>
      <c r="O28" s="283"/>
      <c r="P28" s="283"/>
      <c r="Q28" s="283"/>
      <c r="R28" s="283"/>
      <c r="S28" s="283"/>
      <c r="T28" s="283"/>
      <c r="U28" s="283"/>
      <c r="V28" s="231"/>
      <c r="W28" s="231"/>
      <c r="X28" s="231"/>
      <c r="Y28" s="231"/>
      <c r="Z28" s="231"/>
      <c r="AA28" s="231"/>
      <c r="AB28" s="231"/>
      <c r="AC28" s="231"/>
      <c r="AD28" s="231"/>
      <c r="AE28" s="231"/>
      <c r="AF28" s="231"/>
      <c r="AG28" s="231"/>
      <c r="AH28" s="231"/>
      <c r="AI28" s="231"/>
      <c r="AJ28" s="231"/>
    </row>
    <row r="29" spans="1:36" ht="17.25" customHeight="1">
      <c r="A29" s="290" t="s">
        <v>600</v>
      </c>
      <c r="B29" s="273"/>
      <c r="C29" s="273"/>
      <c r="D29" s="273"/>
      <c r="E29" s="273"/>
      <c r="F29" s="273"/>
      <c r="G29" s="273"/>
      <c r="H29" s="273"/>
      <c r="I29" s="273"/>
      <c r="J29" s="273"/>
      <c r="K29" s="273"/>
      <c r="L29" s="273"/>
      <c r="M29" s="273"/>
      <c r="N29" s="273"/>
      <c r="O29" s="273"/>
      <c r="P29" s="273"/>
      <c r="Q29" s="273"/>
      <c r="R29" s="273"/>
      <c r="S29" s="273"/>
      <c r="T29" s="273"/>
      <c r="U29" s="273"/>
      <c r="V29" s="231"/>
      <c r="W29" s="231"/>
      <c r="X29" s="231"/>
      <c r="Y29" s="231"/>
      <c r="Z29" s="231"/>
      <c r="AA29" s="231"/>
      <c r="AB29" s="231"/>
      <c r="AC29" s="231"/>
      <c r="AD29" s="231"/>
      <c r="AE29" s="231"/>
      <c r="AF29" s="231"/>
      <c r="AG29" s="231"/>
      <c r="AH29" s="231"/>
      <c r="AI29" s="231"/>
      <c r="AJ29" s="231"/>
    </row>
    <row r="30" spans="1:36" ht="17.25" customHeight="1">
      <c r="A30" s="292" t="s">
        <v>601</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row>
    <row r="31" spans="1:36" ht="17.25" customHeight="1">
      <c r="A31" s="292" t="s">
        <v>602</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row>
  </sheetData>
  <mergeCells count="20">
    <mergeCell ref="A3:AJ4"/>
    <mergeCell ref="A14:AJ16"/>
    <mergeCell ref="X19:X22"/>
    <mergeCell ref="Y19:AJ22"/>
    <mergeCell ref="X23:X25"/>
    <mergeCell ref="Y23:AJ25"/>
    <mergeCell ref="A12:R12"/>
    <mergeCell ref="A13:R13"/>
    <mergeCell ref="S12:AJ12"/>
    <mergeCell ref="S13:AJ13"/>
    <mergeCell ref="G17:W18"/>
    <mergeCell ref="X17:AJ18"/>
    <mergeCell ref="AE5:AJ5"/>
    <mergeCell ref="A19:A20"/>
    <mergeCell ref="A21:A22"/>
    <mergeCell ref="B19:F20"/>
    <mergeCell ref="B21:F22"/>
    <mergeCell ref="A17:F18"/>
    <mergeCell ref="A23:A25"/>
    <mergeCell ref="B23:F25"/>
  </mergeCells>
  <phoneticPr fontId="4"/>
  <dataValidations count="1">
    <dataValidation type="list" allowBlank="1" showInputMessage="1" showErrorMessage="1" sqref="A19:A25 G19:G25 X19:X25" xr:uid="{00000000-0002-0000-1B00-000000000000}">
      <formula1>"■,□"</formula1>
    </dataValidation>
  </dataValidations>
  <hyperlinks>
    <hyperlink ref="AK1" location="目次!A1" display="目次" xr:uid="{00000000-0004-0000-1B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ht="17.25" customHeight="1">
      <c r="R1" s="62"/>
      <c r="S1" s="62"/>
      <c r="T1" s="62"/>
      <c r="U1" s="62"/>
      <c r="V1" s="62"/>
      <c r="W1" s="62"/>
      <c r="X1" s="62" t="s">
        <v>827</v>
      </c>
      <c r="Y1" s="495" t="s">
        <v>454</v>
      </c>
      <c r="Z1" s="490"/>
    </row>
    <row r="2" spans="1:26" ht="17.25" customHeight="1">
      <c r="A2" s="228"/>
    </row>
    <row r="3" spans="1:26" ht="17.25" customHeight="1">
      <c r="A3" s="1313" t="s">
        <v>270</v>
      </c>
      <c r="B3" s="1313"/>
      <c r="C3" s="1313"/>
      <c r="D3" s="1313"/>
      <c r="E3" s="1313"/>
      <c r="F3" s="1313"/>
      <c r="G3" s="1313"/>
      <c r="H3" s="1313"/>
      <c r="I3" s="1313"/>
      <c r="J3" s="1313"/>
      <c r="K3" s="1313"/>
      <c r="L3" s="1313"/>
      <c r="M3" s="1313"/>
      <c r="N3" s="1313"/>
      <c r="O3" s="1313"/>
      <c r="P3" s="1313"/>
      <c r="Q3" s="1313"/>
      <c r="R3" s="1313"/>
      <c r="S3" s="1313"/>
      <c r="T3" s="1313"/>
      <c r="U3" s="1313"/>
      <c r="V3" s="1313"/>
      <c r="W3" s="1313"/>
      <c r="X3" s="1313"/>
    </row>
    <row r="4" spans="1:26" ht="17.25" customHeight="1">
      <c r="A4" s="1313"/>
      <c r="B4" s="1313"/>
      <c r="C4" s="1313"/>
      <c r="D4" s="1313"/>
      <c r="E4" s="1313"/>
      <c r="F4" s="1313"/>
      <c r="G4" s="1313"/>
      <c r="H4" s="1313"/>
      <c r="I4" s="1313"/>
      <c r="J4" s="1313"/>
      <c r="K4" s="1313"/>
      <c r="L4" s="1313"/>
      <c r="M4" s="1313"/>
      <c r="N4" s="1313"/>
      <c r="O4" s="1313"/>
      <c r="P4" s="1313"/>
      <c r="Q4" s="1313"/>
      <c r="R4" s="1313"/>
      <c r="S4" s="1313"/>
      <c r="T4" s="1313"/>
      <c r="U4" s="1313"/>
      <c r="V4" s="1313"/>
      <c r="W4" s="1313"/>
      <c r="X4" s="1313"/>
    </row>
    <row r="5" spans="1:26" ht="17.25" customHeight="1">
      <c r="A5" s="228"/>
    </row>
    <row r="6" spans="1:26" s="170" customFormat="1" ht="17.25" customHeight="1">
      <c r="O6" s="163"/>
      <c r="P6" s="163"/>
      <c r="R6" s="74"/>
      <c r="S6" s="832" t="s">
        <v>578</v>
      </c>
      <c r="T6" s="832"/>
      <c r="U6" s="832"/>
      <c r="V6" s="832"/>
      <c r="W6" s="832"/>
      <c r="X6" s="832"/>
    </row>
    <row r="7" spans="1:26" s="170" customFormat="1" ht="17.25" customHeight="1">
      <c r="A7" s="170" t="s">
        <v>274</v>
      </c>
      <c r="E7" s="163"/>
      <c r="L7" s="163"/>
    </row>
    <row r="8" spans="1:26" s="170" customFormat="1"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6" s="170" customFormat="1"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s="170" customFormat="1"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1" spans="1:26" ht="17.25" customHeight="1">
      <c r="A11" s="228"/>
    </row>
    <row r="12" spans="1:26" ht="17.25" customHeight="1">
      <c r="A12" s="294" t="s">
        <v>684</v>
      </c>
      <c r="B12" s="294"/>
      <c r="C12" s="294"/>
      <c r="D12" s="294"/>
      <c r="E12" s="294"/>
      <c r="F12" s="294"/>
      <c r="G12" s="294"/>
      <c r="H12" s="294"/>
      <c r="I12" s="294"/>
      <c r="J12" s="294"/>
      <c r="K12" s="294"/>
      <c r="L12" s="294"/>
      <c r="M12" s="294"/>
      <c r="N12" s="294"/>
      <c r="O12" s="294"/>
      <c r="P12" s="294"/>
      <c r="Q12" s="294"/>
      <c r="R12" s="295"/>
      <c r="S12" s="295"/>
      <c r="T12" s="295"/>
      <c r="U12" s="295"/>
      <c r="V12" s="295"/>
      <c r="W12" s="295"/>
      <c r="X12" s="295"/>
    </row>
    <row r="13" spans="1:26" ht="17.25" customHeight="1">
      <c r="A13" s="230" t="s">
        <v>685</v>
      </c>
      <c r="B13" s="230"/>
      <c r="C13" s="230"/>
      <c r="D13" s="230"/>
      <c r="E13" s="230"/>
      <c r="F13" s="230"/>
      <c r="G13" s="230"/>
      <c r="H13" s="230"/>
      <c r="I13" s="230"/>
      <c r="J13" s="230"/>
      <c r="K13" s="230"/>
      <c r="L13" s="230"/>
      <c r="M13" s="230"/>
      <c r="N13" s="230"/>
      <c r="O13" s="230"/>
      <c r="P13" s="230"/>
      <c r="Q13" s="230"/>
      <c r="R13" s="226"/>
      <c r="S13" s="226"/>
      <c r="T13" s="226"/>
      <c r="U13" s="226"/>
      <c r="V13" s="226"/>
      <c r="W13" s="226"/>
      <c r="X13" s="226"/>
    </row>
    <row r="14" spans="1:26" ht="17.25" customHeight="1">
      <c r="A14" s="226"/>
      <c r="B14" s="226"/>
      <c r="C14" s="226"/>
      <c r="D14" s="226"/>
      <c r="E14" s="226"/>
      <c r="F14" s="226"/>
      <c r="G14" s="226"/>
      <c r="H14" s="226"/>
      <c r="I14" s="226"/>
      <c r="J14" s="226"/>
      <c r="K14" s="226"/>
      <c r="L14" s="226"/>
      <c r="M14" s="226"/>
      <c r="N14" s="226"/>
      <c r="O14" s="226"/>
      <c r="P14" s="226"/>
      <c r="Q14" s="226"/>
      <c r="R14" s="226"/>
      <c r="S14" s="226"/>
      <c r="T14" s="226"/>
      <c r="U14" s="226"/>
      <c r="V14" s="226"/>
      <c r="W14" s="226"/>
      <c r="X14" s="226"/>
    </row>
    <row r="15" spans="1:26" ht="17.25" customHeight="1">
      <c r="A15" s="1318" t="s">
        <v>229</v>
      </c>
      <c r="B15" s="1318"/>
      <c r="C15" s="1318"/>
      <c r="D15" s="1318"/>
      <c r="E15" s="1318"/>
      <c r="F15" s="1318"/>
      <c r="G15" s="1318"/>
      <c r="H15" s="1318"/>
      <c r="I15" s="1318"/>
      <c r="J15" s="1318"/>
      <c r="K15" s="1318"/>
      <c r="L15" s="1318"/>
      <c r="M15" s="1318"/>
      <c r="N15" s="1318"/>
      <c r="O15" s="1318"/>
      <c r="P15" s="1318"/>
      <c r="Q15" s="1318"/>
      <c r="R15" s="1318"/>
      <c r="S15" s="1318"/>
      <c r="T15" s="1318"/>
      <c r="U15" s="1318"/>
      <c r="V15" s="1318"/>
      <c r="W15" s="1318"/>
      <c r="X15" s="1318"/>
    </row>
    <row r="16" spans="1:26" ht="17.25" customHeight="1">
      <c r="A16" s="62"/>
      <c r="B16" s="230"/>
      <c r="C16" s="230"/>
      <c r="D16" s="230"/>
      <c r="E16" s="230"/>
      <c r="F16" s="230"/>
      <c r="G16" s="230"/>
      <c r="H16" s="230"/>
      <c r="I16" s="230"/>
      <c r="J16" s="230"/>
      <c r="K16" s="230"/>
      <c r="L16" s="230"/>
      <c r="M16" s="230"/>
      <c r="N16" s="230"/>
      <c r="O16" s="230"/>
      <c r="P16" s="230"/>
      <c r="Q16" s="230"/>
      <c r="R16" s="230"/>
      <c r="S16" s="230"/>
      <c r="T16" s="230"/>
      <c r="U16" s="230"/>
      <c r="V16" s="230"/>
      <c r="W16" s="230"/>
      <c r="X16" s="230"/>
    </row>
    <row r="17" spans="1:24" ht="17.25" customHeight="1">
      <c r="A17" s="279" t="s">
        <v>580</v>
      </c>
      <c r="B17" s="234"/>
      <c r="C17" s="234"/>
      <c r="D17" s="234"/>
      <c r="E17" s="234"/>
      <c r="F17" s="234"/>
      <c r="G17" s="234"/>
      <c r="H17" s="234"/>
      <c r="I17" s="234"/>
      <c r="J17" s="234"/>
      <c r="K17" s="234"/>
      <c r="L17" s="234"/>
      <c r="M17" s="234"/>
      <c r="N17" s="234"/>
      <c r="O17" s="234"/>
      <c r="P17" s="234"/>
      <c r="Q17" s="234"/>
      <c r="R17" s="272"/>
      <c r="S17" s="272"/>
      <c r="T17" s="272"/>
      <c r="U17" s="272"/>
      <c r="V17" s="272"/>
      <c r="W17" s="272"/>
      <c r="X17" s="275"/>
    </row>
    <row r="18" spans="1:24" ht="17.25" customHeight="1">
      <c r="A18" s="280"/>
      <c r="B18" s="236"/>
      <c r="C18" s="236"/>
      <c r="D18" s="236"/>
      <c r="E18" s="236"/>
      <c r="F18" s="236"/>
      <c r="G18" s="236"/>
      <c r="H18" s="236"/>
      <c r="I18" s="236"/>
      <c r="J18" s="236"/>
      <c r="K18" s="236"/>
      <c r="L18" s="236"/>
      <c r="M18" s="236"/>
      <c r="N18" s="236"/>
      <c r="O18" s="236"/>
      <c r="P18" s="236"/>
      <c r="Q18" s="236"/>
      <c r="R18" s="273"/>
      <c r="S18" s="273"/>
      <c r="T18" s="273"/>
      <c r="U18" s="273"/>
      <c r="V18" s="273"/>
      <c r="W18" s="273"/>
      <c r="X18" s="276"/>
    </row>
    <row r="19" spans="1:24" ht="17.25" customHeight="1">
      <c r="A19" s="280" t="s">
        <v>581</v>
      </c>
      <c r="B19" s="236"/>
      <c r="C19" s="236"/>
      <c r="D19" s="236"/>
      <c r="E19" s="236"/>
      <c r="F19" s="236"/>
      <c r="G19" s="236"/>
      <c r="H19" s="236"/>
      <c r="I19" s="236"/>
      <c r="J19" s="236"/>
      <c r="K19" s="236"/>
      <c r="L19" s="236"/>
      <c r="M19" s="236"/>
      <c r="N19" s="236"/>
      <c r="O19" s="236"/>
      <c r="P19" s="236"/>
      <c r="Q19" s="236"/>
      <c r="R19" s="273"/>
      <c r="S19" s="273"/>
      <c r="T19" s="273"/>
      <c r="U19" s="273"/>
      <c r="V19" s="273"/>
      <c r="W19" s="273"/>
      <c r="X19" s="276"/>
    </row>
    <row r="20" spans="1:24" ht="17.25" customHeight="1">
      <c r="A20" s="280"/>
      <c r="B20" s="296" t="s">
        <v>268</v>
      </c>
      <c r="C20" s="236" t="s">
        <v>477</v>
      </c>
      <c r="D20" s="236"/>
      <c r="E20" s="236"/>
      <c r="F20" s="236"/>
      <c r="G20" s="236"/>
      <c r="H20" s="236"/>
      <c r="I20" s="296" t="s">
        <v>268</v>
      </c>
      <c r="J20" s="236" t="s">
        <v>478</v>
      </c>
      <c r="K20" s="236"/>
      <c r="L20" s="236"/>
      <c r="M20" s="236"/>
      <c r="N20" s="236"/>
      <c r="O20" s="236"/>
      <c r="P20" s="296" t="s">
        <v>268</v>
      </c>
      <c r="Q20" s="281" t="s">
        <v>479</v>
      </c>
      <c r="S20" s="281"/>
      <c r="T20" s="281"/>
      <c r="U20" s="281"/>
      <c r="V20" s="281"/>
      <c r="W20" s="281"/>
      <c r="X20" s="277"/>
    </row>
    <row r="21" spans="1:24" ht="17.25" customHeight="1">
      <c r="A21" s="280" t="s">
        <v>582</v>
      </c>
      <c r="B21" s="236"/>
      <c r="C21" s="236"/>
      <c r="D21" s="236"/>
      <c r="E21" s="236"/>
      <c r="F21" s="236"/>
      <c r="G21" s="236"/>
      <c r="H21" s="236"/>
      <c r="I21" s="236"/>
      <c r="J21" s="236"/>
      <c r="K21" s="236"/>
      <c r="L21" s="236"/>
      <c r="M21" s="236"/>
      <c r="N21" s="236"/>
      <c r="O21" s="236"/>
      <c r="P21" s="236"/>
      <c r="Q21" s="273"/>
      <c r="S21" s="273"/>
      <c r="T21" s="273"/>
      <c r="U21" s="273"/>
      <c r="V21" s="273"/>
      <c r="W21" s="273"/>
      <c r="X21" s="276"/>
    </row>
    <row r="22" spans="1:24" ht="17.25" customHeight="1">
      <c r="A22" s="280"/>
      <c r="B22" s="296" t="s">
        <v>268</v>
      </c>
      <c r="C22" s="236" t="s">
        <v>584</v>
      </c>
      <c r="D22" s="236"/>
      <c r="E22" s="236"/>
      <c r="F22" s="236"/>
      <c r="G22" s="236"/>
      <c r="H22" s="236"/>
      <c r="I22" s="296" t="s">
        <v>268</v>
      </c>
      <c r="J22" s="236" t="s">
        <v>585</v>
      </c>
      <c r="K22" s="236"/>
      <c r="L22" s="236"/>
      <c r="M22" s="236"/>
      <c r="N22" s="236"/>
      <c r="O22" s="236"/>
      <c r="P22" s="296" t="s">
        <v>268</v>
      </c>
      <c r="Q22" s="236" t="s">
        <v>583</v>
      </c>
      <c r="S22" s="236"/>
      <c r="T22" s="236"/>
      <c r="U22" s="236"/>
      <c r="V22" s="236"/>
      <c r="W22" s="236"/>
      <c r="X22" s="237"/>
    </row>
    <row r="23" spans="1:24" ht="17.25" customHeight="1">
      <c r="A23" s="278" t="s">
        <v>579</v>
      </c>
      <c r="B23" s="236"/>
      <c r="C23" s="236"/>
      <c r="D23" s="236"/>
      <c r="E23" s="236"/>
      <c r="F23" s="236"/>
      <c r="G23" s="236"/>
      <c r="H23" s="236"/>
      <c r="I23" s="236"/>
      <c r="J23" s="236"/>
      <c r="K23" s="236"/>
      <c r="L23" s="236"/>
      <c r="M23" s="236"/>
      <c r="N23" s="236"/>
      <c r="O23" s="236"/>
      <c r="P23" s="236"/>
      <c r="Q23" s="237"/>
      <c r="R23" s="274"/>
      <c r="S23" s="274"/>
      <c r="T23" s="274"/>
      <c r="U23" s="274"/>
      <c r="V23" s="274"/>
      <c r="W23" s="274"/>
      <c r="X23" s="282"/>
    </row>
    <row r="24" spans="1:24" ht="17.25" customHeight="1">
      <c r="A24" s="1414" t="s">
        <v>269</v>
      </c>
      <c r="B24" s="1417" t="s">
        <v>287</v>
      </c>
      <c r="C24" s="1369"/>
      <c r="D24" s="1369"/>
      <c r="E24" s="1369"/>
      <c r="F24" s="1369"/>
      <c r="G24" s="1412" t="s">
        <v>292</v>
      </c>
      <c r="H24" s="1411" t="s">
        <v>297</v>
      </c>
      <c r="I24" s="1411"/>
      <c r="J24" s="1411"/>
      <c r="K24" s="1411"/>
      <c r="L24" s="1411"/>
      <c r="M24" s="1411"/>
      <c r="N24" s="1411"/>
      <c r="O24" s="1411"/>
      <c r="P24" s="1412" t="s">
        <v>292</v>
      </c>
      <c r="Q24" s="1411" t="s">
        <v>286</v>
      </c>
      <c r="R24" s="1411"/>
      <c r="S24" s="1411"/>
      <c r="T24" s="1411"/>
      <c r="U24" s="1411"/>
      <c r="V24" s="1411"/>
      <c r="W24" s="1411"/>
      <c r="X24" s="1413"/>
    </row>
    <row r="25" spans="1:24" ht="17.25" customHeight="1">
      <c r="A25" s="1415"/>
      <c r="B25" s="1418"/>
      <c r="C25" s="1365"/>
      <c r="D25" s="1365"/>
      <c r="E25" s="1365"/>
      <c r="F25" s="1365"/>
      <c r="G25" s="1409"/>
      <c r="H25" s="1405"/>
      <c r="I25" s="1405"/>
      <c r="J25" s="1405"/>
      <c r="K25" s="1405"/>
      <c r="L25" s="1405"/>
      <c r="M25" s="1405"/>
      <c r="N25" s="1405"/>
      <c r="O25" s="1405"/>
      <c r="P25" s="1409"/>
      <c r="Q25" s="1405"/>
      <c r="R25" s="1405"/>
      <c r="S25" s="1405"/>
      <c r="T25" s="1405"/>
      <c r="U25" s="1405"/>
      <c r="V25" s="1405"/>
      <c r="W25" s="1405"/>
      <c r="X25" s="1406"/>
    </row>
    <row r="26" spans="1:24" ht="17.25" customHeight="1">
      <c r="A26" s="1415"/>
      <c r="B26" s="1418"/>
      <c r="C26" s="1365"/>
      <c r="D26" s="1365"/>
      <c r="E26" s="1365"/>
      <c r="F26" s="1365"/>
      <c r="G26" s="1409" t="s">
        <v>268</v>
      </c>
      <c r="H26" s="1405" t="s">
        <v>296</v>
      </c>
      <c r="I26" s="1405"/>
      <c r="J26" s="1405"/>
      <c r="K26" s="1405"/>
      <c r="L26" s="1405"/>
      <c r="M26" s="1405"/>
      <c r="N26" s="1405"/>
      <c r="O26" s="1405"/>
      <c r="P26" s="1409" t="s">
        <v>268</v>
      </c>
      <c r="Q26" s="1405" t="s">
        <v>295</v>
      </c>
      <c r="R26" s="1405"/>
      <c r="S26" s="1405"/>
      <c r="T26" s="1405"/>
      <c r="U26" s="1405"/>
      <c r="V26" s="1405"/>
      <c r="W26" s="1405"/>
      <c r="X26" s="1406"/>
    </row>
    <row r="27" spans="1:24" ht="17.25" customHeight="1">
      <c r="A27" s="1415"/>
      <c r="B27" s="1419"/>
      <c r="C27" s="1367"/>
      <c r="D27" s="1367"/>
      <c r="E27" s="1367"/>
      <c r="F27" s="1367"/>
      <c r="G27" s="1409"/>
      <c r="H27" s="1407"/>
      <c r="I27" s="1407"/>
      <c r="J27" s="1407"/>
      <c r="K27" s="1407"/>
      <c r="L27" s="1407"/>
      <c r="M27" s="1407"/>
      <c r="N27" s="1407"/>
      <c r="O27" s="1407"/>
      <c r="P27" s="1409"/>
      <c r="Q27" s="1407"/>
      <c r="R27" s="1407"/>
      <c r="S27" s="1407"/>
      <c r="T27" s="1407"/>
      <c r="U27" s="1407"/>
      <c r="V27" s="1407"/>
      <c r="W27" s="1407"/>
      <c r="X27" s="1408"/>
    </row>
    <row r="28" spans="1:24" ht="17.25" customHeight="1">
      <c r="A28" s="1415"/>
      <c r="B28" s="1417" t="s">
        <v>285</v>
      </c>
      <c r="C28" s="1369"/>
      <c r="D28" s="1369"/>
      <c r="E28" s="1369"/>
      <c r="F28" s="1369"/>
      <c r="G28" s="1412" t="s">
        <v>268</v>
      </c>
      <c r="H28" s="1411" t="s">
        <v>294</v>
      </c>
      <c r="I28" s="1411"/>
      <c r="J28" s="1411"/>
      <c r="K28" s="1411"/>
      <c r="L28" s="1411"/>
      <c r="M28" s="1411"/>
      <c r="N28" s="1411"/>
      <c r="O28" s="1411"/>
      <c r="P28" s="1412" t="s">
        <v>268</v>
      </c>
      <c r="Q28" s="1411" t="s">
        <v>284</v>
      </c>
      <c r="R28" s="1411"/>
      <c r="S28" s="1411"/>
      <c r="T28" s="1411"/>
      <c r="U28" s="1411"/>
      <c r="V28" s="1411"/>
      <c r="W28" s="1411"/>
      <c r="X28" s="1413"/>
    </row>
    <row r="29" spans="1:24" ht="17.25" customHeight="1">
      <c r="A29" s="1415"/>
      <c r="B29" s="1419"/>
      <c r="C29" s="1367"/>
      <c r="D29" s="1367"/>
      <c r="E29" s="1367"/>
      <c r="F29" s="1367"/>
      <c r="G29" s="1409"/>
      <c r="H29" s="1407"/>
      <c r="I29" s="1407"/>
      <c r="J29" s="1407"/>
      <c r="K29" s="1407"/>
      <c r="L29" s="1407"/>
      <c r="M29" s="1407"/>
      <c r="N29" s="1407"/>
      <c r="O29" s="1407"/>
      <c r="P29" s="1409"/>
      <c r="Q29" s="1407"/>
      <c r="R29" s="1407"/>
      <c r="S29" s="1407"/>
      <c r="T29" s="1407"/>
      <c r="U29" s="1407"/>
      <c r="V29" s="1407"/>
      <c r="W29" s="1407"/>
      <c r="X29" s="1408"/>
    </row>
    <row r="30" spans="1:24" ht="17.25" customHeight="1">
      <c r="A30" s="1415"/>
      <c r="B30" s="1417" t="s">
        <v>283</v>
      </c>
      <c r="C30" s="1369"/>
      <c r="D30" s="1369"/>
      <c r="E30" s="1369"/>
      <c r="F30" s="1369"/>
      <c r="G30" s="1412" t="s">
        <v>268</v>
      </c>
      <c r="H30" s="1411" t="s">
        <v>293</v>
      </c>
      <c r="I30" s="1411"/>
      <c r="J30" s="1411"/>
      <c r="K30" s="1411"/>
      <c r="L30" s="1411"/>
      <c r="M30" s="1411"/>
      <c r="N30" s="1411"/>
      <c r="O30" s="1411"/>
      <c r="P30" s="1412" t="s">
        <v>268</v>
      </c>
      <c r="Q30" s="1411" t="s">
        <v>291</v>
      </c>
      <c r="R30" s="1411"/>
      <c r="S30" s="1411"/>
      <c r="T30" s="1411"/>
      <c r="U30" s="1411"/>
      <c r="V30" s="1411"/>
      <c r="W30" s="1411"/>
      <c r="X30" s="1413"/>
    </row>
    <row r="31" spans="1:24" ht="17.25" customHeight="1">
      <c r="A31" s="1415"/>
      <c r="B31" s="1418"/>
      <c r="C31" s="1365"/>
      <c r="D31" s="1365"/>
      <c r="E31" s="1365"/>
      <c r="F31" s="1365"/>
      <c r="G31" s="1409"/>
      <c r="H31" s="1405"/>
      <c r="I31" s="1405"/>
      <c r="J31" s="1405"/>
      <c r="K31" s="1405"/>
      <c r="L31" s="1405"/>
      <c r="M31" s="1405"/>
      <c r="N31" s="1405"/>
      <c r="O31" s="1405"/>
      <c r="P31" s="1409"/>
      <c r="Q31" s="1405"/>
      <c r="R31" s="1405"/>
      <c r="S31" s="1405"/>
      <c r="T31" s="1405"/>
      <c r="U31" s="1405"/>
      <c r="V31" s="1405"/>
      <c r="W31" s="1405"/>
      <c r="X31" s="1406"/>
    </row>
    <row r="32" spans="1:24" ht="17.25" customHeight="1">
      <c r="A32" s="1415"/>
      <c r="B32" s="1418"/>
      <c r="C32" s="1365"/>
      <c r="D32" s="1365"/>
      <c r="E32" s="1365"/>
      <c r="F32" s="1365"/>
      <c r="G32" s="1409" t="s">
        <v>268</v>
      </c>
      <c r="H32" s="1405" t="s">
        <v>290</v>
      </c>
      <c r="I32" s="1405"/>
      <c r="J32" s="1405"/>
      <c r="K32" s="1405"/>
      <c r="L32" s="1405"/>
      <c r="M32" s="1405"/>
      <c r="N32" s="1405"/>
      <c r="O32" s="1405"/>
      <c r="P32" s="1420"/>
      <c r="Q32" s="1405"/>
      <c r="R32" s="1405"/>
      <c r="S32" s="1405"/>
      <c r="T32" s="1405"/>
      <c r="U32" s="1405"/>
      <c r="V32" s="1405"/>
      <c r="W32" s="1405"/>
      <c r="X32" s="1406"/>
    </row>
    <row r="33" spans="1:24" ht="17.25" customHeight="1">
      <c r="A33" s="1415"/>
      <c r="B33" s="1418"/>
      <c r="C33" s="1365"/>
      <c r="D33" s="1365"/>
      <c r="E33" s="1365"/>
      <c r="F33" s="1365"/>
      <c r="G33" s="1409"/>
      <c r="H33" s="1405"/>
      <c r="I33" s="1405"/>
      <c r="J33" s="1405"/>
      <c r="K33" s="1405"/>
      <c r="L33" s="1405"/>
      <c r="M33" s="1405"/>
      <c r="N33" s="1405"/>
      <c r="O33" s="1405"/>
      <c r="P33" s="1420"/>
      <c r="Q33" s="1405"/>
      <c r="R33" s="1405"/>
      <c r="S33" s="1405"/>
      <c r="T33" s="1405"/>
      <c r="U33" s="1405"/>
      <c r="V33" s="1405"/>
      <c r="W33" s="1405"/>
      <c r="X33" s="1406"/>
    </row>
    <row r="34" spans="1:24" ht="17.25" customHeight="1">
      <c r="A34" s="1415"/>
      <c r="B34" s="1418"/>
      <c r="C34" s="1365"/>
      <c r="D34" s="1365"/>
      <c r="E34" s="1365"/>
      <c r="F34" s="1365"/>
      <c r="G34" s="1409" t="s">
        <v>268</v>
      </c>
      <c r="H34" s="1405" t="s">
        <v>282</v>
      </c>
      <c r="I34" s="1405"/>
      <c r="J34" s="1405"/>
      <c r="K34" s="1405"/>
      <c r="L34" s="1405"/>
      <c r="M34" s="1405"/>
      <c r="N34" s="1405"/>
      <c r="O34" s="1405"/>
      <c r="P34" s="1409" t="s">
        <v>268</v>
      </c>
      <c r="Q34" s="1405" t="s">
        <v>284</v>
      </c>
      <c r="R34" s="1405"/>
      <c r="S34" s="1405"/>
      <c r="T34" s="1405"/>
      <c r="U34" s="1405"/>
      <c r="V34" s="1405"/>
      <c r="W34" s="1405"/>
      <c r="X34" s="1406"/>
    </row>
    <row r="35" spans="1:24" ht="17.25" customHeight="1">
      <c r="A35" s="1416"/>
      <c r="B35" s="1419"/>
      <c r="C35" s="1367"/>
      <c r="D35" s="1367"/>
      <c r="E35" s="1367"/>
      <c r="F35" s="1367"/>
      <c r="G35" s="1410"/>
      <c r="H35" s="1407"/>
      <c r="I35" s="1407"/>
      <c r="J35" s="1407"/>
      <c r="K35" s="1407"/>
      <c r="L35" s="1407"/>
      <c r="M35" s="1407"/>
      <c r="N35" s="1407"/>
      <c r="O35" s="1407"/>
      <c r="P35" s="1410"/>
      <c r="Q35" s="1407"/>
      <c r="R35" s="1407"/>
      <c r="S35" s="1407"/>
      <c r="T35" s="1407"/>
      <c r="U35" s="1407"/>
      <c r="V35" s="1407"/>
      <c r="W35" s="1407"/>
      <c r="X35" s="1408"/>
    </row>
    <row r="36" spans="1:24" ht="17.25" customHeight="1">
      <c r="A36" s="228"/>
    </row>
  </sheetData>
  <mergeCells count="38">
    <mergeCell ref="H34:O35"/>
    <mergeCell ref="G28:G29"/>
    <mergeCell ref="A3:X4"/>
    <mergeCell ref="S6:X6"/>
    <mergeCell ref="G24:G25"/>
    <mergeCell ref="P24:P25"/>
    <mergeCell ref="H24:O25"/>
    <mergeCell ref="Q24:X25"/>
    <mergeCell ref="A24:A35"/>
    <mergeCell ref="B24:F27"/>
    <mergeCell ref="B28:F29"/>
    <mergeCell ref="B30:F35"/>
    <mergeCell ref="G32:G33"/>
    <mergeCell ref="H32:O33"/>
    <mergeCell ref="P32:P33"/>
    <mergeCell ref="Q32:X33"/>
    <mergeCell ref="G34:G35"/>
    <mergeCell ref="J10:N10"/>
    <mergeCell ref="O10:X10"/>
    <mergeCell ref="P34:P35"/>
    <mergeCell ref="Q34:X35"/>
    <mergeCell ref="H28:O29"/>
    <mergeCell ref="P28:P29"/>
    <mergeCell ref="Q28:X29"/>
    <mergeCell ref="A15:X15"/>
    <mergeCell ref="G30:G31"/>
    <mergeCell ref="H30:O31"/>
    <mergeCell ref="P30:P31"/>
    <mergeCell ref="Q30:X31"/>
    <mergeCell ref="G26:G27"/>
    <mergeCell ref="H26:O27"/>
    <mergeCell ref="P26:P27"/>
    <mergeCell ref="Q26:X27"/>
    <mergeCell ref="J8:N8"/>
    <mergeCell ref="O8:X8"/>
    <mergeCell ref="G9:I9"/>
    <mergeCell ref="J9:N9"/>
    <mergeCell ref="O9:X9"/>
  </mergeCells>
  <phoneticPr fontId="4"/>
  <dataValidations count="1">
    <dataValidation type="list" allowBlank="1" showInputMessage="1" showErrorMessage="1" sqref="P24:P31 G24:G35 P34:P35 B20 B22 I22 I20 P20 P22" xr:uid="{00000000-0002-0000-1C00-000000000000}">
      <formula1>"■,□"</formula1>
    </dataValidation>
  </dataValidations>
  <hyperlinks>
    <hyperlink ref="Y1" location="目次!A1" display="目次" xr:uid="{00000000-0004-0000-1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826</v>
      </c>
      <c r="Y1" s="200" t="s">
        <v>454</v>
      </c>
    </row>
    <row r="3" spans="1:25" ht="17.25" customHeight="1">
      <c r="A3" s="153"/>
      <c r="B3" s="154"/>
      <c r="C3" s="126"/>
    </row>
    <row r="4" spans="1:25" ht="17.25" customHeight="1">
      <c r="A4" s="1131" t="s">
        <v>386</v>
      </c>
      <c r="B4" s="1425"/>
      <c r="C4" s="1133"/>
    </row>
    <row r="5" spans="1:25" ht="17.25" customHeight="1">
      <c r="A5" s="1131" t="s">
        <v>387</v>
      </c>
      <c r="B5" s="1425"/>
      <c r="C5" s="1133"/>
    </row>
    <row r="6" spans="1:25" ht="17.25" customHeight="1">
      <c r="A6" s="155"/>
      <c r="B6" s="156"/>
      <c r="C6" s="157"/>
    </row>
    <row r="8" spans="1:25" ht="17.25" customHeight="1">
      <c r="A8" s="964" t="s">
        <v>508</v>
      </c>
      <c r="B8" s="964"/>
      <c r="C8" s="964"/>
      <c r="D8" s="964"/>
      <c r="E8" s="964"/>
      <c r="F8" s="964"/>
      <c r="G8" s="964"/>
      <c r="H8" s="964"/>
      <c r="I8" s="964"/>
      <c r="J8" s="964"/>
      <c r="K8" s="964"/>
      <c r="L8" s="964"/>
      <c r="M8" s="964"/>
      <c r="N8" s="964"/>
      <c r="O8" s="964"/>
      <c r="P8" s="964"/>
      <c r="Q8" s="964"/>
      <c r="R8" s="964"/>
      <c r="S8" s="964"/>
      <c r="T8" s="964"/>
      <c r="U8" s="964"/>
      <c r="V8" s="964"/>
      <c r="W8" s="964"/>
      <c r="X8" s="964"/>
    </row>
    <row r="9" spans="1:25"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0" spans="1:25" ht="17.25" customHeight="1">
      <c r="G10" s="160"/>
      <c r="H10" s="160"/>
      <c r="I10" s="160"/>
      <c r="J10" s="160"/>
      <c r="K10" s="160"/>
      <c r="L10" s="160"/>
      <c r="M10" s="160"/>
      <c r="N10" s="160"/>
      <c r="O10" s="160"/>
      <c r="P10" s="160"/>
      <c r="Q10" s="160"/>
      <c r="R10" s="160"/>
      <c r="S10" s="160"/>
    </row>
    <row r="12" spans="1:25" ht="17.25" customHeight="1">
      <c r="A12" s="146"/>
      <c r="B12" s="937" t="s">
        <v>509</v>
      </c>
      <c r="C12" s="937"/>
      <c r="D12" s="937"/>
      <c r="E12" s="937"/>
      <c r="F12" s="1426" t="str">
        <f>IF(基本情報!$C$1="","",基本情報!$C$1)</f>
        <v/>
      </c>
      <c r="G12" s="1426"/>
      <c r="H12" s="1426"/>
      <c r="I12" s="1426"/>
      <c r="J12" s="1426"/>
      <c r="K12" s="1426"/>
      <c r="L12" s="1426"/>
      <c r="M12" s="1426"/>
      <c r="N12" s="1426"/>
      <c r="O12" s="1426"/>
      <c r="P12" s="1426"/>
      <c r="Q12" s="1426"/>
      <c r="R12" s="1426"/>
      <c r="S12" s="1426"/>
      <c r="T12" s="145" t="s">
        <v>388</v>
      </c>
      <c r="U12" s="145"/>
      <c r="V12" s="145"/>
      <c r="W12" s="145"/>
    </row>
    <row r="13" spans="1:25" ht="17.25" customHeight="1">
      <c r="A13" s="1141" t="s">
        <v>510</v>
      </c>
      <c r="B13" s="1421"/>
      <c r="C13" s="1421"/>
      <c r="D13" s="1421"/>
      <c r="E13" s="1421"/>
      <c r="F13" s="1421"/>
      <c r="G13" s="1422"/>
      <c r="H13" s="1422"/>
      <c r="I13" s="1422"/>
      <c r="J13" s="1422"/>
      <c r="K13" s="1422"/>
      <c r="L13" s="1422"/>
      <c r="M13" s="1422"/>
      <c r="N13" s="1422"/>
      <c r="O13" s="1422"/>
      <c r="P13" s="1422"/>
      <c r="Q13" s="1422"/>
      <c r="R13" s="1422"/>
      <c r="S13" s="1422"/>
      <c r="T13" s="1422"/>
      <c r="U13" s="1422"/>
      <c r="V13" s="142" t="s">
        <v>390</v>
      </c>
    </row>
    <row r="14" spans="1:25" ht="17.25" customHeight="1">
      <c r="A14" s="1423" t="s">
        <v>16</v>
      </c>
      <c r="B14" s="1423"/>
      <c r="C14" s="1423"/>
      <c r="D14" s="1423"/>
      <c r="E14" s="1423"/>
      <c r="F14" s="1423"/>
      <c r="G14" s="1424" t="str">
        <f>IF(OR(基本情報!$C$4="",基本情報!$C$5=""),"",CONCATENATE(基本情報!$C$4,"　",基本情報!$C$5))</f>
        <v/>
      </c>
      <c r="H14" s="1424"/>
      <c r="I14" s="1424"/>
      <c r="J14" s="1424"/>
      <c r="K14" s="1424"/>
      <c r="L14" s="1424"/>
      <c r="M14" s="1424"/>
      <c r="N14" s="1424"/>
      <c r="O14" s="1424"/>
      <c r="P14" s="1424"/>
      <c r="Q14" s="1424"/>
      <c r="R14" s="1424"/>
      <c r="S14" s="1424"/>
      <c r="T14" s="1424"/>
      <c r="U14" s="1424"/>
      <c r="V14" s="142" t="s">
        <v>391</v>
      </c>
    </row>
    <row r="15" spans="1:25" ht="17.25" customHeight="1">
      <c r="A15" s="142" t="s">
        <v>512</v>
      </c>
    </row>
    <row r="16" spans="1:25" ht="17.25" customHeight="1">
      <c r="A16" s="142" t="s">
        <v>511</v>
      </c>
    </row>
    <row r="18" spans="1:24" ht="17.25" customHeight="1">
      <c r="A18" s="835" t="s">
        <v>6</v>
      </c>
      <c r="B18" s="835"/>
      <c r="C18" s="835"/>
      <c r="D18" s="835"/>
      <c r="E18" s="835"/>
      <c r="F18" s="835"/>
      <c r="G18" s="835"/>
      <c r="H18" s="835"/>
      <c r="I18" s="835"/>
      <c r="J18" s="835"/>
      <c r="K18" s="835"/>
      <c r="L18" s="835"/>
      <c r="M18" s="835"/>
      <c r="N18" s="835"/>
      <c r="O18" s="835"/>
      <c r="P18" s="835"/>
      <c r="Q18" s="835"/>
      <c r="R18" s="835"/>
      <c r="S18" s="835"/>
      <c r="T18" s="835"/>
      <c r="U18" s="835"/>
      <c r="V18" s="835"/>
      <c r="W18" s="835"/>
      <c r="X18" s="835"/>
    </row>
    <row r="20" spans="1:24" ht="17.25" customHeight="1">
      <c r="A20" s="142" t="s">
        <v>514</v>
      </c>
    </row>
    <row r="21" spans="1:24" ht="17.25" customHeight="1">
      <c r="A21" s="142" t="s">
        <v>513</v>
      </c>
    </row>
    <row r="22" spans="1:24" ht="17.25" customHeight="1">
      <c r="A22" s="142" t="s">
        <v>515</v>
      </c>
    </row>
    <row r="23" spans="1:24" ht="17.25" customHeight="1">
      <c r="A23" s="142" t="s">
        <v>516</v>
      </c>
    </row>
    <row r="24" spans="1:24" ht="17.25" customHeight="1">
      <c r="A24" s="142" t="s">
        <v>517</v>
      </c>
    </row>
    <row r="26" spans="1:24" ht="17.25" customHeight="1">
      <c r="B26" s="170"/>
      <c r="D26" s="947" t="s">
        <v>578</v>
      </c>
      <c r="E26" s="947"/>
      <c r="F26" s="947"/>
      <c r="G26" s="947"/>
      <c r="H26" s="947"/>
      <c r="I26" s="947"/>
    </row>
    <row r="28" spans="1:24" ht="17.25" customHeight="1">
      <c r="D28" s="1425" t="s">
        <v>138</v>
      </c>
      <c r="E28" s="1425"/>
      <c r="F28" s="1425"/>
      <c r="G28" s="1425"/>
      <c r="H28" s="1425"/>
      <c r="I28" s="1425"/>
      <c r="J28" s="1428"/>
      <c r="K28" s="1428"/>
      <c r="L28" s="1428"/>
      <c r="M28" s="1428"/>
      <c r="N28" s="1428"/>
      <c r="O28" s="1428"/>
      <c r="P28" s="1428"/>
      <c r="Q28" s="1428"/>
      <c r="R28" s="1428"/>
      <c r="S28" s="1428"/>
      <c r="T28" s="1428"/>
      <c r="U28" s="1428"/>
      <c r="V28" s="1428"/>
    </row>
    <row r="29" spans="1:24" ht="17.25" customHeight="1">
      <c r="D29" s="937" t="s">
        <v>389</v>
      </c>
      <c r="E29" s="937"/>
      <c r="F29" s="937"/>
      <c r="G29" s="937"/>
      <c r="H29" s="937"/>
      <c r="I29" s="937"/>
      <c r="J29" s="1422"/>
      <c r="K29" s="1422"/>
      <c r="L29" s="1422"/>
      <c r="M29" s="1422"/>
      <c r="N29" s="1422"/>
      <c r="O29" s="1422"/>
      <c r="P29" s="1422"/>
      <c r="Q29" s="1422"/>
      <c r="R29" s="1422"/>
      <c r="S29" s="1422"/>
      <c r="T29" s="1422"/>
      <c r="U29" s="1422"/>
      <c r="V29" s="1422"/>
      <c r="W29" s="158"/>
    </row>
    <row r="31" spans="1:24" ht="17.25" customHeight="1">
      <c r="G31" s="1425"/>
      <c r="H31" s="1425"/>
    </row>
    <row r="32" spans="1:24" ht="17.25" customHeight="1">
      <c r="D32" s="1425" t="s">
        <v>138</v>
      </c>
      <c r="E32" s="1425"/>
      <c r="F32" s="1425"/>
      <c r="G32" s="1425"/>
      <c r="H32" s="1425"/>
      <c r="I32" s="1425"/>
      <c r="J32" s="834" t="str">
        <f>IF(基本情報!$C$3="","",基本情報!$C$3)</f>
        <v/>
      </c>
      <c r="K32" s="834"/>
      <c r="L32" s="834"/>
      <c r="M32" s="834"/>
      <c r="N32" s="834"/>
      <c r="O32" s="834"/>
      <c r="P32" s="834"/>
      <c r="Q32" s="834"/>
      <c r="R32" s="834"/>
      <c r="S32" s="834"/>
      <c r="T32" s="834"/>
      <c r="U32" s="834"/>
      <c r="V32" s="834"/>
    </row>
    <row r="33" spans="4:23" ht="17.25" customHeight="1">
      <c r="D33" s="1427" t="s">
        <v>7</v>
      </c>
      <c r="E33" s="1427"/>
      <c r="F33" s="1427"/>
      <c r="G33" s="1427"/>
      <c r="H33" s="1427"/>
      <c r="I33" s="1427"/>
      <c r="J33" s="1426" t="str">
        <f>IF(OR(基本情報!$C$4="",基本情報!$C$5=""),"",CONCATENATE(基本情報!$C$4,"　",基本情報!$C$5))</f>
        <v/>
      </c>
      <c r="K33" s="1426"/>
      <c r="L33" s="1426"/>
      <c r="M33" s="1426"/>
      <c r="N33" s="1426"/>
      <c r="O33" s="1426"/>
      <c r="P33" s="1426"/>
      <c r="Q33" s="1426"/>
      <c r="R33" s="1426"/>
      <c r="S33" s="1426"/>
      <c r="T33" s="1426"/>
      <c r="U33" s="1426"/>
      <c r="V33" s="1426"/>
      <c r="W33" s="158"/>
    </row>
  </sheetData>
  <mergeCells count="20">
    <mergeCell ref="D29:I29"/>
    <mergeCell ref="D28:I28"/>
    <mergeCell ref="D32:I32"/>
    <mergeCell ref="D33:I33"/>
    <mergeCell ref="J33:V33"/>
    <mergeCell ref="J32:V32"/>
    <mergeCell ref="J28:V28"/>
    <mergeCell ref="J29:V29"/>
    <mergeCell ref="G31:H31"/>
    <mergeCell ref="A4:C4"/>
    <mergeCell ref="A5:C5"/>
    <mergeCell ref="A8:X9"/>
    <mergeCell ref="B12:E12"/>
    <mergeCell ref="F12:S12"/>
    <mergeCell ref="D26:I26"/>
    <mergeCell ref="A13:F13"/>
    <mergeCell ref="G13:U13"/>
    <mergeCell ref="A14:F14"/>
    <mergeCell ref="G14:U14"/>
    <mergeCell ref="A18:X18"/>
  </mergeCells>
  <phoneticPr fontId="4"/>
  <hyperlinks>
    <hyperlink ref="Y1" location="目次!A1" display="目次" xr:uid="{00000000-0004-0000-1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2"/>
  <sheetViews>
    <sheetView zoomScaleNormal="100" workbookViewId="0">
      <selection sqref="A1:B1"/>
    </sheetView>
  </sheetViews>
  <sheetFormatPr defaultRowHeight="13.2"/>
  <cols>
    <col min="1" max="1" width="9.44140625" bestFit="1" customWidth="1"/>
    <col min="2" max="2" width="17.21875" bestFit="1" customWidth="1"/>
    <col min="3" max="3" width="54.44140625" customWidth="1"/>
  </cols>
  <sheetData>
    <row r="1" spans="1:3">
      <c r="A1" s="820" t="s">
        <v>471</v>
      </c>
      <c r="B1" s="821"/>
      <c r="C1" s="565"/>
    </row>
    <row r="2" spans="1:3">
      <c r="A2" s="820" t="s">
        <v>507</v>
      </c>
      <c r="B2" s="821"/>
      <c r="C2" s="565"/>
    </row>
    <row r="3" spans="1:3">
      <c r="A3" s="822" t="s">
        <v>7</v>
      </c>
      <c r="B3" s="566" t="s">
        <v>744</v>
      </c>
      <c r="C3" s="565"/>
    </row>
    <row r="4" spans="1:3">
      <c r="A4" s="823"/>
      <c r="B4" s="566" t="s">
        <v>745</v>
      </c>
      <c r="C4" s="565"/>
    </row>
    <row r="5" spans="1:3">
      <c r="A5" s="824"/>
      <c r="B5" s="566" t="s">
        <v>751</v>
      </c>
      <c r="C5" s="565"/>
    </row>
    <row r="6" spans="1:3">
      <c r="A6" s="820" t="s">
        <v>500</v>
      </c>
      <c r="B6" s="821"/>
      <c r="C6" s="601"/>
    </row>
    <row r="7" spans="1:3">
      <c r="A7" s="820" t="s">
        <v>894</v>
      </c>
      <c r="B7" s="821"/>
      <c r="C7" s="601"/>
    </row>
    <row r="8" spans="1:3">
      <c r="A8" s="820" t="s">
        <v>895</v>
      </c>
      <c r="B8" s="821"/>
      <c r="C8" s="601"/>
    </row>
    <row r="9" spans="1:3">
      <c r="A9" s="820" t="s">
        <v>896</v>
      </c>
      <c r="B9" s="821"/>
      <c r="C9" s="601"/>
    </row>
    <row r="10" spans="1:3">
      <c r="A10" s="820" t="s">
        <v>897</v>
      </c>
      <c r="B10" s="821"/>
      <c r="C10" s="601"/>
    </row>
    <row r="11" spans="1:3">
      <c r="A11" s="820" t="s">
        <v>898</v>
      </c>
      <c r="B11" s="821"/>
      <c r="C11" s="601"/>
    </row>
    <row r="12" spans="1:3">
      <c r="A12" s="820" t="s">
        <v>501</v>
      </c>
      <c r="B12" s="821"/>
      <c r="C12" s="601"/>
    </row>
    <row r="13" spans="1:3">
      <c r="A13" s="820" t="s">
        <v>505</v>
      </c>
      <c r="B13" s="821"/>
      <c r="C13" s="564"/>
    </row>
    <row r="14" spans="1:3">
      <c r="A14" s="820" t="s">
        <v>498</v>
      </c>
      <c r="B14" s="821"/>
      <c r="C14" s="564"/>
    </row>
    <row r="15" spans="1:3">
      <c r="A15" s="820" t="s">
        <v>692</v>
      </c>
      <c r="B15" s="821"/>
      <c r="C15" s="564"/>
    </row>
    <row r="16" spans="1:3">
      <c r="A16" s="820" t="s">
        <v>693</v>
      </c>
      <c r="B16" s="821"/>
      <c r="C16" s="564"/>
    </row>
    <row r="17" spans="1:3">
      <c r="A17" s="820" t="s">
        <v>694</v>
      </c>
      <c r="B17" s="821"/>
      <c r="C17" s="564"/>
    </row>
    <row r="18" spans="1:3">
      <c r="A18" s="820" t="s">
        <v>695</v>
      </c>
      <c r="B18" s="821"/>
      <c r="C18" s="564"/>
    </row>
    <row r="19" spans="1:3">
      <c r="A19" s="820" t="s">
        <v>696</v>
      </c>
      <c r="B19" s="821"/>
      <c r="C19" s="564"/>
    </row>
    <row r="20" spans="1:3">
      <c r="A20" s="820" t="s">
        <v>499</v>
      </c>
      <c r="B20" s="821"/>
      <c r="C20" s="564"/>
    </row>
    <row r="21" spans="1:3">
      <c r="A21" s="825" t="s">
        <v>502</v>
      </c>
      <c r="B21" s="561" t="s">
        <v>503</v>
      </c>
      <c r="C21" s="562"/>
    </row>
    <row r="22" spans="1:3">
      <c r="A22" s="825"/>
      <c r="B22" s="561" t="s">
        <v>504</v>
      </c>
      <c r="C22" s="563"/>
    </row>
  </sheetData>
  <mergeCells count="19">
    <mergeCell ref="A21:A22"/>
    <mergeCell ref="A14:B14"/>
    <mergeCell ref="A20:B20"/>
    <mergeCell ref="A1:B1"/>
    <mergeCell ref="A3:A5"/>
    <mergeCell ref="A19:B19"/>
    <mergeCell ref="A12:B12"/>
    <mergeCell ref="A6:B6"/>
    <mergeCell ref="A2:B2"/>
    <mergeCell ref="A13:B13"/>
    <mergeCell ref="A15:B15"/>
    <mergeCell ref="A16:B16"/>
    <mergeCell ref="A17:B17"/>
    <mergeCell ref="A18:B18"/>
    <mergeCell ref="A7:B7"/>
    <mergeCell ref="A8:B8"/>
    <mergeCell ref="A9:B9"/>
    <mergeCell ref="A10:B10"/>
    <mergeCell ref="A11:B11"/>
  </mergeCells>
  <phoneticPr fontId="4"/>
  <dataValidations count="1">
    <dataValidation type="list" allowBlank="1" showInputMessage="1" sqref="C21" xr:uid="{00000000-0002-0000-0200-000000000000}">
      <formula1>"大契乙,都整工"</formula1>
    </dataValidation>
  </dataValidations>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33"/>
  <sheetViews>
    <sheetView view="pageBreakPreview" zoomScaleNormal="100" zoomScaleSheetLayoutView="100" workbookViewId="0"/>
  </sheetViews>
  <sheetFormatPr defaultColWidth="9" defaultRowHeight="17.25" customHeight="1"/>
  <cols>
    <col min="1" max="24" width="3.6640625" style="637" customWidth="1"/>
    <col min="25" max="16384" width="9" style="637"/>
  </cols>
  <sheetData>
    <row r="1" spans="1:29" ht="17.25" customHeight="1" thickBot="1">
      <c r="E1" s="870" t="s">
        <v>456</v>
      </c>
      <c r="F1" s="871"/>
      <c r="G1" s="871"/>
      <c r="H1" s="872"/>
      <c r="X1" s="393" t="s">
        <v>826</v>
      </c>
      <c r="Y1" s="495" t="s">
        <v>454</v>
      </c>
    </row>
    <row r="2" spans="1:29" ht="17.25" customHeight="1">
      <c r="E2" s="873"/>
      <c r="F2" s="874"/>
      <c r="G2" s="874"/>
      <c r="H2" s="875"/>
      <c r="Z2" s="1429" t="s">
        <v>1087</v>
      </c>
      <c r="AA2" s="1430"/>
      <c r="AB2" s="1430"/>
      <c r="AC2" s="1431"/>
    </row>
    <row r="3" spans="1:29" ht="17.25" customHeight="1">
      <c r="A3" s="641"/>
      <c r="B3" s="642"/>
      <c r="C3" s="643"/>
      <c r="Z3" s="529" t="s">
        <v>1257</v>
      </c>
      <c r="AA3" s="530"/>
      <c r="AB3" s="530"/>
      <c r="AC3" s="531"/>
    </row>
    <row r="4" spans="1:29" ht="17.25" customHeight="1">
      <c r="A4" s="1131" t="s">
        <v>386</v>
      </c>
      <c r="B4" s="1425"/>
      <c r="C4" s="1133"/>
      <c r="Z4" s="529" t="s">
        <v>1256</v>
      </c>
      <c r="AA4" s="530"/>
      <c r="AB4" s="530"/>
      <c r="AC4" s="531"/>
    </row>
    <row r="5" spans="1:29" ht="17.25" customHeight="1" thickBot="1">
      <c r="A5" s="1131" t="s">
        <v>387</v>
      </c>
      <c r="B5" s="1425"/>
      <c r="C5" s="1133"/>
      <c r="Z5" s="526" t="s">
        <v>1255</v>
      </c>
      <c r="AA5" s="527"/>
      <c r="AB5" s="527"/>
      <c r="AC5" s="528"/>
    </row>
    <row r="6" spans="1:29" ht="17.25" customHeight="1">
      <c r="A6" s="645"/>
      <c r="B6" s="644"/>
      <c r="C6" s="646"/>
    </row>
    <row r="8" spans="1:29" ht="17.25" customHeight="1">
      <c r="A8" s="964" t="s">
        <v>508</v>
      </c>
      <c r="B8" s="964"/>
      <c r="C8" s="964"/>
      <c r="D8" s="964"/>
      <c r="E8" s="964"/>
      <c r="F8" s="964"/>
      <c r="G8" s="964"/>
      <c r="H8" s="964"/>
      <c r="I8" s="964"/>
      <c r="J8" s="964"/>
      <c r="K8" s="964"/>
      <c r="L8" s="964"/>
      <c r="M8" s="964"/>
      <c r="N8" s="964"/>
      <c r="O8" s="964"/>
      <c r="P8" s="964"/>
      <c r="Q8" s="964"/>
      <c r="R8" s="964"/>
      <c r="S8" s="964"/>
      <c r="T8" s="964"/>
      <c r="U8" s="964"/>
      <c r="V8" s="964"/>
      <c r="W8" s="964"/>
      <c r="X8" s="964"/>
    </row>
    <row r="9" spans="1:29"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0" spans="1:29" ht="17.25" customHeight="1">
      <c r="G10" s="640"/>
      <c r="H10" s="640"/>
      <c r="I10" s="640"/>
      <c r="J10" s="640"/>
      <c r="K10" s="640"/>
      <c r="L10" s="640"/>
      <c r="M10" s="640"/>
      <c r="N10" s="640"/>
      <c r="O10" s="640"/>
      <c r="P10" s="640"/>
      <c r="Q10" s="640"/>
      <c r="R10" s="640"/>
      <c r="S10" s="640"/>
    </row>
    <row r="12" spans="1:29" ht="17.25" customHeight="1">
      <c r="A12" s="639"/>
      <c r="B12" s="937" t="s">
        <v>509</v>
      </c>
      <c r="C12" s="937"/>
      <c r="D12" s="937"/>
      <c r="E12" s="937"/>
      <c r="F12" s="1426" t="s">
        <v>457</v>
      </c>
      <c r="G12" s="1426"/>
      <c r="H12" s="1426"/>
      <c r="I12" s="1426"/>
      <c r="J12" s="1426"/>
      <c r="K12" s="1426"/>
      <c r="L12" s="1426"/>
      <c r="M12" s="1426"/>
      <c r="N12" s="1426"/>
      <c r="O12" s="1426"/>
      <c r="P12" s="1426"/>
      <c r="Q12" s="1426"/>
      <c r="R12" s="1426"/>
      <c r="S12" s="1426"/>
      <c r="T12" s="638" t="s">
        <v>388</v>
      </c>
      <c r="U12" s="638"/>
      <c r="V12" s="638"/>
      <c r="W12" s="638"/>
    </row>
    <row r="13" spans="1:29" ht="17.25" customHeight="1">
      <c r="A13" s="1141" t="s">
        <v>510</v>
      </c>
      <c r="B13" s="1421"/>
      <c r="C13" s="1421"/>
      <c r="D13" s="1421"/>
      <c r="E13" s="1421"/>
      <c r="F13" s="1421"/>
      <c r="G13" s="1422" t="s">
        <v>1251</v>
      </c>
      <c r="H13" s="1422"/>
      <c r="I13" s="1422"/>
      <c r="J13" s="1422"/>
      <c r="K13" s="1422"/>
      <c r="L13" s="1422"/>
      <c r="M13" s="1422"/>
      <c r="N13" s="1422"/>
      <c r="O13" s="1422"/>
      <c r="P13" s="1422"/>
      <c r="Q13" s="1422"/>
      <c r="R13" s="1422"/>
      <c r="S13" s="1422"/>
      <c r="T13" s="1422"/>
      <c r="U13" s="1422"/>
      <c r="V13" s="637" t="s">
        <v>390</v>
      </c>
    </row>
    <row r="14" spans="1:29" ht="17.25" customHeight="1">
      <c r="A14" s="1423" t="s">
        <v>16</v>
      </c>
      <c r="B14" s="1423"/>
      <c r="C14" s="1423"/>
      <c r="D14" s="1423"/>
      <c r="E14" s="1423"/>
      <c r="F14" s="1423"/>
      <c r="G14" s="1424" t="s">
        <v>1253</v>
      </c>
      <c r="H14" s="1424"/>
      <c r="I14" s="1424"/>
      <c r="J14" s="1424"/>
      <c r="K14" s="1424"/>
      <c r="L14" s="1424"/>
      <c r="M14" s="1424"/>
      <c r="N14" s="1424"/>
      <c r="O14" s="1424"/>
      <c r="P14" s="1424"/>
      <c r="Q14" s="1424"/>
      <c r="R14" s="1424"/>
      <c r="S14" s="1424"/>
      <c r="T14" s="1424"/>
      <c r="U14" s="1424"/>
      <c r="V14" s="637" t="s">
        <v>391</v>
      </c>
    </row>
    <row r="15" spans="1:29" ht="17.25" customHeight="1">
      <c r="A15" s="637" t="s">
        <v>512</v>
      </c>
    </row>
    <row r="16" spans="1:29" ht="17.25" customHeight="1">
      <c r="A16" s="637" t="s">
        <v>511</v>
      </c>
    </row>
    <row r="18" spans="1:24" ht="17.25" customHeight="1">
      <c r="A18" s="835" t="s">
        <v>6</v>
      </c>
      <c r="B18" s="835"/>
      <c r="C18" s="835"/>
      <c r="D18" s="835"/>
      <c r="E18" s="835"/>
      <c r="F18" s="835"/>
      <c r="G18" s="835"/>
      <c r="H18" s="835"/>
      <c r="I18" s="835"/>
      <c r="J18" s="835"/>
      <c r="K18" s="835"/>
      <c r="L18" s="835"/>
      <c r="M18" s="835"/>
      <c r="N18" s="835"/>
      <c r="O18" s="835"/>
      <c r="P18" s="835"/>
      <c r="Q18" s="835"/>
      <c r="R18" s="835"/>
      <c r="S18" s="835"/>
      <c r="T18" s="835"/>
      <c r="U18" s="835"/>
      <c r="V18" s="835"/>
      <c r="W18" s="835"/>
      <c r="X18" s="835"/>
    </row>
    <row r="20" spans="1:24" ht="17.25" customHeight="1">
      <c r="A20" s="637" t="s">
        <v>514</v>
      </c>
    </row>
    <row r="21" spans="1:24" ht="17.25" customHeight="1">
      <c r="A21" s="637" t="s">
        <v>513</v>
      </c>
    </row>
    <row r="22" spans="1:24" ht="17.25" customHeight="1">
      <c r="A22" s="637" t="s">
        <v>515</v>
      </c>
    </row>
    <row r="23" spans="1:24" ht="17.25" customHeight="1">
      <c r="A23" s="637" t="s">
        <v>516</v>
      </c>
    </row>
    <row r="24" spans="1:24" ht="17.25" customHeight="1">
      <c r="A24" s="637" t="s">
        <v>517</v>
      </c>
    </row>
    <row r="26" spans="1:24" ht="17.25" customHeight="1">
      <c r="D26" s="947" t="s">
        <v>578</v>
      </c>
      <c r="E26" s="947"/>
      <c r="F26" s="947"/>
      <c r="G26" s="947"/>
      <c r="H26" s="947"/>
      <c r="I26" s="947"/>
    </row>
    <row r="28" spans="1:24" ht="17.25" customHeight="1">
      <c r="D28" s="1425" t="s">
        <v>138</v>
      </c>
      <c r="E28" s="1425"/>
      <c r="F28" s="1425"/>
      <c r="G28" s="1425"/>
      <c r="H28" s="1425"/>
      <c r="I28" s="1425"/>
      <c r="J28" s="1428" t="s">
        <v>1252</v>
      </c>
      <c r="K28" s="1428"/>
      <c r="L28" s="1428"/>
      <c r="M28" s="1428"/>
      <c r="N28" s="1428"/>
      <c r="O28" s="1428"/>
      <c r="P28" s="1428"/>
      <c r="Q28" s="1428"/>
      <c r="R28" s="1428"/>
      <c r="S28" s="1428"/>
      <c r="T28" s="1428"/>
      <c r="U28" s="1428"/>
      <c r="V28" s="1428"/>
    </row>
    <row r="29" spans="1:24" ht="17.25" customHeight="1">
      <c r="D29" s="937" t="s">
        <v>389</v>
      </c>
      <c r="E29" s="937"/>
      <c r="F29" s="937"/>
      <c r="G29" s="937"/>
      <c r="H29" s="937"/>
      <c r="I29" s="937"/>
      <c r="J29" s="1422" t="s">
        <v>1251</v>
      </c>
      <c r="K29" s="1422"/>
      <c r="L29" s="1422"/>
      <c r="M29" s="1422"/>
      <c r="N29" s="1422"/>
      <c r="O29" s="1422"/>
      <c r="P29" s="1422"/>
      <c r="Q29" s="1422"/>
      <c r="R29" s="1422"/>
      <c r="S29" s="1422"/>
      <c r="T29" s="1422"/>
      <c r="U29" s="1422"/>
      <c r="V29" s="1422"/>
      <c r="W29" s="393"/>
    </row>
    <row r="31" spans="1:24" ht="17.25" customHeight="1">
      <c r="G31" s="1425"/>
      <c r="H31" s="1425"/>
    </row>
    <row r="32" spans="1:24" ht="17.25" customHeight="1">
      <c r="D32" s="1425" t="s">
        <v>138</v>
      </c>
      <c r="E32" s="1425"/>
      <c r="F32" s="1425"/>
      <c r="G32" s="1425"/>
      <c r="H32" s="1425"/>
      <c r="I32" s="1425"/>
      <c r="J32" s="834" t="s">
        <v>1254</v>
      </c>
      <c r="K32" s="834"/>
      <c r="L32" s="834"/>
      <c r="M32" s="834"/>
      <c r="N32" s="834"/>
      <c r="O32" s="834"/>
      <c r="P32" s="834"/>
      <c r="Q32" s="834"/>
      <c r="R32" s="834"/>
      <c r="S32" s="834"/>
      <c r="T32" s="834"/>
      <c r="U32" s="834"/>
      <c r="V32" s="834"/>
    </row>
    <row r="33" spans="4:23" ht="17.25" customHeight="1">
      <c r="D33" s="1427" t="s">
        <v>7</v>
      </c>
      <c r="E33" s="1427"/>
      <c r="F33" s="1427"/>
      <c r="G33" s="1427"/>
      <c r="H33" s="1427"/>
      <c r="I33" s="1427"/>
      <c r="J33" s="1426" t="s">
        <v>1253</v>
      </c>
      <c r="K33" s="1426"/>
      <c r="L33" s="1426"/>
      <c r="M33" s="1426"/>
      <c r="N33" s="1426"/>
      <c r="O33" s="1426"/>
      <c r="P33" s="1426"/>
      <c r="Q33" s="1426"/>
      <c r="R33" s="1426"/>
      <c r="S33" s="1426"/>
      <c r="T33" s="1426"/>
      <c r="U33" s="1426"/>
      <c r="V33" s="1426"/>
      <c r="W33" s="393"/>
    </row>
  </sheetData>
  <mergeCells count="22">
    <mergeCell ref="D32:I32"/>
    <mergeCell ref="J32:V32"/>
    <mergeCell ref="D33:I33"/>
    <mergeCell ref="J33:V33"/>
    <mergeCell ref="A14:F14"/>
    <mergeCell ref="G14:U14"/>
    <mergeCell ref="A18:X18"/>
    <mergeCell ref="D26:I26"/>
    <mergeCell ref="D28:I28"/>
    <mergeCell ref="J28:V28"/>
    <mergeCell ref="E1:H2"/>
    <mergeCell ref="Z2:AC2"/>
    <mergeCell ref="D29:I29"/>
    <mergeCell ref="J29:V29"/>
    <mergeCell ref="G31:H31"/>
    <mergeCell ref="A13:F13"/>
    <mergeCell ref="G13:U13"/>
    <mergeCell ref="A4:C4"/>
    <mergeCell ref="A5:C5"/>
    <mergeCell ref="A8:X9"/>
    <mergeCell ref="B12:E12"/>
    <mergeCell ref="F12:S12"/>
  </mergeCells>
  <phoneticPr fontId="4"/>
  <hyperlinks>
    <hyperlink ref="Y1" location="目次!A1" display="目次"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93"/>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P1" s="490"/>
      <c r="Q1" s="490"/>
      <c r="R1" s="494"/>
      <c r="S1" s="494"/>
      <c r="T1" s="494"/>
      <c r="U1" s="494"/>
      <c r="V1" s="494"/>
      <c r="W1" s="494"/>
      <c r="X1" s="13" t="s">
        <v>825</v>
      </c>
      <c r="Y1" s="495" t="s">
        <v>454</v>
      </c>
      <c r="Z1" s="490"/>
    </row>
    <row r="2" spans="1:26" ht="17.25" customHeight="1">
      <c r="A2" s="142"/>
      <c r="B2" s="142"/>
      <c r="C2" s="142"/>
      <c r="D2" s="142"/>
      <c r="E2" s="142"/>
      <c r="F2" s="142"/>
      <c r="G2" s="142"/>
      <c r="H2" s="142"/>
      <c r="I2" s="142"/>
      <c r="J2" s="142"/>
      <c r="K2" s="142"/>
      <c r="L2" s="142"/>
      <c r="M2" s="142"/>
      <c r="N2" s="142"/>
      <c r="O2" s="142"/>
      <c r="P2" s="850" t="s">
        <v>11</v>
      </c>
      <c r="Q2" s="851"/>
      <c r="R2" s="852"/>
      <c r="S2" s="908" t="s">
        <v>10</v>
      </c>
      <c r="T2" s="894"/>
      <c r="U2" s="894"/>
      <c r="V2" s="894"/>
      <c r="W2" s="894"/>
      <c r="X2" s="909"/>
    </row>
    <row r="3" spans="1:26" ht="17.25" customHeight="1">
      <c r="A3" s="142"/>
      <c r="B3" s="142"/>
      <c r="C3" s="142"/>
      <c r="D3" s="142"/>
      <c r="E3" s="142"/>
      <c r="F3" s="142"/>
      <c r="G3" s="142"/>
      <c r="H3" s="142"/>
      <c r="I3" s="142"/>
      <c r="J3" s="142"/>
      <c r="K3" s="142"/>
      <c r="L3" s="142"/>
      <c r="M3" s="142"/>
      <c r="N3" s="142"/>
      <c r="O3" s="142"/>
      <c r="P3" s="853"/>
      <c r="Q3" s="854"/>
      <c r="R3" s="855"/>
      <c r="S3" s="910" t="s">
        <v>9</v>
      </c>
      <c r="T3" s="910"/>
      <c r="U3" s="910"/>
      <c r="V3" s="828" t="s">
        <v>8</v>
      </c>
      <c r="W3" s="829"/>
      <c r="X3" s="830"/>
    </row>
    <row r="4" spans="1:26" ht="17.25" customHeight="1">
      <c r="A4" s="142"/>
      <c r="B4" s="142"/>
      <c r="C4" s="142"/>
      <c r="D4" s="142"/>
      <c r="E4" s="142"/>
      <c r="F4" s="142"/>
      <c r="G4" s="142"/>
      <c r="H4" s="142"/>
      <c r="I4" s="142"/>
      <c r="J4" s="142"/>
      <c r="K4" s="142"/>
      <c r="L4" s="142"/>
      <c r="M4" s="142"/>
      <c r="N4" s="142"/>
      <c r="O4" s="142"/>
      <c r="P4" s="850"/>
      <c r="Q4" s="851"/>
      <c r="R4" s="852"/>
      <c r="S4" s="867"/>
      <c r="T4" s="867"/>
      <c r="U4" s="867"/>
      <c r="V4" s="867"/>
      <c r="W4" s="867"/>
      <c r="X4" s="867"/>
    </row>
    <row r="5" spans="1:26" ht="17.25" customHeight="1">
      <c r="A5" s="142"/>
      <c r="B5" s="142"/>
      <c r="C5" s="142"/>
      <c r="D5" s="142"/>
      <c r="E5" s="142"/>
      <c r="F5" s="142"/>
      <c r="G5" s="142"/>
      <c r="H5" s="142"/>
      <c r="I5" s="142"/>
      <c r="J5" s="142"/>
      <c r="K5" s="142"/>
      <c r="L5" s="142"/>
      <c r="M5" s="142"/>
      <c r="N5" s="142"/>
      <c r="O5" s="142"/>
      <c r="P5" s="865"/>
      <c r="Q5" s="935"/>
      <c r="R5" s="866"/>
      <c r="S5" s="868"/>
      <c r="T5" s="868"/>
      <c r="U5" s="868"/>
      <c r="V5" s="868"/>
      <c r="W5" s="868"/>
      <c r="X5" s="868"/>
    </row>
    <row r="6" spans="1:26" ht="17.25" customHeight="1">
      <c r="A6" s="142"/>
      <c r="B6" s="142"/>
      <c r="C6" s="142"/>
      <c r="D6" s="142"/>
      <c r="E6" s="142"/>
      <c r="F6" s="142"/>
      <c r="G6" s="142"/>
      <c r="H6" s="142"/>
      <c r="I6" s="142"/>
      <c r="J6" s="142"/>
      <c r="K6" s="142"/>
      <c r="L6" s="142"/>
      <c r="M6" s="142"/>
      <c r="N6" s="142"/>
      <c r="O6" s="142"/>
      <c r="P6" s="853"/>
      <c r="Q6" s="854"/>
      <c r="R6" s="855"/>
      <c r="S6" s="869"/>
      <c r="T6" s="869"/>
      <c r="U6" s="869"/>
      <c r="V6" s="869"/>
      <c r="W6" s="869"/>
      <c r="X6" s="869"/>
    </row>
    <row r="7" spans="1:26" ht="17.25" customHeight="1">
      <c r="U7" s="162"/>
      <c r="V7" s="162"/>
      <c r="W7" s="162"/>
      <c r="X7" s="162"/>
    </row>
    <row r="8" spans="1:26" ht="17.25" customHeight="1">
      <c r="A8" s="1454" t="s">
        <v>127</v>
      </c>
      <c r="B8" s="1454"/>
      <c r="C8" s="1454"/>
      <c r="D8" s="1454"/>
      <c r="E8" s="1454"/>
      <c r="F8" s="1454"/>
      <c r="G8" s="1454"/>
      <c r="H8" s="1454"/>
      <c r="I8" s="1454"/>
      <c r="J8" s="1454"/>
      <c r="K8" s="1454"/>
      <c r="L8" s="1454"/>
      <c r="M8" s="1454"/>
      <c r="N8" s="1454"/>
      <c r="O8" s="1454"/>
      <c r="P8" s="1454"/>
      <c r="Q8" s="1454"/>
      <c r="R8" s="1454"/>
      <c r="S8" s="1454"/>
      <c r="T8" s="1454"/>
      <c r="U8" s="1454"/>
      <c r="V8" s="1454"/>
      <c r="W8" s="1454"/>
      <c r="X8" s="1454"/>
    </row>
    <row r="9" spans="1:26" ht="17.25" customHeight="1">
      <c r="A9" s="1454"/>
      <c r="B9" s="1454"/>
      <c r="C9" s="1454"/>
      <c r="D9" s="1454"/>
      <c r="E9" s="1454"/>
      <c r="F9" s="1454"/>
      <c r="G9" s="1454"/>
      <c r="H9" s="1454"/>
      <c r="I9" s="1454"/>
      <c r="J9" s="1454"/>
      <c r="K9" s="1454"/>
      <c r="L9" s="1454"/>
      <c r="M9" s="1454"/>
      <c r="N9" s="1454"/>
      <c r="O9" s="1454"/>
      <c r="P9" s="1454"/>
      <c r="Q9" s="1454"/>
      <c r="R9" s="1454"/>
      <c r="S9" s="1454"/>
      <c r="T9" s="1454"/>
      <c r="U9" s="1454"/>
      <c r="V9" s="1454"/>
      <c r="W9" s="1454"/>
      <c r="X9" s="1454"/>
    </row>
    <row r="11" spans="1:26" ht="17.25" customHeight="1">
      <c r="A11" s="170"/>
      <c r="B11" s="170"/>
      <c r="C11" s="170"/>
      <c r="D11" s="170"/>
      <c r="E11" s="170"/>
      <c r="F11" s="170"/>
      <c r="G11" s="170"/>
      <c r="H11" s="170"/>
      <c r="I11" s="170"/>
      <c r="J11" s="170"/>
      <c r="K11" s="170"/>
      <c r="L11" s="170"/>
      <c r="M11" s="170"/>
      <c r="N11" s="170"/>
      <c r="O11" s="163"/>
      <c r="P11" s="163"/>
      <c r="Q11" s="170"/>
      <c r="R11" s="74"/>
      <c r="S11" s="832" t="s">
        <v>578</v>
      </c>
      <c r="T11" s="832"/>
      <c r="U11" s="832"/>
      <c r="V11" s="832"/>
      <c r="W11" s="832"/>
      <c r="X11" s="832"/>
    </row>
    <row r="12" spans="1:26" ht="17.25" customHeight="1">
      <c r="A12" s="142" t="s">
        <v>14</v>
      </c>
      <c r="B12" s="142"/>
      <c r="C12" s="142"/>
      <c r="D12" s="142"/>
      <c r="E12" s="144"/>
      <c r="F12" s="142"/>
      <c r="G12" s="142"/>
      <c r="H12" s="142"/>
      <c r="I12" s="142"/>
      <c r="J12" s="142"/>
      <c r="K12" s="142"/>
      <c r="L12" s="144"/>
      <c r="M12" s="142"/>
      <c r="N12" s="142"/>
      <c r="O12" s="142"/>
      <c r="P12" s="142"/>
      <c r="Q12" s="142"/>
      <c r="R12" s="142"/>
      <c r="S12" s="142"/>
      <c r="T12" s="142"/>
      <c r="U12" s="142"/>
      <c r="V12" s="142"/>
      <c r="W12" s="142"/>
      <c r="X12" s="142"/>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6" ht="17.25" customHeight="1">
      <c r="A17" s="16" t="s">
        <v>450</v>
      </c>
    </row>
    <row r="18" spans="1:26" s="170" customFormat="1" ht="17.25" customHeight="1">
      <c r="Z18" s="382"/>
    </row>
    <row r="19" spans="1:26" s="170" customFormat="1"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c r="Z19" s="382"/>
    </row>
    <row r="20" spans="1:26" ht="17.25" customHeight="1">
      <c r="G20" s="17"/>
      <c r="H20" s="17"/>
      <c r="I20" s="17"/>
      <c r="J20" s="17"/>
      <c r="K20" s="17"/>
      <c r="L20" s="17"/>
    </row>
    <row r="21" spans="1:26" ht="17.25" customHeight="1">
      <c r="A21" s="836" t="s">
        <v>328</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3" spans="1:26" ht="17.25" customHeight="1">
      <c r="A23" s="16" t="s">
        <v>126</v>
      </c>
    </row>
    <row r="24" spans="1:26" ht="17.25" customHeight="1">
      <c r="A24" s="1432" t="s">
        <v>451</v>
      </c>
      <c r="B24" s="1433"/>
      <c r="C24" s="1453" t="s">
        <v>125</v>
      </c>
      <c r="D24" s="1453"/>
      <c r="E24" s="1453"/>
      <c r="F24" s="1453"/>
      <c r="G24" s="1453"/>
      <c r="H24" s="1453"/>
      <c r="I24" s="1453" t="s">
        <v>124</v>
      </c>
      <c r="J24" s="1453"/>
      <c r="K24" s="1453"/>
      <c r="L24" s="1453"/>
      <c r="M24" s="1453"/>
      <c r="N24" s="1453"/>
      <c r="O24" s="1450" t="s">
        <v>123</v>
      </c>
      <c r="P24" s="1450"/>
      <c r="Q24" s="1450"/>
      <c r="R24" s="1450"/>
      <c r="S24" s="1450"/>
      <c r="T24" s="1450"/>
      <c r="U24" s="1450"/>
      <c r="V24" s="1450"/>
      <c r="W24" s="1450"/>
      <c r="X24" s="1450"/>
    </row>
    <row r="25" spans="1:26" ht="17.25" customHeight="1">
      <c r="A25" s="1434"/>
      <c r="B25" s="1435"/>
      <c r="C25" s="1453"/>
      <c r="D25" s="1453"/>
      <c r="E25" s="1453"/>
      <c r="F25" s="1453"/>
      <c r="G25" s="1453"/>
      <c r="H25" s="1453"/>
      <c r="I25" s="1453"/>
      <c r="J25" s="1453"/>
      <c r="K25" s="1453"/>
      <c r="L25" s="1453"/>
      <c r="M25" s="1453"/>
      <c r="N25" s="1453"/>
      <c r="O25" s="1451" t="s">
        <v>122</v>
      </c>
      <c r="P25" s="1451"/>
      <c r="Q25" s="1451"/>
      <c r="R25" s="1451"/>
      <c r="S25" s="1452" t="s">
        <v>121</v>
      </c>
      <c r="T25" s="1452"/>
      <c r="U25" s="1452"/>
      <c r="V25" s="1452"/>
      <c r="W25" s="1452"/>
      <c r="X25" s="1452"/>
    </row>
    <row r="26" spans="1:26" ht="17.25" customHeight="1">
      <c r="A26" s="1434"/>
      <c r="B26" s="1435"/>
      <c r="C26" s="1453"/>
      <c r="D26" s="1453"/>
      <c r="E26" s="1453"/>
      <c r="F26" s="1453"/>
      <c r="G26" s="1453"/>
      <c r="H26" s="1453"/>
      <c r="I26" s="1453"/>
      <c r="J26" s="1453"/>
      <c r="K26" s="1453"/>
      <c r="L26" s="1453"/>
      <c r="M26" s="1453"/>
      <c r="N26" s="1453"/>
      <c r="O26" s="1440" t="s">
        <v>1236</v>
      </c>
      <c r="P26" s="1440" t="s">
        <v>1237</v>
      </c>
      <c r="Q26" s="1440" t="s">
        <v>1238</v>
      </c>
      <c r="R26" s="1440" t="s">
        <v>1239</v>
      </c>
      <c r="S26" s="1452"/>
      <c r="T26" s="1452"/>
      <c r="U26" s="1452"/>
      <c r="V26" s="1452"/>
      <c r="W26" s="1452"/>
      <c r="X26" s="1452"/>
    </row>
    <row r="27" spans="1:26" ht="17.25" customHeight="1">
      <c r="A27" s="1434"/>
      <c r="B27" s="1435"/>
      <c r="C27" s="1453"/>
      <c r="D27" s="1453"/>
      <c r="E27" s="1453"/>
      <c r="F27" s="1453"/>
      <c r="G27" s="1453"/>
      <c r="H27" s="1453"/>
      <c r="I27" s="1453"/>
      <c r="J27" s="1453"/>
      <c r="K27" s="1453"/>
      <c r="L27" s="1453"/>
      <c r="M27" s="1453"/>
      <c r="N27" s="1453"/>
      <c r="O27" s="1441"/>
      <c r="P27" s="1441"/>
      <c r="Q27" s="1441"/>
      <c r="R27" s="1441"/>
      <c r="S27" s="1452"/>
      <c r="T27" s="1452"/>
      <c r="U27" s="1452"/>
      <c r="V27" s="1452"/>
      <c r="W27" s="1452"/>
      <c r="X27" s="1452"/>
    </row>
    <row r="28" spans="1:26" ht="17.25" customHeight="1">
      <c r="A28" s="1436"/>
      <c r="B28" s="1437"/>
      <c r="C28" s="1453"/>
      <c r="D28" s="1453"/>
      <c r="E28" s="1453"/>
      <c r="F28" s="1453"/>
      <c r="G28" s="1453"/>
      <c r="H28" s="1453"/>
      <c r="I28" s="1453"/>
      <c r="J28" s="1453"/>
      <c r="K28" s="1453"/>
      <c r="L28" s="1453"/>
      <c r="M28" s="1453"/>
      <c r="N28" s="1453"/>
      <c r="O28" s="1442"/>
      <c r="P28" s="1442"/>
      <c r="Q28" s="1442"/>
      <c r="R28" s="1442"/>
      <c r="S28" s="1452"/>
      <c r="T28" s="1452"/>
      <c r="U28" s="1452"/>
      <c r="V28" s="1452"/>
      <c r="W28" s="1452"/>
      <c r="X28" s="1452"/>
    </row>
    <row r="29" spans="1:26" ht="17.25" customHeight="1">
      <c r="A29" s="1438"/>
      <c r="B29" s="1439"/>
      <c r="C29" s="1444"/>
      <c r="D29" s="1445"/>
      <c r="E29" s="1445"/>
      <c r="F29" s="1445"/>
      <c r="G29" s="1445"/>
      <c r="H29" s="1446"/>
      <c r="I29" s="1447"/>
      <c r="J29" s="1448"/>
      <c r="K29" s="1448"/>
      <c r="L29" s="1448"/>
      <c r="M29" s="1448"/>
      <c r="N29" s="1449"/>
      <c r="O29" s="251"/>
      <c r="P29" s="251"/>
      <c r="Q29" s="251"/>
      <c r="R29" s="252"/>
      <c r="S29" s="1443"/>
      <c r="T29" s="1443"/>
      <c r="U29" s="1443"/>
      <c r="V29" s="1443"/>
      <c r="W29" s="1443"/>
      <c r="X29" s="1443"/>
    </row>
    <row r="30" spans="1:26" ht="17.25" customHeight="1">
      <c r="A30" s="1438"/>
      <c r="B30" s="1439"/>
      <c r="C30" s="1444"/>
      <c r="D30" s="1445"/>
      <c r="E30" s="1445"/>
      <c r="F30" s="1445"/>
      <c r="G30" s="1445"/>
      <c r="H30" s="1446"/>
      <c r="I30" s="1447"/>
      <c r="J30" s="1448"/>
      <c r="K30" s="1448"/>
      <c r="L30" s="1448"/>
      <c r="M30" s="1448"/>
      <c r="N30" s="1449"/>
      <c r="O30" s="253"/>
      <c r="P30" s="253"/>
      <c r="Q30" s="253"/>
      <c r="R30" s="254"/>
      <c r="S30" s="1443"/>
      <c r="T30" s="1443"/>
      <c r="U30" s="1443"/>
      <c r="V30" s="1443"/>
      <c r="W30" s="1443"/>
      <c r="X30" s="1443"/>
    </row>
    <row r="31" spans="1:26" ht="17.25" customHeight="1">
      <c r="A31" s="1438"/>
      <c r="B31" s="1439"/>
      <c r="C31" s="1444"/>
      <c r="D31" s="1445"/>
      <c r="E31" s="1445"/>
      <c r="F31" s="1445"/>
      <c r="G31" s="1445"/>
      <c r="H31" s="1446"/>
      <c r="I31" s="1447"/>
      <c r="J31" s="1448"/>
      <c r="K31" s="1448"/>
      <c r="L31" s="1448"/>
      <c r="M31" s="1448"/>
      <c r="N31" s="1449"/>
      <c r="O31" s="251"/>
      <c r="P31" s="251"/>
      <c r="Q31" s="251"/>
      <c r="R31" s="252"/>
      <c r="S31" s="1443"/>
      <c r="T31" s="1443"/>
      <c r="U31" s="1443"/>
      <c r="V31" s="1443"/>
      <c r="W31" s="1443"/>
      <c r="X31" s="1443"/>
    </row>
    <row r="32" spans="1:26" ht="17.25" customHeight="1">
      <c r="A32" s="1438"/>
      <c r="B32" s="1439"/>
      <c r="C32" s="1444"/>
      <c r="D32" s="1445"/>
      <c r="E32" s="1445"/>
      <c r="F32" s="1445"/>
      <c r="G32" s="1445"/>
      <c r="H32" s="1446"/>
      <c r="I32" s="1447"/>
      <c r="J32" s="1448"/>
      <c r="K32" s="1448"/>
      <c r="L32" s="1448"/>
      <c r="M32" s="1448"/>
      <c r="N32" s="1449"/>
      <c r="O32" s="251"/>
      <c r="P32" s="251"/>
      <c r="Q32" s="251"/>
      <c r="R32" s="252"/>
      <c r="S32" s="1443"/>
      <c r="T32" s="1443"/>
      <c r="U32" s="1443"/>
      <c r="V32" s="1443"/>
      <c r="W32" s="1443"/>
      <c r="X32" s="1443"/>
    </row>
    <row r="33" spans="1:24" ht="17.25" customHeight="1">
      <c r="A33" s="1438"/>
      <c r="B33" s="1439"/>
      <c r="C33" s="1444"/>
      <c r="D33" s="1445"/>
      <c r="E33" s="1445"/>
      <c r="F33" s="1445"/>
      <c r="G33" s="1445"/>
      <c r="H33" s="1446"/>
      <c r="I33" s="1447"/>
      <c r="J33" s="1448"/>
      <c r="K33" s="1448"/>
      <c r="L33" s="1448"/>
      <c r="M33" s="1448"/>
      <c r="N33" s="1449"/>
      <c r="O33" s="251"/>
      <c r="P33" s="251"/>
      <c r="Q33" s="251"/>
      <c r="R33" s="252"/>
      <c r="S33" s="1443"/>
      <c r="T33" s="1443"/>
      <c r="U33" s="1443"/>
      <c r="V33" s="1443"/>
      <c r="W33" s="1443"/>
      <c r="X33" s="1443"/>
    </row>
    <row r="34" spans="1:24" ht="17.25" customHeight="1">
      <c r="A34" s="1438"/>
      <c r="B34" s="1439"/>
      <c r="C34" s="1444"/>
      <c r="D34" s="1445"/>
      <c r="E34" s="1445"/>
      <c r="F34" s="1445"/>
      <c r="G34" s="1445"/>
      <c r="H34" s="1446"/>
      <c r="I34" s="1447"/>
      <c r="J34" s="1448"/>
      <c r="K34" s="1448"/>
      <c r="L34" s="1448"/>
      <c r="M34" s="1448"/>
      <c r="N34" s="1449"/>
      <c r="O34" s="251"/>
      <c r="P34" s="251"/>
      <c r="Q34" s="251"/>
      <c r="R34" s="252"/>
      <c r="S34" s="1443"/>
      <c r="T34" s="1443"/>
      <c r="U34" s="1443"/>
      <c r="V34" s="1443"/>
      <c r="W34" s="1443"/>
      <c r="X34" s="1443"/>
    </row>
    <row r="35" spans="1:24" ht="17.25" customHeight="1">
      <c r="A35" s="1438"/>
      <c r="B35" s="1439"/>
      <c r="C35" s="1444"/>
      <c r="D35" s="1445"/>
      <c r="E35" s="1445"/>
      <c r="F35" s="1445"/>
      <c r="G35" s="1445"/>
      <c r="H35" s="1446"/>
      <c r="I35" s="1447"/>
      <c r="J35" s="1448"/>
      <c r="K35" s="1448"/>
      <c r="L35" s="1448"/>
      <c r="M35" s="1448"/>
      <c r="N35" s="1449"/>
      <c r="O35" s="251"/>
      <c r="P35" s="251"/>
      <c r="Q35" s="251"/>
      <c r="R35" s="252"/>
      <c r="S35" s="1443"/>
      <c r="T35" s="1443"/>
      <c r="U35" s="1443"/>
      <c r="V35" s="1443"/>
      <c r="W35" s="1443"/>
      <c r="X35" s="1443"/>
    </row>
    <row r="36" spans="1:24" ht="17.25" customHeight="1">
      <c r="A36" s="1438"/>
      <c r="B36" s="1439"/>
      <c r="C36" s="1444"/>
      <c r="D36" s="1445"/>
      <c r="E36" s="1445"/>
      <c r="F36" s="1445"/>
      <c r="G36" s="1445"/>
      <c r="H36" s="1446"/>
      <c r="I36" s="1447"/>
      <c r="J36" s="1448"/>
      <c r="K36" s="1448"/>
      <c r="L36" s="1448"/>
      <c r="M36" s="1448"/>
      <c r="N36" s="1449"/>
      <c r="O36" s="251"/>
      <c r="P36" s="251"/>
      <c r="Q36" s="251"/>
      <c r="R36" s="252"/>
      <c r="S36" s="1443"/>
      <c r="T36" s="1443"/>
      <c r="U36" s="1443"/>
      <c r="V36" s="1443"/>
      <c r="W36" s="1443"/>
      <c r="X36" s="1443"/>
    </row>
    <row r="37" spans="1:24" ht="17.25" customHeight="1">
      <c r="A37" s="1438"/>
      <c r="B37" s="1439"/>
      <c r="C37" s="1444"/>
      <c r="D37" s="1445"/>
      <c r="E37" s="1445"/>
      <c r="F37" s="1445"/>
      <c r="G37" s="1445"/>
      <c r="H37" s="1446"/>
      <c r="I37" s="1447"/>
      <c r="J37" s="1448"/>
      <c r="K37" s="1448"/>
      <c r="L37" s="1448"/>
      <c r="M37" s="1448"/>
      <c r="N37" s="1449"/>
      <c r="O37" s="251"/>
      <c r="P37" s="251"/>
      <c r="Q37" s="251"/>
      <c r="R37" s="252"/>
      <c r="S37" s="1443"/>
      <c r="T37" s="1443"/>
      <c r="U37" s="1443"/>
      <c r="V37" s="1443"/>
      <c r="W37" s="1443"/>
      <c r="X37" s="1443"/>
    </row>
    <row r="38" spans="1:24" ht="17.25" customHeight="1">
      <c r="A38" s="269" t="s">
        <v>620</v>
      </c>
    </row>
    <row r="39" spans="1:24" ht="17.25" customHeight="1">
      <c r="A39" s="269" t="s">
        <v>540</v>
      </c>
    </row>
    <row r="40" spans="1:24" ht="17.25" customHeight="1">
      <c r="A40" s="270" t="s">
        <v>541</v>
      </c>
    </row>
    <row r="41" spans="1:24" ht="17.25" customHeight="1">
      <c r="A41" s="270" t="s">
        <v>542</v>
      </c>
    </row>
    <row r="42" spans="1:24" ht="17.25" customHeight="1">
      <c r="A42" s="269" t="s">
        <v>543</v>
      </c>
    </row>
    <row r="43" spans="1:24" ht="17.25" customHeight="1">
      <c r="A43" s="270" t="s">
        <v>544</v>
      </c>
    </row>
    <row r="44" spans="1:24" ht="17.25" customHeight="1">
      <c r="A44" s="269" t="s">
        <v>545</v>
      </c>
    </row>
    <row r="45" spans="1:24" ht="17.25" customHeight="1">
      <c r="A45" s="270" t="s">
        <v>546</v>
      </c>
    </row>
    <row r="46" spans="1:24" ht="17.25" customHeight="1">
      <c r="A46" s="270" t="s">
        <v>539</v>
      </c>
    </row>
    <row r="47" spans="1:24" ht="17.25" customHeight="1">
      <c r="A47" s="270"/>
    </row>
    <row r="48" spans="1:24" ht="17.25" customHeight="1">
      <c r="A48" s="16" t="s">
        <v>126</v>
      </c>
    </row>
    <row r="49" spans="1:24" ht="17.25" customHeight="1">
      <c r="A49" s="1432" t="s">
        <v>451</v>
      </c>
      <c r="B49" s="1433"/>
      <c r="C49" s="1453" t="s">
        <v>125</v>
      </c>
      <c r="D49" s="1453"/>
      <c r="E49" s="1453"/>
      <c r="F49" s="1453"/>
      <c r="G49" s="1453"/>
      <c r="H49" s="1453"/>
      <c r="I49" s="1453" t="s">
        <v>124</v>
      </c>
      <c r="J49" s="1453"/>
      <c r="K49" s="1453"/>
      <c r="L49" s="1453"/>
      <c r="M49" s="1453"/>
      <c r="N49" s="1453"/>
      <c r="O49" s="1450" t="s">
        <v>123</v>
      </c>
      <c r="P49" s="1450"/>
      <c r="Q49" s="1450"/>
      <c r="R49" s="1450"/>
      <c r="S49" s="1450"/>
      <c r="T49" s="1450"/>
      <c r="U49" s="1450"/>
      <c r="V49" s="1450"/>
      <c r="W49" s="1450"/>
      <c r="X49" s="1450"/>
    </row>
    <row r="50" spans="1:24" ht="17.25" customHeight="1">
      <c r="A50" s="1434"/>
      <c r="B50" s="1435"/>
      <c r="C50" s="1453"/>
      <c r="D50" s="1453"/>
      <c r="E50" s="1453"/>
      <c r="F50" s="1453"/>
      <c r="G50" s="1453"/>
      <c r="H50" s="1453"/>
      <c r="I50" s="1453"/>
      <c r="J50" s="1453"/>
      <c r="K50" s="1453"/>
      <c r="L50" s="1453"/>
      <c r="M50" s="1453"/>
      <c r="N50" s="1453"/>
      <c r="O50" s="1451" t="s">
        <v>122</v>
      </c>
      <c r="P50" s="1451"/>
      <c r="Q50" s="1451"/>
      <c r="R50" s="1451"/>
      <c r="S50" s="1452" t="s">
        <v>121</v>
      </c>
      <c r="T50" s="1452"/>
      <c r="U50" s="1452"/>
      <c r="V50" s="1452"/>
      <c r="W50" s="1452"/>
      <c r="X50" s="1452"/>
    </row>
    <row r="51" spans="1:24" ht="17.25" customHeight="1">
      <c r="A51" s="1434"/>
      <c r="B51" s="1435"/>
      <c r="C51" s="1453"/>
      <c r="D51" s="1453"/>
      <c r="E51" s="1453"/>
      <c r="F51" s="1453"/>
      <c r="G51" s="1453"/>
      <c r="H51" s="1453"/>
      <c r="I51" s="1453"/>
      <c r="J51" s="1453"/>
      <c r="K51" s="1453"/>
      <c r="L51" s="1453"/>
      <c r="M51" s="1453"/>
      <c r="N51" s="1453"/>
      <c r="O51" s="1440" t="s">
        <v>1236</v>
      </c>
      <c r="P51" s="1440" t="s">
        <v>1237</v>
      </c>
      <c r="Q51" s="1440" t="s">
        <v>1238</v>
      </c>
      <c r="R51" s="1440" t="s">
        <v>1239</v>
      </c>
      <c r="S51" s="1452"/>
      <c r="T51" s="1452"/>
      <c r="U51" s="1452"/>
      <c r="V51" s="1452"/>
      <c r="W51" s="1452"/>
      <c r="X51" s="1452"/>
    </row>
    <row r="52" spans="1:24" ht="17.25" customHeight="1">
      <c r="A52" s="1434"/>
      <c r="B52" s="1435"/>
      <c r="C52" s="1453"/>
      <c r="D52" s="1453"/>
      <c r="E52" s="1453"/>
      <c r="F52" s="1453"/>
      <c r="G52" s="1453"/>
      <c r="H52" s="1453"/>
      <c r="I52" s="1453"/>
      <c r="J52" s="1453"/>
      <c r="K52" s="1453"/>
      <c r="L52" s="1453"/>
      <c r="M52" s="1453"/>
      <c r="N52" s="1453"/>
      <c r="O52" s="1441"/>
      <c r="P52" s="1441"/>
      <c r="Q52" s="1441"/>
      <c r="R52" s="1441"/>
      <c r="S52" s="1452"/>
      <c r="T52" s="1452"/>
      <c r="U52" s="1452"/>
      <c r="V52" s="1452"/>
      <c r="W52" s="1452"/>
      <c r="X52" s="1452"/>
    </row>
    <row r="53" spans="1:24" ht="17.25" customHeight="1">
      <c r="A53" s="1436"/>
      <c r="B53" s="1437"/>
      <c r="C53" s="1453"/>
      <c r="D53" s="1453"/>
      <c r="E53" s="1453"/>
      <c r="F53" s="1453"/>
      <c r="G53" s="1453"/>
      <c r="H53" s="1453"/>
      <c r="I53" s="1453"/>
      <c r="J53" s="1453"/>
      <c r="K53" s="1453"/>
      <c r="L53" s="1453"/>
      <c r="M53" s="1453"/>
      <c r="N53" s="1453"/>
      <c r="O53" s="1442"/>
      <c r="P53" s="1442"/>
      <c r="Q53" s="1442"/>
      <c r="R53" s="1442"/>
      <c r="S53" s="1452"/>
      <c r="T53" s="1452"/>
      <c r="U53" s="1452"/>
      <c r="V53" s="1452"/>
      <c r="W53" s="1452"/>
      <c r="X53" s="1452"/>
    </row>
    <row r="54" spans="1:24" ht="17.25" customHeight="1">
      <c r="A54" s="1438"/>
      <c r="B54" s="1439"/>
      <c r="C54" s="1444"/>
      <c r="D54" s="1445"/>
      <c r="E54" s="1445"/>
      <c r="F54" s="1445"/>
      <c r="G54" s="1445"/>
      <c r="H54" s="1446"/>
      <c r="I54" s="1447"/>
      <c r="J54" s="1448"/>
      <c r="K54" s="1448"/>
      <c r="L54" s="1448"/>
      <c r="M54" s="1448"/>
      <c r="N54" s="1449"/>
      <c r="O54" s="251"/>
      <c r="P54" s="251"/>
      <c r="Q54" s="251"/>
      <c r="R54" s="252"/>
      <c r="S54" s="1443"/>
      <c r="T54" s="1443"/>
      <c r="U54" s="1443"/>
      <c r="V54" s="1443"/>
      <c r="W54" s="1443"/>
      <c r="X54" s="1443"/>
    </row>
    <row r="55" spans="1:24" ht="17.25" customHeight="1">
      <c r="A55" s="1438"/>
      <c r="B55" s="1439"/>
      <c r="C55" s="1444"/>
      <c r="D55" s="1445"/>
      <c r="E55" s="1445"/>
      <c r="F55" s="1445"/>
      <c r="G55" s="1445"/>
      <c r="H55" s="1446"/>
      <c r="I55" s="1447"/>
      <c r="J55" s="1448"/>
      <c r="K55" s="1448"/>
      <c r="L55" s="1448"/>
      <c r="M55" s="1448"/>
      <c r="N55" s="1449"/>
      <c r="O55" s="253"/>
      <c r="P55" s="253"/>
      <c r="Q55" s="253"/>
      <c r="R55" s="254"/>
      <c r="S55" s="1443"/>
      <c r="T55" s="1443"/>
      <c r="U55" s="1443"/>
      <c r="V55" s="1443"/>
      <c r="W55" s="1443"/>
      <c r="X55" s="1443"/>
    </row>
    <row r="56" spans="1:24" ht="17.25" customHeight="1">
      <c r="A56" s="1438"/>
      <c r="B56" s="1439"/>
      <c r="C56" s="1444"/>
      <c r="D56" s="1445"/>
      <c r="E56" s="1445"/>
      <c r="F56" s="1445"/>
      <c r="G56" s="1445"/>
      <c r="H56" s="1446"/>
      <c r="I56" s="1447"/>
      <c r="J56" s="1448"/>
      <c r="K56" s="1448"/>
      <c r="L56" s="1448"/>
      <c r="M56" s="1448"/>
      <c r="N56" s="1449"/>
      <c r="O56" s="251"/>
      <c r="P56" s="251"/>
      <c r="Q56" s="251"/>
      <c r="R56" s="252"/>
      <c r="S56" s="1443"/>
      <c r="T56" s="1443"/>
      <c r="U56" s="1443"/>
      <c r="V56" s="1443"/>
      <c r="W56" s="1443"/>
      <c r="X56" s="1443"/>
    </row>
    <row r="57" spans="1:24" ht="17.25" customHeight="1">
      <c r="A57" s="1438"/>
      <c r="B57" s="1439"/>
      <c r="C57" s="1444"/>
      <c r="D57" s="1445"/>
      <c r="E57" s="1445"/>
      <c r="F57" s="1445"/>
      <c r="G57" s="1445"/>
      <c r="H57" s="1446"/>
      <c r="I57" s="1447"/>
      <c r="J57" s="1448"/>
      <c r="K57" s="1448"/>
      <c r="L57" s="1448"/>
      <c r="M57" s="1448"/>
      <c r="N57" s="1449"/>
      <c r="O57" s="251"/>
      <c r="P57" s="251"/>
      <c r="Q57" s="251"/>
      <c r="R57" s="252"/>
      <c r="S57" s="1443"/>
      <c r="T57" s="1443"/>
      <c r="U57" s="1443"/>
      <c r="V57" s="1443"/>
      <c r="W57" s="1443"/>
      <c r="X57" s="1443"/>
    </row>
    <row r="58" spans="1:24" ht="17.25" customHeight="1">
      <c r="A58" s="1438"/>
      <c r="B58" s="1439"/>
      <c r="C58" s="1444"/>
      <c r="D58" s="1445"/>
      <c r="E58" s="1445"/>
      <c r="F58" s="1445"/>
      <c r="G58" s="1445"/>
      <c r="H58" s="1446"/>
      <c r="I58" s="1447"/>
      <c r="J58" s="1448"/>
      <c r="K58" s="1448"/>
      <c r="L58" s="1448"/>
      <c r="M58" s="1448"/>
      <c r="N58" s="1449"/>
      <c r="O58" s="251"/>
      <c r="P58" s="251"/>
      <c r="Q58" s="251"/>
      <c r="R58" s="252"/>
      <c r="S58" s="1443"/>
      <c r="T58" s="1443"/>
      <c r="U58" s="1443"/>
      <c r="V58" s="1443"/>
      <c r="W58" s="1443"/>
      <c r="X58" s="1443"/>
    </row>
    <row r="59" spans="1:24" ht="17.25" customHeight="1">
      <c r="A59" s="1438"/>
      <c r="B59" s="1439"/>
      <c r="C59" s="1444"/>
      <c r="D59" s="1445"/>
      <c r="E59" s="1445"/>
      <c r="F59" s="1445"/>
      <c r="G59" s="1445"/>
      <c r="H59" s="1446"/>
      <c r="I59" s="1447"/>
      <c r="J59" s="1448"/>
      <c r="K59" s="1448"/>
      <c r="L59" s="1448"/>
      <c r="M59" s="1448"/>
      <c r="N59" s="1449"/>
      <c r="O59" s="251"/>
      <c r="P59" s="251"/>
      <c r="Q59" s="251"/>
      <c r="R59" s="252"/>
      <c r="S59" s="1443"/>
      <c r="T59" s="1443"/>
      <c r="U59" s="1443"/>
      <c r="V59" s="1443"/>
      <c r="W59" s="1443"/>
      <c r="X59" s="1443"/>
    </row>
    <row r="60" spans="1:24" ht="17.25" customHeight="1">
      <c r="A60" s="1438"/>
      <c r="B60" s="1439"/>
      <c r="C60" s="1444"/>
      <c r="D60" s="1445"/>
      <c r="E60" s="1445"/>
      <c r="F60" s="1445"/>
      <c r="G60" s="1445"/>
      <c r="H60" s="1446"/>
      <c r="I60" s="1447"/>
      <c r="J60" s="1448"/>
      <c r="K60" s="1448"/>
      <c r="L60" s="1448"/>
      <c r="M60" s="1448"/>
      <c r="N60" s="1449"/>
      <c r="O60" s="251"/>
      <c r="P60" s="251"/>
      <c r="Q60" s="251"/>
      <c r="R60" s="252"/>
      <c r="S60" s="1443"/>
      <c r="T60" s="1443"/>
      <c r="U60" s="1443"/>
      <c r="V60" s="1443"/>
      <c r="W60" s="1443"/>
      <c r="X60" s="1443"/>
    </row>
    <row r="61" spans="1:24" ht="17.25" customHeight="1">
      <c r="A61" s="1438"/>
      <c r="B61" s="1439"/>
      <c r="C61" s="1444"/>
      <c r="D61" s="1445"/>
      <c r="E61" s="1445"/>
      <c r="F61" s="1445"/>
      <c r="G61" s="1445"/>
      <c r="H61" s="1446"/>
      <c r="I61" s="1447"/>
      <c r="J61" s="1448"/>
      <c r="K61" s="1448"/>
      <c r="L61" s="1448"/>
      <c r="M61" s="1448"/>
      <c r="N61" s="1449"/>
      <c r="O61" s="251"/>
      <c r="P61" s="251"/>
      <c r="Q61" s="251"/>
      <c r="R61" s="252"/>
      <c r="S61" s="1443"/>
      <c r="T61" s="1443"/>
      <c r="U61" s="1443"/>
      <c r="V61" s="1443"/>
      <c r="W61" s="1443"/>
      <c r="X61" s="1443"/>
    </row>
    <row r="62" spans="1:24" ht="17.25" customHeight="1">
      <c r="A62" s="1438"/>
      <c r="B62" s="1439"/>
      <c r="C62" s="1444"/>
      <c r="D62" s="1445"/>
      <c r="E62" s="1445"/>
      <c r="F62" s="1445"/>
      <c r="G62" s="1445"/>
      <c r="H62" s="1446"/>
      <c r="I62" s="1447"/>
      <c r="J62" s="1448"/>
      <c r="K62" s="1448"/>
      <c r="L62" s="1448"/>
      <c r="M62" s="1448"/>
      <c r="N62" s="1449"/>
      <c r="O62" s="251"/>
      <c r="P62" s="251"/>
      <c r="Q62" s="251"/>
      <c r="R62" s="252"/>
      <c r="S62" s="1443"/>
      <c r="T62" s="1443"/>
      <c r="U62" s="1443"/>
      <c r="V62" s="1443"/>
      <c r="W62" s="1443"/>
      <c r="X62" s="1443"/>
    </row>
    <row r="63" spans="1:24" ht="17.25" customHeight="1">
      <c r="A63" s="1438"/>
      <c r="B63" s="1439"/>
      <c r="C63" s="1444"/>
      <c r="D63" s="1445"/>
      <c r="E63" s="1445"/>
      <c r="F63" s="1445"/>
      <c r="G63" s="1445"/>
      <c r="H63" s="1446"/>
      <c r="I63" s="1447"/>
      <c r="J63" s="1448"/>
      <c r="K63" s="1448"/>
      <c r="L63" s="1448"/>
      <c r="M63" s="1448"/>
      <c r="N63" s="1449"/>
      <c r="O63" s="251"/>
      <c r="P63" s="251"/>
      <c r="Q63" s="251"/>
      <c r="R63" s="252"/>
      <c r="S63" s="1443"/>
      <c r="T63" s="1443"/>
      <c r="U63" s="1443"/>
      <c r="V63" s="1443"/>
      <c r="W63" s="1443"/>
      <c r="X63" s="1443"/>
    </row>
    <row r="64" spans="1:24" ht="17.25" customHeight="1">
      <c r="A64" s="1438"/>
      <c r="B64" s="1439"/>
      <c r="C64" s="1444"/>
      <c r="D64" s="1445"/>
      <c r="E64" s="1445"/>
      <c r="F64" s="1445"/>
      <c r="G64" s="1445"/>
      <c r="H64" s="1446"/>
      <c r="I64" s="1447"/>
      <c r="J64" s="1448"/>
      <c r="K64" s="1448"/>
      <c r="L64" s="1448"/>
      <c r="M64" s="1448"/>
      <c r="N64" s="1449"/>
      <c r="O64" s="251"/>
      <c r="P64" s="251"/>
      <c r="Q64" s="251"/>
      <c r="R64" s="252"/>
      <c r="S64" s="1443"/>
      <c r="T64" s="1443"/>
      <c r="U64" s="1443"/>
      <c r="V64" s="1443"/>
      <c r="W64" s="1443"/>
      <c r="X64" s="1443"/>
    </row>
    <row r="65" spans="1:24" ht="17.25" customHeight="1">
      <c r="A65" s="1438"/>
      <c r="B65" s="1439"/>
      <c r="C65" s="1444"/>
      <c r="D65" s="1445"/>
      <c r="E65" s="1445"/>
      <c r="F65" s="1445"/>
      <c r="G65" s="1445"/>
      <c r="H65" s="1446"/>
      <c r="I65" s="1447"/>
      <c r="J65" s="1448"/>
      <c r="K65" s="1448"/>
      <c r="L65" s="1448"/>
      <c r="M65" s="1448"/>
      <c r="N65" s="1449"/>
      <c r="O65" s="251"/>
      <c r="P65" s="251"/>
      <c r="Q65" s="251"/>
      <c r="R65" s="252"/>
      <c r="S65" s="1443"/>
      <c r="T65" s="1443"/>
      <c r="U65" s="1443"/>
      <c r="V65" s="1443"/>
      <c r="W65" s="1443"/>
      <c r="X65" s="1443"/>
    </row>
    <row r="66" spans="1:24" ht="17.25" customHeight="1">
      <c r="A66" s="1438"/>
      <c r="B66" s="1439"/>
      <c r="C66" s="1444"/>
      <c r="D66" s="1445"/>
      <c r="E66" s="1445"/>
      <c r="F66" s="1445"/>
      <c r="G66" s="1445"/>
      <c r="H66" s="1446"/>
      <c r="I66" s="1447"/>
      <c r="J66" s="1448"/>
      <c r="K66" s="1448"/>
      <c r="L66" s="1448"/>
      <c r="M66" s="1448"/>
      <c r="N66" s="1449"/>
      <c r="O66" s="251"/>
      <c r="P66" s="251"/>
      <c r="Q66" s="251"/>
      <c r="R66" s="252"/>
      <c r="S66" s="1443"/>
      <c r="T66" s="1443"/>
      <c r="U66" s="1443"/>
      <c r="V66" s="1443"/>
      <c r="W66" s="1443"/>
      <c r="X66" s="1443"/>
    </row>
    <row r="67" spans="1:24" ht="17.25" customHeight="1">
      <c r="A67" s="1438"/>
      <c r="B67" s="1439"/>
      <c r="C67" s="1444"/>
      <c r="D67" s="1445"/>
      <c r="E67" s="1445"/>
      <c r="F67" s="1445"/>
      <c r="G67" s="1445"/>
      <c r="H67" s="1446"/>
      <c r="I67" s="1447"/>
      <c r="J67" s="1448"/>
      <c r="K67" s="1448"/>
      <c r="L67" s="1448"/>
      <c r="M67" s="1448"/>
      <c r="N67" s="1449"/>
      <c r="O67" s="251"/>
      <c r="P67" s="251"/>
      <c r="Q67" s="251"/>
      <c r="R67" s="252"/>
      <c r="S67" s="1443"/>
      <c r="T67" s="1443"/>
      <c r="U67" s="1443"/>
      <c r="V67" s="1443"/>
      <c r="W67" s="1443"/>
      <c r="X67" s="1443"/>
    </row>
    <row r="68" spans="1:24" ht="17.25" customHeight="1">
      <c r="A68" s="1438"/>
      <c r="B68" s="1439"/>
      <c r="C68" s="1444"/>
      <c r="D68" s="1445"/>
      <c r="E68" s="1445"/>
      <c r="F68" s="1445"/>
      <c r="G68" s="1445"/>
      <c r="H68" s="1446"/>
      <c r="I68" s="1447"/>
      <c r="J68" s="1448"/>
      <c r="K68" s="1448"/>
      <c r="L68" s="1448"/>
      <c r="M68" s="1448"/>
      <c r="N68" s="1449"/>
      <c r="O68" s="251"/>
      <c r="P68" s="251"/>
      <c r="Q68" s="251"/>
      <c r="R68" s="252"/>
      <c r="S68" s="1443"/>
      <c r="T68" s="1443"/>
      <c r="U68" s="1443"/>
      <c r="V68" s="1443"/>
      <c r="W68" s="1443"/>
      <c r="X68" s="1443"/>
    </row>
    <row r="69" spans="1:24" ht="17.25" customHeight="1">
      <c r="A69" s="1438"/>
      <c r="B69" s="1439"/>
      <c r="C69" s="1444"/>
      <c r="D69" s="1445"/>
      <c r="E69" s="1445"/>
      <c r="F69" s="1445"/>
      <c r="G69" s="1445"/>
      <c r="H69" s="1446"/>
      <c r="I69" s="1447"/>
      <c r="J69" s="1448"/>
      <c r="K69" s="1448"/>
      <c r="L69" s="1448"/>
      <c r="M69" s="1448"/>
      <c r="N69" s="1449"/>
      <c r="O69" s="251"/>
      <c r="P69" s="251"/>
      <c r="Q69" s="251"/>
      <c r="R69" s="252"/>
      <c r="S69" s="1443"/>
      <c r="T69" s="1443"/>
      <c r="U69" s="1443"/>
      <c r="V69" s="1443"/>
      <c r="W69" s="1443"/>
      <c r="X69" s="1443"/>
    </row>
    <row r="70" spans="1:24" ht="17.25" customHeight="1">
      <c r="A70" s="1438"/>
      <c r="B70" s="1439"/>
      <c r="C70" s="1444"/>
      <c r="D70" s="1445"/>
      <c r="E70" s="1445"/>
      <c r="F70" s="1445"/>
      <c r="G70" s="1445"/>
      <c r="H70" s="1446"/>
      <c r="I70" s="1447"/>
      <c r="J70" s="1448"/>
      <c r="K70" s="1448"/>
      <c r="L70" s="1448"/>
      <c r="M70" s="1448"/>
      <c r="N70" s="1449"/>
      <c r="O70" s="251"/>
      <c r="P70" s="251"/>
      <c r="Q70" s="251"/>
      <c r="R70" s="252"/>
      <c r="S70" s="1443"/>
      <c r="T70" s="1443"/>
      <c r="U70" s="1443"/>
      <c r="V70" s="1443"/>
      <c r="W70" s="1443"/>
      <c r="X70" s="1443"/>
    </row>
    <row r="71" spans="1:24" ht="17.25" customHeight="1">
      <c r="A71" s="1438"/>
      <c r="B71" s="1439"/>
      <c r="C71" s="1444"/>
      <c r="D71" s="1445"/>
      <c r="E71" s="1445"/>
      <c r="F71" s="1445"/>
      <c r="G71" s="1445"/>
      <c r="H71" s="1446"/>
      <c r="I71" s="1447"/>
      <c r="J71" s="1448"/>
      <c r="K71" s="1448"/>
      <c r="L71" s="1448"/>
      <c r="M71" s="1448"/>
      <c r="N71" s="1449"/>
      <c r="O71" s="251"/>
      <c r="P71" s="251"/>
      <c r="Q71" s="251"/>
      <c r="R71" s="252"/>
      <c r="S71" s="1443"/>
      <c r="T71" s="1443"/>
      <c r="U71" s="1443"/>
      <c r="V71" s="1443"/>
      <c r="W71" s="1443"/>
      <c r="X71" s="1443"/>
    </row>
    <row r="72" spans="1:24" ht="17.25" customHeight="1">
      <c r="A72" s="1438"/>
      <c r="B72" s="1439"/>
      <c r="C72" s="1444"/>
      <c r="D72" s="1445"/>
      <c r="E72" s="1445"/>
      <c r="F72" s="1445"/>
      <c r="G72" s="1445"/>
      <c r="H72" s="1446"/>
      <c r="I72" s="1447"/>
      <c r="J72" s="1448"/>
      <c r="K72" s="1448"/>
      <c r="L72" s="1448"/>
      <c r="M72" s="1448"/>
      <c r="N72" s="1449"/>
      <c r="O72" s="251"/>
      <c r="P72" s="251"/>
      <c r="Q72" s="251"/>
      <c r="R72" s="252"/>
      <c r="S72" s="1443"/>
      <c r="T72" s="1443"/>
      <c r="U72" s="1443"/>
      <c r="V72" s="1443"/>
      <c r="W72" s="1443"/>
      <c r="X72" s="1443"/>
    </row>
    <row r="73" spans="1:24" ht="17.25" customHeight="1">
      <c r="A73" s="1438"/>
      <c r="B73" s="1439"/>
      <c r="C73" s="1444"/>
      <c r="D73" s="1445"/>
      <c r="E73" s="1445"/>
      <c r="F73" s="1445"/>
      <c r="G73" s="1445"/>
      <c r="H73" s="1446"/>
      <c r="I73" s="1447"/>
      <c r="J73" s="1448"/>
      <c r="K73" s="1448"/>
      <c r="L73" s="1448"/>
      <c r="M73" s="1448"/>
      <c r="N73" s="1449"/>
      <c r="O73" s="251"/>
      <c r="P73" s="251"/>
      <c r="Q73" s="251"/>
      <c r="R73" s="252"/>
      <c r="S73" s="1443"/>
      <c r="T73" s="1443"/>
      <c r="U73" s="1443"/>
      <c r="V73" s="1443"/>
      <c r="W73" s="1443"/>
      <c r="X73" s="1443"/>
    </row>
    <row r="74" spans="1:24" ht="17.25" customHeight="1">
      <c r="A74" s="1438"/>
      <c r="B74" s="1439"/>
      <c r="C74" s="1444"/>
      <c r="D74" s="1445"/>
      <c r="E74" s="1445"/>
      <c r="F74" s="1445"/>
      <c r="G74" s="1445"/>
      <c r="H74" s="1446"/>
      <c r="I74" s="1447"/>
      <c r="J74" s="1448"/>
      <c r="K74" s="1448"/>
      <c r="L74" s="1448"/>
      <c r="M74" s="1448"/>
      <c r="N74" s="1449"/>
      <c r="O74" s="251"/>
      <c r="P74" s="251"/>
      <c r="Q74" s="251"/>
      <c r="R74" s="252"/>
      <c r="S74" s="1443"/>
      <c r="T74" s="1443"/>
      <c r="U74" s="1443"/>
      <c r="V74" s="1443"/>
      <c r="W74" s="1443"/>
      <c r="X74" s="1443"/>
    </row>
    <row r="75" spans="1:24" ht="17.25" customHeight="1">
      <c r="A75" s="1438"/>
      <c r="B75" s="1439"/>
      <c r="C75" s="1444"/>
      <c r="D75" s="1445"/>
      <c r="E75" s="1445"/>
      <c r="F75" s="1445"/>
      <c r="G75" s="1445"/>
      <c r="H75" s="1446"/>
      <c r="I75" s="1447"/>
      <c r="J75" s="1448"/>
      <c r="K75" s="1448"/>
      <c r="L75" s="1448"/>
      <c r="M75" s="1448"/>
      <c r="N75" s="1449"/>
      <c r="O75" s="251"/>
      <c r="P75" s="251"/>
      <c r="Q75" s="251"/>
      <c r="R75" s="252"/>
      <c r="S75" s="1443"/>
      <c r="T75" s="1443"/>
      <c r="U75" s="1443"/>
      <c r="V75" s="1443"/>
      <c r="W75" s="1443"/>
      <c r="X75" s="1443"/>
    </row>
    <row r="76" spans="1:24" ht="17.25" customHeight="1">
      <c r="A76" s="1438"/>
      <c r="B76" s="1439"/>
      <c r="C76" s="1444"/>
      <c r="D76" s="1445"/>
      <c r="E76" s="1445"/>
      <c r="F76" s="1445"/>
      <c r="G76" s="1445"/>
      <c r="H76" s="1446"/>
      <c r="I76" s="1447"/>
      <c r="J76" s="1448"/>
      <c r="K76" s="1448"/>
      <c r="L76" s="1448"/>
      <c r="M76" s="1448"/>
      <c r="N76" s="1449"/>
      <c r="O76" s="251"/>
      <c r="P76" s="251"/>
      <c r="Q76" s="251"/>
      <c r="R76" s="252"/>
      <c r="S76" s="1443"/>
      <c r="T76" s="1443"/>
      <c r="U76" s="1443"/>
      <c r="V76" s="1443"/>
      <c r="W76" s="1443"/>
      <c r="X76" s="1443"/>
    </row>
    <row r="77" spans="1:24" ht="17.25" customHeight="1">
      <c r="A77" s="1438"/>
      <c r="B77" s="1439"/>
      <c r="C77" s="1444"/>
      <c r="D77" s="1445"/>
      <c r="E77" s="1445"/>
      <c r="F77" s="1445"/>
      <c r="G77" s="1445"/>
      <c r="H77" s="1446"/>
      <c r="I77" s="1447"/>
      <c r="J77" s="1448"/>
      <c r="K77" s="1448"/>
      <c r="L77" s="1448"/>
      <c r="M77" s="1448"/>
      <c r="N77" s="1449"/>
      <c r="O77" s="251"/>
      <c r="P77" s="251"/>
      <c r="Q77" s="251"/>
      <c r="R77" s="252"/>
      <c r="S77" s="1443"/>
      <c r="T77" s="1443"/>
      <c r="U77" s="1443"/>
      <c r="V77" s="1443"/>
      <c r="W77" s="1443"/>
      <c r="X77" s="1443"/>
    </row>
    <row r="78" spans="1:24" ht="17.25" customHeight="1">
      <c r="A78" s="1438"/>
      <c r="B78" s="1439"/>
      <c r="C78" s="1444"/>
      <c r="D78" s="1445"/>
      <c r="E78" s="1445"/>
      <c r="F78" s="1445"/>
      <c r="G78" s="1445"/>
      <c r="H78" s="1446"/>
      <c r="I78" s="1447"/>
      <c r="J78" s="1448"/>
      <c r="K78" s="1448"/>
      <c r="L78" s="1448"/>
      <c r="M78" s="1448"/>
      <c r="N78" s="1449"/>
      <c r="O78" s="251"/>
      <c r="P78" s="251"/>
      <c r="Q78" s="251"/>
      <c r="R78" s="252"/>
      <c r="S78" s="1443"/>
      <c r="T78" s="1443"/>
      <c r="U78" s="1443"/>
      <c r="V78" s="1443"/>
      <c r="W78" s="1443"/>
      <c r="X78" s="1443"/>
    </row>
    <row r="79" spans="1:24" ht="17.25" customHeight="1">
      <c r="A79" s="1438"/>
      <c r="B79" s="1439"/>
      <c r="C79" s="1444"/>
      <c r="D79" s="1445"/>
      <c r="E79" s="1445"/>
      <c r="F79" s="1445"/>
      <c r="G79" s="1445"/>
      <c r="H79" s="1446"/>
      <c r="I79" s="1447"/>
      <c r="J79" s="1448"/>
      <c r="K79" s="1448"/>
      <c r="L79" s="1448"/>
      <c r="M79" s="1448"/>
      <c r="N79" s="1449"/>
      <c r="O79" s="251"/>
      <c r="P79" s="251"/>
      <c r="Q79" s="251"/>
      <c r="R79" s="252"/>
      <c r="S79" s="1443"/>
      <c r="T79" s="1443"/>
      <c r="U79" s="1443"/>
      <c r="V79" s="1443"/>
      <c r="W79" s="1443"/>
      <c r="X79" s="1443"/>
    </row>
    <row r="80" spans="1:24" ht="17.25" customHeight="1">
      <c r="A80" s="1438"/>
      <c r="B80" s="1439"/>
      <c r="C80" s="1444"/>
      <c r="D80" s="1445"/>
      <c r="E80" s="1445"/>
      <c r="F80" s="1445"/>
      <c r="G80" s="1445"/>
      <c r="H80" s="1446"/>
      <c r="I80" s="1447"/>
      <c r="J80" s="1448"/>
      <c r="K80" s="1448"/>
      <c r="L80" s="1448"/>
      <c r="M80" s="1448"/>
      <c r="N80" s="1449"/>
      <c r="O80" s="251"/>
      <c r="P80" s="251"/>
      <c r="Q80" s="251"/>
      <c r="R80" s="252"/>
      <c r="S80" s="1443"/>
      <c r="T80" s="1443"/>
      <c r="U80" s="1443"/>
      <c r="V80" s="1443"/>
      <c r="W80" s="1443"/>
      <c r="X80" s="1443"/>
    </row>
    <row r="81" spans="1:24" ht="17.25" customHeight="1">
      <c r="A81" s="1438"/>
      <c r="B81" s="1439"/>
      <c r="C81" s="1444"/>
      <c r="D81" s="1445"/>
      <c r="E81" s="1445"/>
      <c r="F81" s="1445"/>
      <c r="G81" s="1445"/>
      <c r="H81" s="1446"/>
      <c r="I81" s="1447"/>
      <c r="J81" s="1448"/>
      <c r="K81" s="1448"/>
      <c r="L81" s="1448"/>
      <c r="M81" s="1448"/>
      <c r="N81" s="1449"/>
      <c r="O81" s="251"/>
      <c r="P81" s="251"/>
      <c r="Q81" s="251"/>
      <c r="R81" s="252"/>
      <c r="S81" s="1443"/>
      <c r="T81" s="1443"/>
      <c r="U81" s="1443"/>
      <c r="V81" s="1443"/>
      <c r="W81" s="1443"/>
      <c r="X81" s="1443"/>
    </row>
    <row r="82" spans="1:24" ht="17.25" customHeight="1">
      <c r="A82" s="1438"/>
      <c r="B82" s="1439"/>
      <c r="C82" s="1444"/>
      <c r="D82" s="1445"/>
      <c r="E82" s="1445"/>
      <c r="F82" s="1445"/>
      <c r="G82" s="1445"/>
      <c r="H82" s="1446"/>
      <c r="I82" s="1447"/>
      <c r="J82" s="1448"/>
      <c r="K82" s="1448"/>
      <c r="L82" s="1448"/>
      <c r="M82" s="1448"/>
      <c r="N82" s="1449"/>
      <c r="O82" s="251"/>
      <c r="P82" s="251"/>
      <c r="Q82" s="251"/>
      <c r="R82" s="252"/>
      <c r="S82" s="1443"/>
      <c r="T82" s="1443"/>
      <c r="U82" s="1443"/>
      <c r="V82" s="1443"/>
      <c r="W82" s="1443"/>
      <c r="X82" s="1443"/>
    </row>
    <row r="83" spans="1:24" ht="17.25" customHeight="1">
      <c r="A83" s="1438"/>
      <c r="B83" s="1439"/>
      <c r="C83" s="1444"/>
      <c r="D83" s="1445"/>
      <c r="E83" s="1445"/>
      <c r="F83" s="1445"/>
      <c r="G83" s="1445"/>
      <c r="H83" s="1446"/>
      <c r="I83" s="1447"/>
      <c r="J83" s="1448"/>
      <c r="K83" s="1448"/>
      <c r="L83" s="1448"/>
      <c r="M83" s="1448"/>
      <c r="N83" s="1449"/>
      <c r="O83" s="251"/>
      <c r="P83" s="251"/>
      <c r="Q83" s="251"/>
      <c r="R83" s="252"/>
      <c r="S83" s="1443"/>
      <c r="T83" s="1443"/>
      <c r="U83" s="1443"/>
      <c r="V83" s="1443"/>
      <c r="W83" s="1443"/>
      <c r="X83" s="1443"/>
    </row>
    <row r="84" spans="1:24" ht="17.25" customHeight="1">
      <c r="A84" s="1438"/>
      <c r="B84" s="1439"/>
      <c r="C84" s="1444"/>
      <c r="D84" s="1445"/>
      <c r="E84" s="1445"/>
      <c r="F84" s="1445"/>
      <c r="G84" s="1445"/>
      <c r="H84" s="1446"/>
      <c r="I84" s="1447"/>
      <c r="J84" s="1448"/>
      <c r="K84" s="1448"/>
      <c r="L84" s="1448"/>
      <c r="M84" s="1448"/>
      <c r="N84" s="1449"/>
      <c r="O84" s="251"/>
      <c r="P84" s="251"/>
      <c r="Q84" s="251"/>
      <c r="R84" s="252"/>
      <c r="S84" s="1443"/>
      <c r="T84" s="1443"/>
      <c r="U84" s="1443"/>
      <c r="V84" s="1443"/>
      <c r="W84" s="1443"/>
      <c r="X84" s="1443"/>
    </row>
    <row r="85" spans="1:24" ht="17.25" customHeight="1">
      <c r="A85" s="1438"/>
      <c r="B85" s="1439"/>
      <c r="C85" s="1444"/>
      <c r="D85" s="1445"/>
      <c r="E85" s="1445"/>
      <c r="F85" s="1445"/>
      <c r="G85" s="1445"/>
      <c r="H85" s="1446"/>
      <c r="I85" s="1447"/>
      <c r="J85" s="1448"/>
      <c r="K85" s="1448"/>
      <c r="L85" s="1448"/>
      <c r="M85" s="1448"/>
      <c r="N85" s="1449"/>
      <c r="O85" s="251"/>
      <c r="P85" s="251"/>
      <c r="Q85" s="251"/>
      <c r="R85" s="252"/>
      <c r="S85" s="1443"/>
      <c r="T85" s="1443"/>
      <c r="U85" s="1443"/>
      <c r="V85" s="1443"/>
      <c r="W85" s="1443"/>
      <c r="X85" s="1443"/>
    </row>
    <row r="86" spans="1:24" ht="17.25" customHeight="1">
      <c r="A86" s="1438"/>
      <c r="B86" s="1439"/>
      <c r="C86" s="1444"/>
      <c r="D86" s="1445"/>
      <c r="E86" s="1445"/>
      <c r="F86" s="1445"/>
      <c r="G86" s="1445"/>
      <c r="H86" s="1446"/>
      <c r="I86" s="1447"/>
      <c r="J86" s="1448"/>
      <c r="K86" s="1448"/>
      <c r="L86" s="1448"/>
      <c r="M86" s="1448"/>
      <c r="N86" s="1449"/>
      <c r="O86" s="251"/>
      <c r="P86" s="251"/>
      <c r="Q86" s="251"/>
      <c r="R86" s="252"/>
      <c r="S86" s="1443"/>
      <c r="T86" s="1443"/>
      <c r="U86" s="1443"/>
      <c r="V86" s="1443"/>
      <c r="W86" s="1443"/>
      <c r="X86" s="1443"/>
    </row>
    <row r="87" spans="1:24" ht="17.25" customHeight="1">
      <c r="A87" s="1438"/>
      <c r="B87" s="1439"/>
      <c r="C87" s="1444"/>
      <c r="D87" s="1445"/>
      <c r="E87" s="1445"/>
      <c r="F87" s="1445"/>
      <c r="G87" s="1445"/>
      <c r="H87" s="1446"/>
      <c r="I87" s="1447"/>
      <c r="J87" s="1448"/>
      <c r="K87" s="1448"/>
      <c r="L87" s="1448"/>
      <c r="M87" s="1448"/>
      <c r="N87" s="1449"/>
      <c r="O87" s="251"/>
      <c r="P87" s="251"/>
      <c r="Q87" s="251"/>
      <c r="R87" s="252"/>
      <c r="S87" s="1443"/>
      <c r="T87" s="1443"/>
      <c r="U87" s="1443"/>
      <c r="V87" s="1443"/>
      <c r="W87" s="1443"/>
      <c r="X87" s="1443"/>
    </row>
    <row r="88" spans="1:24" ht="17.25" customHeight="1">
      <c r="A88" s="1438"/>
      <c r="B88" s="1439"/>
      <c r="C88" s="1444"/>
      <c r="D88" s="1445"/>
      <c r="E88" s="1445"/>
      <c r="F88" s="1445"/>
      <c r="G88" s="1445"/>
      <c r="H88" s="1446"/>
      <c r="I88" s="1447"/>
      <c r="J88" s="1448"/>
      <c r="K88" s="1448"/>
      <c r="L88" s="1448"/>
      <c r="M88" s="1448"/>
      <c r="N88" s="1449"/>
      <c r="O88" s="251"/>
      <c r="P88" s="251"/>
      <c r="Q88" s="251"/>
      <c r="R88" s="252"/>
      <c r="S88" s="1443"/>
      <c r="T88" s="1443"/>
      <c r="U88" s="1443"/>
      <c r="V88" s="1443"/>
      <c r="W88" s="1443"/>
      <c r="X88" s="1443"/>
    </row>
    <row r="89" spans="1:24" ht="17.25" customHeight="1">
      <c r="A89" s="1438"/>
      <c r="B89" s="1439"/>
      <c r="C89" s="1444"/>
      <c r="D89" s="1445"/>
      <c r="E89" s="1445"/>
      <c r="F89" s="1445"/>
      <c r="G89" s="1445"/>
      <c r="H89" s="1446"/>
      <c r="I89" s="1447"/>
      <c r="J89" s="1448"/>
      <c r="K89" s="1448"/>
      <c r="L89" s="1448"/>
      <c r="M89" s="1448"/>
      <c r="N89" s="1449"/>
      <c r="O89" s="251"/>
      <c r="P89" s="251"/>
      <c r="Q89" s="251"/>
      <c r="R89" s="252"/>
      <c r="S89" s="1443"/>
      <c r="T89" s="1443"/>
      <c r="U89" s="1443"/>
      <c r="V89" s="1443"/>
      <c r="W89" s="1443"/>
      <c r="X89" s="1443"/>
    </row>
    <row r="90" spans="1:24" ht="17.25" customHeight="1">
      <c r="A90" s="1438"/>
      <c r="B90" s="1439"/>
      <c r="C90" s="1444"/>
      <c r="D90" s="1445"/>
      <c r="E90" s="1445"/>
      <c r="F90" s="1445"/>
      <c r="G90" s="1445"/>
      <c r="H90" s="1446"/>
      <c r="I90" s="1447"/>
      <c r="J90" s="1448"/>
      <c r="K90" s="1448"/>
      <c r="L90" s="1448"/>
      <c r="M90" s="1448"/>
      <c r="N90" s="1449"/>
      <c r="O90" s="251"/>
      <c r="P90" s="251"/>
      <c r="Q90" s="251"/>
      <c r="R90" s="252"/>
      <c r="S90" s="1443"/>
      <c r="T90" s="1443"/>
      <c r="U90" s="1443"/>
      <c r="V90" s="1443"/>
      <c r="W90" s="1443"/>
      <c r="X90" s="1443"/>
    </row>
    <row r="91" spans="1:24" ht="17.25" customHeight="1">
      <c r="A91" s="1438"/>
      <c r="B91" s="1439"/>
      <c r="C91" s="1444"/>
      <c r="D91" s="1445"/>
      <c r="E91" s="1445"/>
      <c r="F91" s="1445"/>
      <c r="G91" s="1445"/>
      <c r="H91" s="1446"/>
      <c r="I91" s="1447"/>
      <c r="J91" s="1448"/>
      <c r="K91" s="1448"/>
      <c r="L91" s="1448"/>
      <c r="M91" s="1448"/>
      <c r="N91" s="1449"/>
      <c r="O91" s="251"/>
      <c r="P91" s="251"/>
      <c r="Q91" s="251"/>
      <c r="R91" s="252"/>
      <c r="S91" s="1443"/>
      <c r="T91" s="1443"/>
      <c r="U91" s="1443"/>
      <c r="V91" s="1443"/>
      <c r="W91" s="1443"/>
      <c r="X91" s="1443"/>
    </row>
    <row r="92" spans="1:24" ht="17.25" customHeight="1">
      <c r="A92" s="1438"/>
      <c r="B92" s="1439"/>
      <c r="C92" s="1444"/>
      <c r="D92" s="1445"/>
      <c r="E92" s="1445"/>
      <c r="F92" s="1445"/>
      <c r="G92" s="1445"/>
      <c r="H92" s="1446"/>
      <c r="I92" s="1447"/>
      <c r="J92" s="1448"/>
      <c r="K92" s="1448"/>
      <c r="L92" s="1448"/>
      <c r="M92" s="1448"/>
      <c r="N92" s="1449"/>
      <c r="O92" s="251"/>
      <c r="P92" s="251"/>
      <c r="Q92" s="251"/>
      <c r="R92" s="252"/>
      <c r="S92" s="1443"/>
      <c r="T92" s="1443"/>
      <c r="U92" s="1443"/>
      <c r="V92" s="1443"/>
      <c r="W92" s="1443"/>
      <c r="X92" s="1443"/>
    </row>
    <row r="93" spans="1:24" ht="17.25" customHeight="1">
      <c r="A93" s="1438"/>
      <c r="B93" s="1439"/>
      <c r="C93" s="1444"/>
      <c r="D93" s="1445"/>
      <c r="E93" s="1445"/>
      <c r="F93" s="1445"/>
      <c r="G93" s="1445"/>
      <c r="H93" s="1446"/>
      <c r="I93" s="1447"/>
      <c r="J93" s="1448"/>
      <c r="K93" s="1448"/>
      <c r="L93" s="1448"/>
      <c r="M93" s="1448"/>
      <c r="N93" s="1449"/>
      <c r="O93" s="251"/>
      <c r="P93" s="251"/>
      <c r="Q93" s="251"/>
      <c r="R93" s="252"/>
      <c r="S93" s="1443"/>
      <c r="T93" s="1443"/>
      <c r="U93" s="1443"/>
      <c r="V93" s="1443"/>
      <c r="W93" s="1443"/>
      <c r="X93" s="1443"/>
    </row>
  </sheetData>
  <mergeCells count="235">
    <mergeCell ref="I36:N36"/>
    <mergeCell ref="C37:H37"/>
    <mergeCell ref="I37:N37"/>
    <mergeCell ref="C49:H53"/>
    <mergeCell ref="I49:N53"/>
    <mergeCell ref="C54:H54"/>
    <mergeCell ref="I54:N54"/>
    <mergeCell ref="C55:H55"/>
    <mergeCell ref="I55:N55"/>
    <mergeCell ref="J15:N15"/>
    <mergeCell ref="O15:X15"/>
    <mergeCell ref="P2:R3"/>
    <mergeCell ref="P4:R6"/>
    <mergeCell ref="S4:U6"/>
    <mergeCell ref="V4:X6"/>
    <mergeCell ref="J13:N13"/>
    <mergeCell ref="O13:X13"/>
    <mergeCell ref="G14:I14"/>
    <mergeCell ref="J14:N14"/>
    <mergeCell ref="O14:X14"/>
    <mergeCell ref="S2:X2"/>
    <mergeCell ref="S3:U3"/>
    <mergeCell ref="V3:X3"/>
    <mergeCell ref="A8:X9"/>
    <mergeCell ref="S11:X11"/>
    <mergeCell ref="O24:X24"/>
    <mergeCell ref="O25:R25"/>
    <mergeCell ref="S25:X28"/>
    <mergeCell ref="Q26:Q28"/>
    <mergeCell ref="R26:R28"/>
    <mergeCell ref="I24:N28"/>
    <mergeCell ref="C24:H28"/>
    <mergeCell ref="C29:H29"/>
    <mergeCell ref="I29:N29"/>
    <mergeCell ref="S37:X37"/>
    <mergeCell ref="A30:B30"/>
    <mergeCell ref="A32:B32"/>
    <mergeCell ref="A37:B37"/>
    <mergeCell ref="A36:B36"/>
    <mergeCell ref="A31:B31"/>
    <mergeCell ref="A33:B33"/>
    <mergeCell ref="S36:X36"/>
    <mergeCell ref="S33:X33"/>
    <mergeCell ref="S30:X30"/>
    <mergeCell ref="S31:X31"/>
    <mergeCell ref="C30:H30"/>
    <mergeCell ref="I30:N30"/>
    <mergeCell ref="C31:H31"/>
    <mergeCell ref="I31:N31"/>
    <mergeCell ref="C32:H32"/>
    <mergeCell ref="I32:N32"/>
    <mergeCell ref="C33:H33"/>
    <mergeCell ref="I33:N33"/>
    <mergeCell ref="C34:H34"/>
    <mergeCell ref="I34:N34"/>
    <mergeCell ref="C35:H35"/>
    <mergeCell ref="I35:N35"/>
    <mergeCell ref="C36:H36"/>
    <mergeCell ref="A49:B53"/>
    <mergeCell ref="O49:X49"/>
    <mergeCell ref="O50:R50"/>
    <mergeCell ref="S50:X53"/>
    <mergeCell ref="O51:O53"/>
    <mergeCell ref="P51:P53"/>
    <mergeCell ref="Q51:Q53"/>
    <mergeCell ref="R51:R53"/>
    <mergeCell ref="A55:B55"/>
    <mergeCell ref="S55:X55"/>
    <mergeCell ref="A54:B54"/>
    <mergeCell ref="S54:X54"/>
    <mergeCell ref="A57:B57"/>
    <mergeCell ref="S57:X57"/>
    <mergeCell ref="A56:B56"/>
    <mergeCell ref="S56:X56"/>
    <mergeCell ref="C57:H57"/>
    <mergeCell ref="I57:N57"/>
    <mergeCell ref="A59:B59"/>
    <mergeCell ref="S59:X59"/>
    <mergeCell ref="A58:B58"/>
    <mergeCell ref="S58:X58"/>
    <mergeCell ref="C58:H58"/>
    <mergeCell ref="I58:N58"/>
    <mergeCell ref="C59:H59"/>
    <mergeCell ref="I59:N59"/>
    <mergeCell ref="C56:H56"/>
    <mergeCell ref="I56:N56"/>
    <mergeCell ref="A61:B61"/>
    <mergeCell ref="S61:X61"/>
    <mergeCell ref="A60:B60"/>
    <mergeCell ref="S60:X60"/>
    <mergeCell ref="C60:H60"/>
    <mergeCell ref="I60:N60"/>
    <mergeCell ref="C61:H61"/>
    <mergeCell ref="I61:N61"/>
    <mergeCell ref="A63:B63"/>
    <mergeCell ref="S63:X63"/>
    <mergeCell ref="A62:B62"/>
    <mergeCell ref="S62:X62"/>
    <mergeCell ref="C62:H62"/>
    <mergeCell ref="I62:N62"/>
    <mergeCell ref="C63:H63"/>
    <mergeCell ref="I63:N63"/>
    <mergeCell ref="A65:B65"/>
    <mergeCell ref="S65:X65"/>
    <mergeCell ref="A64:B64"/>
    <mergeCell ref="S64:X64"/>
    <mergeCell ref="C64:H64"/>
    <mergeCell ref="I64:N64"/>
    <mergeCell ref="C65:H65"/>
    <mergeCell ref="I65:N65"/>
    <mergeCell ref="A67:B67"/>
    <mergeCell ref="S67:X67"/>
    <mergeCell ref="A66:B66"/>
    <mergeCell ref="S66:X66"/>
    <mergeCell ref="C66:H66"/>
    <mergeCell ref="I66:N66"/>
    <mergeCell ref="C67:H67"/>
    <mergeCell ref="I67:N67"/>
    <mergeCell ref="A69:B69"/>
    <mergeCell ref="S69:X69"/>
    <mergeCell ref="A68:B68"/>
    <mergeCell ref="S68:X68"/>
    <mergeCell ref="C68:H68"/>
    <mergeCell ref="I68:N68"/>
    <mergeCell ref="C69:H69"/>
    <mergeCell ref="I69:N69"/>
    <mergeCell ref="A71:B71"/>
    <mergeCell ref="S71:X71"/>
    <mergeCell ref="A70:B70"/>
    <mergeCell ref="S70:X70"/>
    <mergeCell ref="C70:H70"/>
    <mergeCell ref="I70:N70"/>
    <mergeCell ref="C71:H71"/>
    <mergeCell ref="I71:N71"/>
    <mergeCell ref="A73:B73"/>
    <mergeCell ref="S73:X73"/>
    <mergeCell ref="A72:B72"/>
    <mergeCell ref="S72:X72"/>
    <mergeCell ref="C72:H72"/>
    <mergeCell ref="I72:N72"/>
    <mergeCell ref="C73:H73"/>
    <mergeCell ref="I73:N73"/>
    <mergeCell ref="A75:B75"/>
    <mergeCell ref="S75:X75"/>
    <mergeCell ref="A74:B74"/>
    <mergeCell ref="S74:X74"/>
    <mergeCell ref="C74:H74"/>
    <mergeCell ref="I74:N74"/>
    <mergeCell ref="C75:H75"/>
    <mergeCell ref="I75:N75"/>
    <mergeCell ref="A77:B77"/>
    <mergeCell ref="S77:X77"/>
    <mergeCell ref="A76:B76"/>
    <mergeCell ref="S76:X76"/>
    <mergeCell ref="C76:H76"/>
    <mergeCell ref="I76:N76"/>
    <mergeCell ref="C77:H77"/>
    <mergeCell ref="I77:N77"/>
    <mergeCell ref="A79:B79"/>
    <mergeCell ref="S79:X79"/>
    <mergeCell ref="A78:B78"/>
    <mergeCell ref="S78:X78"/>
    <mergeCell ref="C78:H78"/>
    <mergeCell ref="I78:N78"/>
    <mergeCell ref="C79:H79"/>
    <mergeCell ref="I79:N79"/>
    <mergeCell ref="A81:B81"/>
    <mergeCell ref="S81:X81"/>
    <mergeCell ref="A80:B80"/>
    <mergeCell ref="S80:X80"/>
    <mergeCell ref="C80:H80"/>
    <mergeCell ref="I80:N80"/>
    <mergeCell ref="C81:H81"/>
    <mergeCell ref="I81:N81"/>
    <mergeCell ref="A83:B83"/>
    <mergeCell ref="S83:X83"/>
    <mergeCell ref="A82:B82"/>
    <mergeCell ref="S82:X82"/>
    <mergeCell ref="C82:H82"/>
    <mergeCell ref="I82:N82"/>
    <mergeCell ref="C83:H83"/>
    <mergeCell ref="I83:N83"/>
    <mergeCell ref="A85:B85"/>
    <mergeCell ref="S85:X85"/>
    <mergeCell ref="A84:B84"/>
    <mergeCell ref="S84:X84"/>
    <mergeCell ref="C84:H84"/>
    <mergeCell ref="I84:N84"/>
    <mergeCell ref="C85:H85"/>
    <mergeCell ref="I85:N85"/>
    <mergeCell ref="A87:B87"/>
    <mergeCell ref="S87:X87"/>
    <mergeCell ref="A86:B86"/>
    <mergeCell ref="S86:X86"/>
    <mergeCell ref="C86:H86"/>
    <mergeCell ref="I86:N86"/>
    <mergeCell ref="C87:H87"/>
    <mergeCell ref="I87:N87"/>
    <mergeCell ref="S88:X88"/>
    <mergeCell ref="C88:H88"/>
    <mergeCell ref="I88:N88"/>
    <mergeCell ref="C89:H89"/>
    <mergeCell ref="I89:N89"/>
    <mergeCell ref="A91:B91"/>
    <mergeCell ref="S91:X91"/>
    <mergeCell ref="A90:B90"/>
    <mergeCell ref="S90:X90"/>
    <mergeCell ref="C90:H90"/>
    <mergeCell ref="I90:N90"/>
    <mergeCell ref="C91:H91"/>
    <mergeCell ref="I91:N91"/>
    <mergeCell ref="A24:B28"/>
    <mergeCell ref="A29:B29"/>
    <mergeCell ref="A21:F21"/>
    <mergeCell ref="G21:X21"/>
    <mergeCell ref="O26:O28"/>
    <mergeCell ref="P26:P28"/>
    <mergeCell ref="A19:X19"/>
    <mergeCell ref="S29:X29"/>
    <mergeCell ref="A93:B93"/>
    <mergeCell ref="S93:X93"/>
    <mergeCell ref="A92:B92"/>
    <mergeCell ref="S92:X92"/>
    <mergeCell ref="C92:H92"/>
    <mergeCell ref="I92:N92"/>
    <mergeCell ref="C93:H93"/>
    <mergeCell ref="I93:N93"/>
    <mergeCell ref="S32:X32"/>
    <mergeCell ref="A35:B35"/>
    <mergeCell ref="S35:X35"/>
    <mergeCell ref="A34:B34"/>
    <mergeCell ref="S34:X34"/>
    <mergeCell ref="A89:B89"/>
    <mergeCell ref="S89:X89"/>
    <mergeCell ref="A88:B88"/>
  </mergeCells>
  <phoneticPr fontId="5"/>
  <dataValidations count="1">
    <dataValidation type="list" allowBlank="1" showInputMessage="1" sqref="O54:R93 O29:R37" xr:uid="{00000000-0002-0000-2200-000000000000}">
      <formula1>"○"</formula1>
    </dataValidation>
  </dataValidations>
  <hyperlinks>
    <hyperlink ref="Y1" location="目次!A1" display="目次" xr:uid="{00000000-0004-0000-2200-000000000000}"/>
  </hyperlinks>
  <printOptions horizontalCentered="1"/>
  <pageMargins left="0.70866141732283472" right="0.70866141732283472" top="0.74803149606299213" bottom="0.74803149606299213" header="0.31496062992125984" footer="0.31496062992125984"/>
  <pageSetup paperSize="9" scale="98" fitToHeight="2" orientation="portrait" blackAndWhite="1" r:id="rId1"/>
  <headerFooter alignWithMargins="0"/>
  <rowBreaks count="1" manualBreakCount="1">
    <brk id="47" max="4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47"/>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B1" s="870" t="s">
        <v>456</v>
      </c>
      <c r="C1" s="871"/>
      <c r="D1" s="871"/>
      <c r="E1" s="872"/>
      <c r="P1" s="490"/>
      <c r="Q1" s="490"/>
      <c r="R1" s="494"/>
      <c r="S1" s="494"/>
      <c r="T1" s="494"/>
      <c r="U1" s="494"/>
      <c r="V1" s="494"/>
      <c r="W1" s="494"/>
      <c r="X1" s="13" t="s">
        <v>825</v>
      </c>
      <c r="Y1" s="495" t="s">
        <v>454</v>
      </c>
      <c r="Z1" s="490"/>
    </row>
    <row r="2" spans="1:26" ht="17.25" customHeight="1">
      <c r="A2" s="490"/>
      <c r="B2" s="873"/>
      <c r="C2" s="874"/>
      <c r="D2" s="874"/>
      <c r="E2" s="875"/>
      <c r="F2" s="490"/>
      <c r="G2" s="490"/>
      <c r="H2" s="490"/>
      <c r="I2" s="490"/>
      <c r="J2" s="490"/>
      <c r="K2" s="490"/>
      <c r="L2" s="490"/>
      <c r="M2" s="490"/>
      <c r="N2" s="490"/>
      <c r="O2" s="490"/>
      <c r="P2" s="850" t="s">
        <v>11</v>
      </c>
      <c r="Q2" s="851"/>
      <c r="R2" s="852"/>
      <c r="S2" s="908" t="s">
        <v>10</v>
      </c>
      <c r="T2" s="894"/>
      <c r="U2" s="894"/>
      <c r="V2" s="894"/>
      <c r="W2" s="894"/>
      <c r="X2" s="909"/>
    </row>
    <row r="3" spans="1:26" ht="17.25" customHeight="1">
      <c r="A3" s="490"/>
      <c r="B3" s="490"/>
      <c r="C3" s="490"/>
      <c r="D3" s="490"/>
      <c r="E3" s="490"/>
      <c r="F3" s="490"/>
      <c r="G3" s="490"/>
      <c r="H3" s="490"/>
      <c r="I3" s="490"/>
      <c r="J3" s="490"/>
      <c r="K3" s="490"/>
      <c r="L3" s="490"/>
      <c r="M3" s="490"/>
      <c r="N3" s="490"/>
      <c r="O3" s="490"/>
      <c r="P3" s="853"/>
      <c r="Q3" s="854"/>
      <c r="R3" s="855"/>
      <c r="S3" s="910" t="s">
        <v>9</v>
      </c>
      <c r="T3" s="910"/>
      <c r="U3" s="910"/>
      <c r="V3" s="828" t="s">
        <v>8</v>
      </c>
      <c r="W3" s="829"/>
      <c r="X3" s="830"/>
    </row>
    <row r="4" spans="1:26" ht="17.25" customHeight="1">
      <c r="A4" s="490"/>
      <c r="B4" s="490"/>
      <c r="C4" s="490"/>
      <c r="D4" s="490"/>
      <c r="E4" s="490"/>
      <c r="F4" s="490"/>
      <c r="G4" s="490"/>
      <c r="H4" s="490"/>
      <c r="I4" s="490"/>
      <c r="J4" s="490"/>
      <c r="K4" s="490"/>
      <c r="L4" s="490"/>
      <c r="M4" s="490"/>
      <c r="N4" s="490"/>
      <c r="O4" s="490"/>
      <c r="P4" s="850"/>
      <c r="Q4" s="851"/>
      <c r="R4" s="852"/>
      <c r="S4" s="867"/>
      <c r="T4" s="867"/>
      <c r="U4" s="867"/>
      <c r="V4" s="867"/>
      <c r="W4" s="867"/>
      <c r="X4" s="867"/>
    </row>
    <row r="5" spans="1:26" ht="17.25" customHeight="1">
      <c r="A5" s="490"/>
      <c r="B5" s="490"/>
      <c r="C5" s="490"/>
      <c r="D5" s="490"/>
      <c r="E5" s="490"/>
      <c r="F5" s="490"/>
      <c r="G5" s="490"/>
      <c r="H5" s="490"/>
      <c r="I5" s="490"/>
      <c r="J5" s="490"/>
      <c r="K5" s="490"/>
      <c r="L5" s="490"/>
      <c r="M5" s="490"/>
      <c r="N5" s="490"/>
      <c r="O5" s="490"/>
      <c r="P5" s="865"/>
      <c r="Q5" s="935"/>
      <c r="R5" s="866"/>
      <c r="S5" s="868"/>
      <c r="T5" s="868"/>
      <c r="U5" s="868"/>
      <c r="V5" s="868"/>
      <c r="W5" s="868"/>
      <c r="X5" s="868"/>
    </row>
    <row r="6" spans="1:26" ht="17.25" customHeight="1">
      <c r="A6" s="490"/>
      <c r="B6" s="490"/>
      <c r="C6" s="490"/>
      <c r="D6" s="490"/>
      <c r="E6" s="490"/>
      <c r="F6" s="490"/>
      <c r="G6" s="490"/>
      <c r="H6" s="490"/>
      <c r="I6" s="490"/>
      <c r="J6" s="490"/>
      <c r="K6" s="490"/>
      <c r="L6" s="490"/>
      <c r="M6" s="490"/>
      <c r="N6" s="490"/>
      <c r="O6" s="490"/>
      <c r="P6" s="853"/>
      <c r="Q6" s="854"/>
      <c r="R6" s="855"/>
      <c r="S6" s="869"/>
      <c r="T6" s="869"/>
      <c r="U6" s="869"/>
      <c r="V6" s="869"/>
      <c r="W6" s="869"/>
      <c r="X6" s="869"/>
    </row>
    <row r="7" spans="1:26" ht="17.25" customHeight="1">
      <c r="U7" s="162"/>
      <c r="V7" s="162"/>
      <c r="W7" s="162"/>
      <c r="X7" s="162"/>
    </row>
    <row r="8" spans="1:26" ht="17.25" customHeight="1">
      <c r="A8" s="1454" t="s">
        <v>127</v>
      </c>
      <c r="B8" s="1454"/>
      <c r="C8" s="1454"/>
      <c r="D8" s="1454"/>
      <c r="E8" s="1454"/>
      <c r="F8" s="1454"/>
      <c r="G8" s="1454"/>
      <c r="H8" s="1454"/>
      <c r="I8" s="1454"/>
      <c r="J8" s="1454"/>
      <c r="K8" s="1454"/>
      <c r="L8" s="1454"/>
      <c r="M8" s="1454"/>
      <c r="N8" s="1454"/>
      <c r="O8" s="1454"/>
      <c r="P8" s="1454"/>
      <c r="Q8" s="1454"/>
      <c r="R8" s="1454"/>
      <c r="S8" s="1454"/>
      <c r="T8" s="1454"/>
      <c r="U8" s="1454"/>
      <c r="V8" s="1454"/>
      <c r="W8" s="1454"/>
      <c r="X8" s="1454"/>
    </row>
    <row r="9" spans="1:26" ht="17.25" customHeight="1">
      <c r="A9" s="1454"/>
      <c r="B9" s="1454"/>
      <c r="C9" s="1454"/>
      <c r="D9" s="1454"/>
      <c r="E9" s="1454"/>
      <c r="F9" s="1454"/>
      <c r="G9" s="1454"/>
      <c r="H9" s="1454"/>
      <c r="I9" s="1454"/>
      <c r="J9" s="1454"/>
      <c r="K9" s="1454"/>
      <c r="L9" s="1454"/>
      <c r="M9" s="1454"/>
      <c r="N9" s="1454"/>
      <c r="O9" s="1454"/>
      <c r="P9" s="1454"/>
      <c r="Q9" s="1454"/>
      <c r="R9" s="1454"/>
      <c r="S9" s="1454"/>
      <c r="T9" s="1454"/>
      <c r="U9" s="1454"/>
      <c r="V9" s="1454"/>
      <c r="W9" s="1454"/>
      <c r="X9" s="1454"/>
    </row>
    <row r="11" spans="1:26" ht="17.25" customHeight="1">
      <c r="A11" s="490"/>
      <c r="B11" s="490"/>
      <c r="C11" s="490"/>
      <c r="D11" s="490"/>
      <c r="E11" s="490"/>
      <c r="F11" s="490"/>
      <c r="G11" s="490"/>
      <c r="H11" s="490"/>
      <c r="I11" s="490"/>
      <c r="J11" s="490"/>
      <c r="K11" s="490"/>
      <c r="L11" s="490"/>
      <c r="M11" s="490"/>
      <c r="N11" s="490"/>
      <c r="O11" s="488"/>
      <c r="P11" s="488"/>
      <c r="Q11" s="490"/>
      <c r="R11" s="74"/>
      <c r="S11" s="832" t="s">
        <v>578</v>
      </c>
      <c r="T11" s="832"/>
      <c r="U11" s="832"/>
      <c r="V11" s="832"/>
      <c r="W11" s="832"/>
      <c r="X11" s="832"/>
    </row>
    <row r="12" spans="1:26" ht="17.25" customHeight="1">
      <c r="A12" s="490" t="s">
        <v>14</v>
      </c>
      <c r="B12" s="490"/>
      <c r="C12" s="490"/>
      <c r="D12" s="490"/>
      <c r="E12" s="488"/>
      <c r="F12" s="490"/>
      <c r="G12" s="490"/>
      <c r="H12" s="490"/>
      <c r="I12" s="490"/>
      <c r="J12" s="490"/>
      <c r="K12" s="490"/>
      <c r="L12" s="488"/>
      <c r="M12" s="490"/>
      <c r="N12" s="490"/>
      <c r="O12" s="490"/>
      <c r="P12" s="490"/>
      <c r="Q12" s="490"/>
      <c r="R12" s="490"/>
      <c r="S12" s="490"/>
      <c r="T12" s="490"/>
      <c r="U12" s="490"/>
      <c r="V12" s="490"/>
      <c r="W12" s="490"/>
      <c r="X12" s="490"/>
    </row>
    <row r="13" spans="1:26" ht="17.25" customHeight="1">
      <c r="A13" s="490"/>
      <c r="B13" s="490"/>
      <c r="C13" s="490"/>
      <c r="D13" s="490"/>
      <c r="E13" s="490"/>
      <c r="F13" s="490"/>
      <c r="G13" s="490"/>
      <c r="H13" s="490"/>
      <c r="I13" s="490"/>
      <c r="J13" s="833" t="s">
        <v>744</v>
      </c>
      <c r="K13" s="833"/>
      <c r="L13" s="833"/>
      <c r="M13" s="833"/>
      <c r="N13" s="833"/>
      <c r="O13" s="834" t="s">
        <v>718</v>
      </c>
      <c r="P13" s="834"/>
      <c r="Q13" s="834"/>
      <c r="R13" s="834"/>
      <c r="S13" s="834"/>
      <c r="T13" s="834"/>
      <c r="U13" s="834"/>
      <c r="V13" s="834"/>
      <c r="W13" s="834"/>
      <c r="X13" s="834"/>
    </row>
    <row r="14" spans="1:26" ht="17.25" customHeight="1">
      <c r="A14" s="490"/>
      <c r="B14" s="490"/>
      <c r="C14" s="490"/>
      <c r="D14" s="490"/>
      <c r="E14" s="490"/>
      <c r="F14" s="490"/>
      <c r="G14" s="835" t="s">
        <v>7</v>
      </c>
      <c r="H14" s="835"/>
      <c r="I14" s="835"/>
      <c r="J14" s="833" t="s">
        <v>745</v>
      </c>
      <c r="K14" s="833"/>
      <c r="L14" s="833"/>
      <c r="M14" s="833"/>
      <c r="N14" s="833"/>
      <c r="O14" s="834" t="s">
        <v>716</v>
      </c>
      <c r="P14" s="834"/>
      <c r="Q14" s="834"/>
      <c r="R14" s="834"/>
      <c r="S14" s="834"/>
      <c r="T14" s="834"/>
      <c r="U14" s="834"/>
      <c r="V14" s="834"/>
      <c r="W14" s="834"/>
      <c r="X14" s="834"/>
    </row>
    <row r="15" spans="1:26" ht="17.25" customHeight="1">
      <c r="A15" s="490"/>
      <c r="B15" s="490"/>
      <c r="C15" s="490"/>
      <c r="D15" s="490"/>
      <c r="E15" s="490"/>
      <c r="F15" s="490"/>
      <c r="G15" s="490"/>
      <c r="H15" s="490"/>
      <c r="I15" s="490"/>
      <c r="J15" s="833" t="s">
        <v>746</v>
      </c>
      <c r="K15" s="833"/>
      <c r="L15" s="833"/>
      <c r="M15" s="833"/>
      <c r="N15" s="833"/>
      <c r="O15" s="834" t="s">
        <v>717</v>
      </c>
      <c r="P15" s="834"/>
      <c r="Q15" s="834"/>
      <c r="R15" s="834"/>
      <c r="S15" s="834"/>
      <c r="T15" s="834"/>
      <c r="U15" s="834"/>
      <c r="V15" s="834"/>
      <c r="W15" s="834"/>
      <c r="X15" s="834"/>
    </row>
    <row r="17" spans="1:24" ht="17.25" customHeight="1">
      <c r="A17" s="16" t="s">
        <v>450</v>
      </c>
    </row>
    <row r="18" spans="1:24" s="490" customFormat="1" ht="17.25" customHeight="1"/>
    <row r="19" spans="1:24" s="490" customFormat="1"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G20" s="17"/>
      <c r="H20" s="17"/>
      <c r="I20" s="17"/>
      <c r="J20" s="17"/>
      <c r="K20" s="17"/>
      <c r="L20" s="17"/>
    </row>
    <row r="21" spans="1:24" ht="17.25" customHeight="1">
      <c r="A21" s="836" t="s">
        <v>328</v>
      </c>
      <c r="B21" s="836"/>
      <c r="C21" s="836"/>
      <c r="D21" s="836"/>
      <c r="E21" s="836"/>
      <c r="F21" s="836"/>
      <c r="G21" s="837" t="s">
        <v>713</v>
      </c>
      <c r="H21" s="837"/>
      <c r="I21" s="837"/>
      <c r="J21" s="837"/>
      <c r="K21" s="837"/>
      <c r="L21" s="837"/>
      <c r="M21" s="837"/>
      <c r="N21" s="837"/>
      <c r="O21" s="837"/>
      <c r="P21" s="837"/>
      <c r="Q21" s="837"/>
      <c r="R21" s="837"/>
      <c r="S21" s="837"/>
      <c r="T21" s="837"/>
      <c r="U21" s="837"/>
      <c r="V21" s="837"/>
      <c r="W21" s="837"/>
      <c r="X21" s="837"/>
    </row>
    <row r="23" spans="1:24" ht="17.25" customHeight="1">
      <c r="A23" s="16" t="s">
        <v>126</v>
      </c>
    </row>
    <row r="24" spans="1:24" ht="17.25" customHeight="1">
      <c r="A24" s="1432" t="s">
        <v>451</v>
      </c>
      <c r="B24" s="1433"/>
      <c r="C24" s="1453" t="s">
        <v>125</v>
      </c>
      <c r="D24" s="1453"/>
      <c r="E24" s="1453"/>
      <c r="F24" s="1453"/>
      <c r="G24" s="1453"/>
      <c r="H24" s="1453"/>
      <c r="I24" s="1453" t="s">
        <v>124</v>
      </c>
      <c r="J24" s="1453"/>
      <c r="K24" s="1453"/>
      <c r="L24" s="1453"/>
      <c r="M24" s="1453"/>
      <c r="N24" s="1453"/>
      <c r="O24" s="1450" t="s">
        <v>123</v>
      </c>
      <c r="P24" s="1450"/>
      <c r="Q24" s="1450"/>
      <c r="R24" s="1450"/>
      <c r="S24" s="1450"/>
      <c r="T24" s="1450"/>
      <c r="U24" s="1450"/>
      <c r="V24" s="1450"/>
      <c r="W24" s="1450"/>
      <c r="X24" s="1450"/>
    </row>
    <row r="25" spans="1:24" ht="17.25" customHeight="1">
      <c r="A25" s="1434"/>
      <c r="B25" s="1435"/>
      <c r="C25" s="1453"/>
      <c r="D25" s="1453"/>
      <c r="E25" s="1453"/>
      <c r="F25" s="1453"/>
      <c r="G25" s="1453"/>
      <c r="H25" s="1453"/>
      <c r="I25" s="1453"/>
      <c r="J25" s="1453"/>
      <c r="K25" s="1453"/>
      <c r="L25" s="1453"/>
      <c r="M25" s="1453"/>
      <c r="N25" s="1453"/>
      <c r="O25" s="1451" t="s">
        <v>122</v>
      </c>
      <c r="P25" s="1451"/>
      <c r="Q25" s="1451"/>
      <c r="R25" s="1451"/>
      <c r="S25" s="1452" t="s">
        <v>121</v>
      </c>
      <c r="T25" s="1452"/>
      <c r="U25" s="1452"/>
      <c r="V25" s="1452"/>
      <c r="W25" s="1452"/>
      <c r="X25" s="1452"/>
    </row>
    <row r="26" spans="1:24" ht="17.25" customHeight="1">
      <c r="A26" s="1434"/>
      <c r="B26" s="1435"/>
      <c r="C26" s="1453"/>
      <c r="D26" s="1453"/>
      <c r="E26" s="1453"/>
      <c r="F26" s="1453"/>
      <c r="G26" s="1453"/>
      <c r="H26" s="1453"/>
      <c r="I26" s="1453"/>
      <c r="J26" s="1453"/>
      <c r="K26" s="1453"/>
      <c r="L26" s="1453"/>
      <c r="M26" s="1453"/>
      <c r="N26" s="1453"/>
      <c r="O26" s="1440" t="s">
        <v>1236</v>
      </c>
      <c r="P26" s="1440" t="s">
        <v>1237</v>
      </c>
      <c r="Q26" s="1440" t="s">
        <v>1238</v>
      </c>
      <c r="R26" s="1440" t="s">
        <v>1239</v>
      </c>
      <c r="S26" s="1452"/>
      <c r="T26" s="1452"/>
      <c r="U26" s="1452"/>
      <c r="V26" s="1452"/>
      <c r="W26" s="1452"/>
      <c r="X26" s="1452"/>
    </row>
    <row r="27" spans="1:24" ht="17.25" customHeight="1">
      <c r="A27" s="1434"/>
      <c r="B27" s="1435"/>
      <c r="C27" s="1453"/>
      <c r="D27" s="1453"/>
      <c r="E27" s="1453"/>
      <c r="F27" s="1453"/>
      <c r="G27" s="1453"/>
      <c r="H27" s="1453"/>
      <c r="I27" s="1453"/>
      <c r="J27" s="1453"/>
      <c r="K27" s="1453"/>
      <c r="L27" s="1453"/>
      <c r="M27" s="1453"/>
      <c r="N27" s="1453"/>
      <c r="O27" s="1441"/>
      <c r="P27" s="1441"/>
      <c r="Q27" s="1441"/>
      <c r="R27" s="1441"/>
      <c r="S27" s="1452"/>
      <c r="T27" s="1452"/>
      <c r="U27" s="1452"/>
      <c r="V27" s="1452"/>
      <c r="W27" s="1452"/>
      <c r="X27" s="1452"/>
    </row>
    <row r="28" spans="1:24" ht="17.25" customHeight="1">
      <c r="A28" s="1436"/>
      <c r="B28" s="1437"/>
      <c r="C28" s="1453"/>
      <c r="D28" s="1453"/>
      <c r="E28" s="1453"/>
      <c r="F28" s="1453"/>
      <c r="G28" s="1453"/>
      <c r="H28" s="1453"/>
      <c r="I28" s="1453"/>
      <c r="J28" s="1453"/>
      <c r="K28" s="1453"/>
      <c r="L28" s="1453"/>
      <c r="M28" s="1453"/>
      <c r="N28" s="1453"/>
      <c r="O28" s="1442"/>
      <c r="P28" s="1442"/>
      <c r="Q28" s="1442"/>
      <c r="R28" s="1442"/>
      <c r="S28" s="1452"/>
      <c r="T28" s="1452"/>
      <c r="U28" s="1452"/>
      <c r="V28" s="1452"/>
      <c r="W28" s="1452"/>
      <c r="X28" s="1452"/>
    </row>
    <row r="29" spans="1:24" ht="17.25" customHeight="1">
      <c r="A29" s="1438" t="s">
        <v>628</v>
      </c>
      <c r="B29" s="1439"/>
      <c r="C29" s="1438" t="s">
        <v>631</v>
      </c>
      <c r="D29" s="1438"/>
      <c r="E29" s="1438"/>
      <c r="F29" s="1438"/>
      <c r="G29" s="1438"/>
      <c r="H29" s="1438"/>
      <c r="I29" s="1438" t="s">
        <v>637</v>
      </c>
      <c r="J29" s="1438"/>
      <c r="K29" s="1438"/>
      <c r="L29" s="1438"/>
      <c r="M29" s="1438"/>
      <c r="N29" s="1438"/>
      <c r="O29" s="251"/>
      <c r="P29" s="251"/>
      <c r="Q29" s="251" t="s">
        <v>642</v>
      </c>
      <c r="R29" s="252"/>
      <c r="S29" s="1455" t="s">
        <v>644</v>
      </c>
      <c r="T29" s="1456"/>
      <c r="U29" s="1456"/>
      <c r="V29" s="1456"/>
      <c r="W29" s="1456"/>
      <c r="X29" s="1457"/>
    </row>
    <row r="30" spans="1:24" ht="17.25" customHeight="1">
      <c r="A30" s="1438" t="s">
        <v>629</v>
      </c>
      <c r="B30" s="1439"/>
      <c r="C30" s="1438" t="s">
        <v>632</v>
      </c>
      <c r="D30" s="1438"/>
      <c r="E30" s="1438"/>
      <c r="F30" s="1438"/>
      <c r="G30" s="1438"/>
      <c r="H30" s="1438"/>
      <c r="I30" s="1438" t="s">
        <v>638</v>
      </c>
      <c r="J30" s="1438"/>
      <c r="K30" s="1438"/>
      <c r="L30" s="1438"/>
      <c r="M30" s="1438"/>
      <c r="N30" s="1438"/>
      <c r="O30" s="253"/>
      <c r="P30" s="253"/>
      <c r="Q30" s="253"/>
      <c r="R30" s="254" t="s">
        <v>642</v>
      </c>
      <c r="S30" s="1455" t="s">
        <v>130</v>
      </c>
      <c r="T30" s="1456"/>
      <c r="U30" s="1456"/>
      <c r="V30" s="1456"/>
      <c r="W30" s="1456"/>
      <c r="X30" s="1457"/>
    </row>
    <row r="31" spans="1:24" ht="17.25" customHeight="1">
      <c r="A31" s="1438" t="s">
        <v>609</v>
      </c>
      <c r="B31" s="1439"/>
      <c r="C31" s="1438" t="s">
        <v>633</v>
      </c>
      <c r="D31" s="1438"/>
      <c r="E31" s="1438"/>
      <c r="F31" s="1438"/>
      <c r="G31" s="1438"/>
      <c r="H31" s="1438"/>
      <c r="I31" s="1438" t="s">
        <v>639</v>
      </c>
      <c r="J31" s="1438"/>
      <c r="K31" s="1438"/>
      <c r="L31" s="1438"/>
      <c r="M31" s="1438"/>
      <c r="N31" s="1438"/>
      <c r="O31" s="251" t="s">
        <v>642</v>
      </c>
      <c r="P31" s="251"/>
      <c r="Q31" s="251"/>
      <c r="R31" s="252"/>
      <c r="S31" s="1455" t="s">
        <v>129</v>
      </c>
      <c r="T31" s="1456"/>
      <c r="U31" s="1456"/>
      <c r="V31" s="1456"/>
      <c r="W31" s="1456"/>
      <c r="X31" s="1457"/>
    </row>
    <row r="32" spans="1:24" ht="17.25" customHeight="1">
      <c r="A32" s="1438" t="s">
        <v>609</v>
      </c>
      <c r="B32" s="1439"/>
      <c r="C32" s="1438" t="s">
        <v>634</v>
      </c>
      <c r="D32" s="1438"/>
      <c r="E32" s="1438"/>
      <c r="F32" s="1438"/>
      <c r="G32" s="1438"/>
      <c r="H32" s="1438"/>
      <c r="I32" s="1438" t="s">
        <v>639</v>
      </c>
      <c r="J32" s="1438"/>
      <c r="K32" s="1438"/>
      <c r="L32" s="1438"/>
      <c r="M32" s="1438"/>
      <c r="N32" s="1438"/>
      <c r="O32" s="251" t="s">
        <v>642</v>
      </c>
      <c r="P32" s="251"/>
      <c r="Q32" s="251"/>
      <c r="R32" s="252"/>
      <c r="S32" s="1455" t="s">
        <v>129</v>
      </c>
      <c r="T32" s="1456"/>
      <c r="U32" s="1456"/>
      <c r="V32" s="1456"/>
      <c r="W32" s="1456"/>
      <c r="X32" s="1457"/>
    </row>
    <row r="33" spans="1:24" ht="17.25" customHeight="1">
      <c r="A33" s="1438" t="s">
        <v>630</v>
      </c>
      <c r="B33" s="1439"/>
      <c r="C33" s="1438" t="s">
        <v>635</v>
      </c>
      <c r="D33" s="1438"/>
      <c r="E33" s="1438"/>
      <c r="F33" s="1438"/>
      <c r="G33" s="1438"/>
      <c r="H33" s="1438"/>
      <c r="I33" s="1438" t="s">
        <v>640</v>
      </c>
      <c r="J33" s="1438"/>
      <c r="K33" s="1438"/>
      <c r="L33" s="1438"/>
      <c r="M33" s="1438"/>
      <c r="N33" s="1438"/>
      <c r="O33" s="251"/>
      <c r="P33" s="251" t="s">
        <v>642</v>
      </c>
      <c r="Q33" s="251"/>
      <c r="R33" s="252"/>
      <c r="S33" s="1455" t="s">
        <v>128</v>
      </c>
      <c r="T33" s="1456"/>
      <c r="U33" s="1456"/>
      <c r="V33" s="1456"/>
      <c r="W33" s="1456"/>
      <c r="X33" s="1457"/>
    </row>
    <row r="34" spans="1:24" ht="17.25" customHeight="1">
      <c r="A34" s="1438" t="s">
        <v>609</v>
      </c>
      <c r="B34" s="1439"/>
      <c r="C34" s="1438" t="s">
        <v>636</v>
      </c>
      <c r="D34" s="1438"/>
      <c r="E34" s="1438"/>
      <c r="F34" s="1438"/>
      <c r="G34" s="1438"/>
      <c r="H34" s="1438"/>
      <c r="I34" s="1438" t="s">
        <v>641</v>
      </c>
      <c r="J34" s="1438"/>
      <c r="K34" s="1438"/>
      <c r="L34" s="1438"/>
      <c r="M34" s="1438"/>
      <c r="N34" s="1438"/>
      <c r="O34" s="251" t="s">
        <v>642</v>
      </c>
      <c r="P34" s="251"/>
      <c r="Q34" s="251"/>
      <c r="R34" s="252"/>
      <c r="S34" s="1455" t="s">
        <v>643</v>
      </c>
      <c r="T34" s="1456"/>
      <c r="U34" s="1456"/>
      <c r="V34" s="1456"/>
      <c r="W34" s="1456"/>
      <c r="X34" s="1457"/>
    </row>
    <row r="35" spans="1:24" ht="17.25" customHeight="1">
      <c r="A35" s="1438"/>
      <c r="B35" s="1439"/>
      <c r="C35" s="1438"/>
      <c r="D35" s="1438"/>
      <c r="E35" s="1438"/>
      <c r="F35" s="1438"/>
      <c r="G35" s="1438"/>
      <c r="H35" s="1438"/>
      <c r="I35" s="1438"/>
      <c r="J35" s="1438"/>
      <c r="K35" s="1438"/>
      <c r="L35" s="1438"/>
      <c r="M35" s="1438"/>
      <c r="N35" s="1438"/>
      <c r="O35" s="251"/>
      <c r="P35" s="251"/>
      <c r="Q35" s="251"/>
      <c r="R35" s="252"/>
      <c r="S35" s="1455"/>
      <c r="T35" s="1456"/>
      <c r="U35" s="1456"/>
      <c r="V35" s="1456"/>
      <c r="W35" s="1456"/>
      <c r="X35" s="1457"/>
    </row>
    <row r="36" spans="1:24" ht="17.25" customHeight="1">
      <c r="A36" s="1438"/>
      <c r="B36" s="1439"/>
      <c r="C36" s="1438"/>
      <c r="D36" s="1438"/>
      <c r="E36" s="1438"/>
      <c r="F36" s="1438"/>
      <c r="G36" s="1438"/>
      <c r="H36" s="1438"/>
      <c r="I36" s="1438"/>
      <c r="J36" s="1438"/>
      <c r="K36" s="1438"/>
      <c r="L36" s="1438"/>
      <c r="M36" s="1438"/>
      <c r="N36" s="1438"/>
      <c r="O36" s="251"/>
      <c r="P36" s="251"/>
      <c r="Q36" s="251"/>
      <c r="R36" s="252"/>
      <c r="S36" s="1455"/>
      <c r="T36" s="1456"/>
      <c r="U36" s="1456"/>
      <c r="V36" s="1456"/>
      <c r="W36" s="1456"/>
      <c r="X36" s="1457"/>
    </row>
    <row r="37" spans="1:24" ht="17.25" customHeight="1">
      <c r="A37" s="1438"/>
      <c r="B37" s="1439"/>
      <c r="C37" s="1438"/>
      <c r="D37" s="1438"/>
      <c r="E37" s="1438"/>
      <c r="F37" s="1438"/>
      <c r="G37" s="1438"/>
      <c r="H37" s="1438"/>
      <c r="I37" s="1438"/>
      <c r="J37" s="1438"/>
      <c r="K37" s="1438"/>
      <c r="L37" s="1438"/>
      <c r="M37" s="1438"/>
      <c r="N37" s="1438"/>
      <c r="O37" s="251"/>
      <c r="P37" s="251"/>
      <c r="Q37" s="251"/>
      <c r="R37" s="252"/>
      <c r="S37" s="1455"/>
      <c r="T37" s="1456"/>
      <c r="U37" s="1456"/>
      <c r="V37" s="1456"/>
      <c r="W37" s="1456"/>
      <c r="X37" s="1457"/>
    </row>
    <row r="38" spans="1:24" ht="17.25" customHeight="1">
      <c r="A38" s="269" t="s">
        <v>620</v>
      </c>
    </row>
    <row r="39" spans="1:24" ht="17.25" customHeight="1">
      <c r="A39" s="269" t="s">
        <v>540</v>
      </c>
    </row>
    <row r="40" spans="1:24" ht="17.25" customHeight="1">
      <c r="A40" s="270" t="s">
        <v>541</v>
      </c>
    </row>
    <row r="41" spans="1:24" ht="17.25" customHeight="1">
      <c r="A41" s="270" t="s">
        <v>542</v>
      </c>
    </row>
    <row r="42" spans="1:24" ht="17.25" customHeight="1">
      <c r="A42" s="269" t="s">
        <v>543</v>
      </c>
    </row>
    <row r="43" spans="1:24" ht="17.25" customHeight="1">
      <c r="A43" s="270" t="s">
        <v>544</v>
      </c>
    </row>
    <row r="44" spans="1:24" ht="17.25" customHeight="1">
      <c r="A44" s="269" t="s">
        <v>545</v>
      </c>
    </row>
    <row r="45" spans="1:24" ht="17.25" customHeight="1">
      <c r="A45" s="270" t="s">
        <v>546</v>
      </c>
    </row>
    <row r="46" spans="1:24" ht="17.25" customHeight="1">
      <c r="A46" s="270" t="s">
        <v>539</v>
      </c>
    </row>
    <row r="47" spans="1:24" ht="17.25" customHeight="1">
      <c r="A47" s="270"/>
    </row>
  </sheetData>
  <mergeCells count="66">
    <mergeCell ref="C36:H36"/>
    <mergeCell ref="I35:N35"/>
    <mergeCell ref="I36:N36"/>
    <mergeCell ref="A37:B37"/>
    <mergeCell ref="S37:X37"/>
    <mergeCell ref="C37:H37"/>
    <mergeCell ref="I37:N37"/>
    <mergeCell ref="S36:X36"/>
    <mergeCell ref="A36:B36"/>
    <mergeCell ref="A35:B35"/>
    <mergeCell ref="S35:X35"/>
    <mergeCell ref="C35:H35"/>
    <mergeCell ref="I34:N34"/>
    <mergeCell ref="S33:X33"/>
    <mergeCell ref="A34:B34"/>
    <mergeCell ref="A33:B33"/>
    <mergeCell ref="S34:X34"/>
    <mergeCell ref="C33:H33"/>
    <mergeCell ref="C34:H34"/>
    <mergeCell ref="I33:N33"/>
    <mergeCell ref="I29:N29"/>
    <mergeCell ref="S31:X31"/>
    <mergeCell ref="A32:B32"/>
    <mergeCell ref="A31:B31"/>
    <mergeCell ref="S32:X32"/>
    <mergeCell ref="A30:B30"/>
    <mergeCell ref="S30:X30"/>
    <mergeCell ref="C30:H30"/>
    <mergeCell ref="C31:H31"/>
    <mergeCell ref="C32:H32"/>
    <mergeCell ref="I30:N30"/>
    <mergeCell ref="I31:N31"/>
    <mergeCell ref="I32:N32"/>
    <mergeCell ref="Q26:Q28"/>
    <mergeCell ref="O24:X24"/>
    <mergeCell ref="O25:R25"/>
    <mergeCell ref="S25:X28"/>
    <mergeCell ref="I24:N28"/>
    <mergeCell ref="G14:I14"/>
    <mergeCell ref="J14:N14"/>
    <mergeCell ref="O14:X14"/>
    <mergeCell ref="S29:X29"/>
    <mergeCell ref="R26:R28"/>
    <mergeCell ref="C29:H29"/>
    <mergeCell ref="A21:F21"/>
    <mergeCell ref="G21:X21"/>
    <mergeCell ref="A24:B28"/>
    <mergeCell ref="J15:N15"/>
    <mergeCell ref="O15:X15"/>
    <mergeCell ref="A19:X19"/>
    <mergeCell ref="C24:H28"/>
    <mergeCell ref="A29:B29"/>
    <mergeCell ref="O26:O28"/>
    <mergeCell ref="P26:P28"/>
    <mergeCell ref="B1:E2"/>
    <mergeCell ref="P2:R3"/>
    <mergeCell ref="S2:X2"/>
    <mergeCell ref="S3:U3"/>
    <mergeCell ref="V3:X3"/>
    <mergeCell ref="A8:X9"/>
    <mergeCell ref="S11:X11"/>
    <mergeCell ref="J13:N13"/>
    <mergeCell ref="O13:X13"/>
    <mergeCell ref="P4:R6"/>
    <mergeCell ref="S4:U6"/>
    <mergeCell ref="V4:X6"/>
  </mergeCells>
  <phoneticPr fontId="5"/>
  <dataValidations count="1">
    <dataValidation type="list" allowBlank="1" showInputMessage="1" sqref="O29:R37" xr:uid="{00000000-0002-0000-2300-000000000000}">
      <formula1>"○"</formula1>
    </dataValidation>
  </dataValidations>
  <hyperlinks>
    <hyperlink ref="Y1" location="目次!A1" display="目次" xr:uid="{00000000-0004-0000-23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92"/>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P1" s="490"/>
      <c r="Q1" s="490"/>
      <c r="R1" s="494"/>
      <c r="S1" s="494"/>
      <c r="T1" s="494"/>
      <c r="U1" s="494"/>
      <c r="V1" s="494"/>
      <c r="W1" s="494"/>
      <c r="X1" s="13" t="s">
        <v>449</v>
      </c>
      <c r="Y1" s="495" t="s">
        <v>454</v>
      </c>
      <c r="Z1" s="490"/>
    </row>
    <row r="2" spans="1:26" ht="17.25" customHeight="1">
      <c r="A2" s="170"/>
      <c r="B2" s="170"/>
      <c r="C2" s="170"/>
      <c r="D2" s="170"/>
      <c r="E2" s="170"/>
      <c r="F2" s="170"/>
      <c r="G2" s="170"/>
      <c r="H2" s="170"/>
      <c r="I2" s="170"/>
      <c r="J2" s="170"/>
      <c r="K2" s="170"/>
      <c r="L2" s="170"/>
      <c r="M2" s="170"/>
      <c r="N2" s="170"/>
      <c r="O2" s="170"/>
      <c r="P2" s="850" t="s">
        <v>11</v>
      </c>
      <c r="Q2" s="851"/>
      <c r="R2" s="852"/>
      <c r="S2" s="908" t="s">
        <v>10</v>
      </c>
      <c r="T2" s="894"/>
      <c r="U2" s="894"/>
      <c r="V2" s="894"/>
      <c r="W2" s="894"/>
      <c r="X2" s="909"/>
    </row>
    <row r="3" spans="1:26" ht="17.25" customHeight="1">
      <c r="A3" s="170"/>
      <c r="B3" s="170"/>
      <c r="C3" s="170"/>
      <c r="D3" s="170"/>
      <c r="E3" s="170"/>
      <c r="F3" s="170"/>
      <c r="G3" s="170"/>
      <c r="H3" s="170"/>
      <c r="I3" s="170"/>
      <c r="J3" s="170"/>
      <c r="K3" s="170"/>
      <c r="L3" s="170"/>
      <c r="M3" s="170"/>
      <c r="N3" s="170"/>
      <c r="O3" s="170"/>
      <c r="P3" s="853"/>
      <c r="Q3" s="854"/>
      <c r="R3" s="855"/>
      <c r="S3" s="910" t="s">
        <v>9</v>
      </c>
      <c r="T3" s="910"/>
      <c r="U3" s="910"/>
      <c r="V3" s="828" t="s">
        <v>8</v>
      </c>
      <c r="W3" s="829"/>
      <c r="X3" s="830"/>
    </row>
    <row r="4" spans="1:26" ht="17.25" customHeight="1">
      <c r="A4" s="170"/>
      <c r="B4" s="170"/>
      <c r="C4" s="170"/>
      <c r="D4" s="170"/>
      <c r="E4" s="170"/>
      <c r="F4" s="170"/>
      <c r="G4" s="170"/>
      <c r="H4" s="170"/>
      <c r="I4" s="170"/>
      <c r="J4" s="170"/>
      <c r="K4" s="170"/>
      <c r="L4" s="170"/>
      <c r="M4" s="170"/>
      <c r="N4" s="170"/>
      <c r="O4" s="170"/>
      <c r="P4" s="850"/>
      <c r="Q4" s="851"/>
      <c r="R4" s="852"/>
      <c r="S4" s="867"/>
      <c r="T4" s="867"/>
      <c r="U4" s="867"/>
      <c r="V4" s="867"/>
      <c r="W4" s="867"/>
      <c r="X4" s="867"/>
    </row>
    <row r="5" spans="1:26" ht="17.25" customHeight="1">
      <c r="A5" s="170"/>
      <c r="B5" s="170"/>
      <c r="C5" s="170"/>
      <c r="D5" s="170"/>
      <c r="E5" s="170"/>
      <c r="F5" s="170"/>
      <c r="G5" s="170"/>
      <c r="H5" s="170"/>
      <c r="I5" s="170"/>
      <c r="J5" s="170"/>
      <c r="K5" s="170"/>
      <c r="L5" s="170"/>
      <c r="M5" s="170"/>
      <c r="N5" s="170"/>
      <c r="O5" s="170"/>
      <c r="P5" s="865"/>
      <c r="Q5" s="935"/>
      <c r="R5" s="866"/>
      <c r="S5" s="868"/>
      <c r="T5" s="868"/>
      <c r="U5" s="868"/>
      <c r="V5" s="868"/>
      <c r="W5" s="868"/>
      <c r="X5" s="868"/>
    </row>
    <row r="6" spans="1:26" ht="17.25" customHeight="1">
      <c r="A6" s="170"/>
      <c r="B6" s="170"/>
      <c r="C6" s="170"/>
      <c r="D6" s="170"/>
      <c r="E6" s="170"/>
      <c r="F6" s="170"/>
      <c r="G6" s="170"/>
      <c r="H6" s="170"/>
      <c r="I6" s="170"/>
      <c r="J6" s="170"/>
      <c r="K6" s="170"/>
      <c r="L6" s="170"/>
      <c r="M6" s="170"/>
      <c r="N6" s="170"/>
      <c r="O6" s="170"/>
      <c r="P6" s="853"/>
      <c r="Q6" s="854"/>
      <c r="R6" s="855"/>
      <c r="S6" s="869"/>
      <c r="T6" s="869"/>
      <c r="U6" s="869"/>
      <c r="V6" s="869"/>
      <c r="W6" s="869"/>
      <c r="X6" s="869"/>
    </row>
    <row r="7" spans="1:26" ht="17.25" customHeight="1">
      <c r="U7" s="162"/>
      <c r="V7" s="162"/>
      <c r="W7" s="162"/>
      <c r="X7" s="162"/>
    </row>
    <row r="8" spans="1:26" ht="17.25" customHeight="1">
      <c r="A8" s="1454" t="s">
        <v>621</v>
      </c>
      <c r="B8" s="1454"/>
      <c r="C8" s="1454"/>
      <c r="D8" s="1454"/>
      <c r="E8" s="1454"/>
      <c r="F8" s="1454"/>
      <c r="G8" s="1454"/>
      <c r="H8" s="1454"/>
      <c r="I8" s="1454"/>
      <c r="J8" s="1454"/>
      <c r="K8" s="1454"/>
      <c r="L8" s="1454"/>
      <c r="M8" s="1454"/>
      <c r="N8" s="1454"/>
      <c r="O8" s="1454"/>
      <c r="P8" s="1454"/>
      <c r="Q8" s="1454"/>
      <c r="R8" s="1454"/>
      <c r="S8" s="1454"/>
      <c r="T8" s="1454"/>
      <c r="U8" s="1454"/>
      <c r="V8" s="1454"/>
      <c r="W8" s="1454"/>
      <c r="X8" s="1454"/>
    </row>
    <row r="9" spans="1:26" ht="17.25" customHeight="1">
      <c r="A9" s="1454"/>
      <c r="B9" s="1454"/>
      <c r="C9" s="1454"/>
      <c r="D9" s="1454"/>
      <c r="E9" s="1454"/>
      <c r="F9" s="1454"/>
      <c r="G9" s="1454"/>
      <c r="H9" s="1454"/>
      <c r="I9" s="1454"/>
      <c r="J9" s="1454"/>
      <c r="K9" s="1454"/>
      <c r="L9" s="1454"/>
      <c r="M9" s="1454"/>
      <c r="N9" s="1454"/>
      <c r="O9" s="1454"/>
      <c r="P9" s="1454"/>
      <c r="Q9" s="1454"/>
      <c r="R9" s="1454"/>
      <c r="S9" s="1454"/>
      <c r="T9" s="1454"/>
      <c r="U9" s="1454"/>
      <c r="V9" s="1454"/>
      <c r="W9" s="1454"/>
      <c r="X9" s="1454"/>
    </row>
    <row r="11" spans="1:26" ht="17.25" customHeight="1">
      <c r="A11" s="170"/>
      <c r="B11" s="170"/>
      <c r="C11" s="170"/>
      <c r="D11" s="170"/>
      <c r="E11" s="170"/>
      <c r="F11" s="170"/>
      <c r="G11" s="170"/>
      <c r="H11" s="170"/>
      <c r="I11" s="170"/>
      <c r="J11" s="170"/>
      <c r="K11" s="170"/>
      <c r="L11" s="170"/>
      <c r="M11" s="170"/>
      <c r="N11" s="170"/>
      <c r="O11" s="163"/>
      <c r="P11" s="163"/>
      <c r="Q11" s="170"/>
      <c r="R11" s="74"/>
      <c r="S11" s="832" t="s">
        <v>578</v>
      </c>
      <c r="T11" s="832"/>
      <c r="U11" s="832"/>
      <c r="V11" s="832"/>
      <c r="W11" s="832"/>
      <c r="X11" s="832"/>
    </row>
    <row r="12" spans="1:26" ht="17.25" customHeight="1">
      <c r="A12" s="170" t="s">
        <v>14</v>
      </c>
      <c r="B12" s="170"/>
      <c r="C12" s="170"/>
      <c r="D12" s="170"/>
      <c r="E12" s="163"/>
      <c r="F12" s="170"/>
      <c r="G12" s="170"/>
      <c r="H12" s="170"/>
      <c r="I12" s="170"/>
      <c r="J12" s="170"/>
      <c r="K12" s="170"/>
      <c r="L12" s="163"/>
      <c r="M12" s="170"/>
      <c r="N12" s="170"/>
      <c r="O12" s="170"/>
      <c r="P12" s="170"/>
      <c r="Q12" s="170"/>
      <c r="R12" s="170"/>
      <c r="S12" s="170"/>
      <c r="T12" s="170"/>
      <c r="U12" s="170"/>
      <c r="V12" s="170"/>
      <c r="W12" s="170"/>
      <c r="X12" s="170"/>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16" t="s">
        <v>450</v>
      </c>
    </row>
    <row r="18" spans="1:24" s="170" customFormat="1" ht="17.25" customHeight="1"/>
    <row r="19" spans="1:24" s="170" customFormat="1"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G20" s="17"/>
      <c r="H20" s="17"/>
      <c r="I20" s="17"/>
      <c r="J20" s="17"/>
      <c r="K20" s="17"/>
      <c r="L20" s="17"/>
    </row>
    <row r="21" spans="1:24" ht="17.25" customHeight="1">
      <c r="A21" s="836" t="s">
        <v>328</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3" spans="1:24" ht="17.25" customHeight="1">
      <c r="A23" s="16" t="s">
        <v>126</v>
      </c>
    </row>
    <row r="24" spans="1:24" ht="17.25" customHeight="1">
      <c r="A24" s="1432" t="s">
        <v>451</v>
      </c>
      <c r="B24" s="1433"/>
      <c r="C24" s="1462" t="s">
        <v>125</v>
      </c>
      <c r="D24" s="1463"/>
      <c r="E24" s="1463"/>
      <c r="F24" s="1463"/>
      <c r="G24" s="1463"/>
      <c r="H24" s="1463"/>
      <c r="I24" s="1462" t="s">
        <v>124</v>
      </c>
      <c r="J24" s="1463"/>
      <c r="K24" s="1463"/>
      <c r="L24" s="1463"/>
      <c r="M24" s="1463"/>
      <c r="N24" s="1468"/>
      <c r="O24" s="1450" t="s">
        <v>123</v>
      </c>
      <c r="P24" s="1450"/>
      <c r="Q24" s="1450"/>
      <c r="R24" s="1450"/>
      <c r="S24" s="1450"/>
      <c r="T24" s="1450"/>
      <c r="U24" s="1450"/>
      <c r="V24" s="1450"/>
      <c r="W24" s="1450"/>
      <c r="X24" s="1450"/>
    </row>
    <row r="25" spans="1:24" ht="17.25" customHeight="1">
      <c r="A25" s="1434"/>
      <c r="B25" s="1435"/>
      <c r="C25" s="1464"/>
      <c r="D25" s="1465"/>
      <c r="E25" s="1465"/>
      <c r="F25" s="1465"/>
      <c r="G25" s="1465"/>
      <c r="H25" s="1465"/>
      <c r="I25" s="1464"/>
      <c r="J25" s="1465"/>
      <c r="K25" s="1465"/>
      <c r="L25" s="1465"/>
      <c r="M25" s="1465"/>
      <c r="N25" s="1469"/>
      <c r="O25" s="1451" t="s">
        <v>122</v>
      </c>
      <c r="P25" s="1451"/>
      <c r="Q25" s="1451"/>
      <c r="R25" s="1451"/>
      <c r="S25" s="1452" t="s">
        <v>121</v>
      </c>
      <c r="T25" s="1452"/>
      <c r="U25" s="1452"/>
      <c r="V25" s="1452"/>
      <c r="W25" s="1452"/>
      <c r="X25" s="1452"/>
    </row>
    <row r="26" spans="1:24" ht="17.25" customHeight="1">
      <c r="A26" s="1434"/>
      <c r="B26" s="1435"/>
      <c r="C26" s="1464"/>
      <c r="D26" s="1465"/>
      <c r="E26" s="1465"/>
      <c r="F26" s="1465"/>
      <c r="G26" s="1465"/>
      <c r="H26" s="1465"/>
      <c r="I26" s="1464"/>
      <c r="J26" s="1465"/>
      <c r="K26" s="1465"/>
      <c r="L26" s="1465"/>
      <c r="M26" s="1465"/>
      <c r="N26" s="1469"/>
      <c r="O26" s="1440" t="s">
        <v>1247</v>
      </c>
      <c r="P26" s="1440" t="s">
        <v>1248</v>
      </c>
      <c r="Q26" s="1440" t="s">
        <v>1249</v>
      </c>
      <c r="R26" s="1440" t="s">
        <v>1250</v>
      </c>
      <c r="S26" s="1452"/>
      <c r="T26" s="1452"/>
      <c r="U26" s="1452"/>
      <c r="V26" s="1452"/>
      <c r="W26" s="1452"/>
      <c r="X26" s="1452"/>
    </row>
    <row r="27" spans="1:24" ht="17.25" customHeight="1">
      <c r="A27" s="1434"/>
      <c r="B27" s="1435"/>
      <c r="C27" s="1464"/>
      <c r="D27" s="1465"/>
      <c r="E27" s="1465"/>
      <c r="F27" s="1465"/>
      <c r="G27" s="1465"/>
      <c r="H27" s="1465"/>
      <c r="I27" s="1464"/>
      <c r="J27" s="1465"/>
      <c r="K27" s="1465"/>
      <c r="L27" s="1465"/>
      <c r="M27" s="1465"/>
      <c r="N27" s="1469"/>
      <c r="O27" s="1441"/>
      <c r="P27" s="1441"/>
      <c r="Q27" s="1441"/>
      <c r="R27" s="1441"/>
      <c r="S27" s="1452"/>
      <c r="T27" s="1452"/>
      <c r="U27" s="1452"/>
      <c r="V27" s="1452"/>
      <c r="W27" s="1452"/>
      <c r="X27" s="1452"/>
    </row>
    <row r="28" spans="1:24" ht="17.25" customHeight="1">
      <c r="A28" s="1436"/>
      <c r="B28" s="1437"/>
      <c r="C28" s="1466"/>
      <c r="D28" s="1467"/>
      <c r="E28" s="1467"/>
      <c r="F28" s="1467"/>
      <c r="G28" s="1467"/>
      <c r="H28" s="1467"/>
      <c r="I28" s="1466"/>
      <c r="J28" s="1467"/>
      <c r="K28" s="1467"/>
      <c r="L28" s="1467"/>
      <c r="M28" s="1467"/>
      <c r="N28" s="1470"/>
      <c r="O28" s="1442"/>
      <c r="P28" s="1442"/>
      <c r="Q28" s="1442"/>
      <c r="R28" s="1442"/>
      <c r="S28" s="1452"/>
      <c r="T28" s="1452"/>
      <c r="U28" s="1452"/>
      <c r="V28" s="1452"/>
      <c r="W28" s="1452"/>
      <c r="X28" s="1452"/>
    </row>
    <row r="29" spans="1:24" ht="17.25" customHeight="1">
      <c r="A29" s="1458"/>
      <c r="B29" s="1459"/>
      <c r="C29" s="1458"/>
      <c r="D29" s="1471"/>
      <c r="E29" s="1471"/>
      <c r="F29" s="1471"/>
      <c r="G29" s="1471"/>
      <c r="H29" s="1459"/>
      <c r="I29" s="1473"/>
      <c r="J29" s="1474"/>
      <c r="K29" s="1474"/>
      <c r="L29" s="1474"/>
      <c r="M29" s="1474"/>
      <c r="N29" s="1475"/>
      <c r="O29" s="297"/>
      <c r="P29" s="297"/>
      <c r="Q29" s="297"/>
      <c r="R29" s="298"/>
      <c r="S29" s="1479"/>
      <c r="T29" s="1479"/>
      <c r="U29" s="1479"/>
      <c r="V29" s="1479"/>
      <c r="W29" s="1479"/>
      <c r="X29" s="1479"/>
    </row>
    <row r="30" spans="1:24" ht="17.25" customHeight="1">
      <c r="A30" s="1460"/>
      <c r="B30" s="1461"/>
      <c r="C30" s="1460"/>
      <c r="D30" s="1472"/>
      <c r="E30" s="1472"/>
      <c r="F30" s="1472"/>
      <c r="G30" s="1472"/>
      <c r="H30" s="1461"/>
      <c r="I30" s="1476"/>
      <c r="J30" s="1477"/>
      <c r="K30" s="1477"/>
      <c r="L30" s="1477"/>
      <c r="M30" s="1477"/>
      <c r="N30" s="1478"/>
      <c r="O30" s="253"/>
      <c r="P30" s="253"/>
      <c r="Q30" s="253"/>
      <c r="R30" s="254"/>
      <c r="S30" s="1480"/>
      <c r="T30" s="1480"/>
      <c r="U30" s="1480"/>
      <c r="V30" s="1480"/>
      <c r="W30" s="1480"/>
      <c r="X30" s="1480"/>
    </row>
    <row r="31" spans="1:24" ht="17.25" customHeight="1">
      <c r="A31" s="1458"/>
      <c r="B31" s="1459"/>
      <c r="C31" s="1458"/>
      <c r="D31" s="1471"/>
      <c r="E31" s="1471"/>
      <c r="F31" s="1471"/>
      <c r="G31" s="1471"/>
      <c r="H31" s="1459"/>
      <c r="I31" s="1473"/>
      <c r="J31" s="1474"/>
      <c r="K31" s="1474"/>
      <c r="L31" s="1474"/>
      <c r="M31" s="1474"/>
      <c r="N31" s="1475"/>
      <c r="O31" s="297"/>
      <c r="P31" s="297"/>
      <c r="Q31" s="297"/>
      <c r="R31" s="298"/>
      <c r="S31" s="1479"/>
      <c r="T31" s="1479"/>
      <c r="U31" s="1479"/>
      <c r="V31" s="1479"/>
      <c r="W31" s="1479"/>
      <c r="X31" s="1479"/>
    </row>
    <row r="32" spans="1:24" ht="17.25" customHeight="1">
      <c r="A32" s="1460"/>
      <c r="B32" s="1461"/>
      <c r="C32" s="1460"/>
      <c r="D32" s="1472"/>
      <c r="E32" s="1472"/>
      <c r="F32" s="1472"/>
      <c r="G32" s="1472"/>
      <c r="H32" s="1461"/>
      <c r="I32" s="1476"/>
      <c r="J32" s="1477"/>
      <c r="K32" s="1477"/>
      <c r="L32" s="1477"/>
      <c r="M32" s="1477"/>
      <c r="N32" s="1478"/>
      <c r="O32" s="253"/>
      <c r="P32" s="253"/>
      <c r="Q32" s="253"/>
      <c r="R32" s="254"/>
      <c r="S32" s="1480"/>
      <c r="T32" s="1480"/>
      <c r="U32" s="1480"/>
      <c r="V32" s="1480"/>
      <c r="W32" s="1480"/>
      <c r="X32" s="1480"/>
    </row>
    <row r="33" spans="1:24" ht="17.25" customHeight="1">
      <c r="A33" s="1458"/>
      <c r="B33" s="1459"/>
      <c r="C33" s="1458"/>
      <c r="D33" s="1471"/>
      <c r="E33" s="1471"/>
      <c r="F33" s="1471"/>
      <c r="G33" s="1471"/>
      <c r="H33" s="1459"/>
      <c r="I33" s="1473"/>
      <c r="J33" s="1474"/>
      <c r="K33" s="1474"/>
      <c r="L33" s="1474"/>
      <c r="M33" s="1474"/>
      <c r="N33" s="1475"/>
      <c r="O33" s="297"/>
      <c r="P33" s="297"/>
      <c r="Q33" s="297"/>
      <c r="R33" s="298"/>
      <c r="S33" s="1479"/>
      <c r="T33" s="1479"/>
      <c r="U33" s="1479"/>
      <c r="V33" s="1479"/>
      <c r="W33" s="1479"/>
      <c r="X33" s="1479"/>
    </row>
    <row r="34" spans="1:24" ht="17.25" customHeight="1">
      <c r="A34" s="1460"/>
      <c r="B34" s="1461"/>
      <c r="C34" s="1460"/>
      <c r="D34" s="1472"/>
      <c r="E34" s="1472"/>
      <c r="F34" s="1472"/>
      <c r="G34" s="1472"/>
      <c r="H34" s="1461"/>
      <c r="I34" s="1476"/>
      <c r="J34" s="1477"/>
      <c r="K34" s="1477"/>
      <c r="L34" s="1477"/>
      <c r="M34" s="1477"/>
      <c r="N34" s="1478"/>
      <c r="O34" s="253"/>
      <c r="P34" s="253"/>
      <c r="Q34" s="253"/>
      <c r="R34" s="254"/>
      <c r="S34" s="1480"/>
      <c r="T34" s="1480"/>
      <c r="U34" s="1480"/>
      <c r="V34" s="1480"/>
      <c r="W34" s="1480"/>
      <c r="X34" s="1480"/>
    </row>
    <row r="35" spans="1:24" ht="17.25" customHeight="1">
      <c r="A35" s="1458"/>
      <c r="B35" s="1459"/>
      <c r="C35" s="1458"/>
      <c r="D35" s="1471"/>
      <c r="E35" s="1471"/>
      <c r="F35" s="1471"/>
      <c r="G35" s="1471"/>
      <c r="H35" s="1459"/>
      <c r="I35" s="1473"/>
      <c r="J35" s="1474"/>
      <c r="K35" s="1474"/>
      <c r="L35" s="1474"/>
      <c r="M35" s="1474"/>
      <c r="N35" s="1475"/>
      <c r="O35" s="297"/>
      <c r="P35" s="297"/>
      <c r="Q35" s="297"/>
      <c r="R35" s="298"/>
      <c r="S35" s="1479"/>
      <c r="T35" s="1479"/>
      <c r="U35" s="1479"/>
      <c r="V35" s="1479"/>
      <c r="W35" s="1479"/>
      <c r="X35" s="1479"/>
    </row>
    <row r="36" spans="1:24" ht="17.25" customHeight="1">
      <c r="A36" s="1460"/>
      <c r="B36" s="1461"/>
      <c r="C36" s="1460"/>
      <c r="D36" s="1472"/>
      <c r="E36" s="1472"/>
      <c r="F36" s="1472"/>
      <c r="G36" s="1472"/>
      <c r="H36" s="1461"/>
      <c r="I36" s="1476"/>
      <c r="J36" s="1477"/>
      <c r="K36" s="1477"/>
      <c r="L36" s="1477"/>
      <c r="M36" s="1477"/>
      <c r="N36" s="1478"/>
      <c r="O36" s="253"/>
      <c r="P36" s="253"/>
      <c r="Q36" s="253"/>
      <c r="R36" s="254"/>
      <c r="S36" s="1480"/>
      <c r="T36" s="1480"/>
      <c r="U36" s="1480"/>
      <c r="V36" s="1480"/>
      <c r="W36" s="1480"/>
      <c r="X36" s="1480"/>
    </row>
    <row r="37" spans="1:24" ht="17.25" customHeight="1">
      <c r="A37" s="269" t="s">
        <v>623</v>
      </c>
    </row>
    <row r="38" spans="1:24" ht="17.25" customHeight="1">
      <c r="A38" s="269" t="s">
        <v>622</v>
      </c>
    </row>
    <row r="39" spans="1:24" ht="17.25" customHeight="1">
      <c r="A39" s="269" t="s">
        <v>624</v>
      </c>
    </row>
    <row r="40" spans="1:24" ht="17.25" customHeight="1">
      <c r="A40" s="270" t="s">
        <v>541</v>
      </c>
    </row>
    <row r="41" spans="1:24" ht="17.25" customHeight="1">
      <c r="A41" s="270" t="s">
        <v>542</v>
      </c>
    </row>
    <row r="42" spans="1:24" ht="17.25" customHeight="1">
      <c r="A42" s="269" t="s">
        <v>625</v>
      </c>
    </row>
    <row r="43" spans="1:24" ht="17.25" customHeight="1">
      <c r="A43" s="270" t="s">
        <v>544</v>
      </c>
    </row>
    <row r="44" spans="1:24" ht="17.25" customHeight="1">
      <c r="A44" s="269" t="s">
        <v>626</v>
      </c>
    </row>
    <row r="45" spans="1:24" ht="17.25" customHeight="1">
      <c r="A45" s="270" t="s">
        <v>546</v>
      </c>
    </row>
    <row r="46" spans="1:24" ht="17.25" customHeight="1">
      <c r="A46" s="270" t="s">
        <v>627</v>
      </c>
    </row>
    <row r="47" spans="1:24" ht="17.25" customHeight="1">
      <c r="A47" s="16" t="s">
        <v>126</v>
      </c>
    </row>
    <row r="48" spans="1:24" ht="17.25" customHeight="1">
      <c r="A48" s="1432" t="s">
        <v>451</v>
      </c>
      <c r="B48" s="1433"/>
      <c r="C48" s="1486" t="s">
        <v>125</v>
      </c>
      <c r="D48" s="1486"/>
      <c r="E48" s="1486"/>
      <c r="F48" s="1486"/>
      <c r="G48" s="1486"/>
      <c r="H48" s="1486"/>
      <c r="I48" s="1486" t="s">
        <v>124</v>
      </c>
      <c r="J48" s="1486"/>
      <c r="K48" s="1486"/>
      <c r="L48" s="1486"/>
      <c r="M48" s="1486"/>
      <c r="N48" s="1486"/>
      <c r="O48" s="1485" t="s">
        <v>123</v>
      </c>
      <c r="P48" s="1485"/>
      <c r="Q48" s="1485"/>
      <c r="R48" s="1485"/>
      <c r="S48" s="1485"/>
      <c r="T48" s="1485"/>
      <c r="U48" s="1485"/>
      <c r="V48" s="1485"/>
      <c r="W48" s="1485"/>
      <c r="X48" s="1485"/>
    </row>
    <row r="49" spans="1:24" ht="17.25" customHeight="1">
      <c r="A49" s="1434"/>
      <c r="B49" s="1435"/>
      <c r="C49" s="1486"/>
      <c r="D49" s="1486"/>
      <c r="E49" s="1486"/>
      <c r="F49" s="1486"/>
      <c r="G49" s="1486"/>
      <c r="H49" s="1486"/>
      <c r="I49" s="1486"/>
      <c r="J49" s="1486"/>
      <c r="K49" s="1486"/>
      <c r="L49" s="1486"/>
      <c r="M49" s="1486"/>
      <c r="N49" s="1486"/>
      <c r="O49" s="1451" t="s">
        <v>122</v>
      </c>
      <c r="P49" s="1451"/>
      <c r="Q49" s="1451"/>
      <c r="R49" s="1451"/>
      <c r="S49" s="1481" t="s">
        <v>121</v>
      </c>
      <c r="T49" s="1481"/>
      <c r="U49" s="1481"/>
      <c r="V49" s="1481"/>
      <c r="W49" s="1481"/>
      <c r="X49" s="1481"/>
    </row>
    <row r="50" spans="1:24" ht="17.25" customHeight="1">
      <c r="A50" s="1434"/>
      <c r="B50" s="1435"/>
      <c r="C50" s="1486"/>
      <c r="D50" s="1486"/>
      <c r="E50" s="1486"/>
      <c r="F50" s="1486"/>
      <c r="G50" s="1486"/>
      <c r="H50" s="1486"/>
      <c r="I50" s="1486"/>
      <c r="J50" s="1486"/>
      <c r="K50" s="1486"/>
      <c r="L50" s="1486"/>
      <c r="M50" s="1486"/>
      <c r="N50" s="1486"/>
      <c r="O50" s="1482" t="s">
        <v>1247</v>
      </c>
      <c r="P50" s="1482" t="s">
        <v>1248</v>
      </c>
      <c r="Q50" s="1482" t="s">
        <v>1249</v>
      </c>
      <c r="R50" s="1482" t="s">
        <v>1250</v>
      </c>
      <c r="S50" s="1481"/>
      <c r="T50" s="1481"/>
      <c r="U50" s="1481"/>
      <c r="V50" s="1481"/>
      <c r="W50" s="1481"/>
      <c r="X50" s="1481"/>
    </row>
    <row r="51" spans="1:24" ht="17.25" customHeight="1">
      <c r="A51" s="1434"/>
      <c r="B51" s="1435"/>
      <c r="C51" s="1486"/>
      <c r="D51" s="1486"/>
      <c r="E51" s="1486"/>
      <c r="F51" s="1486"/>
      <c r="G51" s="1486"/>
      <c r="H51" s="1486"/>
      <c r="I51" s="1486"/>
      <c r="J51" s="1486"/>
      <c r="K51" s="1486"/>
      <c r="L51" s="1486"/>
      <c r="M51" s="1486"/>
      <c r="N51" s="1486"/>
      <c r="O51" s="1483"/>
      <c r="P51" s="1483"/>
      <c r="Q51" s="1483"/>
      <c r="R51" s="1483"/>
      <c r="S51" s="1481"/>
      <c r="T51" s="1481"/>
      <c r="U51" s="1481"/>
      <c r="V51" s="1481"/>
      <c r="W51" s="1481"/>
      <c r="X51" s="1481"/>
    </row>
    <row r="52" spans="1:24" ht="17.25" customHeight="1">
      <c r="A52" s="1436"/>
      <c r="B52" s="1437"/>
      <c r="C52" s="1486"/>
      <c r="D52" s="1486"/>
      <c r="E52" s="1486"/>
      <c r="F52" s="1486"/>
      <c r="G52" s="1486"/>
      <c r="H52" s="1486"/>
      <c r="I52" s="1486"/>
      <c r="J52" s="1486"/>
      <c r="K52" s="1486"/>
      <c r="L52" s="1486"/>
      <c r="M52" s="1486"/>
      <c r="N52" s="1486"/>
      <c r="O52" s="1484"/>
      <c r="P52" s="1484"/>
      <c r="Q52" s="1484"/>
      <c r="R52" s="1484"/>
      <c r="S52" s="1481"/>
      <c r="T52" s="1481"/>
      <c r="U52" s="1481"/>
      <c r="V52" s="1481"/>
      <c r="W52" s="1481"/>
      <c r="X52" s="1481"/>
    </row>
    <row r="53" spans="1:24" ht="17.25" customHeight="1">
      <c r="A53" s="1458"/>
      <c r="B53" s="1459"/>
      <c r="C53" s="1458"/>
      <c r="D53" s="1471"/>
      <c r="E53" s="1471"/>
      <c r="F53" s="1471"/>
      <c r="G53" s="1471"/>
      <c r="H53" s="1459"/>
      <c r="I53" s="1473"/>
      <c r="J53" s="1474"/>
      <c r="K53" s="1474"/>
      <c r="L53" s="1474"/>
      <c r="M53" s="1474"/>
      <c r="N53" s="1475"/>
      <c r="O53" s="297"/>
      <c r="P53" s="297"/>
      <c r="Q53" s="297"/>
      <c r="R53" s="298"/>
      <c r="S53" s="1479"/>
      <c r="T53" s="1479"/>
      <c r="U53" s="1479"/>
      <c r="V53" s="1479"/>
      <c r="W53" s="1479"/>
      <c r="X53" s="1479"/>
    </row>
    <row r="54" spans="1:24" ht="17.25" customHeight="1">
      <c r="A54" s="1460"/>
      <c r="B54" s="1461"/>
      <c r="C54" s="1460"/>
      <c r="D54" s="1472"/>
      <c r="E54" s="1472"/>
      <c r="F54" s="1472"/>
      <c r="G54" s="1472"/>
      <c r="H54" s="1461"/>
      <c r="I54" s="1476"/>
      <c r="J54" s="1477"/>
      <c r="K54" s="1477"/>
      <c r="L54" s="1477"/>
      <c r="M54" s="1477"/>
      <c r="N54" s="1478"/>
      <c r="O54" s="253"/>
      <c r="P54" s="253"/>
      <c r="Q54" s="253"/>
      <c r="R54" s="254"/>
      <c r="S54" s="1480"/>
      <c r="T54" s="1480"/>
      <c r="U54" s="1480"/>
      <c r="V54" s="1480"/>
      <c r="W54" s="1480"/>
      <c r="X54" s="1480"/>
    </row>
    <row r="55" spans="1:24" ht="17.25" customHeight="1">
      <c r="A55" s="1458"/>
      <c r="B55" s="1459"/>
      <c r="C55" s="1458"/>
      <c r="D55" s="1471"/>
      <c r="E55" s="1471"/>
      <c r="F55" s="1471"/>
      <c r="G55" s="1471"/>
      <c r="H55" s="1459"/>
      <c r="I55" s="1473"/>
      <c r="J55" s="1474"/>
      <c r="K55" s="1474"/>
      <c r="L55" s="1474"/>
      <c r="M55" s="1474"/>
      <c r="N55" s="1475"/>
      <c r="O55" s="297"/>
      <c r="P55" s="297"/>
      <c r="Q55" s="297"/>
      <c r="R55" s="298"/>
      <c r="S55" s="1479"/>
      <c r="T55" s="1479"/>
      <c r="U55" s="1479"/>
      <c r="V55" s="1479"/>
      <c r="W55" s="1479"/>
      <c r="X55" s="1479"/>
    </row>
    <row r="56" spans="1:24" ht="17.25" customHeight="1">
      <c r="A56" s="1460"/>
      <c r="B56" s="1461"/>
      <c r="C56" s="1460"/>
      <c r="D56" s="1472"/>
      <c r="E56" s="1472"/>
      <c r="F56" s="1472"/>
      <c r="G56" s="1472"/>
      <c r="H56" s="1461"/>
      <c r="I56" s="1476"/>
      <c r="J56" s="1477"/>
      <c r="K56" s="1477"/>
      <c r="L56" s="1477"/>
      <c r="M56" s="1477"/>
      <c r="N56" s="1478"/>
      <c r="O56" s="253"/>
      <c r="P56" s="253"/>
      <c r="Q56" s="253"/>
      <c r="R56" s="254"/>
      <c r="S56" s="1480"/>
      <c r="T56" s="1480"/>
      <c r="U56" s="1480"/>
      <c r="V56" s="1480"/>
      <c r="W56" s="1480"/>
      <c r="X56" s="1480"/>
    </row>
    <row r="57" spans="1:24" ht="17.25" customHeight="1">
      <c r="A57" s="1458"/>
      <c r="B57" s="1459"/>
      <c r="C57" s="1458"/>
      <c r="D57" s="1471"/>
      <c r="E57" s="1471"/>
      <c r="F57" s="1471"/>
      <c r="G57" s="1471"/>
      <c r="H57" s="1459"/>
      <c r="I57" s="1473"/>
      <c r="J57" s="1474"/>
      <c r="K57" s="1474"/>
      <c r="L57" s="1474"/>
      <c r="M57" s="1474"/>
      <c r="N57" s="1475"/>
      <c r="O57" s="297"/>
      <c r="P57" s="297"/>
      <c r="Q57" s="297"/>
      <c r="R57" s="298"/>
      <c r="S57" s="1479"/>
      <c r="T57" s="1479"/>
      <c r="U57" s="1479"/>
      <c r="V57" s="1479"/>
      <c r="W57" s="1479"/>
      <c r="X57" s="1479"/>
    </row>
    <row r="58" spans="1:24" ht="17.25" customHeight="1">
      <c r="A58" s="1460"/>
      <c r="B58" s="1461"/>
      <c r="C58" s="1460"/>
      <c r="D58" s="1472"/>
      <c r="E58" s="1472"/>
      <c r="F58" s="1472"/>
      <c r="G58" s="1472"/>
      <c r="H58" s="1461"/>
      <c r="I58" s="1476"/>
      <c r="J58" s="1477"/>
      <c r="K58" s="1477"/>
      <c r="L58" s="1477"/>
      <c r="M58" s="1477"/>
      <c r="N58" s="1478"/>
      <c r="O58" s="253"/>
      <c r="P58" s="253"/>
      <c r="Q58" s="253"/>
      <c r="R58" s="254"/>
      <c r="S58" s="1480"/>
      <c r="T58" s="1480"/>
      <c r="U58" s="1480"/>
      <c r="V58" s="1480"/>
      <c r="W58" s="1480"/>
      <c r="X58" s="1480"/>
    </row>
    <row r="59" spans="1:24" ht="17.25" customHeight="1">
      <c r="A59" s="1458"/>
      <c r="B59" s="1459"/>
      <c r="C59" s="1458"/>
      <c r="D59" s="1471"/>
      <c r="E59" s="1471"/>
      <c r="F59" s="1471"/>
      <c r="G59" s="1471"/>
      <c r="H59" s="1459"/>
      <c r="I59" s="1473"/>
      <c r="J59" s="1474"/>
      <c r="K59" s="1474"/>
      <c r="L59" s="1474"/>
      <c r="M59" s="1474"/>
      <c r="N59" s="1475"/>
      <c r="O59" s="297"/>
      <c r="P59" s="297"/>
      <c r="Q59" s="297"/>
      <c r="R59" s="298"/>
      <c r="S59" s="1479"/>
      <c r="T59" s="1479"/>
      <c r="U59" s="1479"/>
      <c r="V59" s="1479"/>
      <c r="W59" s="1479"/>
      <c r="X59" s="1479"/>
    </row>
    <row r="60" spans="1:24" ht="17.25" customHeight="1">
      <c r="A60" s="1460"/>
      <c r="B60" s="1461"/>
      <c r="C60" s="1460"/>
      <c r="D60" s="1472"/>
      <c r="E60" s="1472"/>
      <c r="F60" s="1472"/>
      <c r="G60" s="1472"/>
      <c r="H60" s="1461"/>
      <c r="I60" s="1476"/>
      <c r="J60" s="1477"/>
      <c r="K60" s="1477"/>
      <c r="L60" s="1477"/>
      <c r="M60" s="1477"/>
      <c r="N60" s="1478"/>
      <c r="O60" s="253"/>
      <c r="P60" s="253"/>
      <c r="Q60" s="253"/>
      <c r="R60" s="254"/>
      <c r="S60" s="1480"/>
      <c r="T60" s="1480"/>
      <c r="U60" s="1480"/>
      <c r="V60" s="1480"/>
      <c r="W60" s="1480"/>
      <c r="X60" s="1480"/>
    </row>
    <row r="61" spans="1:24" ht="17.25" customHeight="1">
      <c r="A61" s="1458"/>
      <c r="B61" s="1459"/>
      <c r="C61" s="1458"/>
      <c r="D61" s="1471"/>
      <c r="E61" s="1471"/>
      <c r="F61" s="1471"/>
      <c r="G61" s="1471"/>
      <c r="H61" s="1459"/>
      <c r="I61" s="1473"/>
      <c r="J61" s="1474"/>
      <c r="K61" s="1474"/>
      <c r="L61" s="1474"/>
      <c r="M61" s="1474"/>
      <c r="N61" s="1475"/>
      <c r="O61" s="297"/>
      <c r="P61" s="297"/>
      <c r="Q61" s="297"/>
      <c r="R61" s="298"/>
      <c r="S61" s="1479"/>
      <c r="T61" s="1479"/>
      <c r="U61" s="1479"/>
      <c r="V61" s="1479"/>
      <c r="W61" s="1479"/>
      <c r="X61" s="1479"/>
    </row>
    <row r="62" spans="1:24" ht="17.25" customHeight="1">
      <c r="A62" s="1460"/>
      <c r="B62" s="1461"/>
      <c r="C62" s="1460"/>
      <c r="D62" s="1472"/>
      <c r="E62" s="1472"/>
      <c r="F62" s="1472"/>
      <c r="G62" s="1472"/>
      <c r="H62" s="1461"/>
      <c r="I62" s="1476"/>
      <c r="J62" s="1477"/>
      <c r="K62" s="1477"/>
      <c r="L62" s="1477"/>
      <c r="M62" s="1477"/>
      <c r="N62" s="1478"/>
      <c r="O62" s="253"/>
      <c r="P62" s="253"/>
      <c r="Q62" s="253"/>
      <c r="R62" s="254"/>
      <c r="S62" s="1480"/>
      <c r="T62" s="1480"/>
      <c r="U62" s="1480"/>
      <c r="V62" s="1480"/>
      <c r="W62" s="1480"/>
      <c r="X62" s="1480"/>
    </row>
    <row r="63" spans="1:24" ht="17.25" customHeight="1">
      <c r="A63" s="1458"/>
      <c r="B63" s="1459"/>
      <c r="C63" s="1458"/>
      <c r="D63" s="1471"/>
      <c r="E63" s="1471"/>
      <c r="F63" s="1471"/>
      <c r="G63" s="1471"/>
      <c r="H63" s="1459"/>
      <c r="I63" s="1473"/>
      <c r="J63" s="1474"/>
      <c r="K63" s="1474"/>
      <c r="L63" s="1474"/>
      <c r="M63" s="1474"/>
      <c r="N63" s="1475"/>
      <c r="O63" s="297"/>
      <c r="P63" s="297"/>
      <c r="Q63" s="297"/>
      <c r="R63" s="298"/>
      <c r="S63" s="1479"/>
      <c r="T63" s="1479"/>
      <c r="U63" s="1479"/>
      <c r="V63" s="1479"/>
      <c r="W63" s="1479"/>
      <c r="X63" s="1479"/>
    </row>
    <row r="64" spans="1:24" ht="17.25" customHeight="1">
      <c r="A64" s="1460"/>
      <c r="B64" s="1461"/>
      <c r="C64" s="1460"/>
      <c r="D64" s="1472"/>
      <c r="E64" s="1472"/>
      <c r="F64" s="1472"/>
      <c r="G64" s="1472"/>
      <c r="H64" s="1461"/>
      <c r="I64" s="1476"/>
      <c r="J64" s="1477"/>
      <c r="K64" s="1477"/>
      <c r="L64" s="1477"/>
      <c r="M64" s="1477"/>
      <c r="N64" s="1478"/>
      <c r="O64" s="253"/>
      <c r="P64" s="253"/>
      <c r="Q64" s="253"/>
      <c r="R64" s="254"/>
      <c r="S64" s="1480"/>
      <c r="T64" s="1480"/>
      <c r="U64" s="1480"/>
      <c r="V64" s="1480"/>
      <c r="W64" s="1480"/>
      <c r="X64" s="1480"/>
    </row>
    <row r="65" spans="1:24" ht="17.25" customHeight="1">
      <c r="A65" s="1458"/>
      <c r="B65" s="1459"/>
      <c r="C65" s="1458"/>
      <c r="D65" s="1471"/>
      <c r="E65" s="1471"/>
      <c r="F65" s="1471"/>
      <c r="G65" s="1471"/>
      <c r="H65" s="1459"/>
      <c r="I65" s="1473"/>
      <c r="J65" s="1474"/>
      <c r="K65" s="1474"/>
      <c r="L65" s="1474"/>
      <c r="M65" s="1474"/>
      <c r="N65" s="1475"/>
      <c r="O65" s="297"/>
      <c r="P65" s="297"/>
      <c r="Q65" s="297"/>
      <c r="R65" s="298"/>
      <c r="S65" s="1479"/>
      <c r="T65" s="1479"/>
      <c r="U65" s="1479"/>
      <c r="V65" s="1479"/>
      <c r="W65" s="1479"/>
      <c r="X65" s="1479"/>
    </row>
    <row r="66" spans="1:24" ht="17.25" customHeight="1">
      <c r="A66" s="1460"/>
      <c r="B66" s="1461"/>
      <c r="C66" s="1460"/>
      <c r="D66" s="1472"/>
      <c r="E66" s="1472"/>
      <c r="F66" s="1472"/>
      <c r="G66" s="1472"/>
      <c r="H66" s="1461"/>
      <c r="I66" s="1476"/>
      <c r="J66" s="1477"/>
      <c r="K66" s="1477"/>
      <c r="L66" s="1477"/>
      <c r="M66" s="1477"/>
      <c r="N66" s="1478"/>
      <c r="O66" s="253"/>
      <c r="P66" s="253"/>
      <c r="Q66" s="253"/>
      <c r="R66" s="254"/>
      <c r="S66" s="1480"/>
      <c r="T66" s="1480"/>
      <c r="U66" s="1480"/>
      <c r="V66" s="1480"/>
      <c r="W66" s="1480"/>
      <c r="X66" s="1480"/>
    </row>
    <row r="67" spans="1:24" ht="17.25" customHeight="1">
      <c r="A67" s="1458"/>
      <c r="B67" s="1459"/>
      <c r="C67" s="1458"/>
      <c r="D67" s="1471"/>
      <c r="E67" s="1471"/>
      <c r="F67" s="1471"/>
      <c r="G67" s="1471"/>
      <c r="H67" s="1459"/>
      <c r="I67" s="1473"/>
      <c r="J67" s="1474"/>
      <c r="K67" s="1474"/>
      <c r="L67" s="1474"/>
      <c r="M67" s="1474"/>
      <c r="N67" s="1475"/>
      <c r="O67" s="297"/>
      <c r="P67" s="297"/>
      <c r="Q67" s="297"/>
      <c r="R67" s="298"/>
      <c r="S67" s="1479"/>
      <c r="T67" s="1479"/>
      <c r="U67" s="1479"/>
      <c r="V67" s="1479"/>
      <c r="W67" s="1479"/>
      <c r="X67" s="1479"/>
    </row>
    <row r="68" spans="1:24" ht="17.25" customHeight="1">
      <c r="A68" s="1460"/>
      <c r="B68" s="1461"/>
      <c r="C68" s="1460"/>
      <c r="D68" s="1472"/>
      <c r="E68" s="1472"/>
      <c r="F68" s="1472"/>
      <c r="G68" s="1472"/>
      <c r="H68" s="1461"/>
      <c r="I68" s="1476"/>
      <c r="J68" s="1477"/>
      <c r="K68" s="1477"/>
      <c r="L68" s="1477"/>
      <c r="M68" s="1477"/>
      <c r="N68" s="1478"/>
      <c r="O68" s="253"/>
      <c r="P68" s="253"/>
      <c r="Q68" s="253"/>
      <c r="R68" s="254"/>
      <c r="S68" s="1480"/>
      <c r="T68" s="1480"/>
      <c r="U68" s="1480"/>
      <c r="V68" s="1480"/>
      <c r="W68" s="1480"/>
      <c r="X68" s="1480"/>
    </row>
    <row r="69" spans="1:24" ht="17.25" customHeight="1">
      <c r="A69" s="1458"/>
      <c r="B69" s="1459"/>
      <c r="C69" s="1458"/>
      <c r="D69" s="1471"/>
      <c r="E69" s="1471"/>
      <c r="F69" s="1471"/>
      <c r="G69" s="1471"/>
      <c r="H69" s="1459"/>
      <c r="I69" s="1473"/>
      <c r="J69" s="1474"/>
      <c r="K69" s="1474"/>
      <c r="L69" s="1474"/>
      <c r="M69" s="1474"/>
      <c r="N69" s="1475"/>
      <c r="O69" s="297"/>
      <c r="P69" s="297"/>
      <c r="Q69" s="297"/>
      <c r="R69" s="298"/>
      <c r="S69" s="1479"/>
      <c r="T69" s="1479"/>
      <c r="U69" s="1479"/>
      <c r="V69" s="1479"/>
      <c r="W69" s="1479"/>
      <c r="X69" s="1479"/>
    </row>
    <row r="70" spans="1:24" ht="17.25" customHeight="1">
      <c r="A70" s="1460"/>
      <c r="B70" s="1461"/>
      <c r="C70" s="1460"/>
      <c r="D70" s="1472"/>
      <c r="E70" s="1472"/>
      <c r="F70" s="1472"/>
      <c r="G70" s="1472"/>
      <c r="H70" s="1461"/>
      <c r="I70" s="1476"/>
      <c r="J70" s="1477"/>
      <c r="K70" s="1477"/>
      <c r="L70" s="1477"/>
      <c r="M70" s="1477"/>
      <c r="N70" s="1478"/>
      <c r="O70" s="253"/>
      <c r="P70" s="253"/>
      <c r="Q70" s="253"/>
      <c r="R70" s="254"/>
      <c r="S70" s="1480"/>
      <c r="T70" s="1480"/>
      <c r="U70" s="1480"/>
      <c r="V70" s="1480"/>
      <c r="W70" s="1480"/>
      <c r="X70" s="1480"/>
    </row>
    <row r="71" spans="1:24" ht="17.25" customHeight="1">
      <c r="A71" s="1458"/>
      <c r="B71" s="1459"/>
      <c r="C71" s="1458"/>
      <c r="D71" s="1471"/>
      <c r="E71" s="1471"/>
      <c r="F71" s="1471"/>
      <c r="G71" s="1471"/>
      <c r="H71" s="1459"/>
      <c r="I71" s="1473"/>
      <c r="J71" s="1474"/>
      <c r="K71" s="1474"/>
      <c r="L71" s="1474"/>
      <c r="M71" s="1474"/>
      <c r="N71" s="1475"/>
      <c r="O71" s="297"/>
      <c r="P71" s="297"/>
      <c r="Q71" s="297"/>
      <c r="R71" s="298"/>
      <c r="S71" s="1479"/>
      <c r="T71" s="1479"/>
      <c r="U71" s="1479"/>
      <c r="V71" s="1479"/>
      <c r="W71" s="1479"/>
      <c r="X71" s="1479"/>
    </row>
    <row r="72" spans="1:24" ht="17.25" customHeight="1">
      <c r="A72" s="1460"/>
      <c r="B72" s="1461"/>
      <c r="C72" s="1460"/>
      <c r="D72" s="1472"/>
      <c r="E72" s="1472"/>
      <c r="F72" s="1472"/>
      <c r="G72" s="1472"/>
      <c r="H72" s="1461"/>
      <c r="I72" s="1476"/>
      <c r="J72" s="1477"/>
      <c r="K72" s="1477"/>
      <c r="L72" s="1477"/>
      <c r="M72" s="1477"/>
      <c r="N72" s="1478"/>
      <c r="O72" s="253"/>
      <c r="P72" s="253"/>
      <c r="Q72" s="253"/>
      <c r="R72" s="254"/>
      <c r="S72" s="1480"/>
      <c r="T72" s="1480"/>
      <c r="U72" s="1480"/>
      <c r="V72" s="1480"/>
      <c r="W72" s="1480"/>
      <c r="X72" s="1480"/>
    </row>
    <row r="73" spans="1:24" ht="17.25" customHeight="1">
      <c r="A73" s="1458"/>
      <c r="B73" s="1459"/>
      <c r="C73" s="1458"/>
      <c r="D73" s="1471"/>
      <c r="E73" s="1471"/>
      <c r="F73" s="1471"/>
      <c r="G73" s="1471"/>
      <c r="H73" s="1459"/>
      <c r="I73" s="1473"/>
      <c r="J73" s="1474"/>
      <c r="K73" s="1474"/>
      <c r="L73" s="1474"/>
      <c r="M73" s="1474"/>
      <c r="N73" s="1475"/>
      <c r="O73" s="297"/>
      <c r="P73" s="297"/>
      <c r="Q73" s="297"/>
      <c r="R73" s="298"/>
      <c r="S73" s="1479"/>
      <c r="T73" s="1479"/>
      <c r="U73" s="1479"/>
      <c r="V73" s="1479"/>
      <c r="W73" s="1479"/>
      <c r="X73" s="1479"/>
    </row>
    <row r="74" spans="1:24" ht="17.25" customHeight="1">
      <c r="A74" s="1460"/>
      <c r="B74" s="1461"/>
      <c r="C74" s="1460"/>
      <c r="D74" s="1472"/>
      <c r="E74" s="1472"/>
      <c r="F74" s="1472"/>
      <c r="G74" s="1472"/>
      <c r="H74" s="1461"/>
      <c r="I74" s="1476"/>
      <c r="J74" s="1477"/>
      <c r="K74" s="1477"/>
      <c r="L74" s="1477"/>
      <c r="M74" s="1477"/>
      <c r="N74" s="1478"/>
      <c r="O74" s="253"/>
      <c r="P74" s="253"/>
      <c r="Q74" s="253"/>
      <c r="R74" s="254"/>
      <c r="S74" s="1480"/>
      <c r="T74" s="1480"/>
      <c r="U74" s="1480"/>
      <c r="V74" s="1480"/>
      <c r="W74" s="1480"/>
      <c r="X74" s="1480"/>
    </row>
    <row r="75" spans="1:24" ht="17.25" customHeight="1">
      <c r="A75" s="1458"/>
      <c r="B75" s="1459"/>
      <c r="C75" s="1458"/>
      <c r="D75" s="1471"/>
      <c r="E75" s="1471"/>
      <c r="F75" s="1471"/>
      <c r="G75" s="1471"/>
      <c r="H75" s="1459"/>
      <c r="I75" s="1473"/>
      <c r="J75" s="1474"/>
      <c r="K75" s="1474"/>
      <c r="L75" s="1474"/>
      <c r="M75" s="1474"/>
      <c r="N75" s="1475"/>
      <c r="O75" s="297"/>
      <c r="P75" s="297"/>
      <c r="Q75" s="297"/>
      <c r="R75" s="298"/>
      <c r="S75" s="1479"/>
      <c r="T75" s="1479"/>
      <c r="U75" s="1479"/>
      <c r="V75" s="1479"/>
      <c r="W75" s="1479"/>
      <c r="X75" s="1479"/>
    </row>
    <row r="76" spans="1:24" ht="17.25" customHeight="1">
      <c r="A76" s="1460"/>
      <c r="B76" s="1461"/>
      <c r="C76" s="1460"/>
      <c r="D76" s="1472"/>
      <c r="E76" s="1472"/>
      <c r="F76" s="1472"/>
      <c r="G76" s="1472"/>
      <c r="H76" s="1461"/>
      <c r="I76" s="1476"/>
      <c r="J76" s="1477"/>
      <c r="K76" s="1477"/>
      <c r="L76" s="1477"/>
      <c r="M76" s="1477"/>
      <c r="N76" s="1478"/>
      <c r="O76" s="253"/>
      <c r="P76" s="253"/>
      <c r="Q76" s="253"/>
      <c r="R76" s="254"/>
      <c r="S76" s="1480"/>
      <c r="T76" s="1480"/>
      <c r="U76" s="1480"/>
      <c r="V76" s="1480"/>
      <c r="W76" s="1480"/>
      <c r="X76" s="1480"/>
    </row>
    <row r="77" spans="1:24" ht="17.25" customHeight="1">
      <c r="A77" s="1458"/>
      <c r="B77" s="1459"/>
      <c r="C77" s="1458"/>
      <c r="D77" s="1471"/>
      <c r="E77" s="1471"/>
      <c r="F77" s="1471"/>
      <c r="G77" s="1471"/>
      <c r="H77" s="1459"/>
      <c r="I77" s="1473"/>
      <c r="J77" s="1474"/>
      <c r="K77" s="1474"/>
      <c r="L77" s="1474"/>
      <c r="M77" s="1474"/>
      <c r="N77" s="1475"/>
      <c r="O77" s="297"/>
      <c r="P77" s="297"/>
      <c r="Q77" s="297"/>
      <c r="R77" s="298"/>
      <c r="S77" s="1479"/>
      <c r="T77" s="1479"/>
      <c r="U77" s="1479"/>
      <c r="V77" s="1479"/>
      <c r="W77" s="1479"/>
      <c r="X77" s="1479"/>
    </row>
    <row r="78" spans="1:24" ht="17.25" customHeight="1">
      <c r="A78" s="1460"/>
      <c r="B78" s="1461"/>
      <c r="C78" s="1460"/>
      <c r="D78" s="1472"/>
      <c r="E78" s="1472"/>
      <c r="F78" s="1472"/>
      <c r="G78" s="1472"/>
      <c r="H78" s="1461"/>
      <c r="I78" s="1476"/>
      <c r="J78" s="1477"/>
      <c r="K78" s="1477"/>
      <c r="L78" s="1477"/>
      <c r="M78" s="1477"/>
      <c r="N78" s="1478"/>
      <c r="O78" s="253"/>
      <c r="P78" s="253"/>
      <c r="Q78" s="253"/>
      <c r="R78" s="254"/>
      <c r="S78" s="1480"/>
      <c r="T78" s="1480"/>
      <c r="U78" s="1480"/>
      <c r="V78" s="1480"/>
      <c r="W78" s="1480"/>
      <c r="X78" s="1480"/>
    </row>
    <row r="79" spans="1:24" ht="17.25" customHeight="1">
      <c r="A79" s="1458"/>
      <c r="B79" s="1459"/>
      <c r="C79" s="1458"/>
      <c r="D79" s="1471"/>
      <c r="E79" s="1471"/>
      <c r="F79" s="1471"/>
      <c r="G79" s="1471"/>
      <c r="H79" s="1459"/>
      <c r="I79" s="1473"/>
      <c r="J79" s="1474"/>
      <c r="K79" s="1474"/>
      <c r="L79" s="1474"/>
      <c r="M79" s="1474"/>
      <c r="N79" s="1475"/>
      <c r="O79" s="297"/>
      <c r="P79" s="297"/>
      <c r="Q79" s="297"/>
      <c r="R79" s="298"/>
      <c r="S79" s="1479"/>
      <c r="T79" s="1479"/>
      <c r="U79" s="1479"/>
      <c r="V79" s="1479"/>
      <c r="W79" s="1479"/>
      <c r="X79" s="1479"/>
    </row>
    <row r="80" spans="1:24" ht="17.25" customHeight="1">
      <c r="A80" s="1460"/>
      <c r="B80" s="1461"/>
      <c r="C80" s="1460"/>
      <c r="D80" s="1472"/>
      <c r="E80" s="1472"/>
      <c r="F80" s="1472"/>
      <c r="G80" s="1472"/>
      <c r="H80" s="1461"/>
      <c r="I80" s="1476"/>
      <c r="J80" s="1477"/>
      <c r="K80" s="1477"/>
      <c r="L80" s="1477"/>
      <c r="M80" s="1477"/>
      <c r="N80" s="1478"/>
      <c r="O80" s="253"/>
      <c r="P80" s="253"/>
      <c r="Q80" s="253"/>
      <c r="R80" s="254"/>
      <c r="S80" s="1480"/>
      <c r="T80" s="1480"/>
      <c r="U80" s="1480"/>
      <c r="V80" s="1480"/>
      <c r="W80" s="1480"/>
      <c r="X80" s="1480"/>
    </row>
    <row r="81" spans="1:24" ht="17.25" customHeight="1">
      <c r="A81" s="1458"/>
      <c r="B81" s="1459"/>
      <c r="C81" s="1458"/>
      <c r="D81" s="1471"/>
      <c r="E81" s="1471"/>
      <c r="F81" s="1471"/>
      <c r="G81" s="1471"/>
      <c r="H81" s="1459"/>
      <c r="I81" s="1473"/>
      <c r="J81" s="1474"/>
      <c r="K81" s="1474"/>
      <c r="L81" s="1474"/>
      <c r="M81" s="1474"/>
      <c r="N81" s="1475"/>
      <c r="O81" s="297"/>
      <c r="P81" s="297"/>
      <c r="Q81" s="297"/>
      <c r="R81" s="298"/>
      <c r="S81" s="1479"/>
      <c r="T81" s="1479"/>
      <c r="U81" s="1479"/>
      <c r="V81" s="1479"/>
      <c r="W81" s="1479"/>
      <c r="X81" s="1479"/>
    </row>
    <row r="82" spans="1:24" ht="17.25" customHeight="1">
      <c r="A82" s="1460"/>
      <c r="B82" s="1461"/>
      <c r="C82" s="1460"/>
      <c r="D82" s="1472"/>
      <c r="E82" s="1472"/>
      <c r="F82" s="1472"/>
      <c r="G82" s="1472"/>
      <c r="H82" s="1461"/>
      <c r="I82" s="1476"/>
      <c r="J82" s="1477"/>
      <c r="K82" s="1477"/>
      <c r="L82" s="1477"/>
      <c r="M82" s="1477"/>
      <c r="N82" s="1478"/>
      <c r="O82" s="253"/>
      <c r="P82" s="253"/>
      <c r="Q82" s="253"/>
      <c r="R82" s="254"/>
      <c r="S82" s="1480"/>
      <c r="T82" s="1480"/>
      <c r="U82" s="1480"/>
      <c r="V82" s="1480"/>
      <c r="W82" s="1480"/>
      <c r="X82" s="1480"/>
    </row>
    <row r="83" spans="1:24" ht="17.25" customHeight="1">
      <c r="A83" s="1458"/>
      <c r="B83" s="1459"/>
      <c r="C83" s="1458"/>
      <c r="D83" s="1471"/>
      <c r="E83" s="1471"/>
      <c r="F83" s="1471"/>
      <c r="G83" s="1471"/>
      <c r="H83" s="1459"/>
      <c r="I83" s="1473"/>
      <c r="J83" s="1474"/>
      <c r="K83" s="1474"/>
      <c r="L83" s="1474"/>
      <c r="M83" s="1474"/>
      <c r="N83" s="1475"/>
      <c r="O83" s="297"/>
      <c r="P83" s="297"/>
      <c r="Q83" s="297"/>
      <c r="R83" s="298"/>
      <c r="S83" s="1479"/>
      <c r="T83" s="1479"/>
      <c r="U83" s="1479"/>
      <c r="V83" s="1479"/>
      <c r="W83" s="1479"/>
      <c r="X83" s="1479"/>
    </row>
    <row r="84" spans="1:24" ht="17.25" customHeight="1">
      <c r="A84" s="1460"/>
      <c r="B84" s="1461"/>
      <c r="C84" s="1460"/>
      <c r="D84" s="1472"/>
      <c r="E84" s="1472"/>
      <c r="F84" s="1472"/>
      <c r="G84" s="1472"/>
      <c r="H84" s="1461"/>
      <c r="I84" s="1476"/>
      <c r="J84" s="1477"/>
      <c r="K84" s="1477"/>
      <c r="L84" s="1477"/>
      <c r="M84" s="1477"/>
      <c r="N84" s="1478"/>
      <c r="O84" s="253"/>
      <c r="P84" s="253"/>
      <c r="Q84" s="253"/>
      <c r="R84" s="254"/>
      <c r="S84" s="1480"/>
      <c r="T84" s="1480"/>
      <c r="U84" s="1480"/>
      <c r="V84" s="1480"/>
      <c r="W84" s="1480"/>
      <c r="X84" s="1480"/>
    </row>
    <row r="85" spans="1:24" ht="17.25" customHeight="1">
      <c r="A85" s="1458"/>
      <c r="B85" s="1459"/>
      <c r="C85" s="1458"/>
      <c r="D85" s="1471"/>
      <c r="E85" s="1471"/>
      <c r="F85" s="1471"/>
      <c r="G85" s="1471"/>
      <c r="H85" s="1459"/>
      <c r="I85" s="1473"/>
      <c r="J85" s="1474"/>
      <c r="K85" s="1474"/>
      <c r="L85" s="1474"/>
      <c r="M85" s="1474"/>
      <c r="N85" s="1475"/>
      <c r="O85" s="297"/>
      <c r="P85" s="297"/>
      <c r="Q85" s="297"/>
      <c r="R85" s="298"/>
      <c r="S85" s="1479"/>
      <c r="T85" s="1479"/>
      <c r="U85" s="1479"/>
      <c r="V85" s="1479"/>
      <c r="W85" s="1479"/>
      <c r="X85" s="1479"/>
    </row>
    <row r="86" spans="1:24" ht="17.25" customHeight="1">
      <c r="A86" s="1460"/>
      <c r="B86" s="1461"/>
      <c r="C86" s="1460"/>
      <c r="D86" s="1472"/>
      <c r="E86" s="1472"/>
      <c r="F86" s="1472"/>
      <c r="G86" s="1472"/>
      <c r="H86" s="1461"/>
      <c r="I86" s="1476"/>
      <c r="J86" s="1477"/>
      <c r="K86" s="1477"/>
      <c r="L86" s="1477"/>
      <c r="M86" s="1477"/>
      <c r="N86" s="1478"/>
      <c r="O86" s="253"/>
      <c r="P86" s="253"/>
      <c r="Q86" s="253"/>
      <c r="R86" s="254"/>
      <c r="S86" s="1480"/>
      <c r="T86" s="1480"/>
      <c r="U86" s="1480"/>
      <c r="V86" s="1480"/>
      <c r="W86" s="1480"/>
      <c r="X86" s="1480"/>
    </row>
    <row r="87" spans="1:24" ht="17.25" customHeight="1">
      <c r="A87" s="1458"/>
      <c r="B87" s="1459"/>
      <c r="C87" s="1458"/>
      <c r="D87" s="1471"/>
      <c r="E87" s="1471"/>
      <c r="F87" s="1471"/>
      <c r="G87" s="1471"/>
      <c r="H87" s="1459"/>
      <c r="I87" s="1473"/>
      <c r="J87" s="1474"/>
      <c r="K87" s="1474"/>
      <c r="L87" s="1474"/>
      <c r="M87" s="1474"/>
      <c r="N87" s="1475"/>
      <c r="O87" s="297"/>
      <c r="P87" s="297"/>
      <c r="Q87" s="297"/>
      <c r="R87" s="298"/>
      <c r="S87" s="1479"/>
      <c r="T87" s="1479"/>
      <c r="U87" s="1479"/>
      <c r="V87" s="1479"/>
      <c r="W87" s="1479"/>
      <c r="X87" s="1479"/>
    </row>
    <row r="88" spans="1:24" ht="17.25" customHeight="1">
      <c r="A88" s="1460"/>
      <c r="B88" s="1461"/>
      <c r="C88" s="1460"/>
      <c r="D88" s="1472"/>
      <c r="E88" s="1472"/>
      <c r="F88" s="1472"/>
      <c r="G88" s="1472"/>
      <c r="H88" s="1461"/>
      <c r="I88" s="1476"/>
      <c r="J88" s="1477"/>
      <c r="K88" s="1477"/>
      <c r="L88" s="1477"/>
      <c r="M88" s="1477"/>
      <c r="N88" s="1478"/>
      <c r="O88" s="253"/>
      <c r="P88" s="253"/>
      <c r="Q88" s="253"/>
      <c r="R88" s="254"/>
      <c r="S88" s="1480"/>
      <c r="T88" s="1480"/>
      <c r="U88" s="1480"/>
      <c r="V88" s="1480"/>
      <c r="W88" s="1480"/>
      <c r="X88" s="1480"/>
    </row>
    <row r="89" spans="1:24" ht="17.25" customHeight="1">
      <c r="A89" s="1458"/>
      <c r="B89" s="1459"/>
      <c r="C89" s="1458"/>
      <c r="D89" s="1471"/>
      <c r="E89" s="1471"/>
      <c r="F89" s="1471"/>
      <c r="G89" s="1471"/>
      <c r="H89" s="1459"/>
      <c r="I89" s="1473"/>
      <c r="J89" s="1474"/>
      <c r="K89" s="1474"/>
      <c r="L89" s="1474"/>
      <c r="M89" s="1474"/>
      <c r="N89" s="1475"/>
      <c r="O89" s="297"/>
      <c r="P89" s="297"/>
      <c r="Q89" s="297"/>
      <c r="R89" s="298"/>
      <c r="S89" s="1479"/>
      <c r="T89" s="1479"/>
      <c r="U89" s="1479"/>
      <c r="V89" s="1479"/>
      <c r="W89" s="1479"/>
      <c r="X89" s="1479"/>
    </row>
    <row r="90" spans="1:24" ht="17.25" customHeight="1">
      <c r="A90" s="1460"/>
      <c r="B90" s="1461"/>
      <c r="C90" s="1460"/>
      <c r="D90" s="1472"/>
      <c r="E90" s="1472"/>
      <c r="F90" s="1472"/>
      <c r="G90" s="1472"/>
      <c r="H90" s="1461"/>
      <c r="I90" s="1476"/>
      <c r="J90" s="1477"/>
      <c r="K90" s="1477"/>
      <c r="L90" s="1477"/>
      <c r="M90" s="1477"/>
      <c r="N90" s="1478"/>
      <c r="O90" s="253"/>
      <c r="P90" s="253"/>
      <c r="Q90" s="253"/>
      <c r="R90" s="254"/>
      <c r="S90" s="1480"/>
      <c r="T90" s="1480"/>
      <c r="U90" s="1480"/>
      <c r="V90" s="1480"/>
      <c r="W90" s="1480"/>
      <c r="X90" s="1480"/>
    </row>
    <row r="91" spans="1:24" ht="17.25" customHeight="1">
      <c r="A91" s="1458"/>
      <c r="B91" s="1459"/>
      <c r="C91" s="1458"/>
      <c r="D91" s="1471"/>
      <c r="E91" s="1471"/>
      <c r="F91" s="1471"/>
      <c r="G91" s="1471"/>
      <c r="H91" s="1459"/>
      <c r="I91" s="1473"/>
      <c r="J91" s="1474"/>
      <c r="K91" s="1474"/>
      <c r="L91" s="1474"/>
      <c r="M91" s="1474"/>
      <c r="N91" s="1475"/>
      <c r="O91" s="297"/>
      <c r="P91" s="297"/>
      <c r="Q91" s="297"/>
      <c r="R91" s="298"/>
      <c r="S91" s="1479"/>
      <c r="T91" s="1479"/>
      <c r="U91" s="1479"/>
      <c r="V91" s="1479"/>
      <c r="W91" s="1479"/>
      <c r="X91" s="1479"/>
    </row>
    <row r="92" spans="1:24" ht="17.25" customHeight="1">
      <c r="A92" s="1460"/>
      <c r="B92" s="1461"/>
      <c r="C92" s="1460"/>
      <c r="D92" s="1472"/>
      <c r="E92" s="1472"/>
      <c r="F92" s="1472"/>
      <c r="G92" s="1472"/>
      <c r="H92" s="1461"/>
      <c r="I92" s="1476"/>
      <c r="J92" s="1477"/>
      <c r="K92" s="1477"/>
      <c r="L92" s="1477"/>
      <c r="M92" s="1477"/>
      <c r="N92" s="1478"/>
      <c r="O92" s="253"/>
      <c r="P92" s="253"/>
      <c r="Q92" s="253"/>
      <c r="R92" s="254"/>
      <c r="S92" s="1480"/>
      <c r="T92" s="1480"/>
      <c r="U92" s="1480"/>
      <c r="V92" s="1480"/>
      <c r="W92" s="1480"/>
      <c r="X92" s="1480"/>
    </row>
  </sheetData>
  <mergeCells count="183">
    <mergeCell ref="P2:R3"/>
    <mergeCell ref="S2:X2"/>
    <mergeCell ref="S3:U3"/>
    <mergeCell ref="V3:X3"/>
    <mergeCell ref="P4:R6"/>
    <mergeCell ref="S4:U6"/>
    <mergeCell ref="V4:X6"/>
    <mergeCell ref="J13:N13"/>
    <mergeCell ref="O13:X13"/>
    <mergeCell ref="A19:X19"/>
    <mergeCell ref="A21:F21"/>
    <mergeCell ref="G21:X21"/>
    <mergeCell ref="A24:B28"/>
    <mergeCell ref="O24:X24"/>
    <mergeCell ref="J15:N15"/>
    <mergeCell ref="O15:X15"/>
    <mergeCell ref="A8:X9"/>
    <mergeCell ref="S11:X11"/>
    <mergeCell ref="G14:I14"/>
    <mergeCell ref="J14:N14"/>
    <mergeCell ref="O14:X14"/>
    <mergeCell ref="S35:X35"/>
    <mergeCell ref="S36:X36"/>
    <mergeCell ref="S33:X33"/>
    <mergeCell ref="S34:X34"/>
    <mergeCell ref="S31:X31"/>
    <mergeCell ref="S32:X32"/>
    <mergeCell ref="S29:X29"/>
    <mergeCell ref="S30:X30"/>
    <mergeCell ref="O25:R25"/>
    <mergeCell ref="S25:X28"/>
    <mergeCell ref="O26:O28"/>
    <mergeCell ref="P26:P28"/>
    <mergeCell ref="Q26:Q28"/>
    <mergeCell ref="R26:R28"/>
    <mergeCell ref="O49:R49"/>
    <mergeCell ref="S49:X52"/>
    <mergeCell ref="O50:O52"/>
    <mergeCell ref="P50:P52"/>
    <mergeCell ref="Q50:Q52"/>
    <mergeCell ref="R50:R52"/>
    <mergeCell ref="A48:B52"/>
    <mergeCell ref="O48:X48"/>
    <mergeCell ref="I48:N52"/>
    <mergeCell ref="C48:H52"/>
    <mergeCell ref="S55:X55"/>
    <mergeCell ref="S56:X56"/>
    <mergeCell ref="S53:X53"/>
    <mergeCell ref="S54:X54"/>
    <mergeCell ref="C53:H54"/>
    <mergeCell ref="I53:N53"/>
    <mergeCell ref="I54:N54"/>
    <mergeCell ref="C55:H56"/>
    <mergeCell ref="I55:N55"/>
    <mergeCell ref="I56:N56"/>
    <mergeCell ref="S59:X59"/>
    <mergeCell ref="S60:X60"/>
    <mergeCell ref="S57:X57"/>
    <mergeCell ref="S58:X58"/>
    <mergeCell ref="C57:H58"/>
    <mergeCell ref="I57:N57"/>
    <mergeCell ref="I58:N58"/>
    <mergeCell ref="C59:H60"/>
    <mergeCell ref="I59:N59"/>
    <mergeCell ref="I60:N60"/>
    <mergeCell ref="S63:X63"/>
    <mergeCell ref="S64:X64"/>
    <mergeCell ref="S61:X61"/>
    <mergeCell ref="S62:X62"/>
    <mergeCell ref="C61:H62"/>
    <mergeCell ref="I61:N61"/>
    <mergeCell ref="I62:N62"/>
    <mergeCell ref="C63:H64"/>
    <mergeCell ref="I63:N63"/>
    <mergeCell ref="I64:N64"/>
    <mergeCell ref="S67:X67"/>
    <mergeCell ref="S68:X68"/>
    <mergeCell ref="S65:X65"/>
    <mergeCell ref="S66:X66"/>
    <mergeCell ref="C65:H66"/>
    <mergeCell ref="I65:N65"/>
    <mergeCell ref="I66:N66"/>
    <mergeCell ref="C67:H68"/>
    <mergeCell ref="I67:N67"/>
    <mergeCell ref="I68:N68"/>
    <mergeCell ref="S71:X71"/>
    <mergeCell ref="S72:X72"/>
    <mergeCell ref="S69:X69"/>
    <mergeCell ref="S70:X70"/>
    <mergeCell ref="C69:H70"/>
    <mergeCell ref="I69:N69"/>
    <mergeCell ref="I70:N70"/>
    <mergeCell ref="C71:H72"/>
    <mergeCell ref="I71:N71"/>
    <mergeCell ref="I72:N72"/>
    <mergeCell ref="S75:X75"/>
    <mergeCell ref="S76:X76"/>
    <mergeCell ref="S73:X73"/>
    <mergeCell ref="S74:X74"/>
    <mergeCell ref="C73:H74"/>
    <mergeCell ref="I73:N73"/>
    <mergeCell ref="I74:N74"/>
    <mergeCell ref="C75:H76"/>
    <mergeCell ref="I75:N75"/>
    <mergeCell ref="I76:N76"/>
    <mergeCell ref="S79:X79"/>
    <mergeCell ref="S80:X80"/>
    <mergeCell ref="S77:X77"/>
    <mergeCell ref="S78:X78"/>
    <mergeCell ref="C77:H78"/>
    <mergeCell ref="I77:N77"/>
    <mergeCell ref="I78:N78"/>
    <mergeCell ref="C79:H80"/>
    <mergeCell ref="I79:N79"/>
    <mergeCell ref="I80:N80"/>
    <mergeCell ref="S84:X84"/>
    <mergeCell ref="S81:X81"/>
    <mergeCell ref="S82:X82"/>
    <mergeCell ref="C81:H82"/>
    <mergeCell ref="I81:N81"/>
    <mergeCell ref="I82:N82"/>
    <mergeCell ref="C83:H84"/>
    <mergeCell ref="I83:N83"/>
    <mergeCell ref="I84:N84"/>
    <mergeCell ref="A29:B30"/>
    <mergeCell ref="A31:B32"/>
    <mergeCell ref="A33:B34"/>
    <mergeCell ref="S91:X91"/>
    <mergeCell ref="S92:X92"/>
    <mergeCell ref="S89:X89"/>
    <mergeCell ref="S90:X90"/>
    <mergeCell ref="C89:H90"/>
    <mergeCell ref="I89:N89"/>
    <mergeCell ref="I90:N90"/>
    <mergeCell ref="C91:H92"/>
    <mergeCell ref="I91:N91"/>
    <mergeCell ref="I92:N92"/>
    <mergeCell ref="S87:X87"/>
    <mergeCell ref="S88:X88"/>
    <mergeCell ref="S85:X85"/>
    <mergeCell ref="S86:X86"/>
    <mergeCell ref="C85:H86"/>
    <mergeCell ref="I85:N85"/>
    <mergeCell ref="I86:N86"/>
    <mergeCell ref="C87:H88"/>
    <mergeCell ref="I87:N87"/>
    <mergeCell ref="I88:N88"/>
    <mergeCell ref="S83:X83"/>
    <mergeCell ref="A59:B60"/>
    <mergeCell ref="A61:B62"/>
    <mergeCell ref="A75:B76"/>
    <mergeCell ref="A77:B78"/>
    <mergeCell ref="A79:B80"/>
    <mergeCell ref="A69:B70"/>
    <mergeCell ref="A71:B72"/>
    <mergeCell ref="A73:B74"/>
    <mergeCell ref="A35:B36"/>
    <mergeCell ref="A53:B54"/>
    <mergeCell ref="A55:B56"/>
    <mergeCell ref="A87:B88"/>
    <mergeCell ref="A89:B90"/>
    <mergeCell ref="A91:B92"/>
    <mergeCell ref="A81:B82"/>
    <mergeCell ref="A83:B84"/>
    <mergeCell ref="A85:B86"/>
    <mergeCell ref="C24:H28"/>
    <mergeCell ref="I24:N28"/>
    <mergeCell ref="C29:H30"/>
    <mergeCell ref="I29:N29"/>
    <mergeCell ref="I30:N30"/>
    <mergeCell ref="C31:H32"/>
    <mergeCell ref="I31:N31"/>
    <mergeCell ref="I32:N32"/>
    <mergeCell ref="C33:H34"/>
    <mergeCell ref="I33:N33"/>
    <mergeCell ref="I34:N34"/>
    <mergeCell ref="C35:H36"/>
    <mergeCell ref="I35:N35"/>
    <mergeCell ref="I36:N36"/>
    <mergeCell ref="A63:B64"/>
    <mergeCell ref="A65:B66"/>
    <mergeCell ref="A67:B68"/>
    <mergeCell ref="A57:B58"/>
  </mergeCells>
  <phoneticPr fontId="4"/>
  <dataValidations count="1">
    <dataValidation type="list" allowBlank="1" showInputMessage="1" sqref="O29:R36 O53:R92" xr:uid="{00000000-0002-0000-2400-000000000000}">
      <formula1>"○"</formula1>
    </dataValidation>
  </dataValidations>
  <hyperlinks>
    <hyperlink ref="Y1" location="目次!A1" display="目次" xr:uid="{00000000-0004-0000-2400-000000000000}"/>
  </hyperlink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6" max="2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21"/>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6" width="3.6640625" style="129" customWidth="1"/>
    <col min="17" max="17" width="3.6640625" style="142" customWidth="1"/>
    <col min="18" max="19" width="3.6640625" style="129" customWidth="1"/>
    <col min="20" max="20" width="3.6640625" style="142" customWidth="1"/>
    <col min="21" max="22" width="3.6640625" style="129" customWidth="1"/>
    <col min="23" max="23" width="3.6640625" style="142" customWidth="1"/>
    <col min="24" max="24" width="3.6640625" style="129" customWidth="1"/>
    <col min="25" max="16384" width="9" style="129"/>
  </cols>
  <sheetData>
    <row r="1" spans="1:25" s="488" customFormat="1" ht="17.25" customHeight="1">
      <c r="S1" s="508"/>
      <c r="T1" s="508"/>
      <c r="U1" s="508"/>
      <c r="V1" s="508"/>
      <c r="W1" s="508"/>
      <c r="X1" s="184" t="s">
        <v>1318</v>
      </c>
      <c r="Y1" s="495" t="s">
        <v>454</v>
      </c>
    </row>
    <row r="2" spans="1:25" ht="17.25" customHeight="1">
      <c r="E2" s="639"/>
      <c r="F2" s="639"/>
      <c r="G2" s="639"/>
      <c r="H2" s="634"/>
      <c r="I2" s="634"/>
      <c r="J2" s="634"/>
      <c r="K2" s="634"/>
      <c r="L2" s="634"/>
      <c r="M2" s="634"/>
      <c r="P2" s="1155" t="s">
        <v>1258</v>
      </c>
      <c r="Q2" s="1156"/>
      <c r="R2" s="1157"/>
      <c r="S2" s="1487" t="s">
        <v>1259</v>
      </c>
      <c r="T2" s="1487"/>
      <c r="U2" s="1487"/>
      <c r="V2" s="1487"/>
      <c r="W2" s="1487"/>
      <c r="X2" s="1487"/>
    </row>
    <row r="3" spans="1:25" ht="17.25" customHeight="1">
      <c r="E3" s="639"/>
      <c r="F3" s="639"/>
      <c r="G3" s="639"/>
      <c r="H3" s="634"/>
      <c r="I3" s="634"/>
      <c r="J3" s="636"/>
      <c r="K3" s="635"/>
      <c r="L3" s="635"/>
      <c r="M3" s="635"/>
      <c r="P3" s="1158"/>
      <c r="Q3" s="1159"/>
      <c r="R3" s="1160"/>
      <c r="S3" s="1487" t="s">
        <v>1260</v>
      </c>
      <c r="T3" s="1487"/>
      <c r="U3" s="1488"/>
      <c r="V3" s="1489" t="s">
        <v>1261</v>
      </c>
      <c r="W3" s="1489"/>
      <c r="X3" s="1489"/>
    </row>
    <row r="4" spans="1:25" ht="17.25" customHeight="1">
      <c r="E4" s="639"/>
      <c r="F4" s="639"/>
      <c r="G4" s="639"/>
      <c r="H4" s="633"/>
      <c r="I4" s="633"/>
      <c r="J4" s="633"/>
      <c r="K4" s="633"/>
      <c r="L4" s="633"/>
      <c r="M4" s="633"/>
      <c r="P4" s="1155" t="s">
        <v>1262</v>
      </c>
      <c r="Q4" s="1156"/>
      <c r="R4" s="1157"/>
      <c r="S4" s="1493"/>
      <c r="T4" s="1493"/>
      <c r="U4" s="1493"/>
      <c r="V4" s="1493"/>
      <c r="W4" s="1493"/>
      <c r="X4" s="1493"/>
    </row>
    <row r="5" spans="1:25" ht="17.25" customHeight="1">
      <c r="E5" s="639"/>
      <c r="F5" s="639"/>
      <c r="G5" s="639"/>
      <c r="H5" s="633"/>
      <c r="I5" s="633"/>
      <c r="J5" s="633"/>
      <c r="K5" s="633"/>
      <c r="L5" s="633"/>
      <c r="M5" s="633"/>
      <c r="P5" s="1490"/>
      <c r="Q5" s="1491"/>
      <c r="R5" s="1492"/>
      <c r="S5" s="1493"/>
      <c r="T5" s="1493"/>
      <c r="U5" s="1493"/>
      <c r="V5" s="1493"/>
      <c r="W5" s="1493"/>
      <c r="X5" s="1493"/>
    </row>
    <row r="6" spans="1:25" ht="17.25" customHeight="1">
      <c r="E6" s="639"/>
      <c r="F6" s="639"/>
      <c r="G6" s="639"/>
      <c r="H6" s="633"/>
      <c r="I6" s="633"/>
      <c r="J6" s="633"/>
      <c r="K6" s="633"/>
      <c r="L6" s="633"/>
      <c r="M6" s="633"/>
      <c r="P6" s="1158"/>
      <c r="Q6" s="1159"/>
      <c r="R6" s="1160"/>
      <c r="S6" s="1493"/>
      <c r="T6" s="1493"/>
      <c r="U6" s="1493"/>
      <c r="V6" s="1493"/>
      <c r="W6" s="1493"/>
      <c r="X6" s="1493"/>
    </row>
    <row r="7" spans="1:25" ht="17.25" customHeight="1">
      <c r="P7" s="134"/>
      <c r="Q7" s="150"/>
      <c r="R7" s="134"/>
      <c r="S7" s="132"/>
      <c r="T7" s="146"/>
      <c r="U7" s="132"/>
      <c r="V7" s="132"/>
      <c r="W7" s="146"/>
      <c r="X7" s="132"/>
    </row>
    <row r="8" spans="1:25" ht="17.25" customHeight="1">
      <c r="A8" s="831" t="s">
        <v>506</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1" spans="1:25" ht="17.25" customHeight="1">
      <c r="A11" s="170"/>
      <c r="B11" s="170"/>
      <c r="C11" s="170"/>
      <c r="D11" s="170"/>
      <c r="E11" s="170"/>
      <c r="F11" s="170"/>
      <c r="G11" s="170"/>
      <c r="H11" s="170"/>
      <c r="I11" s="170"/>
      <c r="J11" s="170"/>
      <c r="K11" s="170"/>
      <c r="L11" s="170"/>
      <c r="M11" s="170"/>
      <c r="N11" s="170"/>
      <c r="O11" s="163"/>
      <c r="P11" s="163"/>
      <c r="Q11" s="170"/>
      <c r="R11" s="74"/>
      <c r="S11" s="832" t="s">
        <v>578</v>
      </c>
      <c r="T11" s="832"/>
      <c r="U11" s="832"/>
      <c r="V11" s="832"/>
      <c r="W11" s="832"/>
      <c r="X11" s="832"/>
    </row>
    <row r="12" spans="1:25" ht="17.25" customHeight="1">
      <c r="A12" s="142" t="s">
        <v>14</v>
      </c>
      <c r="B12" s="142"/>
      <c r="C12" s="142"/>
      <c r="D12" s="142"/>
      <c r="E12" s="142"/>
      <c r="F12" s="144"/>
      <c r="J12" s="142"/>
      <c r="K12" s="142"/>
      <c r="L12" s="142"/>
      <c r="M12" s="144"/>
      <c r="N12" s="142"/>
      <c r="O12" s="142"/>
      <c r="P12" s="142"/>
      <c r="R12" s="142"/>
      <c r="S12" s="142"/>
      <c r="U12" s="142"/>
      <c r="V12" s="142"/>
      <c r="X12" s="142"/>
    </row>
    <row r="13" spans="1:25"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5"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836" t="s">
        <v>328</v>
      </c>
      <c r="B17" s="836"/>
      <c r="C17" s="836"/>
      <c r="D17" s="836"/>
      <c r="E17" s="836"/>
      <c r="F17" s="836"/>
      <c r="G17" s="837" t="str">
        <f>IF(基本情報!$C$1="","",基本情報!$C$1)</f>
        <v/>
      </c>
      <c r="H17" s="837"/>
      <c r="I17" s="837"/>
      <c r="J17" s="837"/>
      <c r="K17" s="837"/>
      <c r="L17" s="837"/>
      <c r="M17" s="837"/>
      <c r="N17" s="837"/>
      <c r="O17" s="837"/>
      <c r="P17" s="837"/>
      <c r="Q17" s="837"/>
      <c r="R17" s="837"/>
      <c r="S17" s="837"/>
      <c r="T17" s="837"/>
      <c r="U17" s="837"/>
      <c r="V17" s="837"/>
      <c r="W17" s="837"/>
      <c r="X17" s="837"/>
    </row>
    <row r="18" spans="1:24" ht="17.25" customHeight="1">
      <c r="A18" s="128"/>
      <c r="B18" s="128"/>
      <c r="C18" s="128"/>
      <c r="D18" s="128"/>
    </row>
    <row r="19" spans="1:24" s="369" customFormat="1" ht="17.25" customHeight="1">
      <c r="A19" s="836" t="s">
        <v>4</v>
      </c>
      <c r="B19" s="836"/>
      <c r="C19" s="836"/>
      <c r="D19" s="836"/>
      <c r="E19" s="836"/>
      <c r="F19" s="836"/>
      <c r="G19" s="837" t="str">
        <f>IF(基本情報!$C$2="","",基本情報!$C$2)</f>
        <v/>
      </c>
      <c r="H19" s="837"/>
      <c r="I19" s="837"/>
      <c r="J19" s="837"/>
      <c r="K19" s="837"/>
      <c r="L19" s="837"/>
      <c r="M19" s="837"/>
      <c r="N19" s="837"/>
      <c r="O19" s="837"/>
      <c r="P19" s="837"/>
      <c r="Q19" s="837"/>
      <c r="R19" s="837"/>
      <c r="S19" s="837"/>
      <c r="T19" s="837"/>
      <c r="U19" s="837"/>
      <c r="V19" s="837"/>
      <c r="W19" s="837"/>
      <c r="X19" s="837"/>
    </row>
    <row r="20" spans="1:24" s="369" customFormat="1" ht="17.25" customHeight="1">
      <c r="A20" s="377"/>
      <c r="B20" s="377"/>
      <c r="C20" s="377"/>
      <c r="D20" s="377"/>
      <c r="E20" s="377"/>
      <c r="F20" s="377"/>
      <c r="G20" s="377"/>
    </row>
    <row r="21" spans="1:24" ht="17.25" customHeight="1">
      <c r="A21" s="836" t="s">
        <v>448</v>
      </c>
      <c r="B21" s="836"/>
      <c r="C21" s="836"/>
      <c r="D21" s="836"/>
      <c r="E21" s="836"/>
      <c r="F21" s="836"/>
      <c r="G21" s="965"/>
      <c r="H21" s="965"/>
      <c r="I21" s="965"/>
      <c r="J21" s="965"/>
      <c r="K21" s="965"/>
      <c r="L21" s="965"/>
      <c r="M21" s="965"/>
      <c r="N21" s="965"/>
      <c r="O21" s="965"/>
      <c r="P21" s="965"/>
      <c r="Q21" s="965"/>
      <c r="R21" s="965"/>
      <c r="S21" s="965"/>
      <c r="T21" s="965"/>
      <c r="U21" s="965"/>
      <c r="V21" s="965"/>
      <c r="W21" s="965"/>
      <c r="X21" s="965"/>
    </row>
  </sheetData>
  <mergeCells count="22">
    <mergeCell ref="A21:F21"/>
    <mergeCell ref="G21:X21"/>
    <mergeCell ref="J13:N13"/>
    <mergeCell ref="O13:X13"/>
    <mergeCell ref="G14:I14"/>
    <mergeCell ref="J14:N14"/>
    <mergeCell ref="O14:X14"/>
    <mergeCell ref="A17:F17"/>
    <mergeCell ref="G17:X17"/>
    <mergeCell ref="J15:N15"/>
    <mergeCell ref="O15:X15"/>
    <mergeCell ref="A19:F19"/>
    <mergeCell ref="G19:X19"/>
    <mergeCell ref="S11:X11"/>
    <mergeCell ref="P2:R3"/>
    <mergeCell ref="S2:X2"/>
    <mergeCell ref="S3:U3"/>
    <mergeCell ref="V3:X3"/>
    <mergeCell ref="P4:R6"/>
    <mergeCell ref="S4:U6"/>
    <mergeCell ref="V4:X6"/>
    <mergeCell ref="A8:X9"/>
  </mergeCells>
  <phoneticPr fontId="4"/>
  <hyperlinks>
    <hyperlink ref="Y1" location="目次!A1" display="目次" xr:uid="{00000000-0004-0000-2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21"/>
  <sheetViews>
    <sheetView view="pageBreakPreview" zoomScaleNormal="100" zoomScaleSheetLayoutView="100" workbookViewId="0"/>
  </sheetViews>
  <sheetFormatPr defaultColWidth="9" defaultRowHeight="17.25" customHeight="1"/>
  <cols>
    <col min="1" max="24" width="3.6640625" style="649" customWidth="1"/>
    <col min="25" max="16384" width="9" style="649"/>
  </cols>
  <sheetData>
    <row r="1" spans="1:25" s="648" customFormat="1" ht="17.25" customHeight="1">
      <c r="S1" s="508"/>
      <c r="T1" s="508"/>
      <c r="U1" s="508"/>
      <c r="V1" s="508"/>
      <c r="W1" s="508"/>
      <c r="X1" s="655" t="s">
        <v>1319</v>
      </c>
      <c r="Y1" s="495" t="s">
        <v>454</v>
      </c>
    </row>
    <row r="2" spans="1:25" ht="17.25" customHeight="1">
      <c r="E2" s="651"/>
      <c r="F2" s="651"/>
      <c r="G2" s="651"/>
      <c r="H2" s="652"/>
      <c r="I2" s="652"/>
      <c r="J2" s="652"/>
      <c r="K2" s="652"/>
      <c r="L2" s="652"/>
      <c r="M2" s="652"/>
      <c r="P2" s="75" t="s">
        <v>1263</v>
      </c>
      <c r="Q2" s="75"/>
      <c r="R2" s="615"/>
      <c r="S2" s="1487" t="s">
        <v>1264</v>
      </c>
      <c r="T2" s="1487"/>
      <c r="U2" s="1487"/>
      <c r="V2" s="1487"/>
      <c r="W2" s="1487"/>
      <c r="X2" s="1487"/>
    </row>
    <row r="3" spans="1:25" ht="17.25" customHeight="1">
      <c r="E3" s="651"/>
      <c r="F3" s="651"/>
      <c r="G3" s="651"/>
      <c r="H3" s="652"/>
      <c r="I3" s="652"/>
      <c r="J3" s="636"/>
      <c r="K3" s="653"/>
      <c r="L3" s="653"/>
      <c r="M3" s="653"/>
      <c r="P3" s="75"/>
      <c r="Q3" s="75"/>
      <c r="R3" s="615"/>
      <c r="S3" s="1487" t="s">
        <v>1261</v>
      </c>
      <c r="T3" s="1487"/>
      <c r="U3" s="1488"/>
      <c r="V3" s="1489" t="s">
        <v>1265</v>
      </c>
      <c r="W3" s="1489"/>
      <c r="X3" s="1489"/>
    </row>
    <row r="4" spans="1:25" ht="17.25" customHeight="1">
      <c r="E4" s="651"/>
      <c r="F4" s="651"/>
      <c r="G4" s="651"/>
      <c r="H4" s="651"/>
      <c r="I4" s="651"/>
      <c r="J4" s="651"/>
      <c r="K4" s="651"/>
      <c r="L4" s="651"/>
      <c r="M4" s="651"/>
      <c r="P4" s="75" t="s">
        <v>1263</v>
      </c>
      <c r="Q4" s="75"/>
      <c r="R4" s="615"/>
      <c r="S4" s="827"/>
      <c r="T4" s="827"/>
      <c r="U4" s="827"/>
      <c r="V4" s="827"/>
      <c r="W4" s="827"/>
      <c r="X4" s="827"/>
    </row>
    <row r="5" spans="1:25" ht="17.25" customHeight="1">
      <c r="E5" s="651"/>
      <c r="F5" s="651"/>
      <c r="G5" s="651"/>
      <c r="H5" s="651"/>
      <c r="I5" s="651"/>
      <c r="J5" s="651"/>
      <c r="K5" s="651"/>
      <c r="L5" s="651"/>
      <c r="M5" s="651"/>
      <c r="P5" s="75"/>
      <c r="Q5" s="75"/>
      <c r="R5" s="615"/>
      <c r="S5" s="827"/>
      <c r="T5" s="827"/>
      <c r="U5" s="827"/>
      <c r="V5" s="827"/>
      <c r="W5" s="827"/>
      <c r="X5" s="827"/>
    </row>
    <row r="6" spans="1:25" ht="17.25" customHeight="1">
      <c r="E6" s="651"/>
      <c r="F6" s="651"/>
      <c r="G6" s="651"/>
      <c r="H6" s="651"/>
      <c r="I6" s="651"/>
      <c r="J6" s="651"/>
      <c r="K6" s="651"/>
      <c r="L6" s="651"/>
      <c r="M6" s="651"/>
      <c r="P6" s="75"/>
      <c r="Q6" s="75"/>
      <c r="R6" s="615"/>
      <c r="S6" s="827"/>
      <c r="T6" s="827"/>
      <c r="U6" s="827"/>
      <c r="V6" s="827"/>
      <c r="W6" s="827"/>
      <c r="X6" s="827"/>
    </row>
    <row r="7" spans="1:25" ht="17.25" customHeight="1">
      <c r="P7" s="650"/>
      <c r="Q7" s="650"/>
      <c r="R7" s="650"/>
      <c r="S7" s="651"/>
      <c r="T7" s="651"/>
      <c r="U7" s="651"/>
      <c r="V7" s="651"/>
      <c r="W7" s="651"/>
      <c r="X7" s="651"/>
    </row>
    <row r="8" spans="1:25" ht="17.25" customHeight="1">
      <c r="A8" s="831" t="s">
        <v>506</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1" spans="1:25" ht="17.25" customHeight="1">
      <c r="O11" s="648"/>
      <c r="P11" s="648"/>
      <c r="R11" s="74"/>
      <c r="S11" s="832" t="s">
        <v>578</v>
      </c>
      <c r="T11" s="832"/>
      <c r="U11" s="832"/>
      <c r="V11" s="832"/>
      <c r="W11" s="832"/>
      <c r="X11" s="832"/>
    </row>
    <row r="12" spans="1:25" ht="17.25" customHeight="1">
      <c r="A12" s="649" t="s">
        <v>14</v>
      </c>
      <c r="F12" s="648"/>
      <c r="M12" s="648"/>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836" t="s">
        <v>328</v>
      </c>
      <c r="B17" s="836"/>
      <c r="C17" s="836"/>
      <c r="D17" s="836"/>
      <c r="E17" s="836"/>
      <c r="F17" s="836"/>
      <c r="G17" s="837" t="str">
        <f>IF(基本情報!$C$1="","",基本情報!$C$1)</f>
        <v/>
      </c>
      <c r="H17" s="837"/>
      <c r="I17" s="837"/>
      <c r="J17" s="837"/>
      <c r="K17" s="837"/>
      <c r="L17" s="837"/>
      <c r="M17" s="837"/>
      <c r="N17" s="837"/>
      <c r="O17" s="837"/>
      <c r="P17" s="837"/>
      <c r="Q17" s="837"/>
      <c r="R17" s="837"/>
      <c r="S17" s="837"/>
      <c r="T17" s="837"/>
      <c r="U17" s="837"/>
      <c r="V17" s="837"/>
      <c r="W17" s="837"/>
      <c r="X17" s="837"/>
    </row>
    <row r="18" spans="1:24" ht="17.25" customHeight="1">
      <c r="A18" s="647"/>
      <c r="B18" s="647"/>
      <c r="C18" s="647"/>
      <c r="D18" s="647"/>
    </row>
    <row r="19" spans="1:24" ht="17.25" customHeight="1">
      <c r="A19" s="836" t="s">
        <v>4</v>
      </c>
      <c r="B19" s="836"/>
      <c r="C19" s="836"/>
      <c r="D19" s="836"/>
      <c r="E19" s="836"/>
      <c r="F19" s="836"/>
      <c r="G19" s="837" t="str">
        <f>IF(基本情報!$C$2="","",基本情報!$C$2)</f>
        <v/>
      </c>
      <c r="H19" s="837"/>
      <c r="I19" s="837"/>
      <c r="J19" s="837"/>
      <c r="K19" s="837"/>
      <c r="L19" s="837"/>
      <c r="M19" s="837"/>
      <c r="N19" s="837"/>
      <c r="O19" s="837"/>
      <c r="P19" s="837"/>
      <c r="Q19" s="837"/>
      <c r="R19" s="837"/>
      <c r="S19" s="837"/>
      <c r="T19" s="837"/>
      <c r="U19" s="837"/>
      <c r="V19" s="837"/>
      <c r="W19" s="837"/>
      <c r="X19" s="837"/>
    </row>
    <row r="20" spans="1:24" ht="17.25" customHeight="1">
      <c r="A20" s="654"/>
      <c r="B20" s="654"/>
      <c r="C20" s="654"/>
      <c r="D20" s="654"/>
      <c r="E20" s="654"/>
      <c r="F20" s="654"/>
      <c r="G20" s="654"/>
    </row>
    <row r="21" spans="1:24" ht="17.25" customHeight="1">
      <c r="A21" s="836" t="s">
        <v>448</v>
      </c>
      <c r="B21" s="836"/>
      <c r="C21" s="836"/>
      <c r="D21" s="836"/>
      <c r="E21" s="836"/>
      <c r="F21" s="836"/>
      <c r="G21" s="965"/>
      <c r="H21" s="965"/>
      <c r="I21" s="965"/>
      <c r="J21" s="965"/>
      <c r="K21" s="965"/>
      <c r="L21" s="965"/>
      <c r="M21" s="965"/>
      <c r="N21" s="965"/>
      <c r="O21" s="965"/>
      <c r="P21" s="965"/>
      <c r="Q21" s="965"/>
      <c r="R21" s="965"/>
      <c r="S21" s="965"/>
      <c r="T21" s="965"/>
      <c r="U21" s="965"/>
      <c r="V21" s="965"/>
      <c r="W21" s="965"/>
      <c r="X21" s="965"/>
    </row>
  </sheetData>
  <mergeCells count="20">
    <mergeCell ref="S2:X2"/>
    <mergeCell ref="S3:U3"/>
    <mergeCell ref="V3:X3"/>
    <mergeCell ref="J15:N15"/>
    <mergeCell ref="O15:X15"/>
    <mergeCell ref="S4:U6"/>
    <mergeCell ref="V4:X6"/>
    <mergeCell ref="A8:X9"/>
    <mergeCell ref="S11:X11"/>
    <mergeCell ref="J13:N13"/>
    <mergeCell ref="O13:X13"/>
    <mergeCell ref="G14:I14"/>
    <mergeCell ref="J14:N14"/>
    <mergeCell ref="O14:X14"/>
    <mergeCell ref="A17:F17"/>
    <mergeCell ref="G17:X17"/>
    <mergeCell ref="A19:F19"/>
    <mergeCell ref="G19:X19"/>
    <mergeCell ref="A21:F21"/>
    <mergeCell ref="G21:X21"/>
  </mergeCells>
  <phoneticPr fontId="4"/>
  <hyperlinks>
    <hyperlink ref="Y1" location="目次!A1" display="目次" xr:uid="{00000000-0004-0000-2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T1" s="494"/>
      <c r="U1" s="494"/>
      <c r="V1" s="494"/>
      <c r="W1" s="494"/>
      <c r="X1" s="13" t="s">
        <v>824</v>
      </c>
      <c r="Y1" s="495" t="s">
        <v>454</v>
      </c>
    </row>
    <row r="2" spans="1:25" ht="17.25" customHeight="1">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ht="17.25" customHeight="1">
      <c r="P4" s="850"/>
      <c r="Q4" s="851"/>
      <c r="R4" s="852"/>
      <c r="S4" s="867"/>
      <c r="T4" s="867"/>
      <c r="U4" s="867"/>
      <c r="V4" s="867"/>
      <c r="W4" s="867"/>
      <c r="X4" s="867"/>
    </row>
    <row r="5" spans="1:25" ht="17.25" customHeight="1">
      <c r="P5" s="865"/>
      <c r="Q5" s="935"/>
      <c r="R5" s="866"/>
      <c r="S5" s="868"/>
      <c r="T5" s="868"/>
      <c r="U5" s="868"/>
      <c r="V5" s="868"/>
      <c r="W5" s="868"/>
      <c r="X5" s="868"/>
    </row>
    <row r="6" spans="1:25" ht="17.25" customHeight="1">
      <c r="P6" s="853"/>
      <c r="Q6" s="854"/>
      <c r="R6" s="855"/>
      <c r="S6" s="869"/>
      <c r="T6" s="869"/>
      <c r="U6" s="869"/>
      <c r="V6" s="869"/>
      <c r="W6" s="869"/>
      <c r="X6" s="869"/>
    </row>
    <row r="7" spans="1:25" ht="17.25" customHeight="1">
      <c r="P7" s="167"/>
      <c r="Q7" s="167"/>
      <c r="R7" s="167"/>
      <c r="S7" s="173"/>
      <c r="T7" s="173"/>
      <c r="U7" s="173"/>
      <c r="V7" s="173"/>
      <c r="W7" s="173"/>
      <c r="X7" s="173"/>
    </row>
    <row r="8" spans="1:25" ht="17.25" customHeight="1">
      <c r="A8" s="964" t="s">
        <v>115</v>
      </c>
      <c r="B8" s="964"/>
      <c r="C8" s="964"/>
      <c r="D8" s="964"/>
      <c r="E8" s="964"/>
      <c r="F8" s="964"/>
      <c r="G8" s="964"/>
      <c r="H8" s="964"/>
      <c r="I8" s="964"/>
      <c r="J8" s="964"/>
      <c r="K8" s="964"/>
      <c r="L8" s="964"/>
      <c r="M8" s="964"/>
      <c r="N8" s="964"/>
      <c r="O8" s="964"/>
      <c r="P8" s="964"/>
      <c r="Q8" s="964"/>
      <c r="R8" s="964"/>
      <c r="S8" s="964"/>
      <c r="T8" s="964"/>
      <c r="U8" s="964"/>
      <c r="V8" s="964"/>
      <c r="W8" s="964"/>
      <c r="X8" s="964"/>
    </row>
    <row r="9" spans="1:25"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5" ht="17.25" customHeight="1">
      <c r="O11" s="163"/>
      <c r="P11" s="163"/>
      <c r="R11" s="74"/>
      <c r="S11" s="832" t="s">
        <v>578</v>
      </c>
      <c r="T11" s="832"/>
      <c r="U11" s="832"/>
      <c r="V11" s="832"/>
      <c r="W11" s="832"/>
      <c r="X11" s="832"/>
    </row>
    <row r="12" spans="1:25" ht="17.25" customHeight="1">
      <c r="A12" s="170" t="s">
        <v>14</v>
      </c>
      <c r="E12" s="163"/>
      <c r="L12" s="163"/>
    </row>
    <row r="13" spans="1:25"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5"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170" t="s">
        <v>645</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c r="G22" s="174"/>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74"/>
      <c r="B24" s="174"/>
      <c r="C24" s="174"/>
      <c r="D24" s="174"/>
      <c r="E24" s="174"/>
      <c r="F24" s="174"/>
      <c r="G24" s="174"/>
    </row>
    <row r="25" spans="1:24" ht="17.25" customHeight="1">
      <c r="A25" s="836" t="s">
        <v>114</v>
      </c>
      <c r="B25" s="836"/>
      <c r="C25" s="836"/>
      <c r="D25" s="836"/>
      <c r="E25" s="836"/>
      <c r="F25" s="836"/>
      <c r="G25" s="928"/>
      <c r="H25" s="928"/>
      <c r="I25" s="928"/>
      <c r="J25" s="928"/>
      <c r="K25" s="928"/>
      <c r="L25" s="928"/>
      <c r="M25" s="928"/>
      <c r="N25" s="928"/>
      <c r="O25" s="928"/>
      <c r="P25" s="928"/>
      <c r="Q25" s="928"/>
      <c r="R25" s="928"/>
      <c r="S25" s="928"/>
      <c r="T25" s="928"/>
      <c r="U25" s="928"/>
      <c r="V25" s="928"/>
      <c r="W25" s="928"/>
      <c r="X25" s="928"/>
    </row>
    <row r="26" spans="1:24" ht="17.25" customHeight="1">
      <c r="A26" s="174"/>
      <c r="B26" s="174"/>
      <c r="C26" s="174"/>
      <c r="D26" s="174"/>
      <c r="E26" s="174"/>
      <c r="F26" s="174"/>
      <c r="G26" s="174"/>
    </row>
    <row r="27" spans="1:24" ht="17.25" customHeight="1">
      <c r="A27" s="836" t="s">
        <v>113</v>
      </c>
      <c r="B27" s="836"/>
      <c r="C27" s="836"/>
      <c r="D27" s="836"/>
      <c r="E27" s="836"/>
      <c r="F27" s="836"/>
      <c r="G27" s="928"/>
      <c r="H27" s="928"/>
      <c r="I27" s="928"/>
      <c r="J27" s="928"/>
      <c r="K27" s="928"/>
      <c r="L27" s="928"/>
      <c r="M27" s="928"/>
      <c r="N27" s="928"/>
      <c r="O27" s="928"/>
      <c r="P27" s="928"/>
      <c r="Q27" s="928"/>
      <c r="R27" s="928"/>
      <c r="S27" s="928"/>
      <c r="T27" s="928"/>
      <c r="U27" s="928"/>
      <c r="V27" s="928"/>
      <c r="W27" s="928"/>
      <c r="X27" s="928"/>
    </row>
    <row r="28" spans="1:24" ht="17.25" customHeight="1">
      <c r="A28" s="174"/>
      <c r="B28" s="174"/>
      <c r="C28" s="174"/>
      <c r="D28" s="174"/>
      <c r="E28" s="174"/>
      <c r="F28" s="174"/>
      <c r="G28" s="174"/>
    </row>
    <row r="29" spans="1:24" ht="17.25" customHeight="1">
      <c r="A29" s="836" t="s">
        <v>112</v>
      </c>
      <c r="B29" s="836"/>
      <c r="C29" s="836"/>
      <c r="D29" s="836"/>
      <c r="E29" s="836"/>
      <c r="F29" s="836"/>
      <c r="G29" s="1494" t="s">
        <v>578</v>
      </c>
      <c r="H29" s="1494"/>
      <c r="I29" s="1494"/>
      <c r="J29" s="1494"/>
      <c r="K29" s="1494"/>
      <c r="L29" s="1494"/>
      <c r="M29" s="163" t="s">
        <v>136</v>
      </c>
      <c r="N29" s="1494" t="s">
        <v>578</v>
      </c>
      <c r="O29" s="1494"/>
      <c r="P29" s="1494"/>
      <c r="Q29" s="1494"/>
      <c r="R29" s="1494"/>
      <c r="S29" s="1494"/>
      <c r="U29" s="240"/>
      <c r="V29" s="170" t="s">
        <v>111</v>
      </c>
    </row>
    <row r="30" spans="1:24" ht="17.25" customHeight="1">
      <c r="G30" s="174"/>
    </row>
    <row r="31" spans="1:24" ht="17.25" customHeight="1">
      <c r="A31" s="10" t="s">
        <v>646</v>
      </c>
    </row>
  </sheetData>
  <mergeCells count="28">
    <mergeCell ref="A19:X19"/>
    <mergeCell ref="G21:X21"/>
    <mergeCell ref="G23:X23"/>
    <mergeCell ref="A21:F21"/>
    <mergeCell ref="A23:F23"/>
    <mergeCell ref="A29:F29"/>
    <mergeCell ref="G25:X25"/>
    <mergeCell ref="G27:X27"/>
    <mergeCell ref="G29:L29"/>
    <mergeCell ref="N29:S29"/>
    <mergeCell ref="A27:F27"/>
    <mergeCell ref="A25:F25"/>
    <mergeCell ref="J15:N15"/>
    <mergeCell ref="O15:X15"/>
    <mergeCell ref="P2:R3"/>
    <mergeCell ref="S2:X2"/>
    <mergeCell ref="S3:U3"/>
    <mergeCell ref="V3:X3"/>
    <mergeCell ref="P4:R6"/>
    <mergeCell ref="V4:X6"/>
    <mergeCell ref="S4:U6"/>
    <mergeCell ref="A8:X9"/>
    <mergeCell ref="S11:X11"/>
    <mergeCell ref="J13:N13"/>
    <mergeCell ref="O13:X13"/>
    <mergeCell ref="G14:I14"/>
    <mergeCell ref="J14:N14"/>
    <mergeCell ref="O14:X14"/>
  </mergeCells>
  <phoneticPr fontId="4"/>
  <hyperlinks>
    <hyperlink ref="Y1" location="目次!A1" display="目次"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27"/>
  <sheetViews>
    <sheetView view="pageBreakPreview" zoomScaleNormal="100" zoomScaleSheetLayoutView="100" workbookViewId="0">
      <selection activeCell="A3" sqref="A3:X4"/>
    </sheetView>
  </sheetViews>
  <sheetFormatPr defaultColWidth="9" defaultRowHeight="17.25" customHeight="1"/>
  <cols>
    <col min="1" max="24" width="3.6640625" style="170" customWidth="1"/>
    <col min="25" max="16384" width="9" style="170"/>
  </cols>
  <sheetData>
    <row r="1" spans="1:25" s="490" customFormat="1" ht="17.25" customHeight="1">
      <c r="X1" s="393" t="s">
        <v>823</v>
      </c>
      <c r="Y1" s="495" t="s">
        <v>454</v>
      </c>
    </row>
    <row r="3" spans="1:25" ht="17.25" customHeight="1">
      <c r="A3" s="831" t="s">
        <v>116</v>
      </c>
      <c r="B3" s="831"/>
      <c r="C3" s="831"/>
      <c r="D3" s="831"/>
      <c r="E3" s="831"/>
      <c r="F3" s="831"/>
      <c r="G3" s="831"/>
      <c r="H3" s="831"/>
      <c r="I3" s="831"/>
      <c r="J3" s="831"/>
      <c r="K3" s="831"/>
      <c r="L3" s="831"/>
      <c r="M3" s="831"/>
      <c r="N3" s="831"/>
      <c r="O3" s="831"/>
      <c r="P3" s="831"/>
      <c r="Q3" s="831"/>
      <c r="R3" s="831"/>
      <c r="S3" s="831"/>
      <c r="T3" s="831"/>
      <c r="U3" s="831"/>
      <c r="V3" s="831"/>
      <c r="W3" s="831"/>
      <c r="X3" s="831"/>
    </row>
    <row r="4" spans="1:25"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6" spans="1:25" ht="17.25" customHeight="1">
      <c r="D6" s="1495">
        <v>0.375</v>
      </c>
      <c r="E6" s="1495"/>
      <c r="F6" s="299"/>
      <c r="G6" s="170" t="s">
        <v>647</v>
      </c>
    </row>
    <row r="8" spans="1:25" ht="17.25" customHeight="1">
      <c r="D8" s="1495">
        <v>0.48680555555555555</v>
      </c>
      <c r="E8" s="1495"/>
      <c r="F8" s="299"/>
      <c r="G8" s="170" t="s">
        <v>648</v>
      </c>
    </row>
    <row r="10" spans="1:25" ht="17.25" customHeight="1">
      <c r="D10" s="1495">
        <v>0.52083333333333337</v>
      </c>
      <c r="E10" s="1495"/>
      <c r="F10" s="299"/>
      <c r="G10" s="170" t="s">
        <v>649</v>
      </c>
    </row>
    <row r="12" spans="1:25" ht="17.25" customHeight="1">
      <c r="D12" s="1495">
        <v>0.55208333333333337</v>
      </c>
      <c r="E12" s="1495"/>
      <c r="F12" s="299"/>
      <c r="G12" s="170" t="s">
        <v>650</v>
      </c>
    </row>
    <row r="13" spans="1:25" ht="17.25" customHeight="1">
      <c r="G13" s="170" t="s">
        <v>651</v>
      </c>
    </row>
    <row r="15" spans="1:25" ht="17.25" customHeight="1">
      <c r="D15" s="1495">
        <v>0.5625</v>
      </c>
      <c r="E15" s="1495"/>
      <c r="F15" s="299"/>
      <c r="G15" s="170" t="s">
        <v>652</v>
      </c>
    </row>
    <row r="16" spans="1:25" ht="17.25" customHeight="1">
      <c r="G16" s="170" t="s">
        <v>653</v>
      </c>
    </row>
    <row r="17" spans="4:7" ht="17.25" customHeight="1">
      <c r="G17" s="170" t="s">
        <v>654</v>
      </c>
    </row>
    <row r="18" spans="4:7" ht="17.25" customHeight="1">
      <c r="G18" s="170" t="s">
        <v>655</v>
      </c>
    </row>
    <row r="19" spans="4:7" ht="17.25" customHeight="1">
      <c r="G19" s="170" t="s">
        <v>651</v>
      </c>
    </row>
    <row r="21" spans="4:7" ht="17.25" customHeight="1">
      <c r="D21" s="1495">
        <v>0.64930555555555558</v>
      </c>
      <c r="E21" s="1495"/>
      <c r="F21" s="299"/>
      <c r="G21" s="170" t="s">
        <v>656</v>
      </c>
    </row>
    <row r="23" spans="4:7" ht="17.25" customHeight="1">
      <c r="D23" s="1495">
        <v>0.67361111111111116</v>
      </c>
      <c r="E23" s="1495"/>
      <c r="F23" s="299"/>
      <c r="G23" s="170" t="s">
        <v>657</v>
      </c>
    </row>
    <row r="25" spans="4:7" ht="17.25" customHeight="1">
      <c r="D25" s="1495">
        <v>0.68055555555555547</v>
      </c>
      <c r="E25" s="1495"/>
      <c r="F25" s="299"/>
      <c r="G25" s="170" t="s">
        <v>658</v>
      </c>
    </row>
    <row r="27" spans="4:7" ht="17.25" customHeight="1">
      <c r="D27" s="1495">
        <v>0.72916666666666663</v>
      </c>
      <c r="E27" s="1495"/>
      <c r="F27" s="299"/>
      <c r="G27" s="170" t="s">
        <v>659</v>
      </c>
    </row>
  </sheetData>
  <mergeCells count="10">
    <mergeCell ref="D21:E21"/>
    <mergeCell ref="D23:E23"/>
    <mergeCell ref="D25:E25"/>
    <mergeCell ref="D27:E27"/>
    <mergeCell ref="A3:X4"/>
    <mergeCell ref="D6:E6"/>
    <mergeCell ref="D8:E8"/>
    <mergeCell ref="D10:E10"/>
    <mergeCell ref="D12:E12"/>
    <mergeCell ref="D15:E15"/>
  </mergeCells>
  <phoneticPr fontId="4"/>
  <hyperlinks>
    <hyperlink ref="Y1" location="目次!A1" display="目次"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Y29"/>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U1" s="1496" t="str">
        <f>IF(A3="試験成績報告書","（様式23Ａ）",IF(A3="検査成績報告書","（様式23Ｂ）","（様式23Ｃ）"))</f>
        <v>（様式23Ａ）</v>
      </c>
      <c r="V1" s="1496"/>
      <c r="W1" s="1496"/>
      <c r="X1" s="1496"/>
      <c r="Y1" s="495" t="s">
        <v>454</v>
      </c>
    </row>
    <row r="2" spans="1:25" ht="17.25" customHeight="1">
      <c r="O2" s="163"/>
      <c r="P2" s="163"/>
    </row>
    <row r="3" spans="1:25" ht="17.25" customHeight="1">
      <c r="A3" s="1497" t="s">
        <v>1501</v>
      </c>
      <c r="B3" s="1497"/>
      <c r="C3" s="1497"/>
      <c r="D3" s="1497"/>
      <c r="E3" s="1497"/>
      <c r="F3" s="1497"/>
      <c r="G3" s="1497"/>
      <c r="H3" s="1497"/>
      <c r="I3" s="1497"/>
      <c r="J3" s="1497"/>
      <c r="K3" s="1497"/>
      <c r="L3" s="1497"/>
      <c r="M3" s="1497"/>
      <c r="N3" s="1497"/>
      <c r="O3" s="1497"/>
      <c r="P3" s="1497"/>
      <c r="Q3" s="1497"/>
      <c r="R3" s="1497"/>
      <c r="S3" s="1497"/>
      <c r="T3" s="1497"/>
      <c r="U3" s="1497"/>
      <c r="V3" s="1497"/>
      <c r="W3" s="1497"/>
      <c r="X3" s="1497"/>
    </row>
    <row r="4" spans="1:25" ht="17.25" customHeight="1">
      <c r="A4" s="1497"/>
      <c r="B4" s="1497"/>
      <c r="C4" s="1497"/>
      <c r="D4" s="1497"/>
      <c r="E4" s="1497"/>
      <c r="F4" s="1497"/>
      <c r="G4" s="1497"/>
      <c r="H4" s="1497"/>
      <c r="I4" s="1497"/>
      <c r="J4" s="1497"/>
      <c r="K4" s="1497"/>
      <c r="L4" s="1497"/>
      <c r="M4" s="1497"/>
      <c r="N4" s="1497"/>
      <c r="O4" s="1497"/>
      <c r="P4" s="1497"/>
      <c r="Q4" s="1497"/>
      <c r="R4" s="1497"/>
      <c r="S4" s="1497"/>
      <c r="T4" s="1497"/>
      <c r="U4" s="1497"/>
      <c r="V4" s="1497"/>
      <c r="W4" s="1497"/>
      <c r="X4" s="1497"/>
    </row>
    <row r="6" spans="1:25" ht="17.25" customHeight="1">
      <c r="O6" s="163"/>
      <c r="P6" s="163"/>
      <c r="R6" s="74"/>
      <c r="S6" s="832" t="s">
        <v>578</v>
      </c>
      <c r="T6" s="832"/>
      <c r="U6" s="832"/>
      <c r="V6" s="832"/>
      <c r="W6" s="832"/>
      <c r="X6" s="832"/>
    </row>
    <row r="7" spans="1:25" ht="17.25" customHeight="1">
      <c r="A7" s="170" t="s">
        <v>14</v>
      </c>
      <c r="E7" s="163"/>
      <c r="L7" s="163"/>
    </row>
    <row r="8" spans="1:25"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5"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2" spans="1:25" ht="17.25" customHeight="1">
      <c r="A12" s="837" t="str">
        <f>IF(A3="試験・検査成績報告書","　次のとおり、試験・検査の結果を報告します。",IF(A3="試験成績報告書","　次のとおり、試験の結果を報告します。",IF(A3="検査成績報告書","　次のとおり、検査の結果を報告します。","")))</f>
        <v>　次のとおり、試験の結果を報告します。</v>
      </c>
      <c r="B12" s="837"/>
      <c r="C12" s="837"/>
      <c r="D12" s="837"/>
      <c r="E12" s="837"/>
      <c r="F12" s="837"/>
      <c r="G12" s="837"/>
      <c r="H12" s="837"/>
      <c r="I12" s="837"/>
      <c r="J12" s="837"/>
      <c r="K12" s="837"/>
      <c r="L12" s="837"/>
      <c r="M12" s="837"/>
      <c r="N12" s="837"/>
      <c r="O12" s="837"/>
      <c r="P12" s="837"/>
      <c r="Q12" s="837"/>
      <c r="R12" s="837"/>
      <c r="S12" s="837"/>
      <c r="T12" s="837"/>
      <c r="U12" s="837"/>
      <c r="V12" s="837"/>
      <c r="W12" s="837"/>
      <c r="X12" s="837"/>
    </row>
    <row r="14" spans="1:25" ht="17.25" customHeight="1">
      <c r="A14" s="835" t="s">
        <v>6</v>
      </c>
      <c r="B14" s="835"/>
      <c r="C14" s="835"/>
      <c r="D14" s="835"/>
      <c r="E14" s="835"/>
      <c r="F14" s="835"/>
      <c r="G14" s="835"/>
      <c r="H14" s="835"/>
      <c r="I14" s="835"/>
      <c r="J14" s="835"/>
      <c r="K14" s="835"/>
      <c r="L14" s="835"/>
      <c r="M14" s="835"/>
      <c r="N14" s="835"/>
      <c r="O14" s="835"/>
      <c r="P14" s="835"/>
      <c r="Q14" s="835"/>
      <c r="R14" s="835"/>
      <c r="S14" s="835"/>
      <c r="T14" s="835"/>
      <c r="U14" s="835"/>
      <c r="V14" s="835"/>
      <c r="W14" s="835"/>
      <c r="X14" s="835"/>
    </row>
    <row r="15" spans="1:25" ht="17.25" customHeight="1">
      <c r="O15" s="163"/>
      <c r="P15" s="163"/>
    </row>
    <row r="16" spans="1:25" ht="17.25" customHeight="1">
      <c r="A16" s="836" t="s">
        <v>5</v>
      </c>
      <c r="B16" s="836"/>
      <c r="C16" s="836"/>
      <c r="D16" s="836"/>
      <c r="E16" s="836"/>
      <c r="F16" s="836"/>
      <c r="G16" s="837" t="str">
        <f>IF(基本情報!$C$1="","",基本情報!$C$1)</f>
        <v/>
      </c>
      <c r="H16" s="837"/>
      <c r="I16" s="837"/>
      <c r="J16" s="837"/>
      <c r="K16" s="837"/>
      <c r="L16" s="837"/>
      <c r="M16" s="837"/>
      <c r="N16" s="837"/>
      <c r="O16" s="837"/>
      <c r="P16" s="837"/>
      <c r="Q16" s="837"/>
      <c r="R16" s="837"/>
      <c r="S16" s="837"/>
      <c r="T16" s="837"/>
      <c r="U16" s="837"/>
      <c r="V16" s="837"/>
      <c r="W16" s="837"/>
      <c r="X16" s="837"/>
    </row>
    <row r="17" spans="1:24" ht="17.25" customHeight="1">
      <c r="A17" s="174"/>
      <c r="B17" s="174"/>
      <c r="C17" s="174"/>
      <c r="D17" s="174"/>
      <c r="E17" s="174"/>
      <c r="F17" s="174"/>
      <c r="G17" s="174"/>
    </row>
    <row r="18" spans="1:24" ht="17.25" customHeight="1">
      <c r="A18" s="836" t="s">
        <v>4</v>
      </c>
      <c r="B18" s="836"/>
      <c r="C18" s="836"/>
      <c r="D18" s="836"/>
      <c r="E18" s="836"/>
      <c r="F18" s="836"/>
      <c r="G18" s="837" t="str">
        <f>IF(基本情報!$C$2="","",基本情報!$C$2)</f>
        <v/>
      </c>
      <c r="H18" s="837"/>
      <c r="I18" s="837"/>
      <c r="J18" s="837"/>
      <c r="K18" s="837"/>
      <c r="L18" s="837"/>
      <c r="M18" s="837"/>
      <c r="N18" s="837"/>
      <c r="O18" s="837"/>
      <c r="P18" s="837"/>
      <c r="Q18" s="837"/>
      <c r="R18" s="837"/>
      <c r="S18" s="837"/>
      <c r="T18" s="837"/>
      <c r="U18" s="837"/>
      <c r="V18" s="837"/>
      <c r="W18" s="837"/>
      <c r="X18" s="837"/>
    </row>
    <row r="19" spans="1:24" ht="17.25" customHeight="1">
      <c r="A19" s="174"/>
      <c r="B19" s="174"/>
      <c r="C19" s="174"/>
      <c r="D19" s="174"/>
      <c r="E19" s="174"/>
      <c r="F19" s="174"/>
    </row>
    <row r="20" spans="1:24" ht="17.25" customHeight="1">
      <c r="A20" s="836" t="s">
        <v>120</v>
      </c>
      <c r="B20" s="836"/>
      <c r="C20" s="836"/>
      <c r="D20" s="836"/>
      <c r="E20" s="836"/>
      <c r="F20" s="836"/>
      <c r="G20" s="947" t="s">
        <v>578</v>
      </c>
      <c r="H20" s="947"/>
      <c r="I20" s="947"/>
      <c r="J20" s="947"/>
      <c r="K20" s="947"/>
      <c r="L20" s="947"/>
      <c r="M20" s="163"/>
      <c r="N20" s="163"/>
      <c r="O20" s="163"/>
      <c r="P20" s="163"/>
      <c r="Q20" s="163"/>
      <c r="R20" s="163"/>
    </row>
    <row r="21" spans="1:24" ht="17.25" customHeight="1">
      <c r="A21" s="15"/>
      <c r="B21" s="15"/>
      <c r="C21" s="15"/>
      <c r="D21" s="15"/>
      <c r="E21" s="174"/>
      <c r="F21" s="174"/>
    </row>
    <row r="22" spans="1:24" ht="17.25" customHeight="1">
      <c r="A22" s="836" t="s">
        <v>119</v>
      </c>
      <c r="B22" s="836"/>
      <c r="C22" s="836"/>
      <c r="D22" s="836"/>
      <c r="E22" s="836"/>
      <c r="F22" s="836"/>
      <c r="G22" s="928"/>
      <c r="H22" s="928"/>
      <c r="I22" s="928"/>
      <c r="J22" s="928"/>
      <c r="K22" s="928"/>
      <c r="L22" s="928"/>
      <c r="M22" s="928"/>
      <c r="N22" s="928"/>
      <c r="O22" s="928"/>
      <c r="P22" s="928"/>
      <c r="Q22" s="928"/>
      <c r="R22" s="928"/>
      <c r="S22" s="928"/>
      <c r="T22" s="928"/>
      <c r="U22" s="928"/>
      <c r="V22" s="928"/>
      <c r="W22" s="928"/>
      <c r="X22" s="928"/>
    </row>
    <row r="23" spans="1:24" ht="17.25" customHeight="1">
      <c r="A23" s="15"/>
      <c r="B23" s="15"/>
      <c r="C23" s="15"/>
      <c r="D23" s="15"/>
      <c r="E23" s="174"/>
      <c r="F23" s="174"/>
    </row>
    <row r="24" spans="1:24" ht="17.25" customHeight="1">
      <c r="A24" s="836" t="s">
        <v>118</v>
      </c>
      <c r="B24" s="836"/>
      <c r="C24" s="836"/>
      <c r="D24" s="836"/>
      <c r="E24" s="836"/>
      <c r="F24" s="836"/>
      <c r="G24" s="928"/>
      <c r="H24" s="928"/>
      <c r="I24" s="928"/>
      <c r="J24" s="928"/>
      <c r="K24" s="928"/>
      <c r="L24" s="928"/>
      <c r="M24" s="928"/>
      <c r="N24" s="928"/>
      <c r="O24" s="928"/>
      <c r="P24" s="928"/>
      <c r="Q24" s="928"/>
      <c r="R24" s="928"/>
      <c r="S24" s="928"/>
      <c r="T24" s="928"/>
      <c r="U24" s="928"/>
      <c r="V24" s="928"/>
      <c r="W24" s="928"/>
      <c r="X24" s="928"/>
    </row>
    <row r="26" spans="1:24" ht="17.25" customHeight="1">
      <c r="A26" s="836" t="s">
        <v>117</v>
      </c>
      <c r="B26" s="836"/>
      <c r="C26" s="836"/>
      <c r="D26" s="836"/>
      <c r="E26" s="836"/>
      <c r="F26" s="836"/>
      <c r="G26" s="928"/>
      <c r="H26" s="928"/>
      <c r="I26" s="928"/>
      <c r="J26" s="928"/>
      <c r="K26" s="928"/>
      <c r="L26" s="928"/>
      <c r="M26" s="928"/>
      <c r="N26" s="928"/>
      <c r="O26" s="928"/>
      <c r="P26" s="928"/>
      <c r="Q26" s="928"/>
      <c r="R26" s="928"/>
      <c r="S26" s="928"/>
      <c r="T26" s="928"/>
      <c r="U26" s="928"/>
      <c r="V26" s="928"/>
      <c r="W26" s="928"/>
      <c r="X26" s="928"/>
    </row>
    <row r="28" spans="1:24" ht="17.25" customHeight="1">
      <c r="A28" s="10" t="s">
        <v>664</v>
      </c>
    </row>
    <row r="29" spans="1:24" ht="17.25" customHeight="1">
      <c r="A29" s="15"/>
    </row>
  </sheetData>
  <mergeCells count="24">
    <mergeCell ref="G20:L20"/>
    <mergeCell ref="A3:X4"/>
    <mergeCell ref="S6:X6"/>
    <mergeCell ref="J8:N8"/>
    <mergeCell ref="O8:X8"/>
    <mergeCell ref="G9:I9"/>
    <mergeCell ref="J9:N9"/>
    <mergeCell ref="O9:X9"/>
    <mergeCell ref="U1:X1"/>
    <mergeCell ref="J10:N10"/>
    <mergeCell ref="O10:X10"/>
    <mergeCell ref="A26:F26"/>
    <mergeCell ref="G22:X22"/>
    <mergeCell ref="G24:X24"/>
    <mergeCell ref="G26:X26"/>
    <mergeCell ref="A20:F20"/>
    <mergeCell ref="A12:X12"/>
    <mergeCell ref="A14:X14"/>
    <mergeCell ref="A22:F22"/>
    <mergeCell ref="A24:F24"/>
    <mergeCell ref="A16:F16"/>
    <mergeCell ref="G16:X16"/>
    <mergeCell ref="A18:F18"/>
    <mergeCell ref="G18:X18"/>
  </mergeCells>
  <phoneticPr fontId="4"/>
  <dataValidations count="1">
    <dataValidation type="list" allowBlank="1" showInputMessage="1" showErrorMessage="1" sqref="A3:X4" xr:uid="{00000000-0002-0000-2900-000000000000}">
      <formula1>"試験成績報告書,検査成績報告書,試験・検査成績報告書"</formula1>
    </dataValidation>
  </dataValidations>
  <hyperlinks>
    <hyperlink ref="Y1" location="目次!A1" display="目次"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X1" s="181" t="s">
        <v>822</v>
      </c>
      <c r="Y1" s="403" t="s">
        <v>454</v>
      </c>
      <c r="Z1" s="399"/>
    </row>
    <row r="2" spans="1:26" ht="17.25" customHeight="1">
      <c r="T2" s="181"/>
      <c r="U2" s="181"/>
      <c r="V2" s="181"/>
      <c r="W2" s="181"/>
      <c r="X2" s="181"/>
    </row>
    <row r="3" spans="1:26" ht="17.25" customHeight="1">
      <c r="A3" s="964" t="s">
        <v>139</v>
      </c>
      <c r="B3" s="964"/>
      <c r="C3" s="964"/>
      <c r="D3" s="964"/>
      <c r="E3" s="964"/>
      <c r="F3" s="964"/>
      <c r="G3" s="964"/>
      <c r="H3" s="964"/>
      <c r="I3" s="964"/>
      <c r="J3" s="964"/>
      <c r="K3" s="964"/>
      <c r="L3" s="964"/>
      <c r="M3" s="964"/>
      <c r="N3" s="964"/>
      <c r="O3" s="964"/>
      <c r="P3" s="964"/>
      <c r="Q3" s="964"/>
      <c r="R3" s="964"/>
      <c r="S3" s="964"/>
      <c r="T3" s="964"/>
      <c r="U3" s="964"/>
      <c r="V3" s="964"/>
      <c r="W3" s="964"/>
      <c r="X3" s="964"/>
    </row>
    <row r="4" spans="1:26" ht="17.25" customHeight="1">
      <c r="A4" s="964"/>
      <c r="B4" s="964"/>
      <c r="C4" s="964"/>
      <c r="D4" s="964"/>
      <c r="E4" s="964"/>
      <c r="F4" s="964"/>
      <c r="G4" s="964"/>
      <c r="H4" s="964"/>
      <c r="I4" s="964"/>
      <c r="J4" s="964"/>
      <c r="K4" s="964"/>
      <c r="L4" s="964"/>
      <c r="M4" s="964"/>
      <c r="N4" s="964"/>
      <c r="O4" s="964"/>
      <c r="P4" s="964"/>
      <c r="Q4" s="964"/>
      <c r="R4" s="964"/>
      <c r="S4" s="964"/>
      <c r="T4" s="964"/>
      <c r="U4" s="964"/>
      <c r="V4" s="964"/>
      <c r="W4" s="964"/>
      <c r="X4" s="964"/>
    </row>
    <row r="6" spans="1:26" ht="17.25" customHeight="1">
      <c r="O6" s="163"/>
      <c r="P6" s="163"/>
      <c r="R6" s="74"/>
      <c r="S6" s="832" t="s">
        <v>578</v>
      </c>
      <c r="T6" s="832"/>
      <c r="U6" s="832"/>
      <c r="V6" s="832"/>
      <c r="W6" s="832"/>
      <c r="X6" s="832"/>
    </row>
    <row r="7" spans="1:26" ht="17.25" customHeight="1">
      <c r="A7" s="965" t="s">
        <v>1240</v>
      </c>
      <c r="B7" s="965"/>
      <c r="C7" s="965"/>
      <c r="D7" s="965"/>
      <c r="E7" s="965"/>
      <c r="F7" s="965"/>
      <c r="G7" s="965"/>
      <c r="H7" s="965"/>
      <c r="I7" s="965"/>
      <c r="J7" s="965"/>
      <c r="K7" s="965"/>
      <c r="L7" s="965"/>
      <c r="M7" s="965"/>
      <c r="N7" s="965"/>
      <c r="O7" s="965"/>
      <c r="P7" s="965"/>
      <c r="Q7" s="965"/>
      <c r="R7" s="965"/>
      <c r="S7" s="965"/>
      <c r="T7" s="965"/>
      <c r="U7" s="965"/>
      <c r="V7" s="965"/>
      <c r="W7" s="965"/>
      <c r="X7" s="965"/>
    </row>
    <row r="8" spans="1:26"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6"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1" spans="1:26" ht="17.25" customHeight="1">
      <c r="F11" s="382"/>
      <c r="G11" s="924" t="s">
        <v>665</v>
      </c>
      <c r="H11" s="924"/>
      <c r="I11" s="924"/>
      <c r="J11" s="833" t="s">
        <v>38</v>
      </c>
      <c r="K11" s="833"/>
      <c r="L11" s="833"/>
      <c r="M11" s="833"/>
      <c r="N11" s="833"/>
      <c r="O11" s="1504"/>
      <c r="P11" s="1504"/>
      <c r="Q11" s="1504"/>
      <c r="R11" s="1504"/>
      <c r="S11" s="1504"/>
      <c r="T11" s="1504"/>
      <c r="U11" s="1504"/>
      <c r="V11" s="1504"/>
      <c r="W11" s="1504"/>
      <c r="X11" s="1504"/>
      <c r="Z11" s="170"/>
    </row>
    <row r="12" spans="1:26" ht="17.25" customHeight="1">
      <c r="F12" s="382"/>
      <c r="G12" s="924"/>
      <c r="H12" s="924"/>
      <c r="I12" s="924"/>
      <c r="J12" s="833" t="s">
        <v>666</v>
      </c>
      <c r="K12" s="833"/>
      <c r="L12" s="833"/>
      <c r="M12" s="833"/>
      <c r="N12" s="833"/>
      <c r="O12" s="1504"/>
      <c r="P12" s="1504"/>
      <c r="Q12" s="1504"/>
      <c r="R12" s="1504"/>
      <c r="S12" s="1504"/>
      <c r="T12" s="1504"/>
      <c r="U12" s="1504"/>
      <c r="V12" s="1504"/>
      <c r="W12" s="1504"/>
      <c r="X12" s="1504"/>
      <c r="Z12" s="170"/>
    </row>
    <row r="14" spans="1:26" ht="17.25" customHeight="1">
      <c r="A14" s="835" t="s">
        <v>6</v>
      </c>
      <c r="B14" s="835"/>
      <c r="C14" s="835"/>
      <c r="D14" s="835"/>
      <c r="E14" s="835"/>
      <c r="F14" s="835"/>
      <c r="G14" s="835"/>
      <c r="H14" s="835"/>
      <c r="I14" s="835"/>
      <c r="J14" s="835"/>
      <c r="K14" s="835"/>
      <c r="L14" s="835"/>
      <c r="M14" s="835"/>
      <c r="N14" s="835"/>
      <c r="O14" s="835"/>
      <c r="P14" s="835"/>
      <c r="Q14" s="835"/>
      <c r="R14" s="835"/>
      <c r="S14" s="835"/>
      <c r="T14" s="835"/>
      <c r="U14" s="835"/>
      <c r="V14" s="835"/>
      <c r="W14" s="835"/>
      <c r="X14" s="835"/>
    </row>
    <row r="16" spans="1:26" ht="17.25" customHeight="1">
      <c r="A16" s="836" t="s">
        <v>5</v>
      </c>
      <c r="B16" s="836"/>
      <c r="C16" s="836"/>
      <c r="D16" s="836"/>
      <c r="E16" s="836"/>
      <c r="F16" s="836"/>
      <c r="G16" s="837" t="str">
        <f>IF(基本情報!$C$1="","",基本情報!$C$1)</f>
        <v/>
      </c>
      <c r="H16" s="837"/>
      <c r="I16" s="837"/>
      <c r="J16" s="837"/>
      <c r="K16" s="837"/>
      <c r="L16" s="837"/>
      <c r="M16" s="837"/>
      <c r="N16" s="837"/>
      <c r="O16" s="837"/>
      <c r="P16" s="837"/>
      <c r="Q16" s="837"/>
      <c r="R16" s="837"/>
      <c r="S16" s="837"/>
      <c r="T16" s="837"/>
      <c r="U16" s="837"/>
      <c r="V16" s="837"/>
      <c r="W16" s="837"/>
      <c r="X16" s="837"/>
    </row>
    <row r="17" spans="1:24" ht="17.25" customHeight="1">
      <c r="A17" s="174"/>
      <c r="B17" s="174"/>
      <c r="C17" s="174"/>
      <c r="D17" s="174"/>
      <c r="E17" s="174"/>
      <c r="F17" s="174"/>
      <c r="G17" s="174"/>
    </row>
    <row r="18" spans="1:24" ht="17.25" customHeight="1">
      <c r="A18" s="836" t="s">
        <v>4</v>
      </c>
      <c r="B18" s="836"/>
      <c r="C18" s="836"/>
      <c r="D18" s="836"/>
      <c r="E18" s="836"/>
      <c r="F18" s="836"/>
      <c r="G18" s="837" t="str">
        <f>IF(基本情報!$C$2="","",基本情報!$C$2)</f>
        <v/>
      </c>
      <c r="H18" s="837"/>
      <c r="I18" s="837"/>
      <c r="J18" s="837"/>
      <c r="K18" s="837"/>
      <c r="L18" s="837"/>
      <c r="M18" s="837"/>
      <c r="N18" s="837"/>
      <c r="O18" s="837"/>
      <c r="P18" s="837"/>
      <c r="Q18" s="837"/>
      <c r="R18" s="837"/>
      <c r="S18" s="837"/>
      <c r="T18" s="837"/>
      <c r="U18" s="837"/>
      <c r="V18" s="837"/>
      <c r="W18" s="837"/>
      <c r="X18" s="837"/>
    </row>
    <row r="20" spans="1:24" ht="17.25" customHeight="1">
      <c r="A20" s="836" t="s">
        <v>137</v>
      </c>
      <c r="B20" s="836"/>
      <c r="C20" s="836"/>
      <c r="D20" s="836"/>
      <c r="E20" s="836"/>
      <c r="F20" s="836"/>
      <c r="G20" s="1494" t="s">
        <v>578</v>
      </c>
      <c r="H20" s="1494"/>
      <c r="I20" s="1494"/>
      <c r="J20" s="1494"/>
      <c r="K20" s="1494"/>
      <c r="L20" s="1494"/>
      <c r="M20" s="163" t="s">
        <v>136</v>
      </c>
      <c r="N20" s="1494" t="s">
        <v>578</v>
      </c>
      <c r="O20" s="1494"/>
      <c r="P20" s="1494"/>
      <c r="Q20" s="1494"/>
      <c r="R20" s="1494"/>
      <c r="S20" s="1494"/>
      <c r="T20" s="170" t="s">
        <v>492</v>
      </c>
      <c r="U20" s="1505"/>
      <c r="V20" s="1505"/>
      <c r="W20" s="877" t="s">
        <v>667</v>
      </c>
      <c r="X20" s="877"/>
    </row>
    <row r="22" spans="1:24" ht="17.25" customHeight="1">
      <c r="A22" s="836" t="s">
        <v>135</v>
      </c>
      <c r="B22" s="836"/>
      <c r="C22" s="836"/>
      <c r="D22" s="836"/>
      <c r="E22" s="836"/>
      <c r="F22" s="836"/>
      <c r="G22" s="170" t="s">
        <v>668</v>
      </c>
    </row>
    <row r="23" spans="1:24" ht="17.25" customHeight="1">
      <c r="G23" s="240" t="s">
        <v>687</v>
      </c>
      <c r="H23" s="240"/>
      <c r="I23" s="240"/>
      <c r="J23" s="240"/>
      <c r="K23" s="240"/>
      <c r="L23" s="240"/>
      <c r="M23" s="240"/>
      <c r="N23" s="240"/>
      <c r="O23" s="240"/>
      <c r="P23" s="240"/>
      <c r="Q23" s="240"/>
      <c r="R23" s="240"/>
      <c r="S23" s="240"/>
      <c r="T23" s="240"/>
      <c r="U23" s="240"/>
      <c r="V23" s="240"/>
      <c r="W23" s="240"/>
      <c r="X23" s="240"/>
    </row>
    <row r="24" spans="1:24" ht="17.25" customHeight="1">
      <c r="G24" s="170" t="s">
        <v>669</v>
      </c>
    </row>
    <row r="25" spans="1:24" ht="17.25" customHeight="1">
      <c r="G25" s="170" t="s">
        <v>670</v>
      </c>
    </row>
    <row r="26" spans="1:24" ht="17.25" customHeight="1">
      <c r="G26" s="170" t="s">
        <v>671</v>
      </c>
    </row>
    <row r="27" spans="1:24" ht="17.25" customHeight="1">
      <c r="G27" s="170" t="s">
        <v>672</v>
      </c>
    </row>
    <row r="28" spans="1:24" ht="17.25" customHeight="1">
      <c r="G28" s="170" t="s">
        <v>673</v>
      </c>
    </row>
    <row r="29" spans="1:24" ht="17.25" customHeight="1">
      <c r="N29" s="181"/>
    </row>
    <row r="30" spans="1:24" ht="17.25" customHeight="1">
      <c r="G30" s="835" t="s">
        <v>674</v>
      </c>
      <c r="H30" s="835"/>
      <c r="I30" s="835"/>
      <c r="J30" s="833" t="s">
        <v>745</v>
      </c>
      <c r="K30" s="833"/>
      <c r="L30" s="833"/>
      <c r="M30" s="833"/>
      <c r="N30" s="833"/>
      <c r="O30" s="1504"/>
      <c r="P30" s="1504"/>
      <c r="Q30" s="1504"/>
      <c r="R30" s="1504"/>
      <c r="S30" s="1504"/>
      <c r="T30" s="1504"/>
      <c r="U30" s="1504"/>
      <c r="V30" s="1504"/>
      <c r="W30" s="1504"/>
      <c r="X30" s="1504"/>
    </row>
    <row r="31" spans="1:24" ht="17.25" customHeight="1">
      <c r="G31" s="835"/>
      <c r="H31" s="835"/>
      <c r="I31" s="835"/>
      <c r="J31" s="833" t="s">
        <v>666</v>
      </c>
      <c r="K31" s="833"/>
      <c r="L31" s="833"/>
      <c r="M31" s="833"/>
      <c r="N31" s="833"/>
      <c r="O31" s="1504"/>
      <c r="P31" s="1504"/>
      <c r="Q31" s="1504"/>
      <c r="R31" s="1504"/>
      <c r="S31" s="1504"/>
      <c r="T31" s="1504"/>
      <c r="U31" s="1504"/>
      <c r="V31" s="1504"/>
      <c r="W31" s="1504"/>
      <c r="X31" s="1504"/>
    </row>
    <row r="32" spans="1:24" s="74" customFormat="1" ht="17.25" customHeight="1">
      <c r="G32" s="260"/>
      <c r="H32" s="260"/>
      <c r="I32" s="260"/>
      <c r="J32" s="260"/>
      <c r="K32" s="260"/>
      <c r="L32" s="260"/>
      <c r="M32" s="117"/>
      <c r="N32" s="117"/>
      <c r="O32" s="117"/>
      <c r="P32" s="117"/>
      <c r="Q32" s="117"/>
      <c r="R32" s="117"/>
      <c r="S32" s="117"/>
      <c r="T32" s="117"/>
      <c r="U32" s="117"/>
    </row>
    <row r="33" spans="1:24" ht="17.25" customHeight="1">
      <c r="A33" s="836" t="s">
        <v>134</v>
      </c>
      <c r="B33" s="836"/>
      <c r="C33" s="836"/>
      <c r="D33" s="836"/>
      <c r="E33" s="836"/>
      <c r="F33" s="836"/>
    </row>
    <row r="34" spans="1:24" ht="17.25" customHeight="1">
      <c r="A34" s="163" t="s">
        <v>131</v>
      </c>
      <c r="B34" s="842" t="s">
        <v>678</v>
      </c>
      <c r="C34" s="842"/>
      <c r="D34" s="842"/>
      <c r="E34" s="842"/>
      <c r="F34" s="842"/>
      <c r="G34" s="1059" t="s">
        <v>1241</v>
      </c>
      <c r="H34" s="1059"/>
      <c r="I34" s="1059"/>
      <c r="J34" s="1059"/>
      <c r="K34" s="1059"/>
      <c r="L34" s="1059"/>
      <c r="M34" s="1059"/>
      <c r="N34" s="1059"/>
      <c r="O34" s="1059"/>
      <c r="P34" s="1059"/>
      <c r="Q34" s="1059"/>
      <c r="R34" s="1059"/>
      <c r="S34" s="1059"/>
      <c r="T34" s="1059"/>
      <c r="U34" s="1059"/>
      <c r="V34" s="1059"/>
      <c r="W34" s="1059"/>
      <c r="X34" s="1059"/>
    </row>
    <row r="35" spans="1:24" ht="17.25" customHeight="1">
      <c r="A35" s="163"/>
      <c r="B35" s="1503"/>
      <c r="C35" s="1503"/>
      <c r="D35" s="1503"/>
      <c r="E35" s="1503"/>
      <c r="F35" s="1503"/>
      <c r="G35" s="1487" t="s">
        <v>677</v>
      </c>
      <c r="H35" s="1487"/>
      <c r="I35" s="1487"/>
      <c r="J35" s="1487"/>
      <c r="K35" s="1487"/>
      <c r="L35" s="1487"/>
      <c r="M35" s="826" t="s">
        <v>675</v>
      </c>
      <c r="N35" s="826"/>
      <c r="O35" s="826"/>
      <c r="P35" s="826"/>
      <c r="Q35" s="826"/>
      <c r="R35" s="826"/>
      <c r="S35" s="826" t="s">
        <v>676</v>
      </c>
      <c r="T35" s="826"/>
      <c r="U35" s="826"/>
      <c r="V35" s="826"/>
      <c r="W35" s="826"/>
      <c r="X35" s="826"/>
    </row>
    <row r="36" spans="1:24" ht="17.25" customHeight="1">
      <c r="A36" s="163"/>
      <c r="B36" s="1498" t="s">
        <v>1242</v>
      </c>
      <c r="C36" s="1498"/>
      <c r="D36" s="1498"/>
      <c r="E36" s="1498"/>
      <c r="F36" s="1498"/>
      <c r="G36" s="972"/>
      <c r="H36" s="972"/>
      <c r="I36" s="972"/>
      <c r="J36" s="972"/>
      <c r="K36" s="972"/>
      <c r="L36" s="972"/>
      <c r="M36" s="958"/>
      <c r="N36" s="958"/>
      <c r="O36" s="958"/>
      <c r="P36" s="958"/>
      <c r="Q36" s="958"/>
      <c r="R36" s="958"/>
      <c r="S36" s="958"/>
      <c r="T36" s="958"/>
      <c r="U36" s="958"/>
      <c r="V36" s="958"/>
      <c r="W36" s="958"/>
      <c r="X36" s="958"/>
    </row>
    <row r="37" spans="1:24" ht="17.25" customHeight="1">
      <c r="A37" s="163"/>
      <c r="B37" s="1498" t="s">
        <v>133</v>
      </c>
      <c r="C37" s="1498"/>
      <c r="D37" s="1498"/>
      <c r="E37" s="1498"/>
      <c r="F37" s="1498"/>
      <c r="G37" s="972"/>
      <c r="H37" s="972"/>
      <c r="I37" s="972"/>
      <c r="J37" s="972"/>
      <c r="K37" s="972"/>
      <c r="L37" s="972"/>
      <c r="M37" s="958"/>
      <c r="N37" s="958"/>
      <c r="O37" s="958"/>
      <c r="P37" s="958"/>
      <c r="Q37" s="958"/>
      <c r="R37" s="958"/>
      <c r="S37" s="958"/>
      <c r="T37" s="958"/>
      <c r="U37" s="958"/>
      <c r="V37" s="958"/>
      <c r="W37" s="958"/>
      <c r="X37" s="958"/>
    </row>
    <row r="38" spans="1:24" ht="17.25" customHeight="1">
      <c r="A38" s="163"/>
      <c r="B38" s="1498" t="s">
        <v>132</v>
      </c>
      <c r="C38" s="1498"/>
      <c r="D38" s="1498"/>
      <c r="E38" s="1498"/>
      <c r="F38" s="1498"/>
      <c r="G38" s="972"/>
      <c r="H38" s="972"/>
      <c r="I38" s="972"/>
      <c r="J38" s="972"/>
      <c r="K38" s="972"/>
      <c r="L38" s="972"/>
      <c r="M38" s="958"/>
      <c r="N38" s="958"/>
      <c r="O38" s="958"/>
      <c r="P38" s="958"/>
      <c r="Q38" s="958"/>
      <c r="R38" s="958"/>
      <c r="S38" s="958"/>
      <c r="T38" s="958"/>
      <c r="U38" s="958"/>
      <c r="V38" s="958"/>
      <c r="W38" s="958"/>
      <c r="X38" s="958"/>
    </row>
    <row r="39" spans="1:24" ht="17.25" customHeight="1">
      <c r="A39" s="163" t="s">
        <v>131</v>
      </c>
      <c r="B39" s="842" t="s">
        <v>679</v>
      </c>
      <c r="C39" s="842"/>
      <c r="D39" s="842"/>
      <c r="E39" s="842"/>
      <c r="F39" s="842"/>
      <c r="G39" s="1499" t="s">
        <v>743</v>
      </c>
      <c r="H39" s="1499"/>
      <c r="I39" s="1499"/>
      <c r="J39" s="1499"/>
      <c r="K39" s="1499"/>
      <c r="L39" s="1499"/>
      <c r="M39" s="1499"/>
      <c r="N39" s="1499"/>
      <c r="O39" s="1499"/>
      <c r="P39" s="1499"/>
      <c r="Q39" s="1499"/>
      <c r="R39" s="1499"/>
      <c r="S39" s="1499"/>
      <c r="T39" s="1499"/>
      <c r="U39" s="1499"/>
      <c r="V39" s="1499"/>
      <c r="W39" s="1499"/>
      <c r="X39" s="1499"/>
    </row>
    <row r="40" spans="1:24" ht="17.25" customHeight="1">
      <c r="A40" s="163"/>
      <c r="B40" s="1503"/>
      <c r="C40" s="1503"/>
      <c r="D40" s="1503"/>
      <c r="E40" s="1503"/>
      <c r="F40" s="1503"/>
      <c r="G40" s="1487" t="s">
        <v>677</v>
      </c>
      <c r="H40" s="1487"/>
      <c r="I40" s="1487"/>
      <c r="J40" s="1487"/>
      <c r="K40" s="1487"/>
      <c r="L40" s="1487"/>
      <c r="M40" s="826" t="s">
        <v>675</v>
      </c>
      <c r="N40" s="826"/>
      <c r="O40" s="826"/>
      <c r="P40" s="826"/>
      <c r="Q40" s="826"/>
      <c r="R40" s="826"/>
      <c r="S40" s="826" t="s">
        <v>676</v>
      </c>
      <c r="T40" s="826"/>
      <c r="U40" s="826"/>
      <c r="V40" s="826"/>
      <c r="W40" s="826"/>
      <c r="X40" s="826"/>
    </row>
    <row r="41" spans="1:24" ht="17.25" customHeight="1">
      <c r="A41" s="163"/>
      <c r="B41" s="1498" t="s">
        <v>132</v>
      </c>
      <c r="C41" s="1498"/>
      <c r="D41" s="1498"/>
      <c r="E41" s="1498"/>
      <c r="F41" s="1498"/>
      <c r="G41" s="972"/>
      <c r="H41" s="972"/>
      <c r="I41" s="972"/>
      <c r="J41" s="972"/>
      <c r="K41" s="972"/>
      <c r="L41" s="972"/>
      <c r="M41" s="958"/>
      <c r="N41" s="958"/>
      <c r="O41" s="958"/>
      <c r="P41" s="958"/>
      <c r="Q41" s="958"/>
      <c r="R41" s="958"/>
      <c r="S41" s="958"/>
      <c r="T41" s="958"/>
      <c r="U41" s="958"/>
      <c r="V41" s="958"/>
      <c r="W41" s="958"/>
      <c r="X41" s="958"/>
    </row>
    <row r="42" spans="1:24" ht="17.25" customHeight="1">
      <c r="A42" s="163" t="s">
        <v>131</v>
      </c>
      <c r="B42" s="842" t="s">
        <v>680</v>
      </c>
      <c r="C42" s="842"/>
      <c r="D42" s="842"/>
      <c r="E42" s="842"/>
      <c r="F42" s="842"/>
      <c r="G42" s="1500" t="str">
        <f>IF(基本情報!$C$4="","",基本情報!$C$4)</f>
        <v/>
      </c>
      <c r="H42" s="1501"/>
      <c r="I42" s="1501"/>
      <c r="J42" s="1501"/>
      <c r="K42" s="1501"/>
      <c r="L42" s="1501"/>
      <c r="M42" s="1501"/>
      <c r="N42" s="1501"/>
      <c r="O42" s="1501"/>
      <c r="P42" s="1501"/>
      <c r="Q42" s="1501"/>
      <c r="R42" s="1501"/>
      <c r="S42" s="1501"/>
      <c r="T42" s="1501"/>
      <c r="U42" s="1501"/>
      <c r="V42" s="1501"/>
      <c r="W42" s="1501"/>
      <c r="X42" s="1502"/>
    </row>
    <row r="43" spans="1:24" ht="17.25" customHeight="1">
      <c r="A43" s="163"/>
      <c r="B43" s="1503"/>
      <c r="C43" s="1503"/>
      <c r="D43" s="1503"/>
      <c r="E43" s="1503"/>
      <c r="F43" s="1503"/>
      <c r="G43" s="1487" t="s">
        <v>677</v>
      </c>
      <c r="H43" s="1487"/>
      <c r="I43" s="1487"/>
      <c r="J43" s="1487"/>
      <c r="K43" s="1487"/>
      <c r="L43" s="1487"/>
      <c r="M43" s="826" t="s">
        <v>675</v>
      </c>
      <c r="N43" s="826"/>
      <c r="O43" s="826"/>
      <c r="P43" s="826"/>
      <c r="Q43" s="826"/>
      <c r="R43" s="826"/>
      <c r="S43" s="826" t="s">
        <v>676</v>
      </c>
      <c r="T43" s="826"/>
      <c r="U43" s="826"/>
      <c r="V43" s="826"/>
      <c r="W43" s="826"/>
      <c r="X43" s="826"/>
    </row>
    <row r="44" spans="1:24" ht="17.25" customHeight="1">
      <c r="A44" s="163"/>
      <c r="B44" s="1498" t="s">
        <v>15</v>
      </c>
      <c r="C44" s="1498"/>
      <c r="D44" s="1498"/>
      <c r="E44" s="1498"/>
      <c r="F44" s="1498"/>
      <c r="G44" s="986" t="str">
        <f>IF(O11="","",O11)</f>
        <v/>
      </c>
      <c r="H44" s="986"/>
      <c r="I44" s="986"/>
      <c r="J44" s="986"/>
      <c r="K44" s="986"/>
      <c r="L44" s="986"/>
      <c r="M44" s="958"/>
      <c r="N44" s="958"/>
      <c r="O44" s="958"/>
      <c r="P44" s="958"/>
      <c r="Q44" s="958"/>
      <c r="R44" s="958"/>
      <c r="S44" s="958"/>
      <c r="T44" s="958"/>
      <c r="U44" s="958"/>
      <c r="V44" s="958"/>
      <c r="W44" s="958"/>
      <c r="X44" s="958"/>
    </row>
  </sheetData>
  <mergeCells count="70">
    <mergeCell ref="S41:X41"/>
    <mergeCell ref="B37:F37"/>
    <mergeCell ref="S38:X38"/>
    <mergeCell ref="J10:N10"/>
    <mergeCell ref="O10:X10"/>
    <mergeCell ref="J12:N12"/>
    <mergeCell ref="O12:X12"/>
    <mergeCell ref="A16:F16"/>
    <mergeCell ref="G16:X16"/>
    <mergeCell ref="B35:F35"/>
    <mergeCell ref="A20:F20"/>
    <mergeCell ref="A22:F22"/>
    <mergeCell ref="W20:X20"/>
    <mergeCell ref="U20:V20"/>
    <mergeCell ref="G30:I31"/>
    <mergeCell ref="J30:N30"/>
    <mergeCell ref="A3:X4"/>
    <mergeCell ref="N20:S20"/>
    <mergeCell ref="B36:F36"/>
    <mergeCell ref="G20:L20"/>
    <mergeCell ref="S6:X6"/>
    <mergeCell ref="J8:N8"/>
    <mergeCell ref="O8:X8"/>
    <mergeCell ref="G9:I9"/>
    <mergeCell ref="J9:N9"/>
    <mergeCell ref="O9:X9"/>
    <mergeCell ref="A18:F18"/>
    <mergeCell ref="G18:X18"/>
    <mergeCell ref="A14:X14"/>
    <mergeCell ref="G11:I12"/>
    <mergeCell ref="O11:X11"/>
    <mergeCell ref="J11:N11"/>
    <mergeCell ref="O30:X30"/>
    <mergeCell ref="J31:N31"/>
    <mergeCell ref="O31:X31"/>
    <mergeCell ref="A33:F33"/>
    <mergeCell ref="S35:X35"/>
    <mergeCell ref="G35:L35"/>
    <mergeCell ref="S36:X36"/>
    <mergeCell ref="S37:X37"/>
    <mergeCell ref="B43:F43"/>
    <mergeCell ref="G43:L43"/>
    <mergeCell ref="M43:R43"/>
    <mergeCell ref="S43:X43"/>
    <mergeCell ref="M37:R37"/>
    <mergeCell ref="M38:R38"/>
    <mergeCell ref="M41:R41"/>
    <mergeCell ref="B42:F42"/>
    <mergeCell ref="G36:L36"/>
    <mergeCell ref="G37:L37"/>
    <mergeCell ref="G38:L38"/>
    <mergeCell ref="B41:F41"/>
    <mergeCell ref="B38:F38"/>
    <mergeCell ref="B39:F39"/>
    <mergeCell ref="G44:L44"/>
    <mergeCell ref="S44:X44"/>
    <mergeCell ref="M44:R44"/>
    <mergeCell ref="B44:F44"/>
    <mergeCell ref="A7:X7"/>
    <mergeCell ref="B34:F34"/>
    <mergeCell ref="G34:X34"/>
    <mergeCell ref="G39:X39"/>
    <mergeCell ref="G42:X42"/>
    <mergeCell ref="B40:F40"/>
    <mergeCell ref="G40:L40"/>
    <mergeCell ref="M40:R40"/>
    <mergeCell ref="S40:X40"/>
    <mergeCell ref="G41:L41"/>
    <mergeCell ref="M35:R35"/>
    <mergeCell ref="M36:R36"/>
  </mergeCells>
  <phoneticPr fontId="4"/>
  <hyperlinks>
    <hyperlink ref="Y1" location="目次!A1" display="目次" xr:uid="{00000000-0004-0000-2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CB2-B833-4D39-99AB-3D71F178ED6B}">
  <sheetPr>
    <tabColor rgb="FFFFFF00"/>
    <pageSetUpPr fitToPage="1"/>
  </sheetPr>
  <dimension ref="A1:Y40"/>
  <sheetViews>
    <sheetView view="pageBreakPreview" zoomScaleNormal="100" zoomScaleSheetLayoutView="100" workbookViewId="0"/>
  </sheetViews>
  <sheetFormatPr defaultColWidth="9" defaultRowHeight="17.25" customHeight="1"/>
  <cols>
    <col min="1" max="24" width="3.6640625" style="723" customWidth="1"/>
    <col min="25" max="16384" width="9" style="723"/>
  </cols>
  <sheetData>
    <row r="1" spans="1:25" ht="17.25" customHeight="1">
      <c r="U1" s="738"/>
      <c r="V1" s="738"/>
      <c r="W1" s="738"/>
      <c r="X1" s="95" t="s">
        <v>1141</v>
      </c>
      <c r="Y1" s="491" t="s">
        <v>454</v>
      </c>
    </row>
    <row r="2" spans="1:25" ht="17.25" customHeight="1">
      <c r="P2" s="826" t="s">
        <v>11</v>
      </c>
      <c r="Q2" s="826"/>
      <c r="R2" s="826"/>
      <c r="S2" s="826" t="s">
        <v>10</v>
      </c>
      <c r="T2" s="826"/>
      <c r="U2" s="826"/>
      <c r="V2" s="826"/>
      <c r="W2" s="826"/>
      <c r="X2" s="826"/>
    </row>
    <row r="3" spans="1:25" ht="17.25" customHeight="1">
      <c r="P3" s="826"/>
      <c r="Q3" s="826"/>
      <c r="R3" s="826"/>
      <c r="S3" s="826" t="s">
        <v>9</v>
      </c>
      <c r="T3" s="826"/>
      <c r="U3" s="826"/>
      <c r="V3" s="826" t="s">
        <v>8</v>
      </c>
      <c r="W3" s="826"/>
      <c r="X3" s="826"/>
    </row>
    <row r="4" spans="1:25" ht="17.25" customHeight="1">
      <c r="P4" s="826"/>
      <c r="Q4" s="826"/>
      <c r="R4" s="826"/>
      <c r="S4" s="827"/>
      <c r="T4" s="827"/>
      <c r="U4" s="827"/>
      <c r="V4" s="827"/>
      <c r="W4" s="827"/>
      <c r="X4" s="827"/>
    </row>
    <row r="5" spans="1:25" ht="17.25" customHeight="1">
      <c r="P5" s="826"/>
      <c r="Q5" s="826"/>
      <c r="R5" s="826"/>
      <c r="S5" s="827"/>
      <c r="T5" s="827"/>
      <c r="U5" s="827"/>
      <c r="V5" s="827"/>
      <c r="W5" s="827"/>
      <c r="X5" s="827"/>
    </row>
    <row r="6" spans="1:25" ht="17.25" customHeight="1">
      <c r="P6" s="826"/>
      <c r="Q6" s="826"/>
      <c r="R6" s="826"/>
      <c r="S6" s="827"/>
      <c r="T6" s="827"/>
      <c r="U6" s="827"/>
      <c r="V6" s="827"/>
      <c r="W6" s="827"/>
      <c r="X6" s="827"/>
    </row>
    <row r="7" spans="1:25" ht="17.25" customHeight="1">
      <c r="U7" s="393"/>
      <c r="V7" s="393"/>
      <c r="W7" s="393"/>
      <c r="X7" s="393"/>
    </row>
    <row r="8" spans="1:25" ht="17.25" customHeight="1">
      <c r="A8" s="831" t="s">
        <v>334</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0" spans="1:25" ht="17.25" customHeight="1">
      <c r="F10" s="739"/>
      <c r="G10" s="592"/>
      <c r="H10" s="592"/>
      <c r="I10" s="592"/>
      <c r="J10" s="740"/>
      <c r="K10" s="740"/>
      <c r="L10" s="741"/>
      <c r="M10" s="735"/>
      <c r="N10" s="735"/>
      <c r="O10" s="735"/>
      <c r="P10" s="722"/>
      <c r="Q10" s="722"/>
      <c r="R10" s="722"/>
    </row>
    <row r="11" spans="1:25" ht="17.25" customHeight="1">
      <c r="O11" s="722"/>
      <c r="P11" s="722"/>
      <c r="S11" s="832" t="s">
        <v>578</v>
      </c>
      <c r="T11" s="832"/>
      <c r="U11" s="832"/>
      <c r="V11" s="832"/>
      <c r="W11" s="832"/>
      <c r="X11" s="832"/>
    </row>
    <row r="12" spans="1:25" ht="17.25" customHeight="1">
      <c r="A12" s="723" t="s">
        <v>14</v>
      </c>
      <c r="F12" s="722"/>
      <c r="M12" s="722"/>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6" spans="1:25" ht="17.25" customHeight="1">
      <c r="L16" s="735"/>
      <c r="O16" s="735"/>
    </row>
    <row r="17" spans="1:25" ht="17.25" customHeight="1">
      <c r="A17" s="723" t="s">
        <v>364</v>
      </c>
      <c r="E17" s="15"/>
      <c r="F17" s="15"/>
      <c r="G17" s="15"/>
      <c r="H17" s="15"/>
      <c r="I17" s="15"/>
      <c r="J17" s="15"/>
      <c r="K17" s="15"/>
      <c r="L17" s="15"/>
      <c r="M17" s="15"/>
      <c r="N17" s="15"/>
      <c r="O17" s="15"/>
      <c r="P17" s="15"/>
      <c r="Q17" s="15"/>
      <c r="R17" s="15"/>
      <c r="S17" s="15"/>
      <c r="T17" s="15"/>
      <c r="U17" s="15"/>
      <c r="V17" s="15"/>
      <c r="W17" s="15"/>
    </row>
    <row r="18" spans="1:25"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5"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5" ht="17.25" customHeight="1">
      <c r="E20" s="735"/>
      <c r="L20" s="722"/>
      <c r="M20" s="722"/>
    </row>
    <row r="21" spans="1:25" ht="17.25" customHeight="1">
      <c r="A21" s="836" t="s">
        <v>328</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5" ht="17.25" customHeight="1">
      <c r="E22" s="735"/>
    </row>
    <row r="23" spans="1:25" ht="17.25" customHeight="1">
      <c r="A23" s="826" t="s">
        <v>335</v>
      </c>
      <c r="B23" s="826"/>
      <c r="C23" s="826"/>
      <c r="D23" s="826"/>
      <c r="E23" s="826"/>
      <c r="F23" s="826"/>
      <c r="G23" s="828" t="s">
        <v>336</v>
      </c>
      <c r="H23" s="829"/>
      <c r="I23" s="829"/>
      <c r="J23" s="829"/>
      <c r="K23" s="829"/>
      <c r="L23" s="830"/>
      <c r="M23" s="828" t="s">
        <v>337</v>
      </c>
      <c r="N23" s="829"/>
      <c r="O23" s="829"/>
      <c r="P23" s="829"/>
      <c r="Q23" s="829"/>
      <c r="R23" s="830"/>
      <c r="S23" s="828" t="s">
        <v>338</v>
      </c>
      <c r="T23" s="829"/>
      <c r="U23" s="829"/>
      <c r="V23" s="829"/>
      <c r="W23" s="829"/>
      <c r="X23" s="830"/>
    </row>
    <row r="24" spans="1:25" ht="17.25" customHeight="1">
      <c r="A24" s="838" t="s">
        <v>339</v>
      </c>
      <c r="B24" s="839"/>
      <c r="C24" s="839"/>
      <c r="D24" s="839"/>
      <c r="E24" s="839"/>
      <c r="F24" s="840"/>
      <c r="G24" s="844"/>
      <c r="H24" s="845"/>
      <c r="I24" s="845"/>
      <c r="J24" s="845"/>
      <c r="K24" s="845"/>
      <c r="L24" s="846"/>
      <c r="M24" s="847"/>
      <c r="N24" s="848"/>
      <c r="O24" s="848"/>
      <c r="P24" s="848"/>
      <c r="Q24" s="848"/>
      <c r="R24" s="849"/>
      <c r="S24" s="850" t="s">
        <v>340</v>
      </c>
      <c r="T24" s="851"/>
      <c r="U24" s="851"/>
      <c r="V24" s="851"/>
      <c r="W24" s="851"/>
      <c r="X24" s="852"/>
      <c r="Y24" s="785" t="str">
        <f>M24&amp;"("&amp;M25&amp;")"</f>
        <v>()</v>
      </c>
    </row>
    <row r="25" spans="1:25" ht="17.25" customHeight="1">
      <c r="A25" s="841"/>
      <c r="B25" s="842"/>
      <c r="C25" s="842"/>
      <c r="D25" s="842"/>
      <c r="E25" s="842"/>
      <c r="F25" s="843"/>
      <c r="G25" s="856"/>
      <c r="H25" s="857"/>
      <c r="I25" s="857"/>
      <c r="J25" s="857"/>
      <c r="K25" s="857"/>
      <c r="L25" s="858"/>
      <c r="M25" s="856"/>
      <c r="N25" s="857"/>
      <c r="O25" s="857"/>
      <c r="P25" s="857"/>
      <c r="Q25" s="857"/>
      <c r="R25" s="858"/>
      <c r="S25" s="853"/>
      <c r="T25" s="854"/>
      <c r="U25" s="854"/>
      <c r="V25" s="854"/>
      <c r="W25" s="854"/>
      <c r="X25" s="855"/>
      <c r="Y25" s="785"/>
    </row>
    <row r="26" spans="1:25" ht="17.25" customHeight="1">
      <c r="A26" s="838" t="s">
        <v>341</v>
      </c>
      <c r="B26" s="839"/>
      <c r="C26" s="839"/>
      <c r="D26" s="839"/>
      <c r="E26" s="839"/>
      <c r="F26" s="840"/>
      <c r="G26" s="844"/>
      <c r="H26" s="845"/>
      <c r="I26" s="845"/>
      <c r="J26" s="845"/>
      <c r="K26" s="845"/>
      <c r="L26" s="846"/>
      <c r="M26" s="847"/>
      <c r="N26" s="848"/>
      <c r="O26" s="848"/>
      <c r="P26" s="848"/>
      <c r="Q26" s="848"/>
      <c r="R26" s="849"/>
      <c r="S26" s="859" t="s">
        <v>342</v>
      </c>
      <c r="T26" s="860"/>
      <c r="U26" s="860"/>
      <c r="V26" s="860"/>
      <c r="W26" s="860"/>
      <c r="X26" s="861"/>
      <c r="Y26" s="785" t="str">
        <f t="shared" ref="Y26:Y32" si="0">M26&amp;"("&amp;M27&amp;")"</f>
        <v>()</v>
      </c>
    </row>
    <row r="27" spans="1:25" ht="17.25" customHeight="1">
      <c r="A27" s="841"/>
      <c r="B27" s="842"/>
      <c r="C27" s="842"/>
      <c r="D27" s="842"/>
      <c r="E27" s="842"/>
      <c r="F27" s="843"/>
      <c r="G27" s="856"/>
      <c r="H27" s="857"/>
      <c r="I27" s="857"/>
      <c r="J27" s="857"/>
      <c r="K27" s="857"/>
      <c r="L27" s="858"/>
      <c r="M27" s="856"/>
      <c r="N27" s="857"/>
      <c r="O27" s="857"/>
      <c r="P27" s="857"/>
      <c r="Q27" s="857"/>
      <c r="R27" s="858"/>
      <c r="S27" s="862"/>
      <c r="T27" s="863"/>
      <c r="U27" s="863"/>
      <c r="V27" s="863"/>
      <c r="W27" s="863"/>
      <c r="X27" s="864"/>
      <c r="Y27" s="785"/>
    </row>
    <row r="28" spans="1:25" ht="17.25" customHeight="1">
      <c r="A28" s="838" t="s">
        <v>343</v>
      </c>
      <c r="B28" s="839"/>
      <c r="C28" s="839"/>
      <c r="D28" s="839"/>
      <c r="E28" s="839"/>
      <c r="F28" s="840"/>
      <c r="G28" s="844"/>
      <c r="H28" s="845"/>
      <c r="I28" s="845"/>
      <c r="J28" s="845"/>
      <c r="K28" s="845"/>
      <c r="L28" s="846"/>
      <c r="M28" s="847"/>
      <c r="N28" s="848"/>
      <c r="O28" s="848"/>
      <c r="P28" s="848"/>
      <c r="Q28" s="848"/>
      <c r="R28" s="849"/>
      <c r="S28" s="859" t="s">
        <v>342</v>
      </c>
      <c r="T28" s="860"/>
      <c r="U28" s="860"/>
      <c r="V28" s="860"/>
      <c r="W28" s="860"/>
      <c r="X28" s="861"/>
      <c r="Y28" s="785" t="str">
        <f t="shared" si="0"/>
        <v>()</v>
      </c>
    </row>
    <row r="29" spans="1:25" ht="17.25" customHeight="1">
      <c r="A29" s="841"/>
      <c r="B29" s="842"/>
      <c r="C29" s="842"/>
      <c r="D29" s="842"/>
      <c r="E29" s="842"/>
      <c r="F29" s="843"/>
      <c r="G29" s="856"/>
      <c r="H29" s="857"/>
      <c r="I29" s="857"/>
      <c r="J29" s="857"/>
      <c r="K29" s="857"/>
      <c r="L29" s="858"/>
      <c r="M29" s="856"/>
      <c r="N29" s="857"/>
      <c r="O29" s="857"/>
      <c r="P29" s="857"/>
      <c r="Q29" s="857"/>
      <c r="R29" s="858"/>
      <c r="S29" s="862"/>
      <c r="T29" s="863"/>
      <c r="U29" s="863"/>
      <c r="V29" s="863"/>
      <c r="W29" s="863"/>
      <c r="X29" s="864"/>
      <c r="Y29" s="785"/>
    </row>
    <row r="30" spans="1:25" ht="17.25" customHeight="1">
      <c r="A30" s="838" t="s">
        <v>314</v>
      </c>
      <c r="B30" s="839"/>
      <c r="C30" s="839"/>
      <c r="D30" s="839"/>
      <c r="E30" s="839"/>
      <c r="F30" s="840"/>
      <c r="G30" s="844"/>
      <c r="H30" s="845"/>
      <c r="I30" s="845"/>
      <c r="J30" s="845"/>
      <c r="K30" s="845"/>
      <c r="L30" s="846"/>
      <c r="M30" s="847"/>
      <c r="N30" s="848"/>
      <c r="O30" s="848"/>
      <c r="P30" s="848"/>
      <c r="Q30" s="848"/>
      <c r="R30" s="849"/>
      <c r="S30" s="850" t="s">
        <v>338</v>
      </c>
      <c r="T30" s="851"/>
      <c r="U30" s="851"/>
      <c r="V30" s="851"/>
      <c r="W30" s="851"/>
      <c r="X30" s="852"/>
      <c r="Y30" s="785" t="str">
        <f t="shared" si="0"/>
        <v>()</v>
      </c>
    </row>
    <row r="31" spans="1:25" ht="17.25" customHeight="1">
      <c r="A31" s="841"/>
      <c r="B31" s="842"/>
      <c r="C31" s="842"/>
      <c r="D31" s="842"/>
      <c r="E31" s="842"/>
      <c r="F31" s="843"/>
      <c r="G31" s="856"/>
      <c r="H31" s="857"/>
      <c r="I31" s="857"/>
      <c r="J31" s="857"/>
      <c r="K31" s="857"/>
      <c r="L31" s="858"/>
      <c r="M31" s="856"/>
      <c r="N31" s="857"/>
      <c r="O31" s="857"/>
      <c r="P31" s="857"/>
      <c r="Q31" s="857"/>
      <c r="R31" s="858"/>
      <c r="S31" s="853"/>
      <c r="T31" s="854"/>
      <c r="U31" s="854"/>
      <c r="V31" s="854"/>
      <c r="W31" s="854"/>
      <c r="X31" s="855"/>
      <c r="Y31" s="785"/>
    </row>
    <row r="32" spans="1:25" ht="17.25" customHeight="1">
      <c r="A32" s="838" t="s">
        <v>344</v>
      </c>
      <c r="B32" s="839"/>
      <c r="C32" s="839"/>
      <c r="D32" s="839"/>
      <c r="E32" s="839"/>
      <c r="F32" s="840"/>
      <c r="G32" s="844"/>
      <c r="H32" s="845"/>
      <c r="I32" s="845"/>
      <c r="J32" s="845"/>
      <c r="K32" s="845"/>
      <c r="L32" s="846"/>
      <c r="M32" s="847"/>
      <c r="N32" s="848"/>
      <c r="O32" s="848"/>
      <c r="P32" s="848"/>
      <c r="Q32" s="848"/>
      <c r="R32" s="849"/>
      <c r="S32" s="859" t="s">
        <v>342</v>
      </c>
      <c r="T32" s="860"/>
      <c r="U32" s="860"/>
      <c r="V32" s="860"/>
      <c r="W32" s="860"/>
      <c r="X32" s="861"/>
      <c r="Y32" s="785" t="str">
        <f t="shared" si="0"/>
        <v>()</v>
      </c>
    </row>
    <row r="33" spans="1:25" ht="17.25" customHeight="1">
      <c r="A33" s="841"/>
      <c r="B33" s="842"/>
      <c r="C33" s="842"/>
      <c r="D33" s="842"/>
      <c r="E33" s="842"/>
      <c r="F33" s="843"/>
      <c r="G33" s="856"/>
      <c r="H33" s="857"/>
      <c r="I33" s="857"/>
      <c r="J33" s="857"/>
      <c r="K33" s="857"/>
      <c r="L33" s="858"/>
      <c r="M33" s="856"/>
      <c r="N33" s="857"/>
      <c r="O33" s="857"/>
      <c r="P33" s="857"/>
      <c r="Q33" s="857"/>
      <c r="R33" s="858"/>
      <c r="S33" s="862"/>
      <c r="T33" s="863"/>
      <c r="U33" s="863"/>
      <c r="V33" s="863"/>
      <c r="W33" s="863"/>
      <c r="X33" s="864"/>
      <c r="Y33" s="785"/>
    </row>
    <row r="34" spans="1:25" ht="17.25" customHeight="1">
      <c r="A34" s="10" t="s">
        <v>537</v>
      </c>
    </row>
    <row r="35" spans="1:25" ht="17.25" customHeight="1">
      <c r="A35" s="10" t="s">
        <v>1462</v>
      </c>
    </row>
    <row r="36" spans="1:25" ht="17.25" customHeight="1">
      <c r="A36" s="10" t="s">
        <v>1410</v>
      </c>
    </row>
    <row r="37" spans="1:25" ht="17.25" customHeight="1">
      <c r="A37" s="742" t="s">
        <v>538</v>
      </c>
      <c r="B37" s="393"/>
      <c r="C37" s="393"/>
      <c r="D37" s="393"/>
    </row>
    <row r="38" spans="1:25" ht="17.25" customHeight="1">
      <c r="A38" s="742" t="s">
        <v>1463</v>
      </c>
      <c r="B38" s="393"/>
      <c r="C38" s="393"/>
      <c r="D38" s="393"/>
    </row>
    <row r="39" spans="1:25" ht="17.25" customHeight="1">
      <c r="A39" s="10" t="s">
        <v>1153</v>
      </c>
      <c r="B39" s="393"/>
      <c r="C39" s="393"/>
      <c r="D39" s="393"/>
    </row>
    <row r="40" spans="1:25" ht="17.25" customHeight="1">
      <c r="A40" s="10" t="s">
        <v>1154</v>
      </c>
      <c r="B40" s="393"/>
      <c r="C40" s="393"/>
      <c r="D40" s="393"/>
    </row>
  </sheetData>
  <mergeCells count="53">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howErrorMessage="1" sqref="S26:X29 S32:X33" xr:uid="{0DACD390-19A2-4E0D-9C7F-DC634AF1C4F5}">
      <formula1>"専任,非専任,専任・非専任"</formula1>
    </dataValidation>
    <dataValidation type="list" allowBlank="1" showInputMessage="1" showErrorMessage="1" sqref="F10" xr:uid="{79BB665F-3AE3-4E6E-9577-E051AF78D620}">
      <formula1>"○"</formula1>
    </dataValidation>
  </dataValidations>
  <hyperlinks>
    <hyperlink ref="Y1" location="目次!A1" display="目次" xr:uid="{4BBDF602-4F0A-42FC-B12F-A5CF95A8CB66}"/>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3"/>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821</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S7" s="154"/>
      <c r="T7" s="154"/>
      <c r="U7" s="154"/>
      <c r="V7" s="154"/>
      <c r="W7" s="154"/>
      <c r="X7" s="154"/>
    </row>
    <row r="8" spans="1:26" ht="17.25" customHeight="1">
      <c r="A8" s="831" t="s">
        <v>143</v>
      </c>
      <c r="B8" s="831"/>
      <c r="C8" s="831"/>
      <c r="D8" s="831"/>
      <c r="E8" s="831"/>
      <c r="F8" s="831"/>
      <c r="G8" s="831"/>
      <c r="H8" s="831"/>
      <c r="I8" s="831"/>
      <c r="J8" s="831"/>
      <c r="K8" s="831"/>
      <c r="L8" s="831"/>
      <c r="M8" s="831"/>
      <c r="N8" s="831"/>
      <c r="O8" s="831"/>
      <c r="P8" s="831"/>
      <c r="Q8" s="831"/>
      <c r="R8" s="831"/>
      <c r="S8" s="831"/>
      <c r="T8" s="831"/>
      <c r="U8" s="831"/>
      <c r="V8" s="831"/>
      <c r="W8" s="831"/>
      <c r="X8" s="831"/>
    </row>
    <row r="9" spans="1:26"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0" spans="1:26" ht="17.25" customHeight="1">
      <c r="A10" s="1507" t="s">
        <v>688</v>
      </c>
      <c r="B10" s="1507"/>
      <c r="C10" s="1507"/>
      <c r="D10" s="1507"/>
      <c r="E10" s="1507"/>
      <c r="F10" s="1507"/>
      <c r="G10" s="1507"/>
      <c r="H10" s="1507"/>
      <c r="I10" s="1507"/>
      <c r="J10" s="1507"/>
      <c r="K10" s="1507"/>
      <c r="L10" s="1507"/>
      <c r="M10" s="1507"/>
      <c r="N10" s="1507"/>
      <c r="O10" s="1507"/>
      <c r="P10" s="1507"/>
      <c r="Q10" s="1507"/>
      <c r="R10" s="1507"/>
      <c r="S10" s="1507"/>
      <c r="T10" s="1507"/>
      <c r="U10" s="1507"/>
      <c r="V10" s="1507"/>
      <c r="W10" s="1507"/>
      <c r="X10" s="1507"/>
    </row>
    <row r="12" spans="1:26" ht="17.25" customHeight="1">
      <c r="O12" s="163"/>
      <c r="P12" s="163"/>
      <c r="R12" s="74"/>
      <c r="S12" s="832" t="s">
        <v>578</v>
      </c>
      <c r="T12" s="832"/>
      <c r="U12" s="832"/>
      <c r="V12" s="832"/>
      <c r="W12" s="832"/>
      <c r="X12" s="832"/>
    </row>
    <row r="13" spans="1:26" ht="17.25" customHeight="1">
      <c r="A13" s="170" t="s">
        <v>14</v>
      </c>
      <c r="E13" s="163"/>
      <c r="L13" s="163"/>
    </row>
    <row r="14" spans="1:26" ht="17.25" customHeight="1">
      <c r="A14" s="382"/>
      <c r="B14" s="382"/>
      <c r="C14" s="382"/>
      <c r="D14" s="382"/>
      <c r="E14" s="382"/>
      <c r="F14" s="382"/>
      <c r="G14" s="382"/>
      <c r="H14" s="382"/>
      <c r="I14" s="382"/>
      <c r="J14" s="833" t="s">
        <v>744</v>
      </c>
      <c r="K14" s="833"/>
      <c r="L14" s="833"/>
      <c r="M14" s="833"/>
      <c r="N14" s="833"/>
      <c r="O14" s="834" t="str">
        <f>IF(基本情報!$C$3="","",基本情報!$C$3)</f>
        <v/>
      </c>
      <c r="P14" s="834"/>
      <c r="Q14" s="834"/>
      <c r="R14" s="834"/>
      <c r="S14" s="834"/>
      <c r="T14" s="834"/>
      <c r="U14" s="834"/>
      <c r="V14" s="834"/>
      <c r="W14" s="834"/>
      <c r="X14" s="834"/>
    </row>
    <row r="15" spans="1:26" ht="17.25" customHeight="1">
      <c r="A15" s="382"/>
      <c r="B15" s="382"/>
      <c r="C15" s="382"/>
      <c r="D15" s="382"/>
      <c r="E15" s="382"/>
      <c r="F15" s="382"/>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6" ht="17.25" customHeight="1">
      <c r="A16" s="382"/>
      <c r="B16" s="382"/>
      <c r="C16" s="382"/>
      <c r="D16" s="382"/>
      <c r="E16" s="382"/>
      <c r="F16" s="382"/>
      <c r="G16" s="382"/>
      <c r="H16" s="382"/>
      <c r="I16" s="382"/>
      <c r="J16" s="833" t="s">
        <v>746</v>
      </c>
      <c r="K16" s="833"/>
      <c r="L16" s="833"/>
      <c r="M16" s="833"/>
      <c r="N16" s="833"/>
      <c r="O16" s="834" t="str">
        <f>IF(基本情報!$C$5="","",基本情報!$C$5)</f>
        <v/>
      </c>
      <c r="P16" s="834"/>
      <c r="Q16" s="834"/>
      <c r="R16" s="834"/>
      <c r="S16" s="834"/>
      <c r="T16" s="834"/>
      <c r="U16" s="834"/>
      <c r="V16" s="834"/>
      <c r="W16" s="834"/>
      <c r="X16" s="834"/>
    </row>
    <row r="17" spans="1:24" ht="17.25" customHeight="1">
      <c r="J17" s="835"/>
      <c r="K17" s="835"/>
      <c r="L17" s="1508"/>
      <c r="M17" s="877"/>
      <c r="O17" s="174"/>
      <c r="U17" s="173"/>
      <c r="V17" s="173"/>
      <c r="W17" s="173"/>
      <c r="X17" s="163"/>
    </row>
    <row r="18" spans="1:24" ht="17.25" customHeight="1">
      <c r="A18" s="170" t="s">
        <v>681</v>
      </c>
    </row>
    <row r="20" spans="1:24"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row>
    <row r="21" spans="1:24" ht="17.25" customHeight="1">
      <c r="L21" s="163"/>
      <c r="M21" s="163"/>
    </row>
    <row r="22" spans="1:24" ht="17.25" customHeight="1">
      <c r="A22" s="836" t="s">
        <v>5</v>
      </c>
      <c r="B22" s="836"/>
      <c r="C22" s="836"/>
      <c r="D22" s="836"/>
      <c r="E22" s="836"/>
      <c r="F22" s="836"/>
      <c r="G22" s="837" t="str">
        <f>IF(基本情報!$C$1="","",基本情報!$C$1)</f>
        <v/>
      </c>
      <c r="H22" s="837"/>
      <c r="I22" s="837"/>
      <c r="J22" s="837"/>
      <c r="K22" s="837"/>
      <c r="L22" s="837"/>
      <c r="M22" s="837"/>
      <c r="N22" s="837"/>
      <c r="O22" s="837"/>
      <c r="P22" s="837"/>
      <c r="Q22" s="837"/>
      <c r="R22" s="837"/>
      <c r="S22" s="837"/>
      <c r="T22" s="837"/>
      <c r="U22" s="837"/>
      <c r="V22" s="837"/>
      <c r="W22" s="837"/>
      <c r="X22" s="837"/>
    </row>
    <row r="23" spans="1:24" ht="17.25" customHeight="1">
      <c r="A23" s="174"/>
      <c r="B23" s="174"/>
      <c r="C23" s="174"/>
      <c r="D23" s="174"/>
      <c r="E23" s="174"/>
      <c r="F23" s="174"/>
      <c r="G23" s="174"/>
    </row>
    <row r="24" spans="1:24" ht="17.25" customHeight="1">
      <c r="A24" s="836" t="s">
        <v>4</v>
      </c>
      <c r="B24" s="836"/>
      <c r="C24" s="836"/>
      <c r="D24" s="836"/>
      <c r="E24" s="836"/>
      <c r="F24" s="836"/>
      <c r="G24" s="837" t="str">
        <f>IF(基本情報!$C$2="","",基本情報!$C$2)</f>
        <v/>
      </c>
      <c r="H24" s="837"/>
      <c r="I24" s="837"/>
      <c r="J24" s="837"/>
      <c r="K24" s="837"/>
      <c r="L24" s="837"/>
      <c r="M24" s="837"/>
      <c r="N24" s="837"/>
      <c r="O24" s="837"/>
      <c r="P24" s="837"/>
      <c r="Q24" s="837"/>
      <c r="R24" s="837"/>
      <c r="S24" s="837"/>
      <c r="T24" s="837"/>
      <c r="U24" s="837"/>
      <c r="V24" s="837"/>
      <c r="W24" s="837"/>
      <c r="X24" s="837"/>
    </row>
    <row r="25" spans="1:24" ht="17.25" customHeight="1">
      <c r="A25" s="174"/>
      <c r="B25" s="174"/>
      <c r="C25" s="174"/>
      <c r="D25" s="174"/>
      <c r="E25" s="174"/>
      <c r="F25" s="174"/>
      <c r="G25" s="15"/>
      <c r="H25" s="15"/>
    </row>
    <row r="26" spans="1:24" ht="17.25" customHeight="1">
      <c r="A26" s="836" t="s">
        <v>100</v>
      </c>
      <c r="B26" s="836"/>
      <c r="C26" s="836"/>
      <c r="D26" s="836"/>
      <c r="E26" s="836"/>
      <c r="F26" s="836"/>
      <c r="G26" s="1506" t="str">
        <f>IF(基本情報!$C$21="","",基本情報!$C$21)</f>
        <v/>
      </c>
      <c r="H26" s="1506"/>
      <c r="I26" s="1506"/>
      <c r="J26" s="163" t="s">
        <v>99</v>
      </c>
      <c r="K26" s="1506" t="str">
        <f>IF(基本情報!$C$22="","",基本情報!$C$22)</f>
        <v/>
      </c>
      <c r="L26" s="1506"/>
      <c r="M26" s="1506"/>
      <c r="N26" s="163" t="s">
        <v>142</v>
      </c>
    </row>
    <row r="27" spans="1:24" ht="17.25" customHeight="1">
      <c r="G27" s="15"/>
      <c r="H27" s="15"/>
    </row>
    <row r="28" spans="1:24" ht="17.25" customHeight="1">
      <c r="A28" s="836" t="s">
        <v>3</v>
      </c>
      <c r="B28" s="836"/>
      <c r="C28" s="836"/>
      <c r="D28" s="836"/>
      <c r="E28" s="836"/>
      <c r="F28" s="836"/>
      <c r="G28" s="1034" t="str">
        <f>IF(基本情報!$C$13="","",基本情報!$C$13)</f>
        <v/>
      </c>
      <c r="H28" s="1034"/>
      <c r="I28" s="1034"/>
      <c r="J28" s="1034"/>
      <c r="K28" s="1034"/>
      <c r="L28" s="1034"/>
      <c r="M28" s="163"/>
    </row>
    <row r="29" spans="1:24" ht="17.25" customHeight="1">
      <c r="A29" s="174"/>
      <c r="B29" s="174"/>
      <c r="C29" s="174"/>
      <c r="D29" s="174"/>
      <c r="E29" s="174"/>
      <c r="F29" s="174"/>
    </row>
    <row r="30" spans="1:24" ht="17.25" customHeight="1">
      <c r="A30" s="836" t="s">
        <v>141</v>
      </c>
      <c r="B30" s="836"/>
      <c r="C30" s="836"/>
      <c r="D30" s="836"/>
      <c r="E30" s="836"/>
      <c r="F30" s="836"/>
      <c r="G30" s="966" t="str">
        <f>IF(基本情報!$C$14="","",基本情報!$C$14)</f>
        <v/>
      </c>
      <c r="H30" s="966"/>
      <c r="I30" s="966"/>
      <c r="J30" s="966"/>
      <c r="K30" s="966"/>
      <c r="L30" s="966"/>
      <c r="M30" s="163"/>
    </row>
    <row r="32" spans="1:24" ht="17.25" customHeight="1">
      <c r="A32" s="836" t="s">
        <v>140</v>
      </c>
      <c r="B32" s="836"/>
      <c r="C32" s="836"/>
      <c r="D32" s="836"/>
      <c r="E32" s="836"/>
      <c r="F32" s="836"/>
      <c r="G32" s="947" t="s">
        <v>578</v>
      </c>
      <c r="H32" s="947"/>
      <c r="I32" s="947"/>
      <c r="J32" s="947"/>
      <c r="K32" s="947"/>
      <c r="L32" s="947"/>
      <c r="M32" s="163"/>
    </row>
    <row r="35" spans="1:24" ht="17.25" customHeight="1">
      <c r="G35" s="300"/>
      <c r="H35" s="173"/>
      <c r="I35" s="173"/>
      <c r="J35" s="173"/>
      <c r="K35" s="173"/>
      <c r="L35" s="173"/>
      <c r="M35" s="173"/>
      <c r="N35" s="173"/>
      <c r="O35" s="173"/>
      <c r="P35" s="173"/>
      <c r="Q35" s="173"/>
      <c r="R35" s="173"/>
      <c r="S35" s="173"/>
      <c r="T35" s="173"/>
      <c r="U35" s="173"/>
      <c r="V35" s="173"/>
      <c r="W35" s="173"/>
    </row>
    <row r="38" spans="1:24" ht="17.25" customHeight="1">
      <c r="G38" s="300"/>
      <c r="H38" s="7"/>
      <c r="I38" s="7"/>
      <c r="J38" s="7"/>
      <c r="K38" s="173"/>
      <c r="L38" s="173"/>
      <c r="M38" s="173"/>
      <c r="N38" s="173"/>
      <c r="O38" s="173"/>
      <c r="P38" s="173"/>
      <c r="Q38" s="173"/>
      <c r="R38" s="173"/>
      <c r="S38" s="173"/>
      <c r="T38" s="173"/>
      <c r="U38" s="173"/>
      <c r="V38" s="173"/>
      <c r="W38" s="173"/>
    </row>
    <row r="39" spans="1:24" ht="17.25" customHeight="1">
      <c r="G39" s="300"/>
      <c r="H39" s="173"/>
      <c r="I39" s="173"/>
      <c r="J39" s="173"/>
      <c r="K39" s="167"/>
      <c r="L39" s="167"/>
      <c r="M39" s="167"/>
      <c r="N39" s="167"/>
      <c r="O39" s="167"/>
      <c r="P39" s="167"/>
      <c r="Q39" s="167"/>
      <c r="R39" s="167"/>
      <c r="S39" s="173"/>
      <c r="T39" s="173"/>
      <c r="U39" s="173"/>
      <c r="V39" s="173"/>
      <c r="W39" s="173"/>
    </row>
    <row r="40" spans="1:24" ht="17.25" customHeight="1">
      <c r="G40" s="300"/>
      <c r="H40" s="173"/>
      <c r="I40" s="173"/>
      <c r="J40" s="173"/>
      <c r="K40" s="173"/>
      <c r="L40" s="173"/>
      <c r="M40" s="173"/>
      <c r="N40" s="173"/>
      <c r="O40" s="173"/>
      <c r="P40" s="173"/>
      <c r="Q40" s="173"/>
      <c r="R40" s="173"/>
      <c r="S40" s="173"/>
      <c r="T40" s="173"/>
      <c r="U40" s="173"/>
      <c r="V40" s="173"/>
      <c r="W40" s="173"/>
    </row>
    <row r="41" spans="1:24" ht="17.25" customHeight="1">
      <c r="G41" s="300"/>
      <c r="H41" s="173"/>
      <c r="I41" s="173"/>
      <c r="J41" s="173"/>
      <c r="K41" s="173"/>
      <c r="L41" s="173"/>
      <c r="M41" s="173"/>
      <c r="N41" s="173"/>
      <c r="O41" s="173"/>
      <c r="P41" s="173"/>
      <c r="Q41" s="173"/>
      <c r="R41" s="173"/>
      <c r="S41" s="173"/>
      <c r="T41" s="173"/>
      <c r="U41" s="173"/>
      <c r="V41" s="173"/>
      <c r="W41" s="173"/>
    </row>
    <row r="42" spans="1:24" ht="17.25" customHeight="1">
      <c r="G42" s="300"/>
      <c r="H42" s="173"/>
      <c r="I42" s="173"/>
      <c r="J42" s="173"/>
      <c r="K42" s="167"/>
      <c r="L42" s="167"/>
      <c r="M42" s="167"/>
      <c r="N42" s="167"/>
      <c r="O42" s="167"/>
      <c r="P42" s="167"/>
      <c r="Q42" s="167"/>
      <c r="R42" s="167"/>
      <c r="S42" s="173"/>
      <c r="T42" s="173"/>
      <c r="U42" s="173"/>
      <c r="V42" s="173"/>
      <c r="W42" s="173"/>
    </row>
    <row r="43" spans="1:24" ht="17.25" customHeight="1">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row>
  </sheetData>
  <mergeCells count="33">
    <mergeCell ref="A20:X20"/>
    <mergeCell ref="L17:M17"/>
    <mergeCell ref="J17:K17"/>
    <mergeCell ref="G15:I15"/>
    <mergeCell ref="J15:N15"/>
    <mergeCell ref="O15:X15"/>
    <mergeCell ref="J16:N16"/>
    <mergeCell ref="O16:X16"/>
    <mergeCell ref="P2:R3"/>
    <mergeCell ref="S2:X2"/>
    <mergeCell ref="S3:U3"/>
    <mergeCell ref="V3:X3"/>
    <mergeCell ref="P4:R6"/>
    <mergeCell ref="S4:U6"/>
    <mergeCell ref="V4:X6"/>
    <mergeCell ref="A8:X9"/>
    <mergeCell ref="A10:X10"/>
    <mergeCell ref="S12:X12"/>
    <mergeCell ref="J14:N14"/>
    <mergeCell ref="O14:X14"/>
    <mergeCell ref="G22:X22"/>
    <mergeCell ref="G24:X24"/>
    <mergeCell ref="A32:F32"/>
    <mergeCell ref="A30:F30"/>
    <mergeCell ref="A22:F22"/>
    <mergeCell ref="A24:F24"/>
    <mergeCell ref="A28:F28"/>
    <mergeCell ref="A26:F26"/>
    <mergeCell ref="G28:L28"/>
    <mergeCell ref="G30:L30"/>
    <mergeCell ref="G32:L32"/>
    <mergeCell ref="G26:I26"/>
    <mergeCell ref="K26:M26"/>
  </mergeCells>
  <phoneticPr fontId="4"/>
  <hyperlinks>
    <hyperlink ref="Y1" location="目次!A1" display="目次" xr:uid="{00000000-0004-0000-2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基本情報!$C$14:$C$20</xm:f>
          </x14:formula1>
          <xm:sqref>G30:L30</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L29"/>
  <sheetViews>
    <sheetView view="pageBreakPreview" zoomScaleNormal="100" zoomScaleSheetLayoutView="100" workbookViewId="0"/>
  </sheetViews>
  <sheetFormatPr defaultColWidth="9" defaultRowHeight="17.25" customHeight="1"/>
  <cols>
    <col min="1" max="36" width="3.6640625" style="170" customWidth="1"/>
    <col min="37" max="60" width="9" style="170" customWidth="1"/>
    <col min="61" max="16384" width="9" style="170"/>
  </cols>
  <sheetData>
    <row r="1" spans="1:38" ht="17.25" customHeight="1">
      <c r="AJ1" s="181" t="s">
        <v>820</v>
      </c>
      <c r="AK1" s="403" t="s">
        <v>454</v>
      </c>
      <c r="AL1" s="399"/>
    </row>
    <row r="2" spans="1:38" s="163" customFormat="1" ht="17.25" customHeight="1">
      <c r="Y2" s="1514" t="s">
        <v>305</v>
      </c>
      <c r="Z2" s="1515"/>
      <c r="AA2" s="1515"/>
      <c r="AB2" s="1515"/>
      <c r="AC2" s="1515"/>
      <c r="AD2" s="1515"/>
      <c r="AE2" s="1515"/>
      <c r="AF2" s="1515"/>
      <c r="AG2" s="1512" t="s">
        <v>691</v>
      </c>
      <c r="AH2" s="1512"/>
      <c r="AI2" s="1512"/>
      <c r="AJ2" s="1513"/>
    </row>
    <row r="3" spans="1:38" ht="17.25" customHeight="1">
      <c r="Y3" s="826" t="s">
        <v>11</v>
      </c>
      <c r="Z3" s="826"/>
      <c r="AA3" s="826"/>
      <c r="AB3" s="887" t="s">
        <v>10</v>
      </c>
      <c r="AC3" s="887"/>
      <c r="AD3" s="887"/>
      <c r="AE3" s="887"/>
      <c r="AF3" s="887"/>
      <c r="AG3" s="887"/>
      <c r="AH3" s="1085" t="s">
        <v>146</v>
      </c>
      <c r="AI3" s="1085"/>
      <c r="AJ3" s="1519"/>
    </row>
    <row r="4" spans="1:38" ht="17.25" customHeight="1">
      <c r="Y4" s="826"/>
      <c r="Z4" s="826"/>
      <c r="AA4" s="826"/>
      <c r="AB4" s="887" t="s">
        <v>9</v>
      </c>
      <c r="AC4" s="887"/>
      <c r="AD4" s="887"/>
      <c r="AE4" s="826" t="s">
        <v>8</v>
      </c>
      <c r="AF4" s="826"/>
      <c r="AG4" s="826"/>
      <c r="AH4" s="1519"/>
      <c r="AI4" s="1519"/>
      <c r="AJ4" s="1519"/>
    </row>
    <row r="5" spans="1:38" ht="17.25" customHeight="1">
      <c r="Y5" s="826"/>
      <c r="Z5" s="826"/>
      <c r="AA5" s="826"/>
      <c r="AB5" s="827"/>
      <c r="AC5" s="827"/>
      <c r="AD5" s="827"/>
      <c r="AE5" s="827"/>
      <c r="AF5" s="827"/>
      <c r="AG5" s="827"/>
      <c r="AH5" s="1520"/>
      <c r="AI5" s="1520"/>
      <c r="AJ5" s="1520"/>
    </row>
    <row r="6" spans="1:38" ht="17.25" customHeight="1">
      <c r="Y6" s="826"/>
      <c r="Z6" s="826"/>
      <c r="AA6" s="826"/>
      <c r="AB6" s="827"/>
      <c r="AC6" s="827"/>
      <c r="AD6" s="827"/>
      <c r="AE6" s="827"/>
      <c r="AF6" s="827"/>
      <c r="AG6" s="827"/>
      <c r="AH6" s="1520"/>
      <c r="AI6" s="1520"/>
      <c r="AJ6" s="1520"/>
    </row>
    <row r="7" spans="1:38" ht="17.25" customHeight="1">
      <c r="Y7" s="826"/>
      <c r="Z7" s="826"/>
      <c r="AA7" s="826"/>
      <c r="AB7" s="827"/>
      <c r="AC7" s="827"/>
      <c r="AD7" s="827"/>
      <c r="AE7" s="827"/>
      <c r="AF7" s="827"/>
      <c r="AG7" s="827"/>
      <c r="AH7" s="1520"/>
      <c r="AI7" s="1520"/>
      <c r="AJ7" s="1520"/>
    </row>
    <row r="8" spans="1:38" ht="17.25" customHeight="1">
      <c r="AA8" s="167"/>
      <c r="AB8" s="173"/>
      <c r="AC8" s="173"/>
      <c r="AD8" s="173"/>
      <c r="AE8" s="173"/>
      <c r="AF8" s="173"/>
      <c r="AG8" s="173"/>
      <c r="AH8" s="167"/>
      <c r="AI8" s="167"/>
      <c r="AJ8" s="167"/>
    </row>
    <row r="10" spans="1:38" ht="17.25" customHeight="1">
      <c r="A10" s="1516" t="str">
        <f>IF(基本情報!$C$1="","",基本情報!$C$1)</f>
        <v/>
      </c>
      <c r="B10" s="1516"/>
      <c r="C10" s="1516"/>
      <c r="D10" s="1516"/>
      <c r="E10" s="1516"/>
      <c r="F10" s="1516"/>
      <c r="G10" s="1516"/>
      <c r="H10" s="1516"/>
      <c r="I10" s="1516"/>
      <c r="J10" s="1516"/>
      <c r="K10" s="1516"/>
      <c r="L10" s="1516"/>
      <c r="M10" s="1516"/>
      <c r="N10" s="1516"/>
      <c r="O10" s="1516"/>
      <c r="P10" s="1516"/>
      <c r="Q10" s="1516"/>
      <c r="R10" s="1516"/>
      <c r="S10" s="1516"/>
      <c r="T10" s="1516"/>
      <c r="U10" s="1516"/>
      <c r="V10" s="1516"/>
      <c r="W10" s="1516"/>
      <c r="X10" s="1516"/>
      <c r="Y10" s="1516"/>
      <c r="Z10" s="1516"/>
      <c r="AA10" s="1516"/>
      <c r="AB10" s="1516"/>
      <c r="AC10" s="1516"/>
      <c r="AD10" s="1516"/>
      <c r="AE10" s="1516"/>
      <c r="AF10" s="1516"/>
      <c r="AG10" s="1516"/>
      <c r="AH10" s="1516"/>
      <c r="AI10" s="1516"/>
      <c r="AJ10" s="1516"/>
    </row>
    <row r="11" spans="1:38" ht="17.25" customHeight="1">
      <c r="A11" s="1516"/>
      <c r="B11" s="1516"/>
      <c r="C11" s="1516"/>
      <c r="D11" s="1516"/>
      <c r="E11" s="1516"/>
      <c r="F11" s="1516"/>
      <c r="G11" s="1516"/>
      <c r="H11" s="1516"/>
      <c r="I11" s="1516"/>
      <c r="J11" s="1516"/>
      <c r="K11" s="1516"/>
      <c r="L11" s="1516"/>
      <c r="M11" s="1516"/>
      <c r="N11" s="1516"/>
      <c r="O11" s="1516"/>
      <c r="P11" s="1516"/>
      <c r="Q11" s="1516"/>
      <c r="R11" s="1516"/>
      <c r="S11" s="1516"/>
      <c r="T11" s="1516"/>
      <c r="U11" s="1516"/>
      <c r="V11" s="1516"/>
      <c r="W11" s="1516"/>
      <c r="X11" s="1516"/>
      <c r="Y11" s="1516"/>
      <c r="Z11" s="1516"/>
      <c r="AA11" s="1516"/>
      <c r="AB11" s="1516"/>
      <c r="AC11" s="1516"/>
      <c r="AD11" s="1516"/>
      <c r="AE11" s="1516"/>
      <c r="AF11" s="1516"/>
      <c r="AG11" s="1516"/>
      <c r="AH11" s="1516"/>
      <c r="AI11" s="1516"/>
      <c r="AJ11" s="1516"/>
    </row>
    <row r="14" spans="1:38" ht="17.25" customHeight="1">
      <c r="A14" s="1517" t="s">
        <v>145</v>
      </c>
      <c r="B14" s="1517"/>
      <c r="C14" s="1517"/>
      <c r="D14" s="1517"/>
      <c r="E14" s="1517"/>
      <c r="F14" s="1517"/>
      <c r="G14" s="1517"/>
      <c r="H14" s="1517"/>
      <c r="I14" s="1517"/>
      <c r="J14" s="1517"/>
      <c r="K14" s="1517"/>
      <c r="L14" s="1517"/>
      <c r="M14" s="1517"/>
      <c r="N14" s="1517"/>
      <c r="O14" s="1517"/>
      <c r="P14" s="1517"/>
      <c r="Q14" s="1517"/>
      <c r="R14" s="1517"/>
      <c r="S14" s="1517"/>
      <c r="T14" s="1517"/>
      <c r="U14" s="1517"/>
      <c r="V14" s="1517"/>
      <c r="W14" s="1517"/>
      <c r="X14" s="1517"/>
      <c r="Y14" s="1517"/>
      <c r="Z14" s="1517"/>
      <c r="AA14" s="1517"/>
      <c r="AB14" s="1517"/>
      <c r="AC14" s="1517"/>
      <c r="AD14" s="1517"/>
      <c r="AE14" s="1517"/>
      <c r="AF14" s="1517"/>
      <c r="AG14" s="1517"/>
      <c r="AH14" s="1517"/>
      <c r="AI14" s="1517"/>
      <c r="AJ14" s="1517"/>
    </row>
    <row r="15" spans="1:38" ht="17.25" customHeight="1">
      <c r="A15" s="1517"/>
      <c r="B15" s="1517"/>
      <c r="C15" s="1517"/>
      <c r="D15" s="1517"/>
      <c r="E15" s="1517"/>
      <c r="F15" s="1517"/>
      <c r="G15" s="1517"/>
      <c r="H15" s="1517"/>
      <c r="I15" s="1517"/>
      <c r="J15" s="1517"/>
      <c r="K15" s="1517"/>
      <c r="L15" s="1517"/>
      <c r="M15" s="1517"/>
      <c r="N15" s="1517"/>
      <c r="O15" s="1517"/>
      <c r="P15" s="1517"/>
      <c r="Q15" s="1517"/>
      <c r="R15" s="1517"/>
      <c r="S15" s="1517"/>
      <c r="T15" s="1517"/>
      <c r="U15" s="1517"/>
      <c r="V15" s="1517"/>
      <c r="W15" s="1517"/>
      <c r="X15" s="1517"/>
      <c r="Y15" s="1517"/>
      <c r="Z15" s="1517"/>
      <c r="AA15" s="1517"/>
      <c r="AB15" s="1517"/>
      <c r="AC15" s="1517"/>
      <c r="AD15" s="1517"/>
      <c r="AE15" s="1517"/>
      <c r="AF15" s="1517"/>
      <c r="AG15" s="1517"/>
      <c r="AH15" s="1517"/>
      <c r="AI15" s="1517"/>
      <c r="AJ15" s="1517"/>
    </row>
    <row r="16" spans="1:38" ht="17.25" customHeight="1">
      <c r="A16" s="1518" t="s">
        <v>144</v>
      </c>
      <c r="B16" s="1518"/>
      <c r="C16" s="1518"/>
      <c r="D16" s="1518"/>
      <c r="E16" s="1518"/>
      <c r="F16" s="1518"/>
      <c r="G16" s="1518"/>
      <c r="H16" s="1518"/>
      <c r="I16" s="1518"/>
      <c r="J16" s="1518"/>
      <c r="K16" s="1518"/>
      <c r="L16" s="1518"/>
      <c r="M16" s="1518"/>
      <c r="N16" s="1518"/>
      <c r="O16" s="1518"/>
      <c r="P16" s="1518"/>
      <c r="Q16" s="1518"/>
      <c r="R16" s="1518"/>
      <c r="S16" s="1518"/>
      <c r="T16" s="1518"/>
      <c r="U16" s="1518"/>
      <c r="V16" s="1518"/>
      <c r="W16" s="1518"/>
      <c r="X16" s="1518"/>
      <c r="Y16" s="1518"/>
      <c r="Z16" s="1518"/>
      <c r="AA16" s="1518"/>
      <c r="AB16" s="1518"/>
      <c r="AC16" s="1518"/>
      <c r="AD16" s="1518"/>
      <c r="AE16" s="1518"/>
      <c r="AF16" s="1518"/>
      <c r="AG16" s="1518"/>
      <c r="AH16" s="1518"/>
      <c r="AI16" s="1518"/>
      <c r="AJ16" s="1518"/>
    </row>
    <row r="17" spans="1:36" ht="17.25" customHeight="1">
      <c r="A17" s="1518"/>
      <c r="B17" s="1518"/>
      <c r="C17" s="1518"/>
      <c r="D17" s="1518"/>
      <c r="E17" s="1518"/>
      <c r="F17" s="1518"/>
      <c r="G17" s="1518"/>
      <c r="H17" s="1518"/>
      <c r="I17" s="1518"/>
      <c r="J17" s="1518"/>
      <c r="K17" s="1518"/>
      <c r="L17" s="1518"/>
      <c r="M17" s="1518"/>
      <c r="N17" s="1518"/>
      <c r="O17" s="1518"/>
      <c r="P17" s="1518"/>
      <c r="Q17" s="1518"/>
      <c r="R17" s="1518"/>
      <c r="S17" s="1518"/>
      <c r="T17" s="1518"/>
      <c r="U17" s="1518"/>
      <c r="V17" s="1518"/>
      <c r="W17" s="1518"/>
      <c r="X17" s="1518"/>
      <c r="Y17" s="1518"/>
      <c r="Z17" s="1518"/>
      <c r="AA17" s="1518"/>
      <c r="AB17" s="1518"/>
      <c r="AC17" s="1518"/>
      <c r="AD17" s="1518"/>
      <c r="AE17" s="1518"/>
      <c r="AF17" s="1518"/>
      <c r="AG17" s="1518"/>
      <c r="AH17" s="1518"/>
      <c r="AI17" s="1518"/>
      <c r="AJ17" s="1518"/>
    </row>
    <row r="18" spans="1:36" s="74" customFormat="1" ht="17.25" customHeight="1">
      <c r="A18" s="301"/>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row>
    <row r="20" spans="1:36" ht="17.25" customHeight="1">
      <c r="H20" s="1509" t="s">
        <v>690</v>
      </c>
      <c r="I20" s="1509"/>
      <c r="J20" s="1509"/>
      <c r="K20" s="1510" t="str">
        <f>IF(基本情報!$C$13="","",基本情報!$C$13)</f>
        <v/>
      </c>
      <c r="L20" s="1510"/>
      <c r="M20" s="1510"/>
      <c r="N20" s="1510"/>
      <c r="O20" s="1510"/>
      <c r="P20" s="1510"/>
      <c r="Q20" s="1510"/>
      <c r="R20" s="1510"/>
      <c r="S20" s="1509" t="s">
        <v>689</v>
      </c>
      <c r="T20" s="1509"/>
      <c r="U20" s="1509"/>
      <c r="V20" s="1511" t="s">
        <v>578</v>
      </c>
      <c r="W20" s="1511"/>
      <c r="X20" s="1511"/>
      <c r="Y20" s="1511"/>
      <c r="Z20" s="1511"/>
      <c r="AA20" s="1511"/>
      <c r="AB20" s="1511"/>
      <c r="AC20" s="1511"/>
    </row>
    <row r="21" spans="1:36" ht="17.25" customHeight="1">
      <c r="H21" s="1509"/>
      <c r="I21" s="1509"/>
      <c r="J21" s="1509"/>
      <c r="K21" s="1510"/>
      <c r="L21" s="1510"/>
      <c r="M21" s="1510"/>
      <c r="N21" s="1510"/>
      <c r="O21" s="1510"/>
      <c r="P21" s="1510"/>
      <c r="Q21" s="1510"/>
      <c r="R21" s="1510"/>
      <c r="S21" s="1509"/>
      <c r="T21" s="1509"/>
      <c r="U21" s="1509"/>
      <c r="V21" s="1511"/>
      <c r="W21" s="1511"/>
      <c r="X21" s="1511"/>
      <c r="Y21" s="1511"/>
      <c r="Z21" s="1511"/>
      <c r="AA21" s="1511"/>
      <c r="AB21" s="1511"/>
      <c r="AC21" s="1511"/>
    </row>
    <row r="22" spans="1:36" ht="17.25" customHeight="1">
      <c r="G22" s="19"/>
      <c r="H22" s="19"/>
      <c r="I22" s="19"/>
      <c r="J22" s="19"/>
      <c r="K22" s="19"/>
      <c r="L22" s="19"/>
      <c r="M22" s="19"/>
      <c r="N22" s="19"/>
      <c r="O22" s="19"/>
      <c r="P22" s="19"/>
      <c r="Q22" s="19"/>
      <c r="R22" s="19"/>
      <c r="S22" s="19"/>
      <c r="T22" s="19"/>
      <c r="U22" s="19"/>
      <c r="V22" s="19"/>
      <c r="W22" s="19"/>
      <c r="X22" s="19"/>
      <c r="Y22" s="19"/>
      <c r="Z22" s="19"/>
      <c r="AA22" s="19"/>
    </row>
    <row r="24" spans="1:36" ht="17.25" customHeight="1">
      <c r="A24" s="835" t="s">
        <v>686</v>
      </c>
      <c r="B24" s="835"/>
      <c r="C24" s="835"/>
      <c r="D24" s="835"/>
      <c r="E24" s="835"/>
      <c r="F24" s="835"/>
      <c r="G24" s="835"/>
      <c r="H24" s="835"/>
      <c r="I24" s="835"/>
      <c r="J24" s="835"/>
      <c r="K24" s="835"/>
      <c r="L24" s="835"/>
      <c r="M24" s="835"/>
      <c r="N24" s="835"/>
      <c r="O24" s="835"/>
      <c r="P24" s="835"/>
      <c r="Q24" s="835"/>
      <c r="R24" s="835"/>
      <c r="S24" s="835"/>
      <c r="T24" s="835"/>
      <c r="U24" s="835"/>
      <c r="V24" s="835"/>
      <c r="W24" s="835"/>
      <c r="X24" s="835"/>
      <c r="Y24" s="835"/>
      <c r="Z24" s="835"/>
      <c r="AA24" s="835"/>
      <c r="AB24" s="835"/>
      <c r="AC24" s="835"/>
      <c r="AD24" s="835"/>
      <c r="AE24" s="835"/>
      <c r="AF24" s="835"/>
      <c r="AG24" s="835"/>
      <c r="AH24" s="835"/>
      <c r="AI24" s="835"/>
      <c r="AJ24" s="835"/>
    </row>
    <row r="27" spans="1:36" ht="17.25" customHeight="1">
      <c r="M27" s="382"/>
      <c r="N27" s="382"/>
      <c r="O27" s="382"/>
      <c r="P27" s="382"/>
      <c r="Q27" s="382"/>
      <c r="R27" s="382"/>
      <c r="S27" s="382"/>
      <c r="T27" s="382"/>
      <c r="U27" s="382"/>
      <c r="V27" s="833" t="s">
        <v>744</v>
      </c>
      <c r="W27" s="833"/>
      <c r="X27" s="833"/>
      <c r="Y27" s="833"/>
      <c r="Z27" s="833"/>
      <c r="AA27" s="834" t="str">
        <f>IF(基本情報!$C$3="","",基本情報!$C$3)</f>
        <v/>
      </c>
      <c r="AB27" s="834"/>
      <c r="AC27" s="834"/>
      <c r="AD27" s="834"/>
      <c r="AE27" s="834"/>
      <c r="AF27" s="834"/>
      <c r="AG27" s="834"/>
      <c r="AH27" s="834"/>
      <c r="AI27" s="834"/>
      <c r="AJ27" s="834"/>
    </row>
    <row r="28" spans="1:36" ht="17.25" customHeight="1">
      <c r="M28" s="382"/>
      <c r="N28" s="382"/>
      <c r="O28" s="382"/>
      <c r="P28" s="382"/>
      <c r="Q28" s="382"/>
      <c r="R28" s="382"/>
      <c r="S28" s="835" t="s">
        <v>7</v>
      </c>
      <c r="T28" s="835"/>
      <c r="U28" s="835"/>
      <c r="V28" s="833" t="s">
        <v>745</v>
      </c>
      <c r="W28" s="833"/>
      <c r="X28" s="833"/>
      <c r="Y28" s="833"/>
      <c r="Z28" s="833"/>
      <c r="AA28" s="834" t="str">
        <f>IF(基本情報!$C$4="","",基本情報!$C$4)</f>
        <v/>
      </c>
      <c r="AB28" s="834"/>
      <c r="AC28" s="834"/>
      <c r="AD28" s="834"/>
      <c r="AE28" s="834"/>
      <c r="AF28" s="834"/>
      <c r="AG28" s="834"/>
      <c r="AH28" s="834"/>
      <c r="AI28" s="834"/>
      <c r="AJ28" s="834"/>
    </row>
    <row r="29" spans="1:36" ht="17.25" customHeight="1">
      <c r="M29" s="382"/>
      <c r="N29" s="382"/>
      <c r="O29" s="382"/>
      <c r="P29" s="382"/>
      <c r="Q29" s="382"/>
      <c r="R29" s="382"/>
      <c r="S29" s="382"/>
      <c r="T29" s="382"/>
      <c r="U29" s="382"/>
      <c r="V29" s="833" t="s">
        <v>746</v>
      </c>
      <c r="W29" s="833"/>
      <c r="X29" s="833"/>
      <c r="Y29" s="833"/>
      <c r="Z29" s="833"/>
      <c r="AA29" s="834" t="str">
        <f>IF(基本情報!$C$5="","",基本情報!$C$5)</f>
        <v/>
      </c>
      <c r="AB29" s="834"/>
      <c r="AC29" s="834"/>
      <c r="AD29" s="834"/>
      <c r="AE29" s="834"/>
      <c r="AF29" s="834"/>
      <c r="AG29" s="834"/>
      <c r="AH29" s="834"/>
      <c r="AI29" s="834"/>
      <c r="AJ29" s="834"/>
    </row>
  </sheetData>
  <mergeCells count="26">
    <mergeCell ref="AG2:AJ2"/>
    <mergeCell ref="Y2:AF2"/>
    <mergeCell ref="A10:AJ11"/>
    <mergeCell ref="A14:AJ15"/>
    <mergeCell ref="A16:AJ17"/>
    <mergeCell ref="Y3:AA4"/>
    <mergeCell ref="AB5:AD7"/>
    <mergeCell ref="AE5:AG7"/>
    <mergeCell ref="AH3:AJ4"/>
    <mergeCell ref="AB3:AG3"/>
    <mergeCell ref="AB4:AD4"/>
    <mergeCell ref="AE4:AG4"/>
    <mergeCell ref="AH5:AJ7"/>
    <mergeCell ref="Y5:AA7"/>
    <mergeCell ref="S28:U28"/>
    <mergeCell ref="V28:Z28"/>
    <mergeCell ref="AA28:AJ28"/>
    <mergeCell ref="A24:AJ24"/>
    <mergeCell ref="V29:Z29"/>
    <mergeCell ref="AA29:AJ29"/>
    <mergeCell ref="H20:J21"/>
    <mergeCell ref="K20:R21"/>
    <mergeCell ref="S20:U21"/>
    <mergeCell ref="V20:AC21"/>
    <mergeCell ref="V27:Z27"/>
    <mergeCell ref="AA27:AJ27"/>
  </mergeCells>
  <phoneticPr fontId="4"/>
  <hyperlinks>
    <hyperlink ref="AK1" location="目次!A1" display="目次" xr:uid="{00000000-0004-0000-2C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基本情報!$C$14:$C$20</xm:f>
          </x14:formula1>
          <xm:sqref>V20</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8"/>
  <sheetViews>
    <sheetView view="pageBreakPreview" zoomScaleNormal="100" zoomScaleSheetLayoutView="100" workbookViewId="0"/>
  </sheetViews>
  <sheetFormatPr defaultColWidth="9" defaultRowHeight="30" customHeight="1"/>
  <cols>
    <col min="1" max="1" width="18.6640625" style="20" customWidth="1"/>
    <col min="2" max="7" width="18.6640625" style="76" customWidth="1"/>
    <col min="8" max="8" width="9" style="76" customWidth="1"/>
    <col min="9" max="16384" width="9" style="76"/>
  </cols>
  <sheetData>
    <row r="1" spans="1:8" s="167" customFormat="1" ht="17.25" customHeight="1">
      <c r="A1" s="304"/>
      <c r="G1" s="13" t="s">
        <v>819</v>
      </c>
      <c r="H1" s="403" t="s">
        <v>454</v>
      </c>
    </row>
    <row r="2" spans="1:8" s="167" customFormat="1" ht="17.25" customHeight="1">
      <c r="A2" s="304"/>
    </row>
    <row r="3" spans="1:8" s="167" customFormat="1" ht="17.25" customHeight="1">
      <c r="A3" s="304"/>
      <c r="B3" s="305"/>
      <c r="C3" s="1522" t="s">
        <v>162</v>
      </c>
      <c r="D3" s="1522"/>
      <c r="E3" s="1522"/>
      <c r="F3" s="1523" t="s">
        <v>392</v>
      </c>
      <c r="G3" s="1523"/>
    </row>
    <row r="4" spans="1:8" s="167" customFormat="1" ht="17.25" customHeight="1">
      <c r="A4" s="304"/>
      <c r="B4" s="305"/>
      <c r="C4" s="1522"/>
      <c r="D4" s="1522"/>
      <c r="E4" s="1522"/>
      <c r="F4" s="1523"/>
      <c r="G4" s="1523"/>
    </row>
    <row r="5" spans="1:8" s="167" customFormat="1" ht="17.25" customHeight="1">
      <c r="A5" s="306"/>
      <c r="B5" s="307"/>
      <c r="C5" s="308"/>
      <c r="D5" s="308"/>
      <c r="E5" s="308"/>
      <c r="F5" s="307"/>
      <c r="G5" s="307"/>
    </row>
    <row r="6" spans="1:8" ht="26.25" customHeight="1">
      <c r="A6" s="505" t="s">
        <v>5</v>
      </c>
      <c r="B6" s="23"/>
      <c r="C6" s="1521" t="str">
        <f>IF(基本情報!$C$1="","",基本情報!$C$1)</f>
        <v/>
      </c>
      <c r="D6" s="1521"/>
      <c r="E6" s="1521"/>
      <c r="F6" s="1521"/>
      <c r="G6" s="22"/>
    </row>
    <row r="7" spans="1:8" ht="26.25" customHeight="1">
      <c r="A7" s="505"/>
      <c r="B7" s="504" t="s">
        <v>161</v>
      </c>
      <c r="C7" s="504" t="s">
        <v>160</v>
      </c>
      <c r="D7" s="504" t="s">
        <v>159</v>
      </c>
      <c r="E7" s="504" t="s">
        <v>158</v>
      </c>
      <c r="F7" s="504" t="s">
        <v>157</v>
      </c>
      <c r="G7" s="504" t="s">
        <v>156</v>
      </c>
    </row>
    <row r="8" spans="1:8" ht="26.25" customHeight="1">
      <c r="A8" s="505" t="s">
        <v>155</v>
      </c>
      <c r="B8" s="506"/>
      <c r="C8" s="506"/>
      <c r="D8" s="506"/>
      <c r="E8" s="506"/>
      <c r="F8" s="506"/>
      <c r="G8" s="506"/>
    </row>
    <row r="9" spans="1:8" ht="26.25" customHeight="1">
      <c r="A9" s="505" t="s">
        <v>154</v>
      </c>
      <c r="B9" s="509"/>
      <c r="C9" s="509"/>
      <c r="D9" s="509"/>
      <c r="E9" s="509"/>
      <c r="F9" s="509"/>
      <c r="G9" s="509"/>
    </row>
    <row r="10" spans="1:8" ht="26.25" customHeight="1">
      <c r="A10" s="505" t="s">
        <v>153</v>
      </c>
      <c r="B10" s="509"/>
      <c r="C10" s="510"/>
      <c r="D10" s="509"/>
      <c r="E10" s="509"/>
      <c r="F10" s="509"/>
      <c r="G10" s="509"/>
    </row>
    <row r="11" spans="1:8" ht="26.25" customHeight="1">
      <c r="A11" s="505" t="s">
        <v>1010</v>
      </c>
      <c r="B11" s="511"/>
      <c r="C11" s="511"/>
      <c r="D11" s="511"/>
      <c r="E11" s="511"/>
      <c r="F11" s="511"/>
      <c r="G11" s="511"/>
    </row>
    <row r="12" spans="1:8" ht="26.25" customHeight="1">
      <c r="A12" s="505" t="s">
        <v>152</v>
      </c>
      <c r="B12" s="509"/>
      <c r="C12" s="509"/>
      <c r="D12" s="509"/>
      <c r="E12" s="509"/>
      <c r="F12" s="509"/>
      <c r="G12" s="509"/>
    </row>
    <row r="13" spans="1:8" ht="26.25" customHeight="1">
      <c r="A13" s="505" t="s">
        <v>1011</v>
      </c>
      <c r="B13" s="511"/>
      <c r="C13" s="511"/>
      <c r="D13" s="511"/>
      <c r="E13" s="511"/>
      <c r="F13" s="511"/>
      <c r="G13" s="511"/>
    </row>
    <row r="14" spans="1:8" ht="26.25" customHeight="1">
      <c r="A14" s="505" t="s">
        <v>151</v>
      </c>
      <c r="B14" s="509"/>
      <c r="C14" s="509"/>
      <c r="D14" s="509"/>
      <c r="E14" s="509"/>
      <c r="F14" s="509"/>
      <c r="G14" s="509"/>
    </row>
    <row r="15" spans="1:8" ht="26.25" customHeight="1">
      <c r="A15" s="505" t="s">
        <v>150</v>
      </c>
      <c r="B15" s="509"/>
      <c r="C15" s="509"/>
      <c r="D15" s="509"/>
      <c r="E15" s="509"/>
      <c r="F15" s="509"/>
      <c r="G15" s="509"/>
      <c r="H15" s="21"/>
    </row>
    <row r="16" spans="1:8" ht="26.25" customHeight="1">
      <c r="A16" s="505" t="s">
        <v>149</v>
      </c>
      <c r="B16" s="509"/>
      <c r="C16" s="509"/>
      <c r="D16" s="509"/>
      <c r="E16" s="509"/>
      <c r="F16" s="509"/>
      <c r="G16" s="509"/>
      <c r="H16" s="21"/>
    </row>
    <row r="17" spans="1:8" ht="26.25" customHeight="1">
      <c r="A17" s="505" t="s">
        <v>148</v>
      </c>
      <c r="B17" s="509"/>
      <c r="C17" s="509"/>
      <c r="D17" s="509"/>
      <c r="E17" s="509"/>
      <c r="F17" s="509"/>
      <c r="G17" s="509"/>
    </row>
    <row r="18" spans="1:8" ht="26.25" customHeight="1">
      <c r="A18" s="505" t="s">
        <v>147</v>
      </c>
      <c r="B18" s="509"/>
      <c r="C18" s="509"/>
      <c r="D18" s="509"/>
      <c r="E18" s="509"/>
      <c r="F18" s="509"/>
      <c r="G18" s="509"/>
      <c r="H18" s="21"/>
    </row>
  </sheetData>
  <mergeCells count="3">
    <mergeCell ref="C6:F6"/>
    <mergeCell ref="C3:E4"/>
    <mergeCell ref="F3:G4"/>
  </mergeCells>
  <phoneticPr fontId="4"/>
  <hyperlinks>
    <hyperlink ref="H1" location="目次!A1" display="目次" xr:uid="{00000000-0004-0000-2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C00000"/>
    <pageSetUpPr fitToPage="1"/>
  </sheetPr>
  <dimension ref="A1:H22"/>
  <sheetViews>
    <sheetView view="pageBreakPreview" zoomScaleNormal="100" zoomScaleSheetLayoutView="100" workbookViewId="0"/>
  </sheetViews>
  <sheetFormatPr defaultColWidth="9" defaultRowHeight="30" customHeight="1"/>
  <cols>
    <col min="1" max="1" width="18.6640625" style="20" customWidth="1"/>
    <col min="2" max="7" width="18.6640625" style="14" customWidth="1"/>
    <col min="8" max="8" width="9" style="14" customWidth="1"/>
    <col min="9" max="16384" width="9" style="14"/>
  </cols>
  <sheetData>
    <row r="1" spans="1:8" s="167" customFormat="1" ht="17.25" customHeight="1">
      <c r="A1" s="304"/>
      <c r="G1" s="13" t="s">
        <v>818</v>
      </c>
      <c r="H1" s="403" t="s">
        <v>454</v>
      </c>
    </row>
    <row r="2" spans="1:8" s="167" customFormat="1" ht="17.25" customHeight="1">
      <c r="A2" s="304"/>
    </row>
    <row r="3" spans="1:8" s="167" customFormat="1" ht="17.25" customHeight="1">
      <c r="A3" s="603"/>
      <c r="B3" s="305"/>
      <c r="C3" s="1522" t="s">
        <v>162</v>
      </c>
      <c r="D3" s="1522"/>
      <c r="E3" s="1522"/>
      <c r="F3" s="1523" t="s">
        <v>169</v>
      </c>
      <c r="G3" s="1523"/>
    </row>
    <row r="4" spans="1:8" s="167" customFormat="1" ht="17.25" customHeight="1">
      <c r="A4" s="603"/>
      <c r="B4" s="305"/>
      <c r="C4" s="1522"/>
      <c r="D4" s="1522"/>
      <c r="E4" s="1522"/>
      <c r="F4" s="1523"/>
      <c r="G4" s="1523"/>
    </row>
    <row r="5" spans="1:8" s="167" customFormat="1" ht="17.25" customHeight="1">
      <c r="A5" s="306"/>
      <c r="B5" s="307"/>
      <c r="C5" s="308"/>
      <c r="D5" s="308"/>
      <c r="E5" s="308"/>
      <c r="F5" s="307"/>
      <c r="G5" s="307"/>
    </row>
    <row r="6" spans="1:8" ht="26.25" customHeight="1">
      <c r="A6" s="505" t="s">
        <v>5</v>
      </c>
      <c r="B6" s="512"/>
      <c r="C6" s="1521" t="str">
        <f>IF(基本情報!$C$1="","",基本情報!$C$1)</f>
        <v/>
      </c>
      <c r="D6" s="1521"/>
      <c r="E6" s="1521"/>
      <c r="F6" s="1521"/>
      <c r="G6" s="513"/>
    </row>
    <row r="7" spans="1:8" ht="26.25" customHeight="1">
      <c r="A7" s="505"/>
      <c r="B7" s="504" t="s">
        <v>161</v>
      </c>
      <c r="C7" s="504" t="s">
        <v>160</v>
      </c>
      <c r="D7" s="504" t="s">
        <v>159</v>
      </c>
      <c r="E7" s="504" t="s">
        <v>158</v>
      </c>
      <c r="F7" s="504" t="s">
        <v>157</v>
      </c>
      <c r="G7" s="504" t="s">
        <v>156</v>
      </c>
    </row>
    <row r="8" spans="1:8" ht="26.25" customHeight="1">
      <c r="A8" s="505" t="s">
        <v>155</v>
      </c>
      <c r="B8" s="604"/>
      <c r="C8" s="604"/>
      <c r="D8" s="604"/>
      <c r="E8" s="604"/>
      <c r="F8" s="604"/>
      <c r="G8" s="604"/>
    </row>
    <row r="9" spans="1:8" ht="26.25" customHeight="1">
      <c r="A9" s="505" t="s">
        <v>154</v>
      </c>
      <c r="B9" s="606"/>
      <c r="C9" s="606"/>
      <c r="D9" s="606"/>
      <c r="E9" s="606"/>
      <c r="F9" s="606"/>
      <c r="G9" s="606"/>
    </row>
    <row r="10" spans="1:8" ht="26.25" customHeight="1">
      <c r="A10" s="309" t="s">
        <v>701</v>
      </c>
      <c r="B10" s="606"/>
      <c r="C10" s="606"/>
      <c r="D10" s="606"/>
      <c r="E10" s="606"/>
      <c r="F10" s="606"/>
      <c r="G10" s="606"/>
    </row>
    <row r="11" spans="1:8" ht="26.25" customHeight="1">
      <c r="A11" s="24" t="s">
        <v>168</v>
      </c>
      <c r="B11" s="606"/>
      <c r="C11" s="606"/>
      <c r="D11" s="606"/>
      <c r="E11" s="606"/>
      <c r="F11" s="606"/>
      <c r="G11" s="606"/>
    </row>
    <row r="12" spans="1:8" ht="26.25" customHeight="1">
      <c r="A12" s="309" t="s">
        <v>702</v>
      </c>
      <c r="B12" s="606"/>
      <c r="C12" s="606"/>
      <c r="D12" s="606"/>
      <c r="E12" s="606"/>
      <c r="F12" s="606"/>
      <c r="G12" s="606"/>
    </row>
    <row r="13" spans="1:8" ht="26.25" customHeight="1">
      <c r="A13" s="505" t="s">
        <v>1009</v>
      </c>
      <c r="B13" s="607"/>
      <c r="C13" s="607"/>
      <c r="D13" s="607"/>
      <c r="E13" s="607"/>
      <c r="F13" s="607"/>
      <c r="G13" s="607"/>
    </row>
    <row r="14" spans="1:8" ht="26.25" customHeight="1">
      <c r="A14" s="505" t="s">
        <v>152</v>
      </c>
      <c r="B14" s="606"/>
      <c r="C14" s="606"/>
      <c r="D14" s="606"/>
      <c r="E14" s="606"/>
      <c r="F14" s="606"/>
      <c r="G14" s="606"/>
    </row>
    <row r="15" spans="1:8" ht="26.25" customHeight="1">
      <c r="A15" s="505" t="s">
        <v>167</v>
      </c>
      <c r="B15" s="606"/>
      <c r="C15" s="606"/>
      <c r="D15" s="606"/>
      <c r="E15" s="606"/>
      <c r="F15" s="606"/>
      <c r="G15" s="606"/>
      <c r="H15" s="21"/>
    </row>
    <row r="16" spans="1:8" ht="26.25" customHeight="1">
      <c r="A16" s="310" t="s">
        <v>704</v>
      </c>
      <c r="B16" s="606"/>
      <c r="C16" s="606"/>
      <c r="D16" s="606"/>
      <c r="E16" s="606"/>
      <c r="F16" s="606"/>
      <c r="G16" s="606"/>
      <c r="H16" s="21"/>
    </row>
    <row r="17" spans="1:8" ht="26.25" customHeight="1">
      <c r="A17" s="505" t="s">
        <v>166</v>
      </c>
      <c r="B17" s="606"/>
      <c r="C17" s="606"/>
      <c r="D17" s="606"/>
      <c r="E17" s="606"/>
      <c r="F17" s="606"/>
      <c r="G17" s="606"/>
    </row>
    <row r="18" spans="1:8" ht="26.25" customHeight="1">
      <c r="A18" s="505" t="s">
        <v>165</v>
      </c>
      <c r="B18" s="606"/>
      <c r="C18" s="606"/>
      <c r="D18" s="606"/>
      <c r="E18" s="606"/>
      <c r="F18" s="606"/>
      <c r="G18" s="606"/>
      <c r="H18" s="21"/>
    </row>
    <row r="19" spans="1:8" ht="26.25" customHeight="1">
      <c r="A19" s="310" t="s">
        <v>703</v>
      </c>
      <c r="B19" s="606"/>
      <c r="C19" s="606"/>
      <c r="D19" s="606"/>
      <c r="E19" s="606"/>
      <c r="F19" s="606"/>
      <c r="G19" s="606"/>
    </row>
    <row r="20" spans="1:8" ht="26.25" customHeight="1">
      <c r="A20" s="608" t="s">
        <v>705</v>
      </c>
      <c r="B20" s="606"/>
      <c r="C20" s="606"/>
      <c r="D20" s="606"/>
      <c r="E20" s="606"/>
      <c r="F20" s="606"/>
      <c r="G20" s="606"/>
    </row>
    <row r="21" spans="1:8" ht="26.25" customHeight="1">
      <c r="A21" s="505" t="s">
        <v>164</v>
      </c>
      <c r="B21" s="606"/>
      <c r="C21" s="606"/>
      <c r="D21" s="606"/>
      <c r="E21" s="606"/>
      <c r="F21" s="606"/>
      <c r="G21" s="606"/>
    </row>
    <row r="22" spans="1:8" ht="26.25" customHeight="1">
      <c r="A22" s="505" t="s">
        <v>163</v>
      </c>
      <c r="B22" s="606"/>
      <c r="C22" s="606"/>
      <c r="D22" s="606"/>
      <c r="E22" s="606"/>
      <c r="F22" s="606"/>
      <c r="G22" s="606"/>
    </row>
  </sheetData>
  <mergeCells count="3">
    <mergeCell ref="C6:F6"/>
    <mergeCell ref="C3:E4"/>
    <mergeCell ref="F3:G4"/>
  </mergeCells>
  <phoneticPr fontId="4"/>
  <hyperlinks>
    <hyperlink ref="H1" location="目次!A1" display="目次" xr:uid="{00000000-0004-0000-2E00-000000000000}"/>
  </hyperlinks>
  <printOptions horizontalCentered="1"/>
  <pageMargins left="0.70866141732283472" right="0.70866141732283472" top="0.74803149606299213" bottom="0.55118110236220474" header="0.31496062992125984" footer="0.31496062992125984"/>
  <pageSetup paperSize="9" orientation="landscape"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23"/>
  <sheetViews>
    <sheetView view="pageBreakPreview" zoomScaleNormal="100" zoomScaleSheetLayoutView="100" workbookViewId="0"/>
  </sheetViews>
  <sheetFormatPr defaultColWidth="9" defaultRowHeight="25.5" customHeight="1"/>
  <cols>
    <col min="1" max="1" width="17.6640625" style="332" customWidth="1"/>
    <col min="2" max="2" width="20.6640625" style="25" customWidth="1"/>
    <col min="3" max="4" width="5" style="25" bestFit="1" customWidth="1"/>
    <col min="5" max="5" width="11.21875" style="25" bestFit="1" customWidth="1"/>
    <col min="6" max="6" width="14.109375" style="25" customWidth="1"/>
    <col min="7" max="7" width="5.88671875" style="25" customWidth="1"/>
    <col min="8" max="8" width="14.109375" style="25" bestFit="1" customWidth="1"/>
    <col min="9" max="9" width="5.88671875" style="25" customWidth="1"/>
    <col min="10" max="10" width="14.109375" style="25" customWidth="1"/>
    <col min="11" max="11" width="5.88671875" style="25" customWidth="1"/>
    <col min="12" max="12" width="14.109375" style="25" customWidth="1"/>
    <col min="13" max="13" width="9" style="25" customWidth="1"/>
    <col min="14" max="16384" width="9" style="25"/>
  </cols>
  <sheetData>
    <row r="1" spans="1:13" s="76" customFormat="1" ht="18" customHeight="1" thickBot="1">
      <c r="A1" s="178"/>
      <c r="G1" s="13"/>
      <c r="L1" s="13" t="s">
        <v>817</v>
      </c>
      <c r="M1" s="403" t="s">
        <v>454</v>
      </c>
    </row>
    <row r="2" spans="1:13" ht="15" customHeight="1">
      <c r="A2" s="1526" t="s">
        <v>179</v>
      </c>
      <c r="B2" s="1526" t="s">
        <v>178</v>
      </c>
      <c r="C2" s="1526" t="s">
        <v>172</v>
      </c>
      <c r="D2" s="1526" t="s">
        <v>177</v>
      </c>
      <c r="E2" s="1526" t="s">
        <v>176</v>
      </c>
      <c r="F2" s="1526" t="s">
        <v>170</v>
      </c>
      <c r="G2" s="1524" t="s">
        <v>175</v>
      </c>
      <c r="H2" s="1525"/>
      <c r="I2" s="1524" t="s">
        <v>174</v>
      </c>
      <c r="J2" s="1525"/>
      <c r="K2" s="1524" t="s">
        <v>173</v>
      </c>
      <c r="L2" s="1525"/>
    </row>
    <row r="3" spans="1:13" ht="15" customHeight="1">
      <c r="A3" s="1527"/>
      <c r="B3" s="1527"/>
      <c r="C3" s="1527"/>
      <c r="D3" s="1527"/>
      <c r="E3" s="1527"/>
      <c r="F3" s="1527"/>
      <c r="G3" s="1532" t="s">
        <v>706</v>
      </c>
      <c r="H3" s="1533"/>
      <c r="I3" s="1529" t="s">
        <v>305</v>
      </c>
      <c r="J3" s="1530"/>
      <c r="K3" s="1531" t="s">
        <v>305</v>
      </c>
      <c r="L3" s="1530"/>
    </row>
    <row r="4" spans="1:13" ht="15" customHeight="1" thickBot="1">
      <c r="A4" s="1528"/>
      <c r="B4" s="1528"/>
      <c r="C4" s="1528"/>
      <c r="D4" s="1528"/>
      <c r="E4" s="1528"/>
      <c r="F4" s="1528"/>
      <c r="G4" s="29" t="s">
        <v>172</v>
      </c>
      <c r="H4" s="27" t="s">
        <v>170</v>
      </c>
      <c r="I4" s="29" t="s">
        <v>171</v>
      </c>
      <c r="J4" s="26" t="s">
        <v>170</v>
      </c>
      <c r="K4" s="28" t="s">
        <v>171</v>
      </c>
      <c r="L4" s="26" t="s">
        <v>170</v>
      </c>
    </row>
    <row r="5" spans="1:13" ht="24.75" customHeight="1">
      <c r="A5" s="329"/>
      <c r="B5" s="311"/>
      <c r="C5" s="311"/>
      <c r="D5" s="311"/>
      <c r="E5" s="311"/>
      <c r="F5" s="311"/>
      <c r="G5" s="312"/>
      <c r="H5" s="313"/>
      <c r="I5" s="314"/>
      <c r="J5" s="315"/>
      <c r="K5" s="316"/>
      <c r="L5" s="315"/>
    </row>
    <row r="6" spans="1:13" ht="24.75" customHeight="1">
      <c r="A6" s="330"/>
      <c r="B6" s="317"/>
      <c r="C6" s="317"/>
      <c r="D6" s="317"/>
      <c r="E6" s="317"/>
      <c r="F6" s="317"/>
      <c r="G6" s="318"/>
      <c r="H6" s="319"/>
      <c r="I6" s="320"/>
      <c r="J6" s="321"/>
      <c r="K6" s="322"/>
      <c r="L6" s="321"/>
    </row>
    <row r="7" spans="1:13" ht="24.75" customHeight="1">
      <c r="A7" s="330"/>
      <c r="B7" s="317"/>
      <c r="C7" s="317"/>
      <c r="D7" s="317"/>
      <c r="E7" s="317"/>
      <c r="F7" s="317"/>
      <c r="G7" s="318"/>
      <c r="H7" s="319"/>
      <c r="I7" s="320"/>
      <c r="J7" s="321"/>
      <c r="K7" s="322"/>
      <c r="L7" s="321"/>
    </row>
    <row r="8" spans="1:13" ht="24.75" customHeight="1">
      <c r="A8" s="330"/>
      <c r="B8" s="317"/>
      <c r="C8" s="317"/>
      <c r="D8" s="317"/>
      <c r="E8" s="317"/>
      <c r="F8" s="317"/>
      <c r="G8" s="318"/>
      <c r="H8" s="319"/>
      <c r="I8" s="320"/>
      <c r="J8" s="321"/>
      <c r="K8" s="322"/>
      <c r="L8" s="321"/>
    </row>
    <row r="9" spans="1:13" ht="24.75" customHeight="1">
      <c r="A9" s="330"/>
      <c r="B9" s="317"/>
      <c r="C9" s="317"/>
      <c r="D9" s="317"/>
      <c r="E9" s="317"/>
      <c r="F9" s="317"/>
      <c r="G9" s="318"/>
      <c r="H9" s="319"/>
      <c r="I9" s="320"/>
      <c r="J9" s="321"/>
      <c r="K9" s="322"/>
      <c r="L9" s="321"/>
    </row>
    <row r="10" spans="1:13" ht="24.75" customHeight="1">
      <c r="A10" s="330"/>
      <c r="B10" s="317"/>
      <c r="C10" s="317"/>
      <c r="D10" s="317"/>
      <c r="E10" s="317"/>
      <c r="F10" s="317"/>
      <c r="G10" s="318"/>
      <c r="H10" s="319"/>
      <c r="I10" s="320"/>
      <c r="J10" s="321"/>
      <c r="K10" s="322"/>
      <c r="L10" s="321"/>
    </row>
    <row r="11" spans="1:13" ht="24.75" customHeight="1">
      <c r="A11" s="330"/>
      <c r="B11" s="317"/>
      <c r="C11" s="317"/>
      <c r="D11" s="317"/>
      <c r="E11" s="317"/>
      <c r="F11" s="317"/>
      <c r="G11" s="318"/>
      <c r="H11" s="319"/>
      <c r="I11" s="320"/>
      <c r="J11" s="321"/>
      <c r="K11" s="322"/>
      <c r="L11" s="321"/>
    </row>
    <row r="12" spans="1:13" ht="24.75" customHeight="1">
      <c r="A12" s="330"/>
      <c r="B12" s="317"/>
      <c r="C12" s="317"/>
      <c r="D12" s="317"/>
      <c r="E12" s="317"/>
      <c r="F12" s="317"/>
      <c r="G12" s="318"/>
      <c r="H12" s="319"/>
      <c r="I12" s="320"/>
      <c r="J12" s="321"/>
      <c r="K12" s="322"/>
      <c r="L12" s="321"/>
    </row>
    <row r="13" spans="1:13" ht="24.75" customHeight="1">
      <c r="A13" s="330"/>
      <c r="B13" s="317"/>
      <c r="C13" s="317"/>
      <c r="D13" s="317"/>
      <c r="E13" s="317"/>
      <c r="F13" s="317"/>
      <c r="G13" s="318"/>
      <c r="H13" s="319"/>
      <c r="I13" s="320"/>
      <c r="J13" s="321"/>
      <c r="K13" s="322"/>
      <c r="L13" s="321"/>
    </row>
    <row r="14" spans="1:13" ht="24.75" customHeight="1">
      <c r="A14" s="330"/>
      <c r="B14" s="317"/>
      <c r="C14" s="317"/>
      <c r="D14" s="317"/>
      <c r="E14" s="317"/>
      <c r="F14" s="317"/>
      <c r="G14" s="318"/>
      <c r="H14" s="319"/>
      <c r="I14" s="320"/>
      <c r="J14" s="321"/>
      <c r="K14" s="322"/>
      <c r="L14" s="321"/>
    </row>
    <row r="15" spans="1:13" ht="24.75" customHeight="1">
      <c r="A15" s="330"/>
      <c r="B15" s="317"/>
      <c r="C15" s="317"/>
      <c r="D15" s="317"/>
      <c r="E15" s="317"/>
      <c r="F15" s="317"/>
      <c r="G15" s="318"/>
      <c r="H15" s="319"/>
      <c r="I15" s="320"/>
      <c r="J15" s="321"/>
      <c r="K15" s="322"/>
      <c r="L15" s="321"/>
    </row>
    <row r="16" spans="1:13" ht="24.75" customHeight="1">
      <c r="A16" s="330"/>
      <c r="B16" s="317"/>
      <c r="C16" s="317"/>
      <c r="D16" s="317"/>
      <c r="E16" s="317"/>
      <c r="F16" s="317"/>
      <c r="G16" s="318"/>
      <c r="H16" s="319"/>
      <c r="I16" s="320"/>
      <c r="J16" s="321"/>
      <c r="K16" s="322"/>
      <c r="L16" s="321"/>
    </row>
    <row r="17" spans="1:12" ht="24.75" customHeight="1">
      <c r="A17" s="330"/>
      <c r="B17" s="317"/>
      <c r="C17" s="317"/>
      <c r="D17" s="317"/>
      <c r="E17" s="317"/>
      <c r="F17" s="317"/>
      <c r="G17" s="318"/>
      <c r="H17" s="319"/>
      <c r="I17" s="320"/>
      <c r="J17" s="321"/>
      <c r="K17" s="322"/>
      <c r="L17" s="321"/>
    </row>
    <row r="18" spans="1:12" ht="24.75" customHeight="1">
      <c r="A18" s="330"/>
      <c r="B18" s="317"/>
      <c r="C18" s="317"/>
      <c r="D18" s="317"/>
      <c r="E18" s="317"/>
      <c r="F18" s="317"/>
      <c r="G18" s="318"/>
      <c r="H18" s="319"/>
      <c r="I18" s="320"/>
      <c r="J18" s="321"/>
      <c r="K18" s="322"/>
      <c r="L18" s="321"/>
    </row>
    <row r="19" spans="1:12" ht="24.75" customHeight="1">
      <c r="A19" s="330"/>
      <c r="B19" s="317"/>
      <c r="C19" s="317"/>
      <c r="D19" s="317"/>
      <c r="E19" s="317"/>
      <c r="F19" s="317"/>
      <c r="G19" s="318"/>
      <c r="H19" s="319"/>
      <c r="I19" s="320"/>
      <c r="J19" s="321"/>
      <c r="K19" s="322"/>
      <c r="L19" s="321"/>
    </row>
    <row r="20" spans="1:12" ht="24.75" customHeight="1">
      <c r="A20" s="330"/>
      <c r="B20" s="317"/>
      <c r="C20" s="317"/>
      <c r="D20" s="317"/>
      <c r="E20" s="317"/>
      <c r="F20" s="317"/>
      <c r="G20" s="318"/>
      <c r="H20" s="319"/>
      <c r="I20" s="320"/>
      <c r="J20" s="321"/>
      <c r="K20" s="322"/>
      <c r="L20" s="321"/>
    </row>
    <row r="21" spans="1:12" ht="24.75" customHeight="1">
      <c r="A21" s="330"/>
      <c r="B21" s="317"/>
      <c r="C21" s="317"/>
      <c r="D21" s="317"/>
      <c r="E21" s="317"/>
      <c r="F21" s="317"/>
      <c r="G21" s="318"/>
      <c r="H21" s="319"/>
      <c r="I21" s="320"/>
      <c r="J21" s="321"/>
      <c r="K21" s="322"/>
      <c r="L21" s="321"/>
    </row>
    <row r="22" spans="1:12" ht="24.75" customHeight="1">
      <c r="A22" s="330"/>
      <c r="B22" s="317"/>
      <c r="C22" s="317"/>
      <c r="D22" s="317"/>
      <c r="E22" s="317"/>
      <c r="F22" s="317"/>
      <c r="G22" s="318"/>
      <c r="H22" s="319"/>
      <c r="I22" s="320"/>
      <c r="J22" s="321"/>
      <c r="K22" s="322"/>
      <c r="L22" s="321"/>
    </row>
    <row r="23" spans="1:12" ht="24.75" customHeight="1" thickBot="1">
      <c r="A23" s="331"/>
      <c r="B23" s="323"/>
      <c r="C23" s="323"/>
      <c r="D23" s="323"/>
      <c r="E23" s="323"/>
      <c r="F23" s="323"/>
      <c r="G23" s="324"/>
      <c r="H23" s="325"/>
      <c r="I23" s="326"/>
      <c r="J23" s="327"/>
      <c r="K23" s="328"/>
      <c r="L23" s="327"/>
    </row>
  </sheetData>
  <mergeCells count="12">
    <mergeCell ref="A2:A4"/>
    <mergeCell ref="B2:B4"/>
    <mergeCell ref="C2:C4"/>
    <mergeCell ref="D2:D4"/>
    <mergeCell ref="G2:H2"/>
    <mergeCell ref="I2:J2"/>
    <mergeCell ref="K2:L2"/>
    <mergeCell ref="E2:E4"/>
    <mergeCell ref="F2:F4"/>
    <mergeCell ref="I3:J3"/>
    <mergeCell ref="K3:L3"/>
    <mergeCell ref="G3:H3"/>
  </mergeCells>
  <phoneticPr fontId="4"/>
  <hyperlinks>
    <hyperlink ref="M1" location="目次!A1" display="目次" xr:uid="{00000000-0004-0000-2F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816</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1535"/>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S7" s="31"/>
      <c r="T7" s="31"/>
      <c r="U7" s="30"/>
      <c r="V7" s="154"/>
      <c r="W7" s="154"/>
      <c r="X7" s="154"/>
    </row>
    <row r="8" spans="1:26" ht="17.25" customHeight="1">
      <c r="A8" s="964" t="s">
        <v>181</v>
      </c>
      <c r="B8" s="964"/>
      <c r="C8" s="964"/>
      <c r="D8" s="964"/>
      <c r="E8" s="964"/>
      <c r="F8" s="964"/>
      <c r="G8" s="964"/>
      <c r="H8" s="964"/>
      <c r="I8" s="964"/>
      <c r="J8" s="964"/>
      <c r="K8" s="964"/>
      <c r="L8" s="964"/>
      <c r="M8" s="964"/>
      <c r="N8" s="964"/>
      <c r="O8" s="964"/>
      <c r="P8" s="964"/>
      <c r="Q8" s="964"/>
      <c r="R8" s="964"/>
      <c r="S8" s="964"/>
      <c r="T8" s="964"/>
      <c r="U8" s="964"/>
      <c r="V8" s="964"/>
      <c r="W8" s="964"/>
      <c r="X8" s="964"/>
    </row>
    <row r="9" spans="1:26"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6" ht="17.25" customHeight="1">
      <c r="O11" s="163"/>
      <c r="P11" s="163"/>
      <c r="R11" s="74"/>
      <c r="S11" s="832" t="s">
        <v>578</v>
      </c>
      <c r="T11" s="832"/>
      <c r="U11" s="832"/>
      <c r="V11" s="832"/>
      <c r="W11" s="832"/>
      <c r="X11" s="832"/>
    </row>
    <row r="12" spans="1:26" ht="17.25" customHeight="1">
      <c r="A12" s="170" t="s">
        <v>14</v>
      </c>
      <c r="F12" s="163"/>
      <c r="L12" s="163"/>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170" t="s">
        <v>707</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c r="G22" s="174"/>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74"/>
      <c r="B24" s="174"/>
      <c r="C24" s="174"/>
      <c r="D24" s="174"/>
      <c r="E24" s="174"/>
      <c r="F24" s="174"/>
      <c r="G24" s="174"/>
    </row>
    <row r="25" spans="1:24" ht="17.25" customHeight="1">
      <c r="A25" s="836" t="s">
        <v>3</v>
      </c>
      <c r="B25" s="836"/>
      <c r="C25" s="836"/>
      <c r="D25" s="836"/>
      <c r="E25" s="836"/>
      <c r="F25" s="836"/>
      <c r="G25" s="1034" t="str">
        <f>IF(基本情報!$C$13="","",基本情報!$C$13)</f>
        <v/>
      </c>
      <c r="H25" s="1034"/>
      <c r="I25" s="1034"/>
      <c r="J25" s="1034"/>
      <c r="K25" s="1034"/>
      <c r="L25" s="1034"/>
      <c r="M25" s="163"/>
      <c r="N25" s="163"/>
      <c r="O25" s="163"/>
    </row>
    <row r="26" spans="1:24" ht="17.25" customHeight="1">
      <c r="A26" s="174"/>
      <c r="B26" s="174"/>
      <c r="C26" s="174"/>
      <c r="D26" s="174"/>
      <c r="E26" s="174"/>
      <c r="F26" s="174"/>
      <c r="G26" s="174"/>
    </row>
    <row r="27" spans="1:24" ht="17.25" customHeight="1">
      <c r="A27" s="836" t="s">
        <v>141</v>
      </c>
      <c r="B27" s="836"/>
      <c r="C27" s="836"/>
      <c r="D27" s="836"/>
      <c r="E27" s="836"/>
      <c r="F27" s="836"/>
      <c r="G27" s="966" t="str">
        <f>IF(基本情報!$C$14="","",基本情報!$C$14)</f>
        <v/>
      </c>
      <c r="H27" s="966"/>
      <c r="I27" s="966"/>
      <c r="J27" s="966"/>
      <c r="K27" s="966"/>
      <c r="L27" s="966"/>
      <c r="M27" s="163"/>
      <c r="N27" s="163"/>
      <c r="O27" s="163"/>
    </row>
    <row r="29" spans="1:24" ht="17.25" customHeight="1">
      <c r="A29" s="836" t="s">
        <v>708</v>
      </c>
      <c r="B29" s="836"/>
      <c r="C29" s="836"/>
      <c r="D29" s="836"/>
      <c r="E29" s="836"/>
      <c r="F29" s="836"/>
      <c r="G29" s="947" t="s">
        <v>578</v>
      </c>
      <c r="H29" s="947"/>
      <c r="I29" s="947"/>
      <c r="J29" s="947"/>
      <c r="K29" s="947"/>
      <c r="L29" s="947"/>
      <c r="M29" s="163"/>
      <c r="N29" s="163"/>
      <c r="O29" s="163"/>
    </row>
    <row r="31" spans="1:24" ht="17.25" customHeight="1">
      <c r="A31" s="836" t="s">
        <v>180</v>
      </c>
      <c r="B31" s="836"/>
      <c r="C31" s="836"/>
      <c r="D31" s="836"/>
      <c r="E31" s="836"/>
      <c r="F31" s="836"/>
      <c r="G31" s="1534"/>
      <c r="H31" s="1534"/>
      <c r="I31" s="1534"/>
      <c r="J31" s="1534"/>
      <c r="K31" s="1534"/>
      <c r="L31" s="1534"/>
      <c r="M31" s="1534"/>
      <c r="N31" s="1534"/>
      <c r="O31" s="1534"/>
      <c r="P31" s="1534"/>
      <c r="Q31" s="1534"/>
      <c r="R31" s="1534"/>
      <c r="S31" s="1534"/>
      <c r="T31" s="1534"/>
      <c r="U31" s="1534"/>
      <c r="V31" s="1534"/>
      <c r="W31" s="1534"/>
      <c r="X31" s="1534"/>
    </row>
    <row r="32" spans="1:24" ht="17.25" customHeight="1">
      <c r="G32" s="1534"/>
      <c r="H32" s="1534"/>
      <c r="I32" s="1534"/>
      <c r="J32" s="1534"/>
      <c r="K32" s="1534"/>
      <c r="L32" s="1534"/>
      <c r="M32" s="1534"/>
      <c r="N32" s="1534"/>
      <c r="O32" s="1534"/>
      <c r="P32" s="1534"/>
      <c r="Q32" s="1534"/>
      <c r="R32" s="1534"/>
      <c r="S32" s="1534"/>
      <c r="T32" s="1534"/>
      <c r="U32" s="1534"/>
      <c r="V32" s="1534"/>
      <c r="W32" s="1534"/>
      <c r="X32" s="1534"/>
    </row>
    <row r="33" spans="7:24" ht="17.25" customHeight="1">
      <c r="G33" s="1534"/>
      <c r="H33" s="1534"/>
      <c r="I33" s="1534"/>
      <c r="J33" s="1534"/>
      <c r="K33" s="1534"/>
      <c r="L33" s="1534"/>
      <c r="M33" s="1534"/>
      <c r="N33" s="1534"/>
      <c r="O33" s="1534"/>
      <c r="P33" s="1534"/>
      <c r="Q33" s="1534"/>
      <c r="R33" s="1534"/>
      <c r="S33" s="1534"/>
      <c r="T33" s="1534"/>
      <c r="U33" s="1534"/>
      <c r="V33" s="1534"/>
      <c r="W33" s="1534"/>
      <c r="X33" s="1534"/>
    </row>
    <row r="34" spans="7:24" ht="17.25" customHeight="1">
      <c r="G34" s="1534"/>
      <c r="H34" s="1534"/>
      <c r="I34" s="1534"/>
      <c r="J34" s="1534"/>
      <c r="K34" s="1534"/>
      <c r="L34" s="1534"/>
      <c r="M34" s="1534"/>
      <c r="N34" s="1534"/>
      <c r="O34" s="1534"/>
      <c r="P34" s="1534"/>
      <c r="Q34" s="1534"/>
      <c r="R34" s="1534"/>
      <c r="S34" s="1534"/>
      <c r="T34" s="1534"/>
      <c r="U34" s="1534"/>
      <c r="V34" s="1534"/>
      <c r="W34" s="1534"/>
      <c r="X34" s="1534"/>
    </row>
    <row r="35" spans="7:24" ht="17.25" customHeight="1">
      <c r="G35" s="1534"/>
      <c r="H35" s="1534"/>
      <c r="I35" s="1534"/>
      <c r="J35" s="1534"/>
      <c r="K35" s="1534"/>
      <c r="L35" s="1534"/>
      <c r="M35" s="1534"/>
      <c r="N35" s="1534"/>
      <c r="O35" s="1534"/>
      <c r="P35" s="1534"/>
      <c r="Q35" s="1534"/>
      <c r="R35" s="1534"/>
      <c r="S35" s="1534"/>
      <c r="T35" s="1534"/>
      <c r="U35" s="1534"/>
      <c r="V35" s="1534"/>
      <c r="W35" s="1534"/>
      <c r="X35" s="1534"/>
    </row>
    <row r="36" spans="7:24" ht="17.25" customHeight="1">
      <c r="G36" s="1534"/>
      <c r="H36" s="1534"/>
      <c r="I36" s="1534"/>
      <c r="J36" s="1534"/>
      <c r="K36" s="1534"/>
      <c r="L36" s="1534"/>
      <c r="M36" s="1534"/>
      <c r="N36" s="1534"/>
      <c r="O36" s="1534"/>
      <c r="P36" s="1534"/>
      <c r="Q36" s="1534"/>
      <c r="R36" s="1534"/>
      <c r="S36" s="1534"/>
      <c r="T36" s="1534"/>
      <c r="U36" s="1534"/>
      <c r="V36" s="1534"/>
      <c r="W36" s="1534"/>
      <c r="X36" s="1534"/>
    </row>
  </sheetData>
  <mergeCells count="34">
    <mergeCell ref="A31:F31"/>
    <mergeCell ref="G32:X32"/>
    <mergeCell ref="P2:R3"/>
    <mergeCell ref="S2:X2"/>
    <mergeCell ref="S3:U3"/>
    <mergeCell ref="V3:X3"/>
    <mergeCell ref="P4:R6"/>
    <mergeCell ref="A27:F27"/>
    <mergeCell ref="A29:F29"/>
    <mergeCell ref="A25:F25"/>
    <mergeCell ref="A21:F21"/>
    <mergeCell ref="G25:L25"/>
    <mergeCell ref="G29:L29"/>
    <mergeCell ref="G31:X31"/>
    <mergeCell ref="S4:U6"/>
    <mergeCell ref="V4:X6"/>
    <mergeCell ref="G35:X35"/>
    <mergeCell ref="G36:X36"/>
    <mergeCell ref="G34:X34"/>
    <mergeCell ref="G33:X33"/>
    <mergeCell ref="G27:L27"/>
    <mergeCell ref="A8:X9"/>
    <mergeCell ref="S11:X11"/>
    <mergeCell ref="J13:N13"/>
    <mergeCell ref="O13:X13"/>
    <mergeCell ref="G14:I14"/>
    <mergeCell ref="J14:N14"/>
    <mergeCell ref="O14:X14"/>
    <mergeCell ref="A19:X19"/>
    <mergeCell ref="G21:X21"/>
    <mergeCell ref="G23:X23"/>
    <mergeCell ref="A23:F23"/>
    <mergeCell ref="J15:N15"/>
    <mergeCell ref="O15:X15"/>
  </mergeCells>
  <phoneticPr fontId="4"/>
  <hyperlinks>
    <hyperlink ref="Y1" location="目次!A1" display="目次"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基本情報!$C$14:$C$20</xm:f>
          </x14:formula1>
          <xm:sqref>G27:L27</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815</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S7" s="13"/>
      <c r="T7" s="13"/>
      <c r="U7" s="13"/>
      <c r="V7" s="13"/>
      <c r="W7" s="13"/>
      <c r="X7" s="13"/>
    </row>
    <row r="8" spans="1:26" ht="17.25" customHeight="1">
      <c r="A8" s="964" t="s">
        <v>183</v>
      </c>
      <c r="B8" s="964"/>
      <c r="C8" s="964"/>
      <c r="D8" s="964"/>
      <c r="E8" s="964"/>
      <c r="F8" s="964"/>
      <c r="G8" s="964"/>
      <c r="H8" s="964"/>
      <c r="I8" s="964"/>
      <c r="J8" s="964"/>
      <c r="K8" s="964"/>
      <c r="L8" s="964"/>
      <c r="M8" s="964"/>
      <c r="N8" s="964"/>
      <c r="O8" s="964"/>
      <c r="P8" s="964"/>
      <c r="Q8" s="964"/>
      <c r="R8" s="964"/>
      <c r="S8" s="964"/>
      <c r="T8" s="964"/>
      <c r="U8" s="964"/>
      <c r="V8" s="964"/>
      <c r="W8" s="964"/>
      <c r="X8" s="964"/>
    </row>
    <row r="9" spans="1:26"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6" ht="17.25" customHeight="1">
      <c r="O11" s="163"/>
      <c r="P11" s="163"/>
      <c r="R11" s="74"/>
      <c r="S11" s="832" t="s">
        <v>578</v>
      </c>
      <c r="T11" s="832"/>
      <c r="U11" s="832"/>
      <c r="V11" s="832"/>
      <c r="W11" s="832"/>
      <c r="X11" s="832"/>
    </row>
    <row r="12" spans="1:26" ht="17.25" customHeight="1">
      <c r="A12" s="170" t="s">
        <v>14</v>
      </c>
      <c r="F12" s="163"/>
      <c r="L12" s="163"/>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6" spans="1:26" ht="17.25" customHeight="1">
      <c r="J16" s="835"/>
      <c r="K16" s="835"/>
      <c r="L16" s="1508"/>
      <c r="M16" s="877"/>
      <c r="O16" s="174"/>
      <c r="U16" s="173"/>
      <c r="V16" s="173"/>
      <c r="W16" s="173"/>
      <c r="X16" s="163"/>
    </row>
    <row r="17" spans="1:24" ht="17.25" customHeight="1">
      <c r="A17" s="170" t="s">
        <v>709</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c r="G22" s="174"/>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74"/>
      <c r="B24" s="174"/>
      <c r="C24" s="174"/>
      <c r="D24" s="174"/>
      <c r="E24" s="174"/>
      <c r="F24" s="174"/>
    </row>
    <row r="25" spans="1:24" ht="17.25" customHeight="1">
      <c r="A25" s="836" t="s">
        <v>100</v>
      </c>
      <c r="B25" s="836"/>
      <c r="C25" s="836"/>
      <c r="D25" s="836"/>
      <c r="E25" s="836"/>
      <c r="F25" s="836"/>
      <c r="G25" s="1506" t="str">
        <f>IF(基本情報!$C$21="","",基本情報!$C$21)</f>
        <v/>
      </c>
      <c r="H25" s="1506"/>
      <c r="I25" s="1506"/>
      <c r="J25" s="163" t="s">
        <v>99</v>
      </c>
      <c r="K25" s="1506" t="str">
        <f>IF(基本情報!$C$22="","",基本情報!$C$22)</f>
        <v/>
      </c>
      <c r="L25" s="1506"/>
      <c r="M25" s="1506"/>
      <c r="N25" s="163" t="s">
        <v>142</v>
      </c>
    </row>
    <row r="27" spans="1:24" ht="17.25" customHeight="1">
      <c r="A27" s="836" t="s">
        <v>3</v>
      </c>
      <c r="B27" s="836"/>
      <c r="C27" s="836"/>
      <c r="D27" s="836"/>
      <c r="E27" s="836"/>
      <c r="F27" s="836"/>
      <c r="G27" s="1034" t="str">
        <f>IF(基本情報!$C$13="","",基本情報!$C$13)</f>
        <v/>
      </c>
      <c r="H27" s="1034"/>
      <c r="I27" s="1034"/>
      <c r="J27" s="1034"/>
      <c r="K27" s="1034"/>
      <c r="L27" s="1034"/>
      <c r="M27" s="163"/>
      <c r="N27" s="163"/>
    </row>
    <row r="28" spans="1:24" ht="17.25" customHeight="1">
      <c r="A28" s="174"/>
      <c r="B28" s="174"/>
      <c r="C28" s="174"/>
      <c r="D28" s="174"/>
      <c r="E28" s="174"/>
      <c r="F28" s="174"/>
      <c r="G28" s="174"/>
    </row>
    <row r="29" spans="1:24" ht="17.25" customHeight="1">
      <c r="A29" s="836" t="s">
        <v>141</v>
      </c>
      <c r="B29" s="836"/>
      <c r="C29" s="836"/>
      <c r="D29" s="836"/>
      <c r="E29" s="836"/>
      <c r="F29" s="836"/>
      <c r="G29" s="966" t="str">
        <f>IF(基本情報!$C$14="","",基本情報!$C$14)</f>
        <v/>
      </c>
      <c r="H29" s="966"/>
      <c r="I29" s="966"/>
      <c r="J29" s="966"/>
      <c r="K29" s="966"/>
      <c r="L29" s="966"/>
      <c r="M29" s="163"/>
      <c r="N29" s="163"/>
    </row>
    <row r="31" spans="1:24" ht="17.25" customHeight="1">
      <c r="A31" s="836" t="s">
        <v>182</v>
      </c>
      <c r="B31" s="836"/>
      <c r="C31" s="836"/>
      <c r="D31" s="836"/>
      <c r="E31" s="836"/>
      <c r="F31" s="836"/>
      <c r="G31" s="947" t="s">
        <v>578</v>
      </c>
      <c r="H31" s="947"/>
      <c r="I31" s="947"/>
      <c r="J31" s="947"/>
      <c r="K31" s="947"/>
      <c r="L31" s="947"/>
      <c r="M31" s="163"/>
      <c r="N31" s="163"/>
    </row>
    <row r="36" spans="1:24" ht="17.25" customHeight="1">
      <c r="G36" s="7"/>
      <c r="H36" s="7"/>
      <c r="I36" s="7"/>
      <c r="J36" s="7"/>
      <c r="K36" s="173"/>
      <c r="L36" s="173"/>
      <c r="M36" s="173"/>
      <c r="N36" s="173"/>
      <c r="O36" s="173"/>
      <c r="P36" s="173"/>
      <c r="Q36" s="173"/>
      <c r="R36" s="173"/>
      <c r="S36" s="173"/>
      <c r="T36" s="173"/>
      <c r="U36" s="173"/>
      <c r="V36" s="173"/>
      <c r="W36" s="173"/>
    </row>
    <row r="37" spans="1:24" ht="17.25" customHeight="1">
      <c r="G37" s="173"/>
      <c r="H37" s="173"/>
      <c r="I37" s="173"/>
      <c r="J37" s="173"/>
      <c r="K37" s="167"/>
      <c r="L37" s="167"/>
      <c r="M37" s="167"/>
      <c r="N37" s="167"/>
      <c r="O37" s="167"/>
      <c r="P37" s="167"/>
      <c r="Q37" s="167"/>
      <c r="R37" s="167"/>
      <c r="S37" s="173"/>
      <c r="T37" s="173"/>
      <c r="U37" s="173"/>
      <c r="V37" s="173"/>
      <c r="W37" s="173"/>
    </row>
    <row r="38" spans="1:24" ht="17.25" customHeight="1">
      <c r="G38" s="173"/>
      <c r="H38" s="173"/>
      <c r="I38" s="173"/>
      <c r="J38" s="173"/>
      <c r="K38" s="173"/>
      <c r="L38" s="173"/>
      <c r="M38" s="173"/>
      <c r="N38" s="173"/>
      <c r="O38" s="173"/>
      <c r="P38" s="173"/>
      <c r="Q38" s="173"/>
      <c r="R38" s="173"/>
      <c r="S38" s="173"/>
      <c r="T38" s="173"/>
      <c r="U38" s="173"/>
      <c r="V38" s="173"/>
      <c r="W38" s="173"/>
    </row>
    <row r="39" spans="1:24" ht="17.25" customHeight="1">
      <c r="G39" s="173"/>
      <c r="H39" s="173"/>
      <c r="I39" s="173"/>
      <c r="J39" s="173"/>
      <c r="K39" s="173"/>
      <c r="L39" s="173"/>
      <c r="M39" s="173"/>
      <c r="N39" s="173"/>
      <c r="O39" s="173"/>
      <c r="P39" s="173"/>
      <c r="Q39" s="173"/>
      <c r="R39" s="173"/>
      <c r="S39" s="173"/>
      <c r="T39" s="173"/>
      <c r="U39" s="173"/>
      <c r="V39" s="173"/>
      <c r="W39" s="173"/>
    </row>
    <row r="40" spans="1:24" ht="17.25" customHeight="1">
      <c r="G40" s="173"/>
      <c r="H40" s="173"/>
      <c r="I40" s="173"/>
      <c r="J40" s="173"/>
      <c r="K40" s="167"/>
      <c r="L40" s="167"/>
      <c r="M40" s="167"/>
      <c r="N40" s="167"/>
      <c r="O40" s="167"/>
      <c r="P40" s="167"/>
      <c r="Q40" s="167"/>
      <c r="R40" s="167"/>
      <c r="S40" s="173"/>
      <c r="T40" s="173"/>
      <c r="U40" s="173"/>
      <c r="V40" s="173"/>
      <c r="W40" s="173"/>
    </row>
    <row r="41" spans="1:24" ht="17.25" customHeight="1">
      <c r="G41" s="173"/>
      <c r="H41" s="173"/>
      <c r="I41" s="173"/>
      <c r="J41" s="173"/>
      <c r="K41" s="173"/>
      <c r="L41" s="173"/>
      <c r="M41" s="173"/>
      <c r="N41" s="173"/>
      <c r="O41" s="173"/>
      <c r="P41" s="173"/>
      <c r="Q41" s="173"/>
      <c r="R41" s="173"/>
      <c r="S41" s="173"/>
      <c r="T41" s="173"/>
      <c r="U41" s="173"/>
      <c r="V41" s="173"/>
      <c r="W41" s="173"/>
    </row>
    <row r="44" spans="1:24" ht="17.25" customHeight="1">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row>
  </sheetData>
  <mergeCells count="32">
    <mergeCell ref="A31:F31"/>
    <mergeCell ref="L16:M16"/>
    <mergeCell ref="J16:K16"/>
    <mergeCell ref="A25:F25"/>
    <mergeCell ref="K25:M25"/>
    <mergeCell ref="G31:L31"/>
    <mergeCell ref="A29:F29"/>
    <mergeCell ref="A21:F21"/>
    <mergeCell ref="A23:F23"/>
    <mergeCell ref="A27:F27"/>
    <mergeCell ref="G21:X21"/>
    <mergeCell ref="G23:X23"/>
    <mergeCell ref="G27:L27"/>
    <mergeCell ref="G29:L29"/>
    <mergeCell ref="G25:I25"/>
    <mergeCell ref="S3:U3"/>
    <mergeCell ref="V3:X3"/>
    <mergeCell ref="P4:R6"/>
    <mergeCell ref="S4:U6"/>
    <mergeCell ref="P2:R3"/>
    <mergeCell ref="S2:X2"/>
    <mergeCell ref="V4:X6"/>
    <mergeCell ref="A8:X9"/>
    <mergeCell ref="A19:X19"/>
    <mergeCell ref="S11:X11"/>
    <mergeCell ref="J13:N13"/>
    <mergeCell ref="O13:X13"/>
    <mergeCell ref="G14:I14"/>
    <mergeCell ref="J14:N14"/>
    <mergeCell ref="O14:X14"/>
    <mergeCell ref="J15:N15"/>
    <mergeCell ref="O15:X15"/>
  </mergeCells>
  <phoneticPr fontId="4"/>
  <hyperlinks>
    <hyperlink ref="Y1" location="目次!A1" display="目次" xr:uid="{00000000-0004-0000-3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基本情報!$C$14:$C$20</xm:f>
          </x14:formula1>
          <xm:sqref>G29:L29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pageSetUpPr fitToPage="1"/>
  </sheetPr>
  <dimension ref="A1:Z48"/>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S1" s="173"/>
      <c r="T1" s="173"/>
      <c r="U1" s="173"/>
      <c r="V1" s="173"/>
      <c r="W1" s="173"/>
      <c r="X1" s="13" t="s">
        <v>814</v>
      </c>
      <c r="Y1" s="495" t="s">
        <v>454</v>
      </c>
      <c r="Z1" s="490"/>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S7" s="13"/>
      <c r="T7" s="13"/>
      <c r="U7" s="13"/>
      <c r="V7" s="13"/>
      <c r="W7" s="13"/>
      <c r="X7" s="13"/>
    </row>
    <row r="8" spans="1:26" ht="17.25" customHeight="1">
      <c r="A8" s="964" t="s">
        <v>710</v>
      </c>
      <c r="B8" s="964"/>
      <c r="C8" s="964"/>
      <c r="D8" s="964"/>
      <c r="E8" s="964"/>
      <c r="F8" s="964"/>
      <c r="G8" s="964"/>
      <c r="H8" s="964"/>
      <c r="I8" s="964"/>
      <c r="J8" s="964"/>
      <c r="K8" s="964"/>
      <c r="L8" s="964"/>
      <c r="M8" s="964"/>
      <c r="N8" s="964"/>
      <c r="O8" s="964"/>
      <c r="P8" s="964"/>
      <c r="Q8" s="964"/>
      <c r="R8" s="964"/>
      <c r="S8" s="964"/>
      <c r="T8" s="964"/>
      <c r="U8" s="964"/>
      <c r="V8" s="964"/>
      <c r="W8" s="964"/>
      <c r="X8" s="964"/>
    </row>
    <row r="9" spans="1:26"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6" ht="17.25" customHeight="1">
      <c r="O11" s="163"/>
      <c r="P11" s="163"/>
      <c r="R11" s="74"/>
      <c r="S11" s="832" t="s">
        <v>578</v>
      </c>
      <c r="T11" s="832"/>
      <c r="U11" s="832"/>
      <c r="V11" s="832"/>
      <c r="W11" s="832"/>
      <c r="X11" s="832"/>
    </row>
    <row r="12" spans="1:26" ht="17.25" customHeight="1">
      <c r="A12" s="170" t="s">
        <v>14</v>
      </c>
      <c r="F12" s="163"/>
      <c r="L12" s="163"/>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c r="Z13" s="170"/>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c r="Z14" s="170"/>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c r="Z15" s="170"/>
    </row>
    <row r="16" spans="1:26" ht="17.25" customHeight="1">
      <c r="J16" s="835"/>
      <c r="K16" s="835"/>
      <c r="L16" s="1508"/>
      <c r="M16" s="877"/>
      <c r="O16" s="174"/>
      <c r="U16" s="173"/>
      <c r="V16" s="173"/>
      <c r="W16" s="173"/>
      <c r="X16" s="163"/>
    </row>
    <row r="17" spans="1:24" ht="17.25" customHeight="1">
      <c r="A17" s="170" t="s">
        <v>711</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c r="G22" s="174"/>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74"/>
      <c r="B24" s="174"/>
      <c r="C24" s="174"/>
      <c r="D24" s="174"/>
      <c r="E24" s="174"/>
      <c r="F24" s="174"/>
    </row>
    <row r="25" spans="1:24" ht="17.25" customHeight="1">
      <c r="A25" s="836" t="s">
        <v>100</v>
      </c>
      <c r="B25" s="836"/>
      <c r="C25" s="836"/>
      <c r="D25" s="836"/>
      <c r="E25" s="836"/>
      <c r="F25" s="836"/>
      <c r="G25" s="1506" t="str">
        <f>IF(基本情報!$C$21="","",基本情報!$C$21)</f>
        <v/>
      </c>
      <c r="H25" s="1506"/>
      <c r="I25" s="1506"/>
      <c r="J25" s="163" t="s">
        <v>99</v>
      </c>
      <c r="K25" s="1506" t="str">
        <f>IF(基本情報!$C$22="","",基本情報!$C$22)</f>
        <v/>
      </c>
      <c r="L25" s="1506"/>
      <c r="M25" s="1506"/>
      <c r="N25" s="163" t="s">
        <v>142</v>
      </c>
    </row>
    <row r="27" spans="1:24" ht="17.25" customHeight="1">
      <c r="A27" s="836" t="s">
        <v>3</v>
      </c>
      <c r="B27" s="836"/>
      <c r="C27" s="836"/>
      <c r="D27" s="836"/>
      <c r="E27" s="836"/>
      <c r="F27" s="836"/>
      <c r="G27" s="1034" t="str">
        <f>IF(基本情報!$C$13="","",基本情報!$C$13)</f>
        <v/>
      </c>
      <c r="H27" s="1034"/>
      <c r="I27" s="1034"/>
      <c r="J27" s="1034"/>
      <c r="K27" s="1034"/>
      <c r="L27" s="1034"/>
      <c r="M27" s="163"/>
      <c r="N27" s="163"/>
    </row>
    <row r="28" spans="1:24" ht="17.25" customHeight="1">
      <c r="A28" s="174"/>
      <c r="B28" s="174"/>
      <c r="C28" s="174"/>
      <c r="D28" s="174"/>
      <c r="E28" s="174"/>
      <c r="F28" s="174"/>
      <c r="G28" s="174"/>
    </row>
    <row r="29" spans="1:24" ht="17.25" customHeight="1">
      <c r="A29" s="836" t="s">
        <v>141</v>
      </c>
      <c r="B29" s="836"/>
      <c r="C29" s="836"/>
      <c r="D29" s="836"/>
      <c r="E29" s="836"/>
      <c r="F29" s="836"/>
      <c r="G29" s="966" t="s">
        <v>578</v>
      </c>
      <c r="H29" s="966"/>
      <c r="I29" s="966"/>
      <c r="J29" s="966"/>
      <c r="K29" s="966"/>
      <c r="L29" s="966"/>
      <c r="M29" s="163"/>
      <c r="N29" s="163"/>
    </row>
    <row r="31" spans="1:24" s="778" customFormat="1" ht="17.25" customHeight="1">
      <c r="A31" s="836" t="s">
        <v>1541</v>
      </c>
      <c r="B31" s="836"/>
      <c r="C31" s="836"/>
      <c r="D31" s="836"/>
      <c r="E31" s="836"/>
      <c r="F31" s="836"/>
      <c r="G31" s="947" t="s">
        <v>578</v>
      </c>
      <c r="H31" s="947"/>
      <c r="I31" s="947"/>
      <c r="J31" s="947"/>
      <c r="K31" s="947"/>
      <c r="L31" s="947"/>
      <c r="M31" s="777"/>
      <c r="N31" s="777"/>
    </row>
    <row r="32" spans="1:24" s="778" customFormat="1" ht="17.25" customHeight="1">
      <c r="M32" s="777"/>
      <c r="N32" s="777"/>
    </row>
    <row r="33" spans="1:24" ht="17.25" customHeight="1">
      <c r="A33" s="836" t="s">
        <v>712</v>
      </c>
      <c r="B33" s="836"/>
      <c r="C33" s="836"/>
      <c r="D33" s="836"/>
      <c r="E33" s="836"/>
      <c r="F33" s="836"/>
      <c r="G33" s="928"/>
      <c r="H33" s="928"/>
      <c r="I33" s="928"/>
      <c r="J33" s="928"/>
      <c r="K33" s="928"/>
      <c r="L33" s="928"/>
      <c r="M33" s="928"/>
      <c r="N33" s="928"/>
      <c r="O33" s="928"/>
      <c r="P33" s="928"/>
      <c r="Q33" s="928"/>
      <c r="R33" s="928"/>
      <c r="S33" s="928"/>
      <c r="T33" s="928"/>
      <c r="U33" s="928"/>
      <c r="V33" s="928"/>
      <c r="W33" s="928"/>
      <c r="X33" s="928"/>
    </row>
    <row r="35" spans="1:24" ht="17.25" customHeight="1">
      <c r="A35" s="836" t="s">
        <v>184</v>
      </c>
      <c r="B35" s="836"/>
      <c r="C35" s="836"/>
      <c r="D35" s="836"/>
      <c r="E35" s="836"/>
      <c r="F35" s="836"/>
      <c r="G35" s="947" t="s">
        <v>578</v>
      </c>
      <c r="H35" s="947"/>
      <c r="I35" s="947"/>
      <c r="J35" s="947"/>
      <c r="K35" s="947"/>
      <c r="L35" s="947"/>
      <c r="M35" s="163"/>
      <c r="N35" s="163"/>
    </row>
    <row r="40" spans="1:24" ht="17.25" customHeight="1">
      <c r="G40" s="7"/>
      <c r="H40" s="7"/>
      <c r="I40" s="7"/>
      <c r="J40" s="7"/>
      <c r="K40" s="173"/>
      <c r="L40" s="173"/>
      <c r="M40" s="173"/>
      <c r="N40" s="173"/>
      <c r="O40" s="173"/>
      <c r="P40" s="173"/>
      <c r="Q40" s="173"/>
      <c r="R40" s="173"/>
      <c r="S40" s="173"/>
      <c r="T40" s="173"/>
      <c r="U40" s="173"/>
      <c r="V40" s="173"/>
      <c r="W40" s="173"/>
    </row>
    <row r="41" spans="1:24" ht="17.25" customHeight="1">
      <c r="G41" s="173"/>
      <c r="H41" s="173"/>
      <c r="I41" s="173"/>
      <c r="J41" s="173"/>
      <c r="K41" s="167"/>
      <c r="L41" s="167"/>
      <c r="M41" s="167"/>
      <c r="N41" s="167"/>
      <c r="O41" s="167"/>
      <c r="P41" s="167"/>
      <c r="Q41" s="167"/>
      <c r="R41" s="167"/>
      <c r="S41" s="173"/>
      <c r="T41" s="173"/>
      <c r="U41" s="173"/>
      <c r="V41" s="173"/>
      <c r="W41" s="173"/>
    </row>
    <row r="42" spans="1:24" ht="17.25" customHeight="1">
      <c r="G42" s="173"/>
      <c r="H42" s="173"/>
      <c r="I42" s="173"/>
      <c r="J42" s="173"/>
      <c r="K42" s="173"/>
      <c r="L42" s="173"/>
      <c r="M42" s="173"/>
      <c r="N42" s="173"/>
      <c r="O42" s="173"/>
      <c r="P42" s="173"/>
      <c r="Q42" s="173"/>
      <c r="R42" s="173"/>
      <c r="S42" s="173"/>
      <c r="T42" s="173"/>
      <c r="U42" s="173"/>
      <c r="V42" s="173"/>
      <c r="W42" s="173"/>
    </row>
    <row r="43" spans="1:24" ht="17.25" customHeight="1">
      <c r="G43" s="173"/>
      <c r="H43" s="173"/>
      <c r="I43" s="173"/>
      <c r="J43" s="173"/>
      <c r="K43" s="173"/>
      <c r="L43" s="173"/>
      <c r="M43" s="173"/>
      <c r="N43" s="173"/>
      <c r="O43" s="173"/>
      <c r="P43" s="173"/>
      <c r="Q43" s="173"/>
      <c r="R43" s="173"/>
      <c r="S43" s="173"/>
      <c r="T43" s="173"/>
      <c r="U43" s="173"/>
      <c r="V43" s="173"/>
      <c r="W43" s="173"/>
    </row>
    <row r="44" spans="1:24" ht="17.25" customHeight="1">
      <c r="G44" s="173"/>
      <c r="H44" s="173"/>
      <c r="I44" s="173"/>
      <c r="J44" s="173"/>
      <c r="K44" s="167"/>
      <c r="L44" s="167"/>
      <c r="M44" s="167"/>
      <c r="N44" s="167"/>
      <c r="O44" s="167"/>
      <c r="P44" s="167"/>
      <c r="Q44" s="167"/>
      <c r="R44" s="167"/>
      <c r="S44" s="173"/>
      <c r="T44" s="173"/>
      <c r="U44" s="173"/>
      <c r="V44" s="173"/>
      <c r="W44" s="173"/>
    </row>
    <row r="45" spans="1:24" ht="17.25" customHeight="1">
      <c r="G45" s="173"/>
      <c r="H45" s="173"/>
      <c r="I45" s="173"/>
      <c r="J45" s="173"/>
      <c r="K45" s="173"/>
      <c r="L45" s="173"/>
      <c r="M45" s="173"/>
      <c r="N45" s="173"/>
      <c r="O45" s="173"/>
      <c r="P45" s="173"/>
      <c r="Q45" s="173"/>
      <c r="R45" s="173"/>
      <c r="S45" s="173"/>
      <c r="T45" s="173"/>
      <c r="U45" s="173"/>
      <c r="V45" s="173"/>
      <c r="W45" s="173"/>
    </row>
    <row r="48" spans="1:24" ht="17.2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row>
  </sheetData>
  <mergeCells count="36">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9:F29"/>
    <mergeCell ref="G29:L29"/>
    <mergeCell ref="A35:F35"/>
    <mergeCell ref="G35:L35"/>
    <mergeCell ref="A33:F33"/>
    <mergeCell ref="G33:X33"/>
    <mergeCell ref="A31:F31"/>
    <mergeCell ref="G31:L31"/>
    <mergeCell ref="A27:F27"/>
    <mergeCell ref="G27:L27"/>
    <mergeCell ref="J16:K16"/>
    <mergeCell ref="L16:M16"/>
    <mergeCell ref="A19:X19"/>
    <mergeCell ref="A21:F21"/>
    <mergeCell ref="G21:X21"/>
    <mergeCell ref="A23:F23"/>
    <mergeCell ref="G23:X23"/>
    <mergeCell ref="A25:F25"/>
    <mergeCell ref="G25:I25"/>
    <mergeCell ref="K25:M25"/>
  </mergeCells>
  <phoneticPr fontId="4"/>
  <hyperlinks>
    <hyperlink ref="Y1" location="目次!A1" display="目次" xr:uid="{00000000-0004-0000-3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3893D4F-3954-4C5A-A185-4538E4F01AF0}">
          <x14:formula1>
            <xm:f>基本情報!$C$14:$C$20</xm:f>
          </x14:formula1>
          <xm:sqref>G29:L29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pageSetUpPr fitToPage="1"/>
  </sheetPr>
  <dimension ref="A1:Y48"/>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25" ht="17.25" customHeight="1">
      <c r="B1" s="870" t="s">
        <v>456</v>
      </c>
      <c r="C1" s="871"/>
      <c r="D1" s="871"/>
      <c r="E1" s="872"/>
      <c r="S1" s="494"/>
      <c r="T1" s="494"/>
      <c r="U1" s="494"/>
      <c r="V1" s="494"/>
      <c r="W1" s="494"/>
      <c r="X1" s="13" t="s">
        <v>814</v>
      </c>
      <c r="Y1" s="495" t="s">
        <v>454</v>
      </c>
    </row>
    <row r="2" spans="1:25" ht="17.25" customHeight="1">
      <c r="B2" s="873"/>
      <c r="C2" s="874"/>
      <c r="D2" s="874"/>
      <c r="E2" s="875"/>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ht="17.25" customHeight="1">
      <c r="P4" s="850"/>
      <c r="Q4" s="851"/>
      <c r="R4" s="852"/>
      <c r="S4" s="867"/>
      <c r="T4" s="867"/>
      <c r="U4" s="867"/>
      <c r="V4" s="867"/>
      <c r="W4" s="867"/>
      <c r="X4" s="867"/>
    </row>
    <row r="5" spans="1:25" ht="17.25" customHeight="1">
      <c r="P5" s="865"/>
      <c r="Q5" s="935"/>
      <c r="R5" s="866"/>
      <c r="S5" s="868"/>
      <c r="T5" s="868"/>
      <c r="U5" s="868"/>
      <c r="V5" s="868"/>
      <c r="W5" s="868"/>
      <c r="X5" s="868"/>
    </row>
    <row r="6" spans="1:25" ht="17.25" customHeight="1">
      <c r="P6" s="853"/>
      <c r="Q6" s="854"/>
      <c r="R6" s="855"/>
      <c r="S6" s="869"/>
      <c r="T6" s="869"/>
      <c r="U6" s="869"/>
      <c r="V6" s="869"/>
      <c r="W6" s="869"/>
      <c r="X6" s="869"/>
    </row>
    <row r="7" spans="1:25" ht="17.25" customHeight="1">
      <c r="S7" s="13"/>
      <c r="T7" s="13"/>
      <c r="U7" s="13"/>
      <c r="V7" s="13"/>
      <c r="W7" s="13"/>
      <c r="X7" s="13"/>
    </row>
    <row r="8" spans="1:25" ht="17.25" customHeight="1">
      <c r="A8" s="964" t="s">
        <v>710</v>
      </c>
      <c r="B8" s="964"/>
      <c r="C8" s="964"/>
      <c r="D8" s="964"/>
      <c r="E8" s="964"/>
      <c r="F8" s="964"/>
      <c r="G8" s="964"/>
      <c r="H8" s="964"/>
      <c r="I8" s="964"/>
      <c r="J8" s="964"/>
      <c r="K8" s="964"/>
      <c r="L8" s="964"/>
      <c r="M8" s="964"/>
      <c r="N8" s="964"/>
      <c r="O8" s="964"/>
      <c r="P8" s="964"/>
      <c r="Q8" s="964"/>
      <c r="R8" s="964"/>
      <c r="S8" s="964"/>
      <c r="T8" s="964"/>
      <c r="U8" s="964"/>
      <c r="V8" s="964"/>
      <c r="W8" s="964"/>
      <c r="X8" s="964"/>
    </row>
    <row r="9" spans="1:25"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5" ht="17.25" customHeight="1">
      <c r="O11" s="488"/>
      <c r="P11" s="488"/>
      <c r="R11" s="74"/>
      <c r="S11" s="832" t="s">
        <v>578</v>
      </c>
      <c r="T11" s="832"/>
      <c r="U11" s="832"/>
      <c r="V11" s="832"/>
      <c r="W11" s="832"/>
      <c r="X11" s="832"/>
    </row>
    <row r="12" spans="1:25" ht="17.25" customHeight="1">
      <c r="A12" s="490" t="s">
        <v>14</v>
      </c>
      <c r="F12" s="488"/>
      <c r="L12" s="488"/>
    </row>
    <row r="13" spans="1:25" ht="17.25" customHeight="1">
      <c r="J13" s="833" t="s">
        <v>744</v>
      </c>
      <c r="K13" s="833"/>
      <c r="L13" s="833"/>
      <c r="M13" s="833"/>
      <c r="N13" s="833"/>
      <c r="O13" s="834" t="s">
        <v>718</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
        <v>719</v>
      </c>
      <c r="P14" s="834"/>
      <c r="Q14" s="834"/>
      <c r="R14" s="834"/>
      <c r="S14" s="834"/>
      <c r="T14" s="834"/>
      <c r="U14" s="834"/>
      <c r="V14" s="834"/>
      <c r="W14" s="834"/>
      <c r="X14" s="834"/>
    </row>
    <row r="15" spans="1:25" ht="17.25" customHeight="1">
      <c r="J15" s="833" t="s">
        <v>746</v>
      </c>
      <c r="K15" s="833"/>
      <c r="L15" s="833"/>
      <c r="M15" s="833"/>
      <c r="N15" s="833"/>
      <c r="O15" s="834" t="s">
        <v>717</v>
      </c>
      <c r="P15" s="834"/>
      <c r="Q15" s="834"/>
      <c r="R15" s="834"/>
      <c r="S15" s="834"/>
      <c r="T15" s="834"/>
      <c r="U15" s="834"/>
      <c r="V15" s="834"/>
      <c r="W15" s="834"/>
      <c r="X15" s="834"/>
    </row>
    <row r="16" spans="1:25" ht="17.25" customHeight="1">
      <c r="J16" s="835"/>
      <c r="K16" s="835"/>
      <c r="L16" s="1508"/>
      <c r="M16" s="877"/>
      <c r="O16" s="496"/>
      <c r="U16" s="494"/>
      <c r="V16" s="494"/>
      <c r="W16" s="494"/>
      <c r="X16" s="488"/>
    </row>
    <row r="17" spans="1:24" ht="17.25" customHeight="1">
      <c r="A17" s="490" t="s">
        <v>711</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488"/>
      <c r="M20" s="488"/>
    </row>
    <row r="21" spans="1:24" ht="17.25" customHeight="1">
      <c r="A21" s="836" t="s">
        <v>5</v>
      </c>
      <c r="B21" s="836"/>
      <c r="C21" s="836"/>
      <c r="D21" s="836"/>
      <c r="E21" s="836"/>
      <c r="F21" s="836"/>
      <c r="G21" s="837" t="s">
        <v>457</v>
      </c>
      <c r="H21" s="837"/>
      <c r="I21" s="837"/>
      <c r="J21" s="837"/>
      <c r="K21" s="837"/>
      <c r="L21" s="837"/>
      <c r="M21" s="837"/>
      <c r="N21" s="837"/>
      <c r="O21" s="837"/>
      <c r="P21" s="837"/>
      <c r="Q21" s="837"/>
      <c r="R21" s="837"/>
      <c r="S21" s="837"/>
      <c r="T21" s="837"/>
      <c r="U21" s="837"/>
      <c r="V21" s="837"/>
      <c r="W21" s="837"/>
      <c r="X21" s="837"/>
    </row>
    <row r="22" spans="1:24" ht="17.25" customHeight="1">
      <c r="A22" s="496"/>
      <c r="B22" s="496"/>
      <c r="C22" s="496"/>
      <c r="D22" s="496"/>
      <c r="E22" s="496"/>
      <c r="F22" s="496"/>
      <c r="G22" s="496"/>
    </row>
    <row r="23" spans="1:24" ht="17.25" customHeight="1">
      <c r="A23" s="836" t="s">
        <v>4</v>
      </c>
      <c r="B23" s="836"/>
      <c r="C23" s="836"/>
      <c r="D23" s="836"/>
      <c r="E23" s="836"/>
      <c r="F23" s="836"/>
      <c r="G23" s="837" t="s">
        <v>714</v>
      </c>
      <c r="H23" s="837"/>
      <c r="I23" s="837"/>
      <c r="J23" s="837"/>
      <c r="K23" s="837"/>
      <c r="L23" s="837"/>
      <c r="M23" s="837"/>
      <c r="N23" s="837"/>
      <c r="O23" s="837"/>
      <c r="P23" s="837"/>
      <c r="Q23" s="837"/>
      <c r="R23" s="837"/>
      <c r="S23" s="837"/>
      <c r="T23" s="837"/>
      <c r="U23" s="837"/>
      <c r="V23" s="837"/>
      <c r="W23" s="837"/>
      <c r="X23" s="837"/>
    </row>
    <row r="24" spans="1:24" ht="17.25" customHeight="1">
      <c r="A24" s="496"/>
      <c r="B24" s="496"/>
      <c r="C24" s="496"/>
      <c r="D24" s="496"/>
      <c r="E24" s="496"/>
      <c r="F24" s="496"/>
    </row>
    <row r="25" spans="1:24" ht="17.25" customHeight="1">
      <c r="A25" s="836" t="s">
        <v>100</v>
      </c>
      <c r="B25" s="836"/>
      <c r="C25" s="836"/>
      <c r="D25" s="836"/>
      <c r="E25" s="836"/>
      <c r="F25" s="836"/>
      <c r="G25" s="1506" t="s">
        <v>715</v>
      </c>
      <c r="H25" s="1506"/>
      <c r="I25" s="1506"/>
      <c r="J25" s="488" t="s">
        <v>99</v>
      </c>
      <c r="K25" s="1506">
        <v>1234</v>
      </c>
      <c r="L25" s="1506"/>
      <c r="M25" s="1506"/>
      <c r="N25" s="488" t="s">
        <v>142</v>
      </c>
    </row>
    <row r="27" spans="1:24" ht="17.25" customHeight="1">
      <c r="A27" s="836" t="s">
        <v>3</v>
      </c>
      <c r="B27" s="836"/>
      <c r="C27" s="836"/>
      <c r="D27" s="836"/>
      <c r="E27" s="836"/>
      <c r="F27" s="836"/>
      <c r="G27" s="1034">
        <v>44652</v>
      </c>
      <c r="H27" s="1034"/>
      <c r="I27" s="1034"/>
      <c r="J27" s="1034"/>
      <c r="K27" s="1034"/>
      <c r="L27" s="1034"/>
      <c r="M27" s="488"/>
      <c r="N27" s="488"/>
    </row>
    <row r="28" spans="1:24" ht="17.25" customHeight="1">
      <c r="A28" s="496"/>
      <c r="B28" s="496"/>
      <c r="C28" s="496"/>
      <c r="D28" s="496"/>
      <c r="E28" s="496"/>
      <c r="F28" s="496"/>
      <c r="G28" s="496"/>
    </row>
    <row r="29" spans="1:24" ht="17.25" customHeight="1">
      <c r="A29" s="836" t="s">
        <v>141</v>
      </c>
      <c r="B29" s="836"/>
      <c r="C29" s="836"/>
      <c r="D29" s="836"/>
      <c r="E29" s="836"/>
      <c r="F29" s="836"/>
      <c r="G29" s="966" t="s">
        <v>578</v>
      </c>
      <c r="H29" s="966"/>
      <c r="I29" s="966"/>
      <c r="J29" s="966"/>
      <c r="K29" s="966"/>
      <c r="L29" s="966"/>
      <c r="M29" s="488"/>
      <c r="N29" s="488"/>
    </row>
    <row r="31" spans="1:24" s="778" customFormat="1" ht="17.25" customHeight="1">
      <c r="A31" s="836" t="s">
        <v>1541</v>
      </c>
      <c r="B31" s="836"/>
      <c r="C31" s="836"/>
      <c r="D31" s="836"/>
      <c r="E31" s="836"/>
      <c r="F31" s="836"/>
      <c r="G31" s="947">
        <v>44804</v>
      </c>
      <c r="H31" s="947"/>
      <c r="I31" s="947"/>
      <c r="J31" s="947"/>
      <c r="K31" s="947"/>
      <c r="L31" s="947"/>
      <c r="M31" s="777"/>
      <c r="N31" s="777"/>
    </row>
    <row r="32" spans="1:24" s="778" customFormat="1" ht="17.25" customHeight="1">
      <c r="M32" s="777"/>
      <c r="N32" s="777"/>
    </row>
    <row r="33" spans="1:24" ht="17.25" customHeight="1">
      <c r="A33" s="836" t="s">
        <v>712</v>
      </c>
      <c r="B33" s="836"/>
      <c r="C33" s="836"/>
      <c r="D33" s="836"/>
      <c r="E33" s="836"/>
      <c r="F33" s="836"/>
      <c r="G33" s="928" t="s">
        <v>288</v>
      </c>
      <c r="H33" s="928"/>
      <c r="I33" s="928"/>
      <c r="J33" s="928"/>
      <c r="K33" s="928"/>
      <c r="L33" s="928"/>
      <c r="M33" s="928"/>
      <c r="N33" s="928"/>
      <c r="O33" s="928"/>
      <c r="P33" s="928"/>
      <c r="Q33" s="928"/>
      <c r="R33" s="928"/>
      <c r="S33" s="928"/>
      <c r="T33" s="928"/>
      <c r="U33" s="928"/>
      <c r="V33" s="928"/>
      <c r="W33" s="928"/>
      <c r="X33" s="928"/>
    </row>
    <row r="35" spans="1:24" ht="17.25" customHeight="1">
      <c r="A35" s="836" t="s">
        <v>184</v>
      </c>
      <c r="B35" s="836"/>
      <c r="C35" s="836"/>
      <c r="D35" s="836"/>
      <c r="E35" s="836"/>
      <c r="F35" s="836"/>
      <c r="G35" s="947">
        <v>44804</v>
      </c>
      <c r="H35" s="947"/>
      <c r="I35" s="947"/>
      <c r="J35" s="947"/>
      <c r="K35" s="947"/>
      <c r="L35" s="947"/>
      <c r="M35" s="488"/>
      <c r="N35" s="488"/>
    </row>
    <row r="40" spans="1:24" ht="17.25" customHeight="1">
      <c r="G40" s="7"/>
      <c r="H40" s="7"/>
      <c r="I40" s="7"/>
      <c r="J40" s="7"/>
      <c r="K40" s="494"/>
      <c r="L40" s="494"/>
      <c r="M40" s="494"/>
      <c r="N40" s="494"/>
      <c r="O40" s="494"/>
      <c r="P40" s="494"/>
      <c r="Q40" s="494"/>
      <c r="R40" s="494"/>
      <c r="S40" s="494"/>
      <c r="T40" s="494"/>
      <c r="U40" s="494"/>
      <c r="V40" s="494"/>
      <c r="W40" s="494"/>
    </row>
    <row r="41" spans="1:24" ht="17.25" customHeight="1">
      <c r="G41" s="494"/>
      <c r="H41" s="494"/>
      <c r="I41" s="494"/>
      <c r="J41" s="494"/>
      <c r="K41" s="489"/>
      <c r="L41" s="489"/>
      <c r="M41" s="489"/>
      <c r="N41" s="489"/>
      <c r="O41" s="489"/>
      <c r="P41" s="489"/>
      <c r="Q41" s="489"/>
      <c r="R41" s="489"/>
      <c r="S41" s="494"/>
      <c r="T41" s="494"/>
      <c r="U41" s="494"/>
      <c r="V41" s="494"/>
      <c r="W41" s="494"/>
    </row>
    <row r="42" spans="1:24" ht="17.25" customHeight="1">
      <c r="G42" s="494"/>
      <c r="H42" s="494"/>
      <c r="I42" s="494"/>
      <c r="J42" s="494"/>
      <c r="K42" s="494"/>
      <c r="L42" s="494"/>
      <c r="M42" s="494"/>
      <c r="N42" s="494"/>
      <c r="O42" s="494"/>
      <c r="P42" s="494"/>
      <c r="Q42" s="494"/>
      <c r="R42" s="494"/>
      <c r="S42" s="494"/>
      <c r="T42" s="494"/>
      <c r="U42" s="494"/>
      <c r="V42" s="494"/>
      <c r="W42" s="494"/>
    </row>
    <row r="43" spans="1:24" ht="17.25" customHeight="1">
      <c r="G43" s="494"/>
      <c r="H43" s="494"/>
      <c r="I43" s="494"/>
      <c r="J43" s="494"/>
      <c r="K43" s="494"/>
      <c r="L43" s="494"/>
      <c r="M43" s="494"/>
      <c r="N43" s="494"/>
      <c r="O43" s="494"/>
      <c r="P43" s="494"/>
      <c r="Q43" s="494"/>
      <c r="R43" s="494"/>
      <c r="S43" s="494"/>
      <c r="T43" s="494"/>
      <c r="U43" s="494"/>
      <c r="V43" s="494"/>
      <c r="W43" s="494"/>
    </row>
    <row r="44" spans="1:24" ht="17.25" customHeight="1">
      <c r="G44" s="494"/>
      <c r="H44" s="494"/>
      <c r="I44" s="494"/>
      <c r="J44" s="494"/>
      <c r="K44" s="489"/>
      <c r="L44" s="489"/>
      <c r="M44" s="489"/>
      <c r="N44" s="489"/>
      <c r="O44" s="489"/>
      <c r="P44" s="489"/>
      <c r="Q44" s="489"/>
      <c r="R44" s="489"/>
      <c r="S44" s="494"/>
      <c r="T44" s="494"/>
      <c r="U44" s="494"/>
      <c r="V44" s="494"/>
      <c r="W44" s="494"/>
    </row>
    <row r="45" spans="1:24" ht="17.25" customHeight="1">
      <c r="G45" s="494"/>
      <c r="H45" s="494"/>
      <c r="I45" s="494"/>
      <c r="J45" s="494"/>
      <c r="K45" s="494"/>
      <c r="L45" s="494"/>
      <c r="M45" s="494"/>
      <c r="N45" s="494"/>
      <c r="O45" s="494"/>
      <c r="P45" s="494"/>
      <c r="Q45" s="494"/>
      <c r="R45" s="494"/>
      <c r="S45" s="494"/>
      <c r="T45" s="494"/>
      <c r="U45" s="494"/>
      <c r="V45" s="494"/>
      <c r="W45" s="494"/>
    </row>
    <row r="48" spans="1:24" ht="17.2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row>
  </sheetData>
  <mergeCells count="37">
    <mergeCell ref="A33:F33"/>
    <mergeCell ref="G33:X33"/>
    <mergeCell ref="A35:F35"/>
    <mergeCell ref="G35:L35"/>
    <mergeCell ref="A27:F27"/>
    <mergeCell ref="G27:L27"/>
    <mergeCell ref="A29:F29"/>
    <mergeCell ref="G29:L29"/>
    <mergeCell ref="A31:F31"/>
    <mergeCell ref="G31:L31"/>
    <mergeCell ref="A23:F23"/>
    <mergeCell ref="G23:X23"/>
    <mergeCell ref="A25:F25"/>
    <mergeCell ref="G25:I25"/>
    <mergeCell ref="K25:M25"/>
    <mergeCell ref="A19:X19"/>
    <mergeCell ref="A21:F21"/>
    <mergeCell ref="G21:X21"/>
    <mergeCell ref="J15:N15"/>
    <mergeCell ref="O15:X15"/>
    <mergeCell ref="J16:K16"/>
    <mergeCell ref="L16:M16"/>
    <mergeCell ref="G14:I14"/>
    <mergeCell ref="J14:N14"/>
    <mergeCell ref="O14:X14"/>
    <mergeCell ref="A8:X9"/>
    <mergeCell ref="S11:X11"/>
    <mergeCell ref="J13:N13"/>
    <mergeCell ref="O13:X13"/>
    <mergeCell ref="P4:R6"/>
    <mergeCell ref="S4:U6"/>
    <mergeCell ref="V4:X6"/>
    <mergeCell ref="B1:E2"/>
    <mergeCell ref="P2:R3"/>
    <mergeCell ref="S2:X2"/>
    <mergeCell ref="S3:U3"/>
    <mergeCell ref="V3:X3"/>
  </mergeCells>
  <phoneticPr fontId="4"/>
  <hyperlinks>
    <hyperlink ref="Y1" location="目次!A1" display="目次" xr:uid="{00000000-0004-0000-3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DAE9D3-3E73-4FD3-B61D-C20EA8016555}">
          <x14:formula1>
            <xm:f>基本情報!$C$14:$C$20</xm:f>
          </x14:formula1>
          <xm:sqref>G29:L29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4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X1" s="181" t="s">
        <v>813</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ht="17.25" customHeight="1">
      <c r="B4" s="173"/>
      <c r="C4" s="173"/>
      <c r="D4" s="173"/>
      <c r="E4" s="173"/>
      <c r="F4" s="173"/>
      <c r="G4" s="173"/>
      <c r="H4" s="173"/>
      <c r="I4" s="173"/>
      <c r="J4" s="173"/>
      <c r="K4" s="173"/>
      <c r="L4" s="173"/>
      <c r="M4" s="173"/>
      <c r="N4" s="173"/>
      <c r="O4" s="173"/>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P7" s="167"/>
      <c r="Q7" s="167"/>
      <c r="R7" s="167"/>
      <c r="S7" s="173"/>
      <c r="T7" s="173"/>
      <c r="U7" s="173"/>
      <c r="V7" s="173"/>
      <c r="W7" s="173"/>
      <c r="X7" s="173"/>
    </row>
    <row r="8" spans="1:26" ht="17.25" customHeight="1">
      <c r="A8" s="964" t="s">
        <v>190</v>
      </c>
      <c r="B8" s="964"/>
      <c r="C8" s="964"/>
      <c r="D8" s="964"/>
      <c r="E8" s="964"/>
      <c r="F8" s="964"/>
      <c r="G8" s="964"/>
      <c r="H8" s="964"/>
      <c r="I8" s="964"/>
      <c r="J8" s="964"/>
      <c r="K8" s="964"/>
      <c r="L8" s="964"/>
      <c r="M8" s="964"/>
      <c r="N8" s="964"/>
      <c r="O8" s="964"/>
      <c r="P8" s="964"/>
      <c r="Q8" s="964"/>
      <c r="R8" s="964"/>
      <c r="S8" s="964"/>
      <c r="T8" s="964"/>
      <c r="U8" s="964"/>
      <c r="V8" s="964"/>
      <c r="W8" s="964"/>
      <c r="X8" s="964"/>
    </row>
    <row r="9" spans="1:26"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6" ht="17.25" customHeight="1">
      <c r="O11" s="163"/>
      <c r="P11" s="163"/>
      <c r="R11" s="74"/>
      <c r="S11" s="832" t="s">
        <v>578</v>
      </c>
      <c r="T11" s="832"/>
      <c r="U11" s="832"/>
      <c r="V11" s="832"/>
      <c r="W11" s="832"/>
      <c r="X11" s="832"/>
    </row>
    <row r="12" spans="1:26" ht="17.25" customHeight="1">
      <c r="A12" s="170" t="s">
        <v>14</v>
      </c>
      <c r="F12" s="163"/>
      <c r="L12" s="163"/>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6" spans="1:26" ht="17.25" customHeight="1">
      <c r="I16" s="835"/>
      <c r="J16" s="835"/>
      <c r="K16" s="1508"/>
      <c r="L16" s="877"/>
      <c r="O16" s="174"/>
      <c r="U16" s="173"/>
      <c r="V16" s="173"/>
      <c r="W16" s="173"/>
      <c r="X16" s="163"/>
    </row>
    <row r="17" spans="1:24" ht="17.25" customHeight="1">
      <c r="A17" s="170" t="s">
        <v>720</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K20" s="163"/>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row>
    <row r="23" spans="1:24" ht="17.25" customHeight="1">
      <c r="A23" s="836" t="s">
        <v>112</v>
      </c>
      <c r="B23" s="836"/>
      <c r="C23" s="836"/>
      <c r="D23" s="836"/>
      <c r="E23" s="836"/>
      <c r="F23" s="836"/>
      <c r="G23" s="947" t="s">
        <v>578</v>
      </c>
      <c r="H23" s="947"/>
      <c r="I23" s="947"/>
      <c r="J23" s="947"/>
      <c r="K23" s="947"/>
      <c r="L23" s="947"/>
      <c r="M23" s="163"/>
      <c r="N23" s="163"/>
      <c r="O23" s="163"/>
    </row>
    <row r="24" spans="1:24" ht="17.25" customHeight="1">
      <c r="A24" s="174"/>
      <c r="B24" s="174"/>
      <c r="C24" s="174"/>
      <c r="D24" s="174"/>
      <c r="E24" s="174"/>
      <c r="F24" s="174"/>
      <c r="H24" s="163"/>
      <c r="I24" s="163"/>
      <c r="J24" s="163"/>
      <c r="K24" s="163"/>
      <c r="L24" s="163"/>
      <c r="M24" s="163"/>
      <c r="N24" s="163"/>
      <c r="O24" s="163"/>
    </row>
    <row r="25" spans="1:24" ht="17.25" customHeight="1">
      <c r="A25" s="836" t="s">
        <v>189</v>
      </c>
      <c r="B25" s="836"/>
      <c r="C25" s="836"/>
      <c r="D25" s="836"/>
      <c r="E25" s="836"/>
      <c r="F25" s="836"/>
      <c r="G25" s="170" t="s">
        <v>188</v>
      </c>
    </row>
    <row r="26" spans="1:24" ht="17.25" customHeight="1">
      <c r="A26" s="174"/>
      <c r="B26" s="174"/>
      <c r="C26" s="174"/>
      <c r="D26" s="174"/>
      <c r="E26" s="174"/>
    </row>
    <row r="27" spans="1:24" ht="17.25" customHeight="1">
      <c r="A27" s="836" t="s">
        <v>187</v>
      </c>
      <c r="B27" s="836"/>
      <c r="C27" s="836"/>
      <c r="D27" s="836"/>
      <c r="E27" s="836"/>
      <c r="F27" s="836"/>
      <c r="G27" s="947" t="s">
        <v>578</v>
      </c>
      <c r="H27" s="947"/>
      <c r="I27" s="947"/>
      <c r="J27" s="947"/>
      <c r="K27" s="947"/>
      <c r="L27" s="947"/>
      <c r="M27" s="163"/>
      <c r="N27" s="163"/>
      <c r="O27" s="163"/>
    </row>
    <row r="28" spans="1:24" ht="17.25" customHeight="1">
      <c r="A28" s="174"/>
      <c r="B28" s="174"/>
      <c r="C28" s="174"/>
      <c r="D28" s="174"/>
      <c r="E28" s="174"/>
      <c r="F28" s="174"/>
    </row>
    <row r="29" spans="1:24" ht="17.25" customHeight="1">
      <c r="A29" s="174"/>
      <c r="B29" s="174"/>
      <c r="C29" s="174"/>
      <c r="D29" s="174"/>
      <c r="E29" s="174"/>
      <c r="O29" s="175"/>
      <c r="P29" s="175"/>
      <c r="Q29" s="238"/>
      <c r="R29" s="1542" t="s">
        <v>323</v>
      </c>
      <c r="S29" s="881" t="s">
        <v>186</v>
      </c>
      <c r="T29" s="882"/>
      <c r="U29" s="882"/>
      <c r="V29" s="1536" t="s">
        <v>721</v>
      </c>
      <c r="W29" s="1537"/>
      <c r="X29" s="1538"/>
    </row>
    <row r="30" spans="1:24" ht="17.25" customHeight="1">
      <c r="O30" s="167"/>
      <c r="P30" s="167"/>
      <c r="Q30" s="168"/>
      <c r="R30" s="1543"/>
      <c r="S30" s="884"/>
      <c r="T30" s="885"/>
      <c r="U30" s="885"/>
      <c r="V30" s="1539"/>
      <c r="W30" s="1540"/>
      <c r="X30" s="1541"/>
    </row>
    <row r="31" spans="1:24" ht="17.25" customHeight="1">
      <c r="O31" s="167"/>
      <c r="P31" s="167"/>
      <c r="Q31" s="168"/>
      <c r="R31" s="1543"/>
      <c r="S31" s="868"/>
      <c r="T31" s="868"/>
      <c r="U31" s="868"/>
      <c r="V31" s="868"/>
      <c r="W31" s="868"/>
      <c r="X31" s="868"/>
    </row>
    <row r="32" spans="1:24" ht="17.25" customHeight="1">
      <c r="B32" s="173"/>
      <c r="C32" s="173"/>
      <c r="D32" s="173"/>
      <c r="E32" s="173"/>
      <c r="F32" s="173"/>
      <c r="G32" s="173"/>
      <c r="H32" s="173"/>
      <c r="I32" s="173"/>
      <c r="J32" s="173"/>
      <c r="K32" s="173"/>
      <c r="L32" s="173"/>
      <c r="M32" s="173"/>
      <c r="N32" s="173"/>
      <c r="O32" s="167"/>
      <c r="P32" s="167"/>
      <c r="Q32" s="168"/>
      <c r="R32" s="1543"/>
      <c r="S32" s="868"/>
      <c r="T32" s="868"/>
      <c r="U32" s="868"/>
      <c r="V32" s="868"/>
      <c r="W32" s="868"/>
      <c r="X32" s="868"/>
    </row>
    <row r="33" spans="2:24" ht="17.25" customHeight="1">
      <c r="B33" s="173"/>
      <c r="C33" s="173"/>
      <c r="D33" s="173"/>
      <c r="E33" s="173"/>
      <c r="F33" s="173"/>
      <c r="G33" s="173"/>
      <c r="H33" s="173"/>
      <c r="I33" s="173"/>
      <c r="J33" s="173"/>
      <c r="K33" s="173"/>
      <c r="L33" s="173"/>
      <c r="M33" s="173"/>
      <c r="N33" s="173"/>
      <c r="O33" s="167"/>
      <c r="P33" s="167"/>
      <c r="Q33" s="168"/>
      <c r="R33" s="1544"/>
      <c r="S33" s="869"/>
      <c r="T33" s="869"/>
      <c r="U33" s="869"/>
      <c r="V33" s="869"/>
      <c r="W33" s="869"/>
      <c r="X33" s="869"/>
    </row>
    <row r="34" spans="2:24" ht="17.25" customHeight="1">
      <c r="B34" s="173"/>
      <c r="C34" s="173"/>
      <c r="D34" s="173"/>
      <c r="E34" s="173"/>
      <c r="F34" s="300"/>
      <c r="G34" s="7"/>
      <c r="H34" s="7"/>
      <c r="I34" s="7"/>
      <c r="J34" s="173"/>
      <c r="K34" s="173"/>
      <c r="L34" s="173"/>
      <c r="M34" s="173"/>
      <c r="N34" s="173"/>
      <c r="O34" s="173"/>
      <c r="P34" s="173"/>
      <c r="Q34" s="173"/>
      <c r="R34" s="173"/>
      <c r="S34" s="173"/>
      <c r="T34" s="173"/>
      <c r="U34" s="173"/>
      <c r="V34" s="173"/>
      <c r="W34" s="173"/>
    </row>
    <row r="35" spans="2:24" ht="17.25" customHeight="1">
      <c r="B35" s="173"/>
      <c r="C35" s="173"/>
      <c r="D35" s="173"/>
      <c r="E35" s="173"/>
      <c r="F35" s="300"/>
      <c r="G35" s="173"/>
      <c r="H35" s="173"/>
      <c r="I35" s="173"/>
      <c r="J35" s="167"/>
      <c r="K35" s="167"/>
      <c r="L35" s="167"/>
      <c r="M35" s="167"/>
      <c r="N35" s="167"/>
      <c r="O35" s="167"/>
      <c r="P35" s="167"/>
      <c r="Q35" s="167"/>
      <c r="R35" s="167"/>
      <c r="S35" s="173"/>
      <c r="T35" s="173"/>
      <c r="U35" s="173"/>
      <c r="V35" s="173"/>
      <c r="W35" s="173"/>
    </row>
    <row r="36" spans="2:24" ht="17.25" customHeight="1">
      <c r="B36" s="173"/>
      <c r="C36" s="173"/>
      <c r="D36" s="173"/>
      <c r="E36" s="173"/>
      <c r="F36" s="300"/>
      <c r="G36" s="173"/>
      <c r="H36" s="173"/>
      <c r="I36" s="173"/>
      <c r="J36" s="173"/>
      <c r="K36" s="173"/>
      <c r="L36" s="173"/>
      <c r="M36" s="173"/>
      <c r="N36" s="173"/>
      <c r="O36" s="173"/>
      <c r="P36" s="173"/>
      <c r="Q36" s="173"/>
      <c r="R36" s="173"/>
      <c r="S36" s="173"/>
      <c r="T36" s="173"/>
      <c r="U36" s="173"/>
      <c r="V36" s="173"/>
      <c r="W36" s="173"/>
    </row>
    <row r="37" spans="2:24" ht="17.25" customHeight="1">
      <c r="B37" s="173"/>
      <c r="C37" s="173"/>
      <c r="D37" s="173"/>
      <c r="E37" s="173"/>
      <c r="F37" s="300"/>
      <c r="G37" s="173"/>
      <c r="H37" s="173"/>
      <c r="I37" s="173"/>
      <c r="J37" s="173"/>
      <c r="K37" s="173"/>
      <c r="L37" s="173"/>
      <c r="M37" s="173"/>
      <c r="N37" s="173"/>
      <c r="O37" s="173"/>
      <c r="P37" s="173"/>
      <c r="Q37" s="173"/>
      <c r="R37" s="173"/>
      <c r="S37" s="173"/>
      <c r="T37" s="173"/>
      <c r="U37" s="173"/>
      <c r="V37" s="173"/>
      <c r="W37" s="173"/>
    </row>
    <row r="38" spans="2:24" ht="17.25" customHeight="1">
      <c r="B38" s="173"/>
      <c r="C38" s="173"/>
      <c r="D38" s="173"/>
      <c r="E38" s="173"/>
      <c r="F38" s="300"/>
      <c r="G38" s="173"/>
      <c r="H38" s="173"/>
      <c r="I38" s="173"/>
      <c r="J38" s="173"/>
      <c r="K38" s="173"/>
      <c r="L38" s="173"/>
      <c r="M38" s="173"/>
      <c r="N38" s="173"/>
      <c r="O38" s="173"/>
      <c r="P38" s="173"/>
      <c r="Q38" s="173"/>
      <c r="R38" s="173"/>
      <c r="S38" s="173"/>
      <c r="T38" s="173"/>
      <c r="U38" s="173"/>
      <c r="V38" s="173"/>
      <c r="W38" s="173"/>
    </row>
    <row r="39" spans="2:24" ht="17.25" customHeight="1">
      <c r="B39" s="173"/>
      <c r="C39" s="173"/>
      <c r="D39" s="173"/>
      <c r="E39" s="173"/>
      <c r="F39" s="300"/>
      <c r="G39" s="173"/>
      <c r="H39" s="173"/>
      <c r="I39" s="173"/>
      <c r="J39" s="167"/>
      <c r="K39" s="167"/>
      <c r="L39" s="167"/>
      <c r="M39" s="167"/>
      <c r="N39" s="167"/>
      <c r="O39" s="167"/>
      <c r="P39" s="167"/>
      <c r="Q39" s="167"/>
      <c r="R39" s="167"/>
      <c r="S39" s="173"/>
      <c r="T39" s="173"/>
      <c r="U39" s="173"/>
      <c r="V39" s="173"/>
      <c r="W39" s="173"/>
    </row>
    <row r="40" spans="2:24" ht="17.25" customHeight="1">
      <c r="B40" s="173"/>
      <c r="C40" s="173"/>
      <c r="D40" s="173"/>
      <c r="E40" s="173"/>
      <c r="F40" s="300"/>
      <c r="G40" s="173"/>
      <c r="H40" s="173"/>
      <c r="I40" s="173"/>
      <c r="J40" s="173"/>
      <c r="K40" s="173"/>
      <c r="L40" s="173"/>
      <c r="M40" s="173"/>
      <c r="N40" s="173"/>
      <c r="O40" s="173"/>
      <c r="P40" s="173"/>
      <c r="Q40" s="173"/>
      <c r="R40" s="173"/>
      <c r="S40" s="173"/>
      <c r="T40" s="173"/>
      <c r="U40" s="173"/>
      <c r="V40" s="173"/>
      <c r="W40" s="173"/>
    </row>
    <row r="41" spans="2:24" ht="17.25" customHeight="1">
      <c r="B41" s="173"/>
      <c r="C41" s="173"/>
      <c r="D41" s="173"/>
      <c r="E41" s="173"/>
      <c r="F41" s="173"/>
      <c r="G41" s="173"/>
      <c r="H41" s="173"/>
      <c r="I41" s="173"/>
      <c r="J41" s="173"/>
      <c r="K41" s="173"/>
      <c r="L41" s="173"/>
      <c r="M41" s="173"/>
      <c r="N41" s="173"/>
      <c r="O41" s="173"/>
      <c r="P41" s="173"/>
      <c r="Q41" s="173"/>
      <c r="R41" s="173"/>
      <c r="S41" s="173"/>
      <c r="T41" s="173"/>
      <c r="U41" s="173"/>
      <c r="V41" s="173"/>
      <c r="W41" s="173"/>
    </row>
  </sheetData>
  <mergeCells count="31">
    <mergeCell ref="A8:X9"/>
    <mergeCell ref="S11:X11"/>
    <mergeCell ref="P2:R3"/>
    <mergeCell ref="P4:R6"/>
    <mergeCell ref="S2:X2"/>
    <mergeCell ref="S3:U3"/>
    <mergeCell ref="V3:X3"/>
    <mergeCell ref="S4:U6"/>
    <mergeCell ref="V4:X6"/>
    <mergeCell ref="V29:X30"/>
    <mergeCell ref="S31:U33"/>
    <mergeCell ref="V31:X33"/>
    <mergeCell ref="A21:F21"/>
    <mergeCell ref="A23:F23"/>
    <mergeCell ref="A25:F25"/>
    <mergeCell ref="A27:F27"/>
    <mergeCell ref="R29:R33"/>
    <mergeCell ref="S29:U30"/>
    <mergeCell ref="G21:X21"/>
    <mergeCell ref="G23:L23"/>
    <mergeCell ref="G27:L27"/>
    <mergeCell ref="A19:X19"/>
    <mergeCell ref="J13:N13"/>
    <mergeCell ref="O13:X13"/>
    <mergeCell ref="G14:I14"/>
    <mergeCell ref="J14:N14"/>
    <mergeCell ref="O14:X14"/>
    <mergeCell ref="J15:N15"/>
    <mergeCell ref="O15:X15"/>
    <mergeCell ref="I16:J16"/>
    <mergeCell ref="K16:L16"/>
  </mergeCells>
  <phoneticPr fontId="4"/>
  <hyperlinks>
    <hyperlink ref="Y1" location="目次!A1" display="目次" xr:uid="{00000000-0004-0000-3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B6C8-0375-4404-903A-8C968E355C44}">
  <sheetPr>
    <tabColor rgb="FFFFFF00"/>
    <pageSetUpPr fitToPage="1"/>
  </sheetPr>
  <dimension ref="A1:Y40"/>
  <sheetViews>
    <sheetView view="pageBreakPreview" zoomScaleNormal="100" zoomScaleSheetLayoutView="100" workbookViewId="0"/>
  </sheetViews>
  <sheetFormatPr defaultColWidth="9" defaultRowHeight="17.25" customHeight="1"/>
  <cols>
    <col min="1" max="24" width="3.6640625" style="723" customWidth="1"/>
    <col min="25" max="16384" width="9" style="723"/>
  </cols>
  <sheetData>
    <row r="1" spans="1:25" ht="17.25" customHeight="1">
      <c r="B1" s="870" t="s">
        <v>456</v>
      </c>
      <c r="C1" s="871"/>
      <c r="D1" s="871"/>
      <c r="E1" s="872"/>
      <c r="U1" s="738"/>
      <c r="V1" s="738"/>
      <c r="W1" s="738"/>
      <c r="X1" s="95" t="s">
        <v>1141</v>
      </c>
      <c r="Y1" s="491" t="s">
        <v>454</v>
      </c>
    </row>
    <row r="2" spans="1:25" ht="17.25" customHeight="1">
      <c r="B2" s="873"/>
      <c r="C2" s="874"/>
      <c r="D2" s="874"/>
      <c r="E2" s="875"/>
      <c r="P2" s="850" t="s">
        <v>11</v>
      </c>
      <c r="Q2" s="851"/>
      <c r="R2" s="852"/>
      <c r="S2" s="828" t="s">
        <v>10</v>
      </c>
      <c r="T2" s="829"/>
      <c r="U2" s="829"/>
      <c r="V2" s="829"/>
      <c r="W2" s="829"/>
      <c r="X2" s="830"/>
    </row>
    <row r="3" spans="1:25" ht="17.25" customHeight="1">
      <c r="P3" s="853"/>
      <c r="Q3" s="854"/>
      <c r="R3" s="855"/>
      <c r="S3" s="876" t="s">
        <v>9</v>
      </c>
      <c r="T3" s="876"/>
      <c r="U3" s="876"/>
      <c r="V3" s="828" t="s">
        <v>8</v>
      </c>
      <c r="W3" s="829"/>
      <c r="X3" s="830"/>
    </row>
    <row r="4" spans="1:25" ht="17.25" customHeight="1">
      <c r="P4" s="850"/>
      <c r="Q4" s="851"/>
      <c r="R4" s="852"/>
      <c r="S4" s="867"/>
      <c r="T4" s="867"/>
      <c r="U4" s="867"/>
      <c r="V4" s="867"/>
      <c r="W4" s="867"/>
      <c r="X4" s="867"/>
    </row>
    <row r="5" spans="1:25" ht="17.25" customHeight="1">
      <c r="P5" s="865"/>
      <c r="Q5" s="835"/>
      <c r="R5" s="866"/>
      <c r="S5" s="868"/>
      <c r="T5" s="868"/>
      <c r="U5" s="868"/>
      <c r="V5" s="868"/>
      <c r="W5" s="868"/>
      <c r="X5" s="868"/>
    </row>
    <row r="6" spans="1:25" ht="17.25" customHeight="1">
      <c r="P6" s="853"/>
      <c r="Q6" s="854"/>
      <c r="R6" s="855"/>
      <c r="S6" s="869"/>
      <c r="T6" s="869"/>
      <c r="U6" s="869"/>
      <c r="V6" s="869"/>
      <c r="W6" s="869"/>
      <c r="X6" s="869"/>
    </row>
    <row r="7" spans="1:25" ht="17.25" customHeight="1">
      <c r="U7" s="393"/>
      <c r="V7" s="393"/>
      <c r="W7" s="393"/>
      <c r="X7" s="393"/>
    </row>
    <row r="8" spans="1:25" ht="17.25" customHeight="1">
      <c r="A8" s="831" t="s">
        <v>334</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0" spans="1:25" ht="17.25" customHeight="1">
      <c r="F10" s="739"/>
      <c r="G10" s="592"/>
      <c r="H10" s="592"/>
      <c r="I10" s="592"/>
      <c r="J10" s="740"/>
      <c r="K10" s="740"/>
      <c r="L10" s="741"/>
      <c r="M10" s="735"/>
      <c r="N10" s="735"/>
      <c r="O10" s="735"/>
      <c r="P10" s="722"/>
      <c r="Q10" s="722"/>
      <c r="R10" s="722"/>
    </row>
    <row r="11" spans="1:25" ht="17.25" customHeight="1">
      <c r="O11" s="722"/>
      <c r="P11" s="722"/>
      <c r="Q11" s="835" t="s">
        <v>301</v>
      </c>
      <c r="R11" s="835"/>
      <c r="S11" s="727"/>
      <c r="T11" s="722" t="s">
        <v>2</v>
      </c>
      <c r="U11" s="727"/>
      <c r="V11" s="722" t="s">
        <v>1</v>
      </c>
      <c r="W11" s="727"/>
      <c r="X11" s="722" t="s">
        <v>0</v>
      </c>
    </row>
    <row r="12" spans="1:25" ht="17.25" customHeight="1">
      <c r="A12" s="723" t="s">
        <v>14</v>
      </c>
      <c r="F12" s="722"/>
      <c r="M12" s="722"/>
    </row>
    <row r="13" spans="1:25" ht="17.25" customHeight="1">
      <c r="J13" s="833" t="s">
        <v>744</v>
      </c>
      <c r="K13" s="833"/>
      <c r="L13" s="833"/>
      <c r="M13" s="833"/>
      <c r="N13" s="833"/>
      <c r="O13" s="834" t="s">
        <v>747</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
        <v>748</v>
      </c>
      <c r="P14" s="834"/>
      <c r="Q14" s="834"/>
      <c r="R14" s="834"/>
      <c r="S14" s="834"/>
      <c r="T14" s="834"/>
      <c r="U14" s="834"/>
      <c r="V14" s="834"/>
      <c r="W14" s="834"/>
      <c r="X14" s="834"/>
    </row>
    <row r="15" spans="1:25" ht="17.25" customHeight="1">
      <c r="J15" s="833" t="s">
        <v>746</v>
      </c>
      <c r="K15" s="833"/>
      <c r="L15" s="833"/>
      <c r="M15" s="833"/>
      <c r="N15" s="833"/>
      <c r="O15" s="834" t="s">
        <v>749</v>
      </c>
      <c r="P15" s="834"/>
      <c r="Q15" s="834"/>
      <c r="R15" s="834"/>
      <c r="S15" s="834"/>
      <c r="T15" s="834"/>
      <c r="U15" s="834"/>
      <c r="V15" s="834"/>
      <c r="W15" s="834"/>
      <c r="X15" s="834"/>
    </row>
    <row r="16" spans="1:25" ht="17.25" customHeight="1">
      <c r="L16" s="735"/>
      <c r="O16" s="735"/>
    </row>
    <row r="17" spans="1:25" ht="17.25" customHeight="1">
      <c r="A17" s="723" t="s">
        <v>364</v>
      </c>
      <c r="E17" s="15"/>
      <c r="F17" s="15"/>
      <c r="G17" s="15"/>
      <c r="H17" s="15"/>
      <c r="I17" s="15"/>
      <c r="J17" s="15"/>
      <c r="K17" s="15"/>
      <c r="L17" s="15"/>
      <c r="M17" s="15"/>
      <c r="N17" s="15"/>
      <c r="O17" s="15"/>
      <c r="P17" s="15"/>
      <c r="Q17" s="15"/>
      <c r="R17" s="15"/>
      <c r="S17" s="15"/>
      <c r="T17" s="15"/>
      <c r="U17" s="15"/>
      <c r="V17" s="15"/>
      <c r="W17" s="15"/>
    </row>
    <row r="18" spans="1:25"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5" ht="17.25" customHeight="1">
      <c r="E19" s="735"/>
      <c r="L19" s="835" t="s">
        <v>6</v>
      </c>
      <c r="M19" s="835"/>
    </row>
    <row r="20" spans="1:25" ht="17.25" customHeight="1">
      <c r="E20" s="735"/>
      <c r="L20" s="722"/>
      <c r="M20" s="722"/>
    </row>
    <row r="21" spans="1:25" ht="17.25" customHeight="1">
      <c r="A21" s="836" t="s">
        <v>328</v>
      </c>
      <c r="B21" s="836"/>
      <c r="C21" s="836"/>
      <c r="D21" s="836"/>
      <c r="E21" s="836"/>
      <c r="F21" s="836"/>
      <c r="G21" s="877" t="s">
        <v>457</v>
      </c>
      <c r="H21" s="877"/>
      <c r="I21" s="877"/>
      <c r="J21" s="877"/>
      <c r="K21" s="877"/>
      <c r="L21" s="877"/>
      <c r="M21" s="877"/>
      <c r="N21" s="877"/>
      <c r="O21" s="877"/>
      <c r="P21" s="877"/>
      <c r="Q21" s="877"/>
      <c r="R21" s="877"/>
      <c r="S21" s="877"/>
      <c r="T21" s="877"/>
      <c r="U21" s="877"/>
      <c r="V21" s="877"/>
      <c r="W21" s="877"/>
      <c r="X21" s="877"/>
    </row>
    <row r="22" spans="1:25" ht="17.25" customHeight="1">
      <c r="E22" s="735"/>
    </row>
    <row r="23" spans="1:25" ht="17.25" customHeight="1">
      <c r="A23" s="826" t="s">
        <v>335</v>
      </c>
      <c r="B23" s="826"/>
      <c r="C23" s="826"/>
      <c r="D23" s="826"/>
      <c r="E23" s="826"/>
      <c r="F23" s="826"/>
      <c r="G23" s="828" t="s">
        <v>336</v>
      </c>
      <c r="H23" s="829"/>
      <c r="I23" s="829"/>
      <c r="J23" s="829"/>
      <c r="K23" s="829"/>
      <c r="L23" s="830"/>
      <c r="M23" s="828" t="s">
        <v>337</v>
      </c>
      <c r="N23" s="829"/>
      <c r="O23" s="829"/>
      <c r="P23" s="829"/>
      <c r="Q23" s="829"/>
      <c r="R23" s="830"/>
      <c r="S23" s="828" t="s">
        <v>338</v>
      </c>
      <c r="T23" s="829"/>
      <c r="U23" s="829"/>
      <c r="V23" s="829"/>
      <c r="W23" s="829"/>
      <c r="X23" s="830"/>
    </row>
    <row r="24" spans="1:25" ht="17.25" customHeight="1">
      <c r="A24" s="838" t="s">
        <v>339</v>
      </c>
      <c r="B24" s="839"/>
      <c r="C24" s="839"/>
      <c r="D24" s="839"/>
      <c r="E24" s="839"/>
      <c r="F24" s="840"/>
      <c r="G24" s="878" t="s">
        <v>458</v>
      </c>
      <c r="H24" s="879"/>
      <c r="I24" s="879"/>
      <c r="J24" s="879"/>
      <c r="K24" s="879"/>
      <c r="L24" s="880"/>
      <c r="M24" s="881"/>
      <c r="N24" s="882"/>
      <c r="O24" s="882"/>
      <c r="P24" s="882"/>
      <c r="Q24" s="882"/>
      <c r="R24" s="883"/>
      <c r="S24" s="850" t="s">
        <v>340</v>
      </c>
      <c r="T24" s="851"/>
      <c r="U24" s="851"/>
      <c r="V24" s="851"/>
      <c r="W24" s="851"/>
      <c r="X24" s="852"/>
      <c r="Y24" s="785" t="str">
        <f>M24&amp;"("&amp;M25&amp;")"</f>
        <v>()</v>
      </c>
    </row>
    <row r="25" spans="1:25" ht="17.25" customHeight="1">
      <c r="A25" s="841"/>
      <c r="B25" s="842"/>
      <c r="C25" s="842"/>
      <c r="D25" s="842"/>
      <c r="E25" s="842"/>
      <c r="F25" s="843"/>
      <c r="G25" s="884" t="s">
        <v>459</v>
      </c>
      <c r="H25" s="885"/>
      <c r="I25" s="885"/>
      <c r="J25" s="885"/>
      <c r="K25" s="885"/>
      <c r="L25" s="886"/>
      <c r="M25" s="884"/>
      <c r="N25" s="885"/>
      <c r="O25" s="885"/>
      <c r="P25" s="885"/>
      <c r="Q25" s="885"/>
      <c r="R25" s="886"/>
      <c r="S25" s="853"/>
      <c r="T25" s="854"/>
      <c r="U25" s="854"/>
      <c r="V25" s="854"/>
      <c r="W25" s="854"/>
      <c r="X25" s="855"/>
      <c r="Y25" s="785"/>
    </row>
    <row r="26" spans="1:25" ht="17.25" customHeight="1">
      <c r="A26" s="838" t="s">
        <v>341</v>
      </c>
      <c r="B26" s="839"/>
      <c r="C26" s="839"/>
      <c r="D26" s="839"/>
      <c r="E26" s="839"/>
      <c r="F26" s="840"/>
      <c r="G26" s="878" t="s">
        <v>1506</v>
      </c>
      <c r="H26" s="879"/>
      <c r="I26" s="879"/>
      <c r="J26" s="879"/>
      <c r="K26" s="879"/>
      <c r="L26" s="880"/>
      <c r="M26" s="878" t="s">
        <v>1509</v>
      </c>
      <c r="N26" s="879"/>
      <c r="O26" s="879"/>
      <c r="P26" s="879"/>
      <c r="Q26" s="879"/>
      <c r="R26" s="880"/>
      <c r="S26" s="850" t="s">
        <v>460</v>
      </c>
      <c r="T26" s="851"/>
      <c r="U26" s="851"/>
      <c r="V26" s="851"/>
      <c r="W26" s="851"/>
      <c r="X26" s="852"/>
      <c r="Y26" s="785" t="str">
        <f t="shared" ref="Y26:Y32" si="0">M26&amp;"("&amp;M27&amp;")"</f>
        <v>１級建築施工管理技士(No.○○○○○○○○○○号)</v>
      </c>
    </row>
    <row r="27" spans="1:25" ht="17.25" customHeight="1">
      <c r="A27" s="841"/>
      <c r="B27" s="842"/>
      <c r="C27" s="842"/>
      <c r="D27" s="842"/>
      <c r="E27" s="842"/>
      <c r="F27" s="843"/>
      <c r="G27" s="884" t="s">
        <v>1507</v>
      </c>
      <c r="H27" s="885"/>
      <c r="I27" s="885"/>
      <c r="J27" s="885"/>
      <c r="K27" s="885"/>
      <c r="L27" s="886"/>
      <c r="M27" s="884" t="s">
        <v>1510</v>
      </c>
      <c r="N27" s="885"/>
      <c r="O27" s="885"/>
      <c r="P27" s="885"/>
      <c r="Q27" s="885"/>
      <c r="R27" s="886"/>
      <c r="S27" s="853"/>
      <c r="T27" s="854"/>
      <c r="U27" s="854"/>
      <c r="V27" s="854"/>
      <c r="W27" s="854"/>
      <c r="X27" s="855"/>
      <c r="Y27" s="785"/>
    </row>
    <row r="28" spans="1:25" ht="17.25" customHeight="1">
      <c r="A28" s="838" t="s">
        <v>343</v>
      </c>
      <c r="B28" s="839"/>
      <c r="C28" s="839"/>
      <c r="D28" s="839"/>
      <c r="E28" s="839"/>
      <c r="F28" s="840"/>
      <c r="G28" s="878" t="s">
        <v>1512</v>
      </c>
      <c r="H28" s="879"/>
      <c r="I28" s="879"/>
      <c r="J28" s="879"/>
      <c r="K28" s="879"/>
      <c r="L28" s="880"/>
      <c r="M28" s="881" t="s">
        <v>1505</v>
      </c>
      <c r="N28" s="882"/>
      <c r="O28" s="882"/>
      <c r="P28" s="882"/>
      <c r="Q28" s="882"/>
      <c r="R28" s="883"/>
      <c r="S28" s="850" t="s">
        <v>1516</v>
      </c>
      <c r="T28" s="851"/>
      <c r="U28" s="851"/>
      <c r="V28" s="851"/>
      <c r="W28" s="851"/>
      <c r="X28" s="852"/>
      <c r="Y28" s="785" t="str">
        <f t="shared" si="0"/>
        <v>監理技術者資格者証(第○○○○○○○○○○○○○○○号)</v>
      </c>
    </row>
    <row r="29" spans="1:25" ht="17.25" customHeight="1">
      <c r="A29" s="841"/>
      <c r="B29" s="842"/>
      <c r="C29" s="842"/>
      <c r="D29" s="842"/>
      <c r="E29" s="842"/>
      <c r="F29" s="843"/>
      <c r="G29" s="884" t="s">
        <v>1511</v>
      </c>
      <c r="H29" s="885"/>
      <c r="I29" s="885"/>
      <c r="J29" s="885"/>
      <c r="K29" s="885"/>
      <c r="L29" s="886"/>
      <c r="M29" s="884" t="s">
        <v>1508</v>
      </c>
      <c r="N29" s="885"/>
      <c r="O29" s="885"/>
      <c r="P29" s="885"/>
      <c r="Q29" s="885"/>
      <c r="R29" s="886"/>
      <c r="S29" s="853"/>
      <c r="T29" s="854"/>
      <c r="U29" s="854"/>
      <c r="V29" s="854"/>
      <c r="W29" s="854"/>
      <c r="X29" s="855"/>
      <c r="Y29" s="785"/>
    </row>
    <row r="30" spans="1:25" ht="17.25" customHeight="1">
      <c r="A30" s="838" t="s">
        <v>314</v>
      </c>
      <c r="B30" s="839"/>
      <c r="C30" s="839"/>
      <c r="D30" s="839"/>
      <c r="E30" s="839"/>
      <c r="F30" s="840"/>
      <c r="G30" s="878" t="s">
        <v>1513</v>
      </c>
      <c r="H30" s="879"/>
      <c r="I30" s="879"/>
      <c r="J30" s="879"/>
      <c r="K30" s="879"/>
      <c r="L30" s="880"/>
      <c r="M30" s="878" t="s">
        <v>1515</v>
      </c>
      <c r="N30" s="879"/>
      <c r="O30" s="879"/>
      <c r="P30" s="879"/>
      <c r="Q30" s="879"/>
      <c r="R30" s="880"/>
      <c r="S30" s="850" t="s">
        <v>338</v>
      </c>
      <c r="T30" s="851"/>
      <c r="U30" s="851"/>
      <c r="V30" s="851"/>
      <c r="W30" s="851"/>
      <c r="X30" s="852"/>
      <c r="Y30" s="785" t="str">
        <f t="shared" si="0"/>
        <v>１級建築施工管理技士補(No.○○○○○○○○○○号)</v>
      </c>
    </row>
    <row r="31" spans="1:25" ht="17.25" customHeight="1">
      <c r="A31" s="841"/>
      <c r="B31" s="842"/>
      <c r="C31" s="842"/>
      <c r="D31" s="842"/>
      <c r="E31" s="842"/>
      <c r="F31" s="843"/>
      <c r="G31" s="884" t="s">
        <v>1514</v>
      </c>
      <c r="H31" s="885"/>
      <c r="I31" s="885"/>
      <c r="J31" s="885"/>
      <c r="K31" s="885"/>
      <c r="L31" s="886"/>
      <c r="M31" s="884" t="s">
        <v>1510</v>
      </c>
      <c r="N31" s="885"/>
      <c r="O31" s="885"/>
      <c r="P31" s="885"/>
      <c r="Q31" s="885"/>
      <c r="R31" s="886"/>
      <c r="S31" s="853"/>
      <c r="T31" s="854"/>
      <c r="U31" s="854"/>
      <c r="V31" s="854"/>
      <c r="W31" s="854"/>
      <c r="X31" s="855"/>
      <c r="Y31" s="785"/>
    </row>
    <row r="32" spans="1:25" ht="17.25" customHeight="1">
      <c r="A32" s="838" t="s">
        <v>344</v>
      </c>
      <c r="B32" s="839"/>
      <c r="C32" s="839"/>
      <c r="D32" s="839"/>
      <c r="E32" s="839"/>
      <c r="F32" s="840"/>
      <c r="G32" s="878"/>
      <c r="H32" s="879"/>
      <c r="I32" s="879"/>
      <c r="J32" s="879"/>
      <c r="K32" s="879"/>
      <c r="L32" s="880"/>
      <c r="M32" s="881"/>
      <c r="N32" s="882"/>
      <c r="O32" s="882"/>
      <c r="P32" s="882"/>
      <c r="Q32" s="882"/>
      <c r="R32" s="883"/>
      <c r="S32" s="850"/>
      <c r="T32" s="851"/>
      <c r="U32" s="851"/>
      <c r="V32" s="851"/>
      <c r="W32" s="851"/>
      <c r="X32" s="852"/>
      <c r="Y32" s="785" t="str">
        <f t="shared" si="0"/>
        <v>()</v>
      </c>
    </row>
    <row r="33" spans="1:25" ht="17.25" customHeight="1">
      <c r="A33" s="841"/>
      <c r="B33" s="842"/>
      <c r="C33" s="842"/>
      <c r="D33" s="842"/>
      <c r="E33" s="842"/>
      <c r="F33" s="843"/>
      <c r="G33" s="884"/>
      <c r="H33" s="885"/>
      <c r="I33" s="885"/>
      <c r="J33" s="885"/>
      <c r="K33" s="885"/>
      <c r="L33" s="886"/>
      <c r="M33" s="884"/>
      <c r="N33" s="885"/>
      <c r="O33" s="885"/>
      <c r="P33" s="885"/>
      <c r="Q33" s="885"/>
      <c r="R33" s="886"/>
      <c r="S33" s="853"/>
      <c r="T33" s="854"/>
      <c r="U33" s="854"/>
      <c r="V33" s="854"/>
      <c r="W33" s="854"/>
      <c r="X33" s="855"/>
      <c r="Y33" s="785"/>
    </row>
    <row r="34" spans="1:25" ht="17.25" customHeight="1">
      <c r="A34" s="10" t="s">
        <v>537</v>
      </c>
    </row>
    <row r="35" spans="1:25" ht="17.25" customHeight="1">
      <c r="A35" s="10" t="s">
        <v>1462</v>
      </c>
    </row>
    <row r="36" spans="1:25" ht="17.25" customHeight="1">
      <c r="A36" s="10" t="s">
        <v>1410</v>
      </c>
    </row>
    <row r="37" spans="1:25" ht="17.25" customHeight="1">
      <c r="A37" s="742" t="s">
        <v>538</v>
      </c>
      <c r="B37" s="393"/>
      <c r="C37" s="393"/>
      <c r="D37" s="393"/>
    </row>
    <row r="38" spans="1:25" ht="17.25" customHeight="1">
      <c r="A38" s="742" t="s">
        <v>1463</v>
      </c>
      <c r="B38" s="393"/>
      <c r="C38" s="393"/>
      <c r="D38" s="393"/>
    </row>
    <row r="39" spans="1:25" ht="17.25" customHeight="1">
      <c r="A39" s="10" t="s">
        <v>1153</v>
      </c>
      <c r="B39" s="393"/>
      <c r="C39" s="393"/>
      <c r="D39" s="393"/>
    </row>
    <row r="40" spans="1:25" ht="17.25" customHeight="1">
      <c r="A40" s="10" t="s">
        <v>1154</v>
      </c>
      <c r="B40" s="393"/>
      <c r="C40" s="393"/>
      <c r="D40" s="393"/>
    </row>
  </sheetData>
  <mergeCells count="54">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Q11:R11"/>
    <mergeCell ref="J13:N13"/>
    <mergeCell ref="O13:X13"/>
    <mergeCell ref="G14:I14"/>
    <mergeCell ref="J14:N14"/>
    <mergeCell ref="O14:X14"/>
    <mergeCell ref="J15:N15"/>
    <mergeCell ref="O15:X15"/>
    <mergeCell ref="L19:M19"/>
    <mergeCell ref="A21:F21"/>
    <mergeCell ref="G21:X21"/>
    <mergeCell ref="P4:R6"/>
    <mergeCell ref="S4:U6"/>
    <mergeCell ref="V4:X6"/>
    <mergeCell ref="B1:E2"/>
    <mergeCell ref="P2:R3"/>
    <mergeCell ref="S2:X2"/>
    <mergeCell ref="S3:U3"/>
    <mergeCell ref="V3:X3"/>
  </mergeCells>
  <phoneticPr fontId="4"/>
  <dataValidations count="2">
    <dataValidation type="list" allowBlank="1" showInputMessage="1" showErrorMessage="1" sqref="F10" xr:uid="{40ADBFB4-9D0E-4A74-AD71-8764D5B5EC5C}">
      <formula1>"○"</formula1>
    </dataValidation>
    <dataValidation type="list" allowBlank="1" showInputMessage="1" showErrorMessage="1" sqref="S26:X29 S32:X33" xr:uid="{CE1E5470-F722-4E25-91E3-9E0255467D81}">
      <formula1>"専任,非専任,専任・非専任"</formula1>
    </dataValidation>
  </dataValidations>
  <hyperlinks>
    <hyperlink ref="Y1" location="目次!A1" display="目次" xr:uid="{B370852C-E122-43A0-BC11-04DE28DAF8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382" customWidth="1"/>
    <col min="25" max="16384" width="9" style="382"/>
  </cols>
  <sheetData>
    <row r="1" spans="1:26" ht="17.25" customHeight="1">
      <c r="X1" s="384" t="s">
        <v>812</v>
      </c>
      <c r="Y1" s="403" t="s">
        <v>454</v>
      </c>
      <c r="Z1" s="399"/>
    </row>
    <row r="2" spans="1:26" ht="17.25" customHeight="1">
      <c r="S2" s="384"/>
      <c r="T2" s="384"/>
      <c r="U2" s="384"/>
      <c r="V2" s="384"/>
      <c r="W2" s="384"/>
      <c r="X2" s="384"/>
    </row>
    <row r="3" spans="1:26" ht="17.25" customHeight="1">
      <c r="A3" s="964" t="s">
        <v>196</v>
      </c>
      <c r="B3" s="964"/>
      <c r="C3" s="964"/>
      <c r="D3" s="964"/>
      <c r="E3" s="964"/>
      <c r="F3" s="964"/>
      <c r="G3" s="964"/>
      <c r="H3" s="964"/>
      <c r="I3" s="964"/>
      <c r="J3" s="964"/>
      <c r="K3" s="964"/>
      <c r="L3" s="964"/>
      <c r="M3" s="964"/>
      <c r="N3" s="964"/>
      <c r="O3" s="964"/>
      <c r="P3" s="964"/>
      <c r="Q3" s="964"/>
      <c r="R3" s="964"/>
      <c r="S3" s="964"/>
      <c r="T3" s="964"/>
      <c r="U3" s="964"/>
      <c r="V3" s="964"/>
      <c r="W3" s="964"/>
      <c r="X3" s="964"/>
    </row>
    <row r="4" spans="1:26" ht="17.25" customHeight="1">
      <c r="A4" s="964"/>
      <c r="B4" s="964"/>
      <c r="C4" s="964"/>
      <c r="D4" s="964"/>
      <c r="E4" s="964"/>
      <c r="F4" s="964"/>
      <c r="G4" s="964"/>
      <c r="H4" s="964"/>
      <c r="I4" s="964"/>
      <c r="J4" s="964"/>
      <c r="K4" s="964"/>
      <c r="L4" s="964"/>
      <c r="M4" s="964"/>
      <c r="N4" s="964"/>
      <c r="O4" s="964"/>
      <c r="P4" s="964"/>
      <c r="Q4" s="964"/>
      <c r="R4" s="964"/>
      <c r="S4" s="964"/>
      <c r="T4" s="964"/>
      <c r="U4" s="964"/>
      <c r="V4" s="964"/>
      <c r="W4" s="964"/>
      <c r="X4" s="964"/>
    </row>
    <row r="6" spans="1:26" ht="17.25" customHeight="1">
      <c r="A6" s="876" t="s">
        <v>195</v>
      </c>
      <c r="B6" s="1549" t="s">
        <v>194</v>
      </c>
      <c r="C6" s="1549"/>
      <c r="D6" s="1549"/>
      <c r="E6" s="1549"/>
      <c r="F6" s="1549"/>
      <c r="G6" s="1549"/>
      <c r="H6" s="1549"/>
      <c r="I6" s="1549"/>
      <c r="J6" s="1549"/>
      <c r="K6" s="1549"/>
      <c r="L6" s="876" t="s">
        <v>193</v>
      </c>
      <c r="M6" s="876"/>
      <c r="N6" s="876"/>
      <c r="O6" s="876"/>
      <c r="P6" s="876"/>
      <c r="Q6" s="876" t="s">
        <v>192</v>
      </c>
      <c r="R6" s="876"/>
      <c r="S6" s="876"/>
      <c r="T6" s="1549" t="s">
        <v>45</v>
      </c>
      <c r="U6" s="1549"/>
      <c r="V6" s="1549"/>
      <c r="W6" s="1549"/>
      <c r="X6" s="1549"/>
    </row>
    <row r="7" spans="1:26" ht="17.25" customHeight="1">
      <c r="A7" s="1545"/>
      <c r="B7" s="1550"/>
      <c r="C7" s="1550"/>
      <c r="D7" s="1550"/>
      <c r="E7" s="1550"/>
      <c r="F7" s="1550"/>
      <c r="G7" s="1550"/>
      <c r="H7" s="1550"/>
      <c r="I7" s="1550"/>
      <c r="J7" s="1550"/>
      <c r="K7" s="1550"/>
      <c r="L7" s="1547" t="s">
        <v>191</v>
      </c>
      <c r="M7" s="1547"/>
      <c r="N7" s="1547"/>
      <c r="O7" s="1547"/>
      <c r="P7" s="1547"/>
      <c r="Q7" s="1548" t="s">
        <v>324</v>
      </c>
      <c r="R7" s="1548"/>
      <c r="S7" s="1548"/>
      <c r="T7" s="1550"/>
      <c r="U7" s="1550"/>
      <c r="V7" s="1550"/>
      <c r="W7" s="1550"/>
      <c r="X7" s="1550"/>
    </row>
    <row r="8" spans="1:26" ht="34.5" customHeight="1">
      <c r="A8" s="383"/>
      <c r="B8" s="1052"/>
      <c r="C8" s="1052"/>
      <c r="D8" s="1052"/>
      <c r="E8" s="1052"/>
      <c r="F8" s="1052"/>
      <c r="G8" s="1052"/>
      <c r="H8" s="1052"/>
      <c r="I8" s="1052"/>
      <c r="J8" s="1052"/>
      <c r="K8" s="1052"/>
      <c r="L8" s="1546"/>
      <c r="M8" s="1546"/>
      <c r="N8" s="1546"/>
      <c r="O8" s="1546"/>
      <c r="P8" s="1546"/>
      <c r="Q8" s="827"/>
      <c r="R8" s="827"/>
      <c r="S8" s="827"/>
      <c r="T8" s="1052"/>
      <c r="U8" s="1052"/>
      <c r="V8" s="1052"/>
      <c r="W8" s="1052"/>
      <c r="X8" s="1052"/>
    </row>
    <row r="9" spans="1:26" ht="34.5" customHeight="1">
      <c r="A9" s="383"/>
      <c r="B9" s="1052"/>
      <c r="C9" s="1052"/>
      <c r="D9" s="1052"/>
      <c r="E9" s="1052"/>
      <c r="F9" s="1052"/>
      <c r="G9" s="1052"/>
      <c r="H9" s="1052"/>
      <c r="I9" s="1052"/>
      <c r="J9" s="1052"/>
      <c r="K9" s="1052"/>
      <c r="L9" s="1546"/>
      <c r="M9" s="1546"/>
      <c r="N9" s="1546"/>
      <c r="O9" s="1546"/>
      <c r="P9" s="1546"/>
      <c r="Q9" s="827"/>
      <c r="R9" s="827"/>
      <c r="S9" s="827"/>
      <c r="T9" s="1052"/>
      <c r="U9" s="1052"/>
      <c r="V9" s="1052"/>
      <c r="W9" s="1052"/>
      <c r="X9" s="1052"/>
    </row>
    <row r="10" spans="1:26" ht="34.5" customHeight="1">
      <c r="A10" s="383"/>
      <c r="B10" s="1551"/>
      <c r="C10" s="1552"/>
      <c r="D10" s="1552"/>
      <c r="E10" s="1552"/>
      <c r="F10" s="1552"/>
      <c r="G10" s="1552"/>
      <c r="H10" s="1552"/>
      <c r="I10" s="1552"/>
      <c r="J10" s="1552"/>
      <c r="K10" s="1553"/>
      <c r="L10" s="1546"/>
      <c r="M10" s="1546"/>
      <c r="N10" s="1546"/>
      <c r="O10" s="1546"/>
      <c r="P10" s="1546"/>
      <c r="Q10" s="827"/>
      <c r="R10" s="827"/>
      <c r="S10" s="827"/>
      <c r="T10" s="1052"/>
      <c r="U10" s="1052"/>
      <c r="V10" s="1052"/>
      <c r="W10" s="1052"/>
      <c r="X10" s="1052"/>
    </row>
    <row r="11" spans="1:26" ht="34.5" customHeight="1">
      <c r="A11" s="383"/>
      <c r="B11" s="1052"/>
      <c r="C11" s="1052"/>
      <c r="D11" s="1052"/>
      <c r="E11" s="1052"/>
      <c r="F11" s="1052"/>
      <c r="G11" s="1052"/>
      <c r="H11" s="1052"/>
      <c r="I11" s="1052"/>
      <c r="J11" s="1052"/>
      <c r="K11" s="1052"/>
      <c r="L11" s="1546"/>
      <c r="M11" s="1546"/>
      <c r="N11" s="1546"/>
      <c r="O11" s="1546"/>
      <c r="P11" s="1546"/>
      <c r="Q11" s="827"/>
      <c r="R11" s="827"/>
      <c r="S11" s="827"/>
      <c r="T11" s="1052"/>
      <c r="U11" s="1052"/>
      <c r="V11" s="1052"/>
      <c r="W11" s="1052"/>
      <c r="X11" s="1052"/>
    </row>
    <row r="12" spans="1:26" ht="34.5" customHeight="1">
      <c r="A12" s="383"/>
      <c r="B12" s="1052"/>
      <c r="C12" s="1052"/>
      <c r="D12" s="1052"/>
      <c r="E12" s="1052"/>
      <c r="F12" s="1052"/>
      <c r="G12" s="1052"/>
      <c r="H12" s="1052"/>
      <c r="I12" s="1052"/>
      <c r="J12" s="1052"/>
      <c r="K12" s="1052"/>
      <c r="L12" s="1546"/>
      <c r="M12" s="1546"/>
      <c r="N12" s="1546"/>
      <c r="O12" s="1546"/>
      <c r="P12" s="1546"/>
      <c r="Q12" s="827"/>
      <c r="R12" s="827"/>
      <c r="S12" s="827"/>
      <c r="T12" s="1052"/>
      <c r="U12" s="1052"/>
      <c r="V12" s="1052"/>
      <c r="W12" s="1052"/>
      <c r="X12" s="1052"/>
    </row>
    <row r="13" spans="1:26" ht="34.5" customHeight="1">
      <c r="A13" s="383"/>
      <c r="B13" s="1052"/>
      <c r="C13" s="1052"/>
      <c r="D13" s="1052"/>
      <c r="E13" s="1052"/>
      <c r="F13" s="1052"/>
      <c r="G13" s="1052"/>
      <c r="H13" s="1052"/>
      <c r="I13" s="1052"/>
      <c r="J13" s="1052"/>
      <c r="K13" s="1052"/>
      <c r="L13" s="1546"/>
      <c r="M13" s="1546"/>
      <c r="N13" s="1546"/>
      <c r="O13" s="1546"/>
      <c r="P13" s="1546"/>
      <c r="Q13" s="827"/>
      <c r="R13" s="827"/>
      <c r="S13" s="827"/>
      <c r="T13" s="1052"/>
      <c r="U13" s="1052"/>
      <c r="V13" s="1052"/>
      <c r="W13" s="1052"/>
      <c r="X13" s="1052"/>
    </row>
    <row r="14" spans="1:26" ht="34.5" customHeight="1">
      <c r="A14" s="383"/>
      <c r="B14" s="1052"/>
      <c r="C14" s="1052"/>
      <c r="D14" s="1052"/>
      <c r="E14" s="1052"/>
      <c r="F14" s="1052"/>
      <c r="G14" s="1052"/>
      <c r="H14" s="1052"/>
      <c r="I14" s="1052"/>
      <c r="J14" s="1052"/>
      <c r="K14" s="1052"/>
      <c r="L14" s="1546"/>
      <c r="M14" s="1546"/>
      <c r="N14" s="1546"/>
      <c r="O14" s="1546"/>
      <c r="P14" s="1546"/>
      <c r="Q14" s="827"/>
      <c r="R14" s="827"/>
      <c r="S14" s="827"/>
      <c r="T14" s="1052"/>
      <c r="U14" s="1052"/>
      <c r="V14" s="1052"/>
      <c r="W14" s="1052"/>
      <c r="X14" s="1052"/>
    </row>
    <row r="15" spans="1:26" ht="34.5" customHeight="1">
      <c r="A15" s="383"/>
      <c r="B15" s="1052"/>
      <c r="C15" s="1052"/>
      <c r="D15" s="1052"/>
      <c r="E15" s="1052"/>
      <c r="F15" s="1052"/>
      <c r="G15" s="1052"/>
      <c r="H15" s="1052"/>
      <c r="I15" s="1052"/>
      <c r="J15" s="1052"/>
      <c r="K15" s="1052"/>
      <c r="L15" s="1546"/>
      <c r="M15" s="1546"/>
      <c r="N15" s="1546"/>
      <c r="O15" s="1546"/>
      <c r="P15" s="1546"/>
      <c r="Q15" s="827"/>
      <c r="R15" s="827"/>
      <c r="S15" s="827"/>
      <c r="T15" s="1052"/>
      <c r="U15" s="1052"/>
      <c r="V15" s="1052"/>
      <c r="W15" s="1052"/>
      <c r="X15" s="1052"/>
    </row>
    <row r="16" spans="1:26" ht="34.5" customHeight="1">
      <c r="A16" s="383"/>
      <c r="B16" s="1052"/>
      <c r="C16" s="1052"/>
      <c r="D16" s="1052"/>
      <c r="E16" s="1052"/>
      <c r="F16" s="1052"/>
      <c r="G16" s="1052"/>
      <c r="H16" s="1052"/>
      <c r="I16" s="1052"/>
      <c r="J16" s="1052"/>
      <c r="K16" s="1052"/>
      <c r="L16" s="1546"/>
      <c r="M16" s="1546"/>
      <c r="N16" s="1546"/>
      <c r="O16" s="1546"/>
      <c r="P16" s="1546"/>
      <c r="Q16" s="827"/>
      <c r="R16" s="827"/>
      <c r="S16" s="827"/>
      <c r="T16" s="1052"/>
      <c r="U16" s="1052"/>
      <c r="V16" s="1052"/>
      <c r="W16" s="1052"/>
      <c r="X16" s="1052"/>
    </row>
    <row r="17" spans="1:24" ht="34.5" customHeight="1">
      <c r="A17" s="383"/>
      <c r="B17" s="1052"/>
      <c r="C17" s="1052"/>
      <c r="D17" s="1052"/>
      <c r="E17" s="1052"/>
      <c r="F17" s="1052"/>
      <c r="G17" s="1052"/>
      <c r="H17" s="1052"/>
      <c r="I17" s="1052"/>
      <c r="J17" s="1052"/>
      <c r="K17" s="1052"/>
      <c r="L17" s="1546"/>
      <c r="M17" s="1546"/>
      <c r="N17" s="1546"/>
      <c r="O17" s="1546"/>
      <c r="P17" s="1546"/>
      <c r="Q17" s="827"/>
      <c r="R17" s="827"/>
      <c r="S17" s="827"/>
      <c r="T17" s="1052"/>
      <c r="U17" s="1052"/>
      <c r="V17" s="1052"/>
      <c r="W17" s="1052"/>
      <c r="X17" s="1052"/>
    </row>
    <row r="18" spans="1:24" ht="34.5" customHeight="1">
      <c r="A18" s="383"/>
      <c r="B18" s="1052"/>
      <c r="C18" s="1052"/>
      <c r="D18" s="1052"/>
      <c r="E18" s="1052"/>
      <c r="F18" s="1052"/>
      <c r="G18" s="1052"/>
      <c r="H18" s="1052"/>
      <c r="I18" s="1052"/>
      <c r="J18" s="1052"/>
      <c r="K18" s="1052"/>
      <c r="L18" s="1546"/>
      <c r="M18" s="1546"/>
      <c r="N18" s="1546"/>
      <c r="O18" s="1546"/>
      <c r="P18" s="1546"/>
      <c r="Q18" s="827"/>
      <c r="R18" s="827"/>
      <c r="S18" s="827"/>
      <c r="T18" s="1052"/>
      <c r="U18" s="1052"/>
      <c r="V18" s="1052"/>
      <c r="W18" s="1052"/>
      <c r="X18" s="1052"/>
    </row>
    <row r="19" spans="1:24" ht="34.5" customHeight="1">
      <c r="A19" s="383"/>
      <c r="B19" s="1052"/>
      <c r="C19" s="1052"/>
      <c r="D19" s="1052"/>
      <c r="E19" s="1052"/>
      <c r="F19" s="1052"/>
      <c r="G19" s="1052"/>
      <c r="H19" s="1052"/>
      <c r="I19" s="1052"/>
      <c r="J19" s="1052"/>
      <c r="K19" s="1052"/>
      <c r="L19" s="1546"/>
      <c r="M19" s="1546"/>
      <c r="N19" s="1546"/>
      <c r="O19" s="1546"/>
      <c r="P19" s="1546"/>
      <c r="Q19" s="827"/>
      <c r="R19" s="827"/>
      <c r="S19" s="827"/>
      <c r="T19" s="1052"/>
      <c r="U19" s="1052"/>
      <c r="V19" s="1052"/>
      <c r="W19" s="1052"/>
      <c r="X19" s="1052"/>
    </row>
    <row r="20" spans="1:24" ht="34.5" customHeight="1">
      <c r="A20" s="383"/>
      <c r="B20" s="1052"/>
      <c r="C20" s="1052"/>
      <c r="D20" s="1052"/>
      <c r="E20" s="1052"/>
      <c r="F20" s="1052"/>
      <c r="G20" s="1052"/>
      <c r="H20" s="1052"/>
      <c r="I20" s="1052"/>
      <c r="J20" s="1052"/>
      <c r="K20" s="1052"/>
      <c r="L20" s="1546"/>
      <c r="M20" s="1546"/>
      <c r="N20" s="1546"/>
      <c r="O20" s="1546"/>
      <c r="P20" s="1546"/>
      <c r="Q20" s="827"/>
      <c r="R20" s="827"/>
      <c r="S20" s="827"/>
      <c r="T20" s="1052"/>
      <c r="U20" s="1052"/>
      <c r="V20" s="1052"/>
      <c r="W20" s="1052"/>
      <c r="X20" s="1052"/>
    </row>
    <row r="21" spans="1:24" ht="34.5" customHeight="1">
      <c r="A21" s="383"/>
      <c r="B21" s="1052"/>
      <c r="C21" s="1052"/>
      <c r="D21" s="1052"/>
      <c r="E21" s="1052"/>
      <c r="F21" s="1052"/>
      <c r="G21" s="1052"/>
      <c r="H21" s="1052"/>
      <c r="I21" s="1052"/>
      <c r="J21" s="1052"/>
      <c r="K21" s="1052"/>
      <c r="L21" s="1546"/>
      <c r="M21" s="1546"/>
      <c r="N21" s="1546"/>
      <c r="O21" s="1546"/>
      <c r="P21" s="1546"/>
      <c r="Q21" s="827"/>
      <c r="R21" s="827"/>
      <c r="S21" s="827"/>
      <c r="T21" s="1052"/>
      <c r="U21" s="1052"/>
      <c r="V21" s="1052"/>
      <c r="W21" s="1052"/>
      <c r="X21" s="1052"/>
    </row>
    <row r="22" spans="1:24" ht="34.5" customHeight="1">
      <c r="A22" s="383"/>
      <c r="B22" s="1052"/>
      <c r="C22" s="1052"/>
      <c r="D22" s="1052"/>
      <c r="E22" s="1052"/>
      <c r="F22" s="1052"/>
      <c r="G22" s="1052"/>
      <c r="H22" s="1052"/>
      <c r="I22" s="1052"/>
      <c r="J22" s="1052"/>
      <c r="K22" s="1052"/>
      <c r="L22" s="1546"/>
      <c r="M22" s="1546"/>
      <c r="N22" s="1546"/>
      <c r="O22" s="1546"/>
      <c r="P22" s="1546"/>
      <c r="Q22" s="827"/>
      <c r="R22" s="827"/>
      <c r="S22" s="827"/>
      <c r="T22" s="1052"/>
      <c r="U22" s="1052"/>
      <c r="V22" s="1052"/>
      <c r="W22" s="1052"/>
      <c r="X22" s="1052"/>
    </row>
    <row r="23" spans="1:24" ht="34.5" customHeight="1">
      <c r="A23" s="383"/>
      <c r="B23" s="1052"/>
      <c r="C23" s="1052"/>
      <c r="D23" s="1052"/>
      <c r="E23" s="1052"/>
      <c r="F23" s="1052"/>
      <c r="G23" s="1052"/>
      <c r="H23" s="1052"/>
      <c r="I23" s="1052"/>
      <c r="J23" s="1052"/>
      <c r="K23" s="1052"/>
      <c r="L23" s="1546"/>
      <c r="M23" s="1546"/>
      <c r="N23" s="1546"/>
      <c r="O23" s="1546"/>
      <c r="P23" s="1546"/>
      <c r="Q23" s="827"/>
      <c r="R23" s="827"/>
      <c r="S23" s="827"/>
      <c r="T23" s="1052"/>
      <c r="U23" s="1052"/>
      <c r="V23" s="1052"/>
      <c r="W23" s="1052"/>
      <c r="X23" s="1052"/>
    </row>
    <row r="24" spans="1:24" ht="34.5" customHeight="1">
      <c r="A24" s="383"/>
      <c r="B24" s="1052"/>
      <c r="C24" s="1052"/>
      <c r="D24" s="1052"/>
      <c r="E24" s="1052"/>
      <c r="F24" s="1052"/>
      <c r="G24" s="1052"/>
      <c r="H24" s="1052"/>
      <c r="I24" s="1052"/>
      <c r="J24" s="1052"/>
      <c r="K24" s="1052"/>
      <c r="L24" s="1546"/>
      <c r="M24" s="1546"/>
      <c r="N24" s="1546"/>
      <c r="O24" s="1546"/>
      <c r="P24" s="1546"/>
      <c r="Q24" s="827"/>
      <c r="R24" s="827"/>
      <c r="S24" s="827"/>
      <c r="T24" s="1052"/>
      <c r="U24" s="1052"/>
      <c r="V24" s="1052"/>
      <c r="W24" s="1052"/>
      <c r="X24" s="1052"/>
    </row>
    <row r="25" spans="1:24" ht="34.5" customHeight="1">
      <c r="A25" s="383"/>
      <c r="B25" s="1052"/>
      <c r="C25" s="1052"/>
      <c r="D25" s="1052"/>
      <c r="E25" s="1052"/>
      <c r="F25" s="1052"/>
      <c r="G25" s="1052"/>
      <c r="H25" s="1052"/>
      <c r="I25" s="1052"/>
      <c r="J25" s="1052"/>
      <c r="K25" s="1052"/>
      <c r="L25" s="1546"/>
      <c r="M25" s="1546"/>
      <c r="N25" s="1546"/>
      <c r="O25" s="1546"/>
      <c r="P25" s="1546"/>
      <c r="Q25" s="827"/>
      <c r="R25" s="827"/>
      <c r="S25" s="827"/>
      <c r="T25" s="1052"/>
      <c r="U25" s="1052"/>
      <c r="V25" s="1052"/>
      <c r="W25" s="1052"/>
      <c r="X25" s="1052"/>
    </row>
    <row r="26" spans="1:24" ht="34.5" customHeight="1">
      <c r="A26" s="383"/>
      <c r="B26" s="1052"/>
      <c r="C26" s="1052"/>
      <c r="D26" s="1052"/>
      <c r="E26" s="1052"/>
      <c r="F26" s="1052"/>
      <c r="G26" s="1052"/>
      <c r="H26" s="1052"/>
      <c r="I26" s="1052"/>
      <c r="J26" s="1052"/>
      <c r="K26" s="1052"/>
      <c r="L26" s="1546"/>
      <c r="M26" s="1546"/>
      <c r="N26" s="1546"/>
      <c r="O26" s="1546"/>
      <c r="P26" s="1546"/>
      <c r="Q26" s="827"/>
      <c r="R26" s="827"/>
      <c r="S26" s="827"/>
      <c r="T26" s="1052"/>
      <c r="U26" s="1052"/>
      <c r="V26" s="1052"/>
      <c r="W26" s="1052"/>
      <c r="X26" s="1052"/>
    </row>
    <row r="27" spans="1:24" ht="34.5" customHeight="1">
      <c r="A27" s="383"/>
      <c r="B27" s="1052"/>
      <c r="C27" s="1052"/>
      <c r="D27" s="1052"/>
      <c r="E27" s="1052"/>
      <c r="F27" s="1052"/>
      <c r="G27" s="1052"/>
      <c r="H27" s="1052"/>
      <c r="I27" s="1052"/>
      <c r="J27" s="1052"/>
      <c r="K27" s="1052"/>
      <c r="L27" s="1546"/>
      <c r="M27" s="1546"/>
      <c r="N27" s="1546"/>
      <c r="O27" s="1546"/>
      <c r="P27" s="1546"/>
      <c r="Q27" s="827"/>
      <c r="R27" s="827"/>
      <c r="S27" s="827"/>
      <c r="T27" s="1052"/>
      <c r="U27" s="1052"/>
      <c r="V27" s="1052"/>
      <c r="W27" s="1052"/>
      <c r="X27" s="1052"/>
    </row>
  </sheetData>
  <mergeCells count="88">
    <mergeCell ref="B25:K25"/>
    <mergeCell ref="L25:P25"/>
    <mergeCell ref="Q25:S25"/>
    <mergeCell ref="T25:X25"/>
    <mergeCell ref="B24:K24"/>
    <mergeCell ref="L24:P24"/>
    <mergeCell ref="Q24:S24"/>
    <mergeCell ref="T24:X24"/>
    <mergeCell ref="B27:K27"/>
    <mergeCell ref="L27:P27"/>
    <mergeCell ref="Q27:S27"/>
    <mergeCell ref="T27:X27"/>
    <mergeCell ref="B26:K26"/>
    <mergeCell ref="L26:P26"/>
    <mergeCell ref="Q26:S26"/>
    <mergeCell ref="T26:X26"/>
    <mergeCell ref="B23:K23"/>
    <mergeCell ref="L23:P23"/>
    <mergeCell ref="Q23:S23"/>
    <mergeCell ref="T23:X23"/>
    <mergeCell ref="B22:K22"/>
    <mergeCell ref="L22:P22"/>
    <mergeCell ref="Q22:S22"/>
    <mergeCell ref="T22:X22"/>
    <mergeCell ref="B21:K21"/>
    <mergeCell ref="L21:P21"/>
    <mergeCell ref="Q21:S21"/>
    <mergeCell ref="T21:X21"/>
    <mergeCell ref="B20:K20"/>
    <mergeCell ref="L20:P20"/>
    <mergeCell ref="Q20:S20"/>
    <mergeCell ref="T20:X20"/>
    <mergeCell ref="B19:K19"/>
    <mergeCell ref="L19:P19"/>
    <mergeCell ref="Q19:S19"/>
    <mergeCell ref="T19:X19"/>
    <mergeCell ref="B18:K18"/>
    <mergeCell ref="L18:P18"/>
    <mergeCell ref="Q18:S18"/>
    <mergeCell ref="T18:X18"/>
    <mergeCell ref="B17:K17"/>
    <mergeCell ref="L17:P17"/>
    <mergeCell ref="Q17:S17"/>
    <mergeCell ref="T17:X17"/>
    <mergeCell ref="B16:K16"/>
    <mergeCell ref="L16:P16"/>
    <mergeCell ref="Q16:S16"/>
    <mergeCell ref="T16:X16"/>
    <mergeCell ref="B15:K15"/>
    <mergeCell ref="L15:P15"/>
    <mergeCell ref="Q15:S15"/>
    <mergeCell ref="T15:X15"/>
    <mergeCell ref="B14:K14"/>
    <mergeCell ref="L14:P14"/>
    <mergeCell ref="Q14:S14"/>
    <mergeCell ref="T14:X14"/>
    <mergeCell ref="B13:K13"/>
    <mergeCell ref="L13:P13"/>
    <mergeCell ref="Q13:S13"/>
    <mergeCell ref="T13:X13"/>
    <mergeCell ref="B12:K12"/>
    <mergeCell ref="L12:P12"/>
    <mergeCell ref="Q12:S12"/>
    <mergeCell ref="T12:X12"/>
    <mergeCell ref="B9:K9"/>
    <mergeCell ref="L9:P9"/>
    <mergeCell ref="Q9:S9"/>
    <mergeCell ref="T9:X9"/>
    <mergeCell ref="B11:K11"/>
    <mergeCell ref="L11:P11"/>
    <mergeCell ref="Q11:S11"/>
    <mergeCell ref="T11:X11"/>
    <mergeCell ref="L10:P10"/>
    <mergeCell ref="Q10:S10"/>
    <mergeCell ref="T10:X10"/>
    <mergeCell ref="B10:K10"/>
    <mergeCell ref="A3:X4"/>
    <mergeCell ref="A6:A7"/>
    <mergeCell ref="B8:K8"/>
    <mergeCell ref="L8:P8"/>
    <mergeCell ref="L6:P6"/>
    <mergeCell ref="L7:P7"/>
    <mergeCell ref="Q6:S6"/>
    <mergeCell ref="Q7:S7"/>
    <mergeCell ref="T6:X7"/>
    <mergeCell ref="B6:K7"/>
    <mergeCell ref="Q8:S8"/>
    <mergeCell ref="T8:X8"/>
  </mergeCells>
  <phoneticPr fontId="4"/>
  <hyperlinks>
    <hyperlink ref="Y1" location="目次!A1" display="目次" xr:uid="{00000000-0004-0000-3500-000000000000}"/>
  </hyperlinks>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F41"/>
  <sheetViews>
    <sheetView view="pageBreakPreview" zoomScaleNormal="100" zoomScaleSheetLayoutView="100" workbookViewId="0"/>
  </sheetViews>
  <sheetFormatPr defaultColWidth="9" defaultRowHeight="17.25" customHeight="1"/>
  <cols>
    <col min="1" max="1" width="3.6640625" style="32" customWidth="1"/>
    <col min="2" max="2" width="3.6640625" style="194" customWidth="1"/>
    <col min="3" max="4" width="3.6640625" style="32" customWidth="1"/>
    <col min="5" max="5" width="3.6640625" style="194" customWidth="1"/>
    <col min="6" max="8" width="3.6640625" style="32" customWidth="1"/>
    <col min="9" max="9" width="3.6640625" style="194" customWidth="1"/>
    <col min="10" max="13" width="3.6640625" style="32" customWidth="1"/>
    <col min="14" max="14" width="3.6640625" style="194" customWidth="1"/>
    <col min="15" max="15" width="3.6640625" style="32" customWidth="1"/>
    <col min="16" max="16" width="3.6640625" style="194" customWidth="1"/>
    <col min="17" max="24" width="3.6640625" style="32" customWidth="1"/>
    <col min="25" max="30" width="9" style="32"/>
    <col min="31" max="32" width="9" style="194"/>
    <col min="33" max="16384" width="9" style="32"/>
  </cols>
  <sheetData>
    <row r="1" spans="1:26" ht="17.25" customHeight="1">
      <c r="T1" s="194"/>
      <c r="U1" s="194"/>
      <c r="V1" s="194"/>
      <c r="W1" s="194"/>
      <c r="X1" s="189" t="s">
        <v>811</v>
      </c>
      <c r="Y1" s="403" t="s">
        <v>454</v>
      </c>
      <c r="Z1" s="399"/>
    </row>
    <row r="2" spans="1:26" s="194" customFormat="1" ht="17.25" customHeight="1">
      <c r="X2" s="189"/>
    </row>
    <row r="3" spans="1:26" ht="17.25" customHeight="1">
      <c r="A3" s="1566" t="s">
        <v>225</v>
      </c>
      <c r="B3" s="1566"/>
      <c r="C3" s="1566"/>
      <c r="D3" s="1566"/>
      <c r="E3" s="1566"/>
      <c r="F3" s="1566"/>
      <c r="G3" s="1566"/>
      <c r="H3" s="1566"/>
      <c r="I3" s="1566"/>
      <c r="J3" s="1566"/>
      <c r="K3" s="1566"/>
      <c r="L3" s="1566"/>
      <c r="M3" s="1566"/>
      <c r="N3" s="1566"/>
      <c r="O3" s="1566"/>
      <c r="P3" s="1566"/>
      <c r="Q3" s="1566"/>
      <c r="R3" s="1566"/>
      <c r="S3" s="1566"/>
      <c r="T3" s="1566"/>
      <c r="U3" s="1566"/>
      <c r="V3" s="1566"/>
      <c r="W3" s="1566"/>
      <c r="X3" s="1566"/>
    </row>
    <row r="4" spans="1:26" s="194" customFormat="1" ht="17.25" customHeight="1">
      <c r="A4" s="1566"/>
      <c r="B4" s="1566"/>
      <c r="C4" s="1566"/>
      <c r="D4" s="1566"/>
      <c r="E4" s="1566"/>
      <c r="F4" s="1566"/>
      <c r="G4" s="1566"/>
      <c r="H4" s="1566"/>
      <c r="I4" s="1566"/>
      <c r="J4" s="1566"/>
      <c r="K4" s="1566"/>
      <c r="L4" s="1566"/>
      <c r="M4" s="1566"/>
      <c r="N4" s="1566"/>
      <c r="O4" s="1566"/>
      <c r="P4" s="1566"/>
      <c r="Q4" s="1566"/>
      <c r="R4" s="1566"/>
      <c r="S4" s="1566"/>
      <c r="T4" s="1566"/>
      <c r="U4" s="1566"/>
      <c r="V4" s="1566"/>
      <c r="W4" s="1566"/>
      <c r="X4" s="1566"/>
    </row>
    <row r="5" spans="1:26" s="194" customFormat="1" ht="17.25" customHeight="1">
      <c r="A5" s="395"/>
      <c r="B5" s="396"/>
      <c r="C5" s="396"/>
      <c r="D5" s="396"/>
      <c r="E5" s="396"/>
      <c r="F5" s="396"/>
      <c r="G5" s="396"/>
      <c r="H5" s="396"/>
      <c r="I5" s="396"/>
      <c r="J5" s="396"/>
      <c r="K5" s="396"/>
      <c r="L5" s="396"/>
      <c r="M5" s="396"/>
      <c r="N5" s="396"/>
      <c r="O5" s="396"/>
      <c r="P5" s="396"/>
      <c r="Q5" s="396"/>
      <c r="R5" s="396"/>
      <c r="S5" s="396"/>
      <c r="T5" s="396"/>
      <c r="U5" s="396"/>
      <c r="V5" s="396"/>
      <c r="W5" s="396"/>
      <c r="X5" s="397"/>
    </row>
    <row r="6" spans="1:26" s="194" customFormat="1" ht="17.25" customHeight="1">
      <c r="A6" s="395"/>
      <c r="B6" s="396"/>
      <c r="C6" s="396"/>
      <c r="D6" s="396"/>
      <c r="E6" s="396"/>
      <c r="F6" s="396"/>
      <c r="G6" s="396"/>
      <c r="H6" s="396"/>
      <c r="I6" s="396"/>
      <c r="J6" s="396"/>
      <c r="K6" s="396"/>
      <c r="L6" s="396"/>
      <c r="M6" s="396"/>
      <c r="N6" s="396"/>
      <c r="O6" s="396"/>
      <c r="P6" s="396"/>
      <c r="Q6" s="396"/>
      <c r="R6" s="396"/>
      <c r="S6" s="1588" t="s">
        <v>578</v>
      </c>
      <c r="T6" s="1588"/>
      <c r="U6" s="1588"/>
      <c r="V6" s="1588"/>
      <c r="W6" s="1588"/>
      <c r="X6" s="1589"/>
    </row>
    <row r="7" spans="1:26" ht="17.25" customHeight="1">
      <c r="A7" s="334"/>
      <c r="B7" s="187" t="s">
        <v>224</v>
      </c>
      <c r="C7" s="187"/>
      <c r="D7" s="187"/>
      <c r="E7" s="187"/>
      <c r="F7" s="187"/>
      <c r="G7" s="187"/>
      <c r="H7" s="187"/>
      <c r="I7" s="187"/>
      <c r="J7" s="388"/>
      <c r="K7" s="388"/>
      <c r="L7" s="187"/>
      <c r="M7" s="385"/>
      <c r="N7" s="385"/>
      <c r="O7" s="381"/>
      <c r="P7" s="381"/>
      <c r="Q7" s="385"/>
      <c r="R7" s="75"/>
      <c r="S7" s="187"/>
      <c r="T7" s="187"/>
      <c r="U7" s="187"/>
      <c r="V7" s="187"/>
      <c r="W7" s="187"/>
      <c r="X7" s="41"/>
    </row>
    <row r="8" spans="1:26" ht="17.25" customHeight="1">
      <c r="A8" s="43"/>
      <c r="B8" s="1590"/>
      <c r="C8" s="1590"/>
      <c r="D8" s="1590"/>
      <c r="E8" s="1590"/>
      <c r="F8" s="1590"/>
      <c r="G8" s="1590"/>
      <c r="H8" s="1590"/>
      <c r="I8" s="1590"/>
      <c r="J8" s="388" t="s">
        <v>223</v>
      </c>
      <c r="K8" s="187"/>
      <c r="L8" s="187"/>
      <c r="M8" s="187"/>
      <c r="N8" s="187"/>
      <c r="O8" s="388"/>
      <c r="P8" s="388"/>
      <c r="Q8" s="187"/>
      <c r="R8" s="187"/>
      <c r="S8" s="187"/>
      <c r="T8" s="187"/>
      <c r="U8" s="187"/>
      <c r="V8" s="187"/>
      <c r="W8" s="187"/>
      <c r="X8" s="41"/>
    </row>
    <row r="9" spans="1:26" ht="17.25" customHeight="1">
      <c r="A9" s="201"/>
      <c r="B9" s="385"/>
      <c r="C9" s="385"/>
      <c r="D9" s="385"/>
      <c r="E9" s="385"/>
      <c r="F9" s="385"/>
      <c r="G9" s="385"/>
      <c r="H9" s="385"/>
      <c r="I9" s="385"/>
      <c r="J9" s="1554" t="s">
        <v>744</v>
      </c>
      <c r="K9" s="1554"/>
      <c r="L9" s="1554"/>
      <c r="M9" s="1554"/>
      <c r="N9" s="1554"/>
      <c r="O9" s="1555" t="str">
        <f>IF(基本情報!$C$3="","",基本情報!$C$3)</f>
        <v/>
      </c>
      <c r="P9" s="1555"/>
      <c r="Q9" s="1555"/>
      <c r="R9" s="1555"/>
      <c r="S9" s="1555"/>
      <c r="T9" s="1555"/>
      <c r="U9" s="1555"/>
      <c r="V9" s="1555"/>
      <c r="W9" s="1555"/>
      <c r="X9" s="1556"/>
    </row>
    <row r="10" spans="1:26" ht="17.25" customHeight="1">
      <c r="A10" s="201"/>
      <c r="B10" s="385"/>
      <c r="C10" s="385"/>
      <c r="D10" s="385"/>
      <c r="E10" s="385"/>
      <c r="F10" s="385"/>
      <c r="G10" s="935" t="s">
        <v>7</v>
      </c>
      <c r="H10" s="935"/>
      <c r="I10" s="935"/>
      <c r="J10" s="1554" t="s">
        <v>745</v>
      </c>
      <c r="K10" s="1554"/>
      <c r="L10" s="1554"/>
      <c r="M10" s="1554"/>
      <c r="N10" s="1554"/>
      <c r="O10" s="1555" t="str">
        <f>IF(基本情報!$C$4="","",基本情報!$C$4)</f>
        <v/>
      </c>
      <c r="P10" s="1555"/>
      <c r="Q10" s="1555"/>
      <c r="R10" s="1555"/>
      <c r="S10" s="1555"/>
      <c r="T10" s="1555"/>
      <c r="U10" s="1555"/>
      <c r="V10" s="1555"/>
      <c r="W10" s="1555"/>
      <c r="X10" s="1556"/>
    </row>
    <row r="11" spans="1:26" ht="17.25" customHeight="1">
      <c r="A11" s="201"/>
      <c r="B11" s="385"/>
      <c r="C11" s="385"/>
      <c r="D11" s="385"/>
      <c r="E11" s="385"/>
      <c r="F11" s="385"/>
      <c r="G11" s="385"/>
      <c r="H11" s="385"/>
      <c r="I11" s="385"/>
      <c r="J11" s="1554" t="s">
        <v>746</v>
      </c>
      <c r="K11" s="1554"/>
      <c r="L11" s="1554"/>
      <c r="M11" s="1554"/>
      <c r="N11" s="1554"/>
      <c r="O11" s="1555" t="str">
        <f>IF(基本情報!$C$5="","",基本情報!$C$5)</f>
        <v/>
      </c>
      <c r="P11" s="1555"/>
      <c r="Q11" s="1555"/>
      <c r="R11" s="1555"/>
      <c r="S11" s="1555"/>
      <c r="T11" s="1555"/>
      <c r="U11" s="1555"/>
      <c r="V11" s="1555"/>
      <c r="W11" s="1555"/>
      <c r="X11" s="1556"/>
    </row>
    <row r="12" spans="1:26" ht="17.25" customHeight="1">
      <c r="A12" s="43"/>
      <c r="B12" s="187"/>
      <c r="C12" s="388"/>
      <c r="D12" s="388"/>
      <c r="E12" s="388"/>
      <c r="F12" s="388"/>
      <c r="G12" s="187"/>
      <c r="H12" s="388"/>
      <c r="I12" s="388"/>
      <c r="J12" s="388"/>
      <c r="K12" s="388"/>
      <c r="L12" s="187"/>
      <c r="M12" s="187"/>
      <c r="N12" s="187"/>
      <c r="O12" s="187"/>
      <c r="P12" s="187"/>
      <c r="Q12" s="187"/>
      <c r="R12" s="187"/>
      <c r="S12" s="187"/>
      <c r="T12" s="187"/>
      <c r="U12" s="187"/>
      <c r="V12" s="187"/>
      <c r="W12" s="187"/>
      <c r="X12" s="41"/>
    </row>
    <row r="13" spans="1:26" ht="17.25" customHeight="1">
      <c r="A13" s="43"/>
      <c r="B13" s="388" t="s">
        <v>222</v>
      </c>
      <c r="C13" s="187"/>
      <c r="D13" s="388"/>
      <c r="E13" s="388"/>
      <c r="F13" s="388"/>
      <c r="G13" s="187"/>
      <c r="H13" s="388"/>
      <c r="I13" s="388"/>
      <c r="J13" s="388"/>
      <c r="K13" s="388"/>
      <c r="L13" s="187"/>
      <c r="M13" s="187"/>
      <c r="N13" s="187"/>
      <c r="O13" s="187"/>
      <c r="P13" s="187"/>
      <c r="Q13" s="187"/>
      <c r="R13" s="187"/>
      <c r="S13" s="187"/>
      <c r="T13" s="187"/>
      <c r="U13" s="187"/>
      <c r="V13" s="187"/>
      <c r="W13" s="187"/>
      <c r="X13" s="41"/>
    </row>
    <row r="14" spans="1:26" ht="17.25" customHeight="1">
      <c r="A14" s="43"/>
      <c r="B14" s="388" t="s">
        <v>729</v>
      </c>
      <c r="C14" s="187"/>
      <c r="D14" s="388"/>
      <c r="E14" s="388"/>
      <c r="F14" s="388"/>
      <c r="G14" s="388"/>
      <c r="H14" s="388"/>
      <c r="I14" s="388"/>
      <c r="J14" s="388"/>
      <c r="K14" s="388"/>
      <c r="L14" s="187"/>
      <c r="M14" s="187"/>
      <c r="N14" s="187"/>
      <c r="O14" s="187"/>
      <c r="P14" s="187"/>
      <c r="Q14" s="187"/>
      <c r="R14" s="187"/>
      <c r="S14" s="187"/>
      <c r="T14" s="187"/>
      <c r="U14" s="187"/>
      <c r="V14" s="187"/>
      <c r="W14" s="187"/>
      <c r="X14" s="41"/>
    </row>
    <row r="15" spans="1:26" ht="17.25" customHeight="1">
      <c r="A15" s="43"/>
      <c r="B15" s="388" t="s">
        <v>221</v>
      </c>
      <c r="C15" s="187"/>
      <c r="D15" s="388"/>
      <c r="E15" s="388"/>
      <c r="F15" s="388"/>
      <c r="G15" s="388"/>
      <c r="H15" s="388"/>
      <c r="I15" s="388"/>
      <c r="J15" s="388"/>
      <c r="K15" s="388"/>
      <c r="L15" s="187"/>
      <c r="M15" s="187"/>
      <c r="N15" s="187"/>
      <c r="O15" s="187"/>
      <c r="P15" s="187"/>
      <c r="Q15" s="187"/>
      <c r="R15" s="187"/>
      <c r="S15" s="187"/>
      <c r="T15" s="187"/>
      <c r="U15" s="187"/>
      <c r="V15" s="187"/>
      <c r="W15" s="187"/>
      <c r="X15" s="41"/>
    </row>
    <row r="16" spans="1:26" ht="17.25" customHeight="1">
      <c r="A16" s="43"/>
      <c r="B16" s="388" t="s">
        <v>359</v>
      </c>
      <c r="C16" s="187"/>
      <c r="D16" s="388"/>
      <c r="E16" s="388"/>
      <c r="F16" s="388"/>
      <c r="G16" s="388"/>
      <c r="H16" s="388"/>
      <c r="I16" s="388"/>
      <c r="J16" s="388"/>
      <c r="K16" s="388"/>
      <c r="L16" s="187"/>
      <c r="M16" s="187"/>
      <c r="N16" s="187"/>
      <c r="O16" s="187"/>
      <c r="P16" s="187"/>
      <c r="Q16" s="187"/>
      <c r="R16" s="187"/>
      <c r="S16" s="187"/>
      <c r="T16" s="187"/>
      <c r="U16" s="187"/>
      <c r="V16" s="187"/>
      <c r="W16" s="187"/>
      <c r="X16" s="41"/>
    </row>
    <row r="17" spans="1:32" s="194" customFormat="1" ht="17.25" customHeight="1">
      <c r="A17" s="43"/>
      <c r="B17" s="187"/>
      <c r="C17" s="388"/>
      <c r="D17" s="388"/>
      <c r="E17" s="388"/>
      <c r="F17" s="388"/>
      <c r="G17" s="388"/>
      <c r="H17" s="388"/>
      <c r="I17" s="388"/>
      <c r="J17" s="388"/>
      <c r="K17" s="388"/>
      <c r="L17" s="187"/>
      <c r="M17" s="187"/>
      <c r="N17" s="187"/>
      <c r="O17" s="187"/>
      <c r="P17" s="187"/>
      <c r="Q17" s="187"/>
      <c r="R17" s="187"/>
      <c r="S17" s="187"/>
      <c r="T17" s="187"/>
      <c r="U17" s="187"/>
      <c r="V17" s="187"/>
      <c r="W17" s="187"/>
      <c r="X17" s="41"/>
    </row>
    <row r="18" spans="1:32" ht="17.25" customHeight="1">
      <c r="A18" s="1591" t="s">
        <v>220</v>
      </c>
      <c r="B18" s="1592"/>
      <c r="C18" s="1593"/>
      <c r="D18" s="1567" t="str">
        <f>IF(基本情報!$C$1="","",基本情報!$C$1)</f>
        <v/>
      </c>
      <c r="E18" s="1568"/>
      <c r="F18" s="1568"/>
      <c r="G18" s="1568"/>
      <c r="H18" s="1568"/>
      <c r="I18" s="1568"/>
      <c r="J18" s="1568"/>
      <c r="K18" s="1568"/>
      <c r="L18" s="1568"/>
      <c r="M18" s="1568"/>
      <c r="N18" s="1568"/>
      <c r="O18" s="1568"/>
      <c r="P18" s="1568"/>
      <c r="Q18" s="1568"/>
      <c r="R18" s="1568"/>
      <c r="S18" s="1568"/>
      <c r="T18" s="1568"/>
      <c r="U18" s="1568"/>
      <c r="V18" s="1568"/>
      <c r="W18" s="1568"/>
      <c r="X18" s="1569"/>
    </row>
    <row r="19" spans="1:32" ht="17.25" customHeight="1">
      <c r="A19" s="1596" t="s">
        <v>219</v>
      </c>
      <c r="B19" s="1597"/>
      <c r="C19" s="1597"/>
      <c r="D19" s="1570" t="str">
        <f>IF(基本情報!$C$21="","",基本情報!$C$21)</f>
        <v/>
      </c>
      <c r="E19" s="1571"/>
      <c r="F19" s="1571"/>
      <c r="G19" s="1597" t="s">
        <v>218</v>
      </c>
      <c r="H19" s="1571" t="str">
        <f>IF(基本情報!$C$22="","",基本情報!$C$22)</f>
        <v/>
      </c>
      <c r="I19" s="1571"/>
      <c r="J19" s="1571"/>
      <c r="K19" s="1571"/>
      <c r="L19" s="1594" t="s">
        <v>98</v>
      </c>
      <c r="M19" s="1596" t="s">
        <v>217</v>
      </c>
      <c r="N19" s="1597"/>
      <c r="O19" s="1594"/>
      <c r="P19" s="1576" t="str">
        <f>IF(基本情報!$C$14="","",基本情報!$C$14)</f>
        <v/>
      </c>
      <c r="Q19" s="1577"/>
      <c r="R19" s="1577"/>
      <c r="S19" s="1577"/>
      <c r="T19" s="1577"/>
      <c r="U19" s="1577"/>
      <c r="V19" s="1577"/>
      <c r="W19" s="1577"/>
      <c r="X19" s="1578"/>
    </row>
    <row r="20" spans="1:32" ht="17.25" customHeight="1">
      <c r="A20" s="1565"/>
      <c r="B20" s="1563"/>
      <c r="C20" s="1563"/>
      <c r="D20" s="1572"/>
      <c r="E20" s="1573"/>
      <c r="F20" s="1573"/>
      <c r="G20" s="1599"/>
      <c r="H20" s="1598"/>
      <c r="I20" s="1598"/>
      <c r="J20" s="1598"/>
      <c r="K20" s="1598"/>
      <c r="L20" s="1595"/>
      <c r="M20" s="1606"/>
      <c r="N20" s="1599"/>
      <c r="O20" s="1595"/>
      <c r="P20" s="1579"/>
      <c r="Q20" s="1580"/>
      <c r="R20" s="1580"/>
      <c r="S20" s="1580"/>
      <c r="T20" s="1580"/>
      <c r="U20" s="1580"/>
      <c r="V20" s="1580"/>
      <c r="W20" s="1580"/>
      <c r="X20" s="1581"/>
    </row>
    <row r="21" spans="1:32" ht="17.25" customHeight="1">
      <c r="A21" s="1596" t="s">
        <v>216</v>
      </c>
      <c r="B21" s="1597"/>
      <c r="C21" s="1594"/>
      <c r="D21" s="389"/>
      <c r="E21" s="1574" t="str">
        <f>IF(基本情報!$C$12="","",基本情報!$C$12)</f>
        <v/>
      </c>
      <c r="F21" s="1574"/>
      <c r="G21" s="1574"/>
      <c r="H21" s="1574"/>
      <c r="I21" s="1574"/>
      <c r="J21" s="1574"/>
      <c r="K21" s="1574"/>
      <c r="L21" s="51"/>
      <c r="M21" s="1600" t="s">
        <v>215</v>
      </c>
      <c r="N21" s="1601"/>
      <c r="O21" s="1602"/>
      <c r="P21" s="1582" t="s">
        <v>578</v>
      </c>
      <c r="Q21" s="1583"/>
      <c r="R21" s="1583"/>
      <c r="S21" s="1583"/>
      <c r="T21" s="1583"/>
      <c r="U21" s="1583"/>
      <c r="V21" s="1583"/>
      <c r="W21" s="1583"/>
      <c r="X21" s="1584"/>
    </row>
    <row r="22" spans="1:32" ht="17.25" customHeight="1">
      <c r="A22" s="1565"/>
      <c r="B22" s="1563"/>
      <c r="C22" s="1564"/>
      <c r="D22" s="390"/>
      <c r="E22" s="1575"/>
      <c r="F22" s="1575"/>
      <c r="G22" s="1575"/>
      <c r="H22" s="1575"/>
      <c r="I22" s="1575"/>
      <c r="J22" s="1575"/>
      <c r="K22" s="1575"/>
      <c r="L22" s="50"/>
      <c r="M22" s="1603"/>
      <c r="N22" s="1604"/>
      <c r="O22" s="1605"/>
      <c r="P22" s="1585"/>
      <c r="Q22" s="1586"/>
      <c r="R22" s="1586"/>
      <c r="S22" s="1586"/>
      <c r="T22" s="1586"/>
      <c r="U22" s="1586"/>
      <c r="V22" s="1586"/>
      <c r="W22" s="1586"/>
      <c r="X22" s="1587"/>
    </row>
    <row r="23" spans="1:32" ht="17.25" customHeight="1">
      <c r="A23" s="1565" t="s">
        <v>214</v>
      </c>
      <c r="B23" s="1563"/>
      <c r="C23" s="1563"/>
      <c r="D23" s="1623" t="str">
        <f>IF(基本情報!$C$2="","",基本情報!$C$2)</f>
        <v/>
      </c>
      <c r="E23" s="1624"/>
      <c r="F23" s="1624"/>
      <c r="G23" s="1624"/>
      <c r="H23" s="1624"/>
      <c r="I23" s="1624"/>
      <c r="J23" s="1624"/>
      <c r="K23" s="1624"/>
      <c r="L23" s="1625"/>
      <c r="M23" s="1565" t="s">
        <v>213</v>
      </c>
      <c r="N23" s="1563"/>
      <c r="O23" s="1564"/>
      <c r="P23" s="1621"/>
      <c r="Q23" s="1622"/>
      <c r="R23" s="1622"/>
      <c r="S23" s="1622"/>
      <c r="T23" s="1622"/>
      <c r="U23" s="1622"/>
      <c r="V23" s="1563" t="s">
        <v>730</v>
      </c>
      <c r="W23" s="1563"/>
      <c r="X23" s="1564"/>
    </row>
    <row r="24" spans="1:32" ht="17.25" customHeight="1">
      <c r="A24" s="49" t="s">
        <v>731</v>
      </c>
      <c r="B24" s="387"/>
      <c r="C24" s="186"/>
      <c r="D24" s="1557"/>
      <c r="E24" s="1557"/>
      <c r="F24" s="1557"/>
      <c r="G24" s="1557"/>
      <c r="H24" s="1557"/>
      <c r="I24" s="1557"/>
      <c r="J24" s="1557"/>
      <c r="K24" s="1557"/>
      <c r="L24" s="1557"/>
      <c r="M24" s="1557"/>
      <c r="N24" s="1557"/>
      <c r="O24" s="1557"/>
      <c r="P24" s="1557"/>
      <c r="Q24" s="1557"/>
      <c r="R24" s="1557"/>
      <c r="S24" s="1557"/>
      <c r="T24" s="1557"/>
      <c r="U24" s="1557"/>
      <c r="V24" s="1557"/>
      <c r="W24" s="1557"/>
      <c r="X24" s="1558"/>
    </row>
    <row r="25" spans="1:32" ht="17.25" customHeight="1">
      <c r="A25" s="43"/>
      <c r="B25" s="187"/>
      <c r="C25" s="187"/>
      <c r="D25" s="1559"/>
      <c r="E25" s="1559"/>
      <c r="F25" s="1559"/>
      <c r="G25" s="1559"/>
      <c r="H25" s="1559"/>
      <c r="I25" s="1559"/>
      <c r="J25" s="1559"/>
      <c r="K25" s="1559"/>
      <c r="L25" s="1559"/>
      <c r="M25" s="1559"/>
      <c r="N25" s="1559"/>
      <c r="O25" s="1559"/>
      <c r="P25" s="1559"/>
      <c r="Q25" s="1559"/>
      <c r="R25" s="1559"/>
      <c r="S25" s="1559"/>
      <c r="T25" s="1559"/>
      <c r="U25" s="1559"/>
      <c r="V25" s="1559"/>
      <c r="W25" s="1559"/>
      <c r="X25" s="1560"/>
    </row>
    <row r="26" spans="1:32" ht="17.25" customHeight="1">
      <c r="A26" s="34"/>
      <c r="B26" s="188"/>
      <c r="C26" s="188"/>
      <c r="D26" s="1561"/>
      <c r="E26" s="1561"/>
      <c r="F26" s="1561"/>
      <c r="G26" s="1561"/>
      <c r="H26" s="1561"/>
      <c r="I26" s="1561"/>
      <c r="J26" s="1561"/>
      <c r="K26" s="1561"/>
      <c r="L26" s="1561"/>
      <c r="M26" s="1561"/>
      <c r="N26" s="1561"/>
      <c r="O26" s="1561"/>
      <c r="P26" s="1561"/>
      <c r="Q26" s="1561"/>
      <c r="R26" s="1561"/>
      <c r="S26" s="1561"/>
      <c r="T26" s="1561"/>
      <c r="U26" s="1561"/>
      <c r="V26" s="1561"/>
      <c r="W26" s="1561"/>
      <c r="X26" s="1562"/>
    </row>
    <row r="27" spans="1:32" ht="17.25" customHeight="1">
      <c r="A27" s="48"/>
      <c r="B27" s="386" t="s">
        <v>212</v>
      </c>
      <c r="C27" s="386"/>
      <c r="D27" s="386"/>
      <c r="E27" s="386"/>
      <c r="F27" s="386"/>
      <c r="G27" s="386"/>
      <c r="H27" s="386"/>
      <c r="I27" s="386"/>
      <c r="J27" s="386"/>
      <c r="K27" s="386"/>
      <c r="L27" s="47"/>
      <c r="M27" s="47"/>
      <c r="N27" s="47"/>
      <c r="O27" s="47"/>
      <c r="P27" s="47"/>
      <c r="Q27" s="47"/>
      <c r="R27" s="47"/>
      <c r="S27" s="47"/>
      <c r="T27" s="47"/>
      <c r="U27" s="47"/>
      <c r="V27" s="47"/>
      <c r="W27" s="47"/>
      <c r="X27" s="191"/>
    </row>
    <row r="28" spans="1:32" ht="17.25" customHeight="1">
      <c r="A28" s="1637" t="s">
        <v>211</v>
      </c>
      <c r="B28" s="340"/>
      <c r="C28" s="1607"/>
      <c r="D28" s="1607"/>
      <c r="E28" s="1607"/>
      <c r="F28" s="1607"/>
      <c r="G28" s="1607"/>
      <c r="H28" s="1607"/>
      <c r="I28" s="1607"/>
      <c r="J28" s="1607"/>
      <c r="K28" s="1607"/>
      <c r="L28" s="42"/>
      <c r="M28" s="1600" t="s">
        <v>210</v>
      </c>
      <c r="N28" s="1601"/>
      <c r="O28" s="1640"/>
      <c r="P28" s="46"/>
      <c r="Q28" s="1647"/>
      <c r="R28" s="1647"/>
      <c r="S28" s="1647"/>
      <c r="T28" s="1647"/>
      <c r="U28" s="1647"/>
      <c r="V28" s="1647"/>
      <c r="W28" s="1647"/>
      <c r="X28" s="42"/>
      <c r="AE28" s="32"/>
      <c r="AF28" s="32"/>
    </row>
    <row r="29" spans="1:32" ht="17.25" customHeight="1">
      <c r="A29" s="1638"/>
      <c r="B29" s="341"/>
      <c r="C29" s="1608"/>
      <c r="D29" s="1608"/>
      <c r="E29" s="1608"/>
      <c r="F29" s="1608"/>
      <c r="G29" s="1608"/>
      <c r="H29" s="1608"/>
      <c r="I29" s="1608"/>
      <c r="J29" s="1608"/>
      <c r="K29" s="1608"/>
      <c r="L29" s="41"/>
      <c r="M29" s="1641"/>
      <c r="N29" s="1642"/>
      <c r="O29" s="1643"/>
      <c r="P29" s="34"/>
      <c r="Q29" s="1648"/>
      <c r="R29" s="1648"/>
      <c r="S29" s="1648"/>
      <c r="T29" s="1648"/>
      <c r="U29" s="1648"/>
      <c r="V29" s="1648"/>
      <c r="W29" s="1648"/>
      <c r="X29" s="33"/>
      <c r="AE29" s="32"/>
      <c r="AF29" s="32"/>
    </row>
    <row r="30" spans="1:32" ht="17.25" customHeight="1">
      <c r="A30" s="1638"/>
      <c r="B30" s="341"/>
      <c r="C30" s="1608"/>
      <c r="D30" s="1608"/>
      <c r="E30" s="1608"/>
      <c r="F30" s="1608"/>
      <c r="G30" s="1608"/>
      <c r="H30" s="1608"/>
      <c r="I30" s="1608"/>
      <c r="J30" s="1608"/>
      <c r="K30" s="1608"/>
      <c r="L30" s="41"/>
      <c r="M30" s="1644" t="s">
        <v>209</v>
      </c>
      <c r="N30" s="1644"/>
      <c r="O30" s="1644"/>
      <c r="P30" s="46"/>
      <c r="Q30" s="186"/>
      <c r="R30" s="1613"/>
      <c r="S30" s="1613"/>
      <c r="T30" s="1613"/>
      <c r="U30" s="1613"/>
      <c r="V30" s="187"/>
      <c r="W30" s="1615" t="s">
        <v>204</v>
      </c>
      <c r="X30" s="1616"/>
      <c r="AE30" s="32"/>
      <c r="AF30" s="32"/>
    </row>
    <row r="31" spans="1:32" ht="17.25" customHeight="1">
      <c r="A31" s="1638"/>
      <c r="B31" s="341"/>
      <c r="C31" s="1608"/>
      <c r="D31" s="1608"/>
      <c r="E31" s="1608"/>
      <c r="F31" s="1608"/>
      <c r="G31" s="1608"/>
      <c r="H31" s="1608"/>
      <c r="I31" s="1608"/>
      <c r="J31" s="1608"/>
      <c r="K31" s="1608"/>
      <c r="L31" s="41"/>
      <c r="M31" s="1644"/>
      <c r="N31" s="1644"/>
      <c r="O31" s="1644"/>
      <c r="P31" s="43"/>
      <c r="Q31" s="187"/>
      <c r="R31" s="1614"/>
      <c r="S31" s="1614"/>
      <c r="T31" s="1614"/>
      <c r="U31" s="1614"/>
      <c r="V31" s="187"/>
      <c r="W31" s="1617"/>
      <c r="X31" s="1618"/>
      <c r="AE31" s="32"/>
      <c r="AF31" s="32"/>
    </row>
    <row r="32" spans="1:32" ht="17.25" customHeight="1">
      <c r="A32" s="1638"/>
      <c r="B32" s="341"/>
      <c r="C32" s="1608"/>
      <c r="D32" s="1608"/>
      <c r="E32" s="1608"/>
      <c r="F32" s="1608"/>
      <c r="G32" s="1608"/>
      <c r="H32" s="1608"/>
      <c r="I32" s="1608"/>
      <c r="J32" s="1608"/>
      <c r="K32" s="1608"/>
      <c r="L32" s="41"/>
      <c r="M32" s="1600" t="s">
        <v>208</v>
      </c>
      <c r="N32" s="1601"/>
      <c r="O32" s="1640"/>
      <c r="P32" s="46"/>
      <c r="Q32" s="186"/>
      <c r="R32" s="1613"/>
      <c r="S32" s="1613"/>
      <c r="T32" s="1613"/>
      <c r="U32" s="1613"/>
      <c r="V32" s="186"/>
      <c r="W32" s="1615" t="s">
        <v>204</v>
      </c>
      <c r="X32" s="1616"/>
      <c r="AE32" s="32"/>
      <c r="AF32" s="32"/>
    </row>
    <row r="33" spans="1:32" ht="17.25" customHeight="1">
      <c r="A33" s="1638"/>
      <c r="B33" s="341"/>
      <c r="C33" s="45" t="s">
        <v>207</v>
      </c>
      <c r="D33" s="45"/>
      <c r="E33" s="45"/>
      <c r="F33" s="44"/>
      <c r="G33" s="44"/>
      <c r="H33" s="44"/>
      <c r="I33" s="44"/>
      <c r="J33" s="44"/>
      <c r="K33" s="44"/>
      <c r="L33" s="41"/>
      <c r="M33" s="1641"/>
      <c r="N33" s="1642"/>
      <c r="O33" s="1643"/>
      <c r="P33" s="34"/>
      <c r="Q33" s="188"/>
      <c r="R33" s="1614"/>
      <c r="S33" s="1614"/>
      <c r="T33" s="1614"/>
      <c r="U33" s="1614"/>
      <c r="V33" s="188"/>
      <c r="W33" s="1617"/>
      <c r="X33" s="1618"/>
      <c r="AE33" s="32"/>
      <c r="AF33" s="32"/>
    </row>
    <row r="34" spans="1:32" ht="17.25" customHeight="1">
      <c r="A34" s="1638"/>
      <c r="B34" s="341"/>
      <c r="C34" s="1645"/>
      <c r="D34" s="1645"/>
      <c r="E34" s="1645"/>
      <c r="F34" s="1645"/>
      <c r="G34" s="1645"/>
      <c r="H34" s="1645"/>
      <c r="I34" s="1645"/>
      <c r="J34" s="1645"/>
      <c r="K34" s="1609" t="s">
        <v>206</v>
      </c>
      <c r="L34" s="41"/>
      <c r="M34" s="1610" t="s">
        <v>205</v>
      </c>
      <c r="N34" s="1611"/>
      <c r="O34" s="1612"/>
      <c r="P34" s="43"/>
      <c r="Q34" s="187"/>
      <c r="R34" s="1613"/>
      <c r="S34" s="1613"/>
      <c r="T34" s="1613"/>
      <c r="U34" s="1613"/>
      <c r="V34" s="187"/>
      <c r="W34" s="1615" t="s">
        <v>204</v>
      </c>
      <c r="X34" s="1616"/>
      <c r="AE34" s="32"/>
      <c r="AF34" s="32"/>
    </row>
    <row r="35" spans="1:32" ht="17.25" customHeight="1">
      <c r="A35" s="1638"/>
      <c r="B35" s="341"/>
      <c r="C35" s="1646"/>
      <c r="D35" s="1646"/>
      <c r="E35" s="1646"/>
      <c r="F35" s="1646"/>
      <c r="G35" s="1646"/>
      <c r="H35" s="1646"/>
      <c r="I35" s="1646"/>
      <c r="J35" s="1646"/>
      <c r="K35" s="1609"/>
      <c r="L35" s="41"/>
      <c r="M35" s="1631" t="s">
        <v>203</v>
      </c>
      <c r="N35" s="1632"/>
      <c r="O35" s="1633"/>
      <c r="P35" s="43"/>
      <c r="Q35" s="187"/>
      <c r="R35" s="1649"/>
      <c r="S35" s="1649"/>
      <c r="T35" s="1649"/>
      <c r="U35" s="1649"/>
      <c r="V35" s="187"/>
      <c r="W35" s="1619"/>
      <c r="X35" s="1620"/>
      <c r="AE35" s="32"/>
      <c r="AF35" s="32"/>
    </row>
    <row r="36" spans="1:32" ht="17.25" customHeight="1">
      <c r="A36" s="1639"/>
      <c r="B36" s="342"/>
      <c r="C36" s="188"/>
      <c r="D36" s="188"/>
      <c r="E36" s="188"/>
      <c r="F36" s="188"/>
      <c r="G36" s="188"/>
      <c r="H36" s="188"/>
      <c r="I36" s="188"/>
      <c r="J36" s="188"/>
      <c r="K36" s="188"/>
      <c r="L36" s="33"/>
      <c r="M36" s="1634" t="s">
        <v>202</v>
      </c>
      <c r="N36" s="1635"/>
      <c r="O36" s="1636"/>
      <c r="P36" s="34"/>
      <c r="Q36" s="188"/>
      <c r="R36" s="1614"/>
      <c r="S36" s="1614"/>
      <c r="T36" s="1614"/>
      <c r="U36" s="1614"/>
      <c r="V36" s="187"/>
      <c r="W36" s="1617"/>
      <c r="X36" s="1618"/>
      <c r="AE36" s="32"/>
      <c r="AF36" s="32"/>
    </row>
    <row r="37" spans="1:32" ht="17.25" customHeight="1">
      <c r="A37" s="1629" t="s">
        <v>201</v>
      </c>
      <c r="B37" s="343"/>
      <c r="C37" s="186"/>
      <c r="D37" s="186"/>
      <c r="E37" s="186"/>
      <c r="F37" s="186"/>
      <c r="G37" s="186"/>
      <c r="H37" s="186"/>
      <c r="I37" s="186"/>
      <c r="J37" s="186"/>
      <c r="K37" s="186"/>
      <c r="L37" s="387"/>
      <c r="M37" s="186"/>
      <c r="N37" s="186"/>
      <c r="O37" s="186"/>
      <c r="P37" s="186"/>
      <c r="Q37" s="186"/>
      <c r="R37" s="186"/>
      <c r="S37" s="186"/>
      <c r="T37" s="186"/>
      <c r="U37" s="186"/>
      <c r="V37" s="186"/>
      <c r="W37" s="186"/>
      <c r="X37" s="42"/>
    </row>
    <row r="38" spans="1:32" ht="17.25" customHeight="1">
      <c r="A38" s="1630"/>
      <c r="B38" s="344"/>
      <c r="C38" s="188"/>
      <c r="D38" s="188"/>
      <c r="E38" s="188"/>
      <c r="F38" s="188"/>
      <c r="G38" s="188"/>
      <c r="H38" s="188"/>
      <c r="I38" s="188"/>
      <c r="J38" s="188"/>
      <c r="K38" s="188"/>
      <c r="L38" s="188"/>
      <c r="M38" s="188"/>
      <c r="N38" s="188"/>
      <c r="O38" s="188"/>
      <c r="P38" s="188"/>
      <c r="Q38" s="188"/>
      <c r="R38" s="188"/>
      <c r="S38" s="188"/>
      <c r="T38" s="188"/>
      <c r="U38" s="188"/>
      <c r="V38" s="188"/>
      <c r="W38" s="188"/>
      <c r="X38" s="33"/>
    </row>
    <row r="39" spans="1:32" s="35" customFormat="1" ht="17.25" customHeight="1">
      <c r="A39" s="1626" t="s">
        <v>200</v>
      </c>
      <c r="B39" s="40" t="s">
        <v>199</v>
      </c>
      <c r="C39" s="345"/>
      <c r="D39" s="38"/>
      <c r="E39" s="38"/>
      <c r="F39" s="38"/>
      <c r="G39" s="38"/>
      <c r="H39" s="40" t="s">
        <v>198</v>
      </c>
      <c r="I39" s="38"/>
      <c r="J39" s="345"/>
      <c r="K39" s="345"/>
      <c r="L39" s="38"/>
      <c r="M39" s="39"/>
      <c r="N39" s="40" t="s">
        <v>197</v>
      </c>
      <c r="O39" s="345"/>
      <c r="P39" s="38"/>
      <c r="Q39" s="38"/>
      <c r="R39" s="38"/>
      <c r="S39" s="39"/>
      <c r="T39" s="38" t="s">
        <v>8</v>
      </c>
      <c r="U39" s="37"/>
      <c r="V39" s="37"/>
      <c r="W39" s="37"/>
      <c r="X39" s="36"/>
    </row>
    <row r="40" spans="1:32" s="35" customFormat="1" ht="17.25" customHeight="1">
      <c r="A40" s="1627"/>
      <c r="B40" s="335"/>
      <c r="C40" s="346"/>
      <c r="D40" s="336"/>
      <c r="E40" s="336"/>
      <c r="F40" s="336"/>
      <c r="G40" s="336"/>
      <c r="H40" s="335"/>
      <c r="I40" s="336"/>
      <c r="J40" s="346"/>
      <c r="K40" s="346"/>
      <c r="L40" s="336"/>
      <c r="M40" s="337"/>
      <c r="N40" s="335"/>
      <c r="O40" s="346"/>
      <c r="P40" s="336"/>
      <c r="Q40" s="336"/>
      <c r="R40" s="336"/>
      <c r="S40" s="337"/>
      <c r="T40" s="336"/>
      <c r="U40" s="338"/>
      <c r="V40" s="338"/>
      <c r="W40" s="338"/>
      <c r="X40" s="339"/>
    </row>
    <row r="41" spans="1:32" ht="17.25" customHeight="1">
      <c r="A41" s="1628"/>
      <c r="B41" s="34"/>
      <c r="C41" s="188"/>
      <c r="D41" s="188"/>
      <c r="E41" s="188"/>
      <c r="F41" s="188"/>
      <c r="G41" s="188"/>
      <c r="H41" s="34"/>
      <c r="I41" s="188"/>
      <c r="J41" s="188"/>
      <c r="K41" s="188"/>
      <c r="L41" s="188"/>
      <c r="M41" s="33"/>
      <c r="N41" s="34"/>
      <c r="O41" s="188"/>
      <c r="P41" s="188"/>
      <c r="Q41" s="188"/>
      <c r="R41" s="188"/>
      <c r="S41" s="33"/>
      <c r="T41" s="188"/>
      <c r="U41" s="188"/>
      <c r="V41" s="188"/>
      <c r="W41" s="188"/>
      <c r="X41" s="33"/>
    </row>
  </sheetData>
  <mergeCells count="55">
    <mergeCell ref="A23:C23"/>
    <mergeCell ref="A19:C20"/>
    <mergeCell ref="P23:U23"/>
    <mergeCell ref="D23:L23"/>
    <mergeCell ref="A39:A41"/>
    <mergeCell ref="A37:A38"/>
    <mergeCell ref="M35:O35"/>
    <mergeCell ref="M36:O36"/>
    <mergeCell ref="A28:A36"/>
    <mergeCell ref="M28:O29"/>
    <mergeCell ref="M30:O31"/>
    <mergeCell ref="M32:O33"/>
    <mergeCell ref="C34:J34"/>
    <mergeCell ref="C35:J35"/>
    <mergeCell ref="Q28:W29"/>
    <mergeCell ref="R34:U36"/>
    <mergeCell ref="K34:K35"/>
    <mergeCell ref="M34:O34"/>
    <mergeCell ref="R32:U33"/>
    <mergeCell ref="R30:U31"/>
    <mergeCell ref="W30:X31"/>
    <mergeCell ref="W32:X33"/>
    <mergeCell ref="W34:X36"/>
    <mergeCell ref="C28:K28"/>
    <mergeCell ref="C29:K29"/>
    <mergeCell ref="C30:K30"/>
    <mergeCell ref="C31:K31"/>
    <mergeCell ref="C32:K32"/>
    <mergeCell ref="A3:X4"/>
    <mergeCell ref="D18:X18"/>
    <mergeCell ref="D19:F20"/>
    <mergeCell ref="E21:K22"/>
    <mergeCell ref="P19:X20"/>
    <mergeCell ref="P21:X22"/>
    <mergeCell ref="S6:X6"/>
    <mergeCell ref="B8:I8"/>
    <mergeCell ref="A18:C18"/>
    <mergeCell ref="L19:L20"/>
    <mergeCell ref="A21:C22"/>
    <mergeCell ref="H19:K20"/>
    <mergeCell ref="G19:G20"/>
    <mergeCell ref="M21:O22"/>
    <mergeCell ref="M19:O20"/>
    <mergeCell ref="J11:N11"/>
    <mergeCell ref="O11:X11"/>
    <mergeCell ref="D24:X24"/>
    <mergeCell ref="D25:X25"/>
    <mergeCell ref="D26:X26"/>
    <mergeCell ref="V23:X23"/>
    <mergeCell ref="M23:O23"/>
    <mergeCell ref="J9:N9"/>
    <mergeCell ref="O9:X9"/>
    <mergeCell ref="G10:I10"/>
    <mergeCell ref="J10:N10"/>
    <mergeCell ref="O10:X10"/>
  </mergeCells>
  <phoneticPr fontId="4"/>
  <hyperlinks>
    <hyperlink ref="Y1" location="目次!A1" display="目次" xr:uid="{00000000-0004-0000-3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基本情報!$C$14:$C$20</xm:f>
          </x14:formula1>
          <xm:sqref>P19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V1" s="194"/>
      <c r="W1" s="194"/>
      <c r="X1" s="189" t="s">
        <v>393</v>
      </c>
      <c r="Y1" s="495" t="s">
        <v>454</v>
      </c>
      <c r="Z1" s="490"/>
    </row>
    <row r="3" spans="1:26" ht="17.25" customHeight="1">
      <c r="A3" s="1650" t="s">
        <v>228</v>
      </c>
      <c r="B3" s="1650"/>
      <c r="C3" s="1650"/>
      <c r="D3" s="1650"/>
      <c r="E3" s="1650"/>
      <c r="F3" s="1650"/>
      <c r="G3" s="1650"/>
      <c r="H3" s="1650"/>
      <c r="I3" s="1650"/>
      <c r="J3" s="1650"/>
      <c r="K3" s="1650"/>
      <c r="L3" s="1650"/>
      <c r="M3" s="1650"/>
      <c r="N3" s="1650"/>
      <c r="O3" s="1650"/>
      <c r="P3" s="1650"/>
      <c r="Q3" s="1650"/>
      <c r="R3" s="1650"/>
      <c r="S3" s="1650"/>
      <c r="T3" s="1650"/>
      <c r="U3" s="1650"/>
      <c r="V3" s="1650"/>
      <c r="W3" s="1650"/>
      <c r="X3" s="1650"/>
    </row>
    <row r="4" spans="1:26" ht="17.25" customHeight="1">
      <c r="A4" s="1650"/>
      <c r="B4" s="1650"/>
      <c r="C4" s="1650"/>
      <c r="D4" s="1650"/>
      <c r="E4" s="1650"/>
      <c r="F4" s="1650"/>
      <c r="G4" s="1650"/>
      <c r="H4" s="1650"/>
      <c r="I4" s="1650"/>
      <c r="J4" s="1650"/>
      <c r="K4" s="1650"/>
      <c r="L4" s="1650"/>
      <c r="M4" s="1650"/>
      <c r="N4" s="1650"/>
      <c r="O4" s="1650"/>
      <c r="P4" s="1650"/>
      <c r="Q4" s="1650"/>
      <c r="R4" s="1650"/>
      <c r="S4" s="1650"/>
      <c r="T4" s="1650"/>
      <c r="U4" s="1650"/>
      <c r="V4" s="1650"/>
      <c r="W4" s="1650"/>
      <c r="X4" s="1650"/>
    </row>
    <row r="5" spans="1:26" ht="17.25" customHeight="1">
      <c r="C5" s="52"/>
      <c r="D5" s="52"/>
      <c r="E5" s="52"/>
    </row>
    <row r="6" spans="1:26" ht="17.25" customHeight="1">
      <c r="A6" s="170"/>
      <c r="B6" s="170"/>
      <c r="C6" s="170"/>
      <c r="D6" s="170"/>
      <c r="E6" s="170"/>
      <c r="F6" s="170"/>
      <c r="G6" s="170"/>
      <c r="H6" s="170"/>
      <c r="I6" s="170"/>
      <c r="J6" s="170"/>
      <c r="K6" s="170"/>
      <c r="L6" s="170"/>
      <c r="M6" s="170"/>
      <c r="N6" s="170"/>
      <c r="O6" s="163"/>
      <c r="P6" s="163"/>
      <c r="Q6" s="170"/>
      <c r="R6" s="74"/>
      <c r="S6" s="832" t="s">
        <v>578</v>
      </c>
      <c r="T6" s="832"/>
      <c r="U6" s="832"/>
      <c r="V6" s="832"/>
      <c r="W6" s="832"/>
      <c r="X6" s="832"/>
    </row>
    <row r="7" spans="1:26" ht="17.25" customHeight="1">
      <c r="A7" s="170" t="s">
        <v>14</v>
      </c>
      <c r="B7" s="170"/>
      <c r="C7" s="170"/>
      <c r="D7" s="170"/>
      <c r="E7" s="170"/>
      <c r="F7" s="163"/>
      <c r="G7" s="170"/>
      <c r="H7" s="170"/>
      <c r="I7" s="170"/>
      <c r="J7" s="170"/>
      <c r="K7" s="170"/>
      <c r="L7" s="163"/>
      <c r="M7" s="170"/>
      <c r="N7" s="170"/>
      <c r="O7" s="170"/>
      <c r="P7" s="170"/>
      <c r="Q7" s="170"/>
      <c r="R7" s="170"/>
      <c r="S7" s="170"/>
      <c r="T7" s="170"/>
      <c r="U7" s="170"/>
      <c r="V7" s="170"/>
      <c r="W7" s="170"/>
      <c r="X7" s="170"/>
    </row>
    <row r="8" spans="1:26" ht="17.25" customHeight="1">
      <c r="A8" s="382"/>
      <c r="B8" s="382"/>
      <c r="C8" s="382"/>
      <c r="D8" s="382"/>
      <c r="E8" s="382"/>
      <c r="F8" s="382"/>
      <c r="G8" s="382"/>
      <c r="H8" s="382"/>
      <c r="I8" s="382"/>
      <c r="J8" s="833" t="s">
        <v>744</v>
      </c>
      <c r="K8" s="833"/>
      <c r="L8" s="833"/>
      <c r="M8" s="833"/>
      <c r="N8" s="833"/>
      <c r="O8" s="834" t="str">
        <f>IF(基本情報!$C$3="","",基本情報!$C$3)</f>
        <v/>
      </c>
      <c r="P8" s="834"/>
      <c r="Q8" s="834"/>
      <c r="R8" s="834"/>
      <c r="S8" s="834"/>
      <c r="T8" s="834"/>
      <c r="U8" s="834"/>
      <c r="V8" s="834"/>
      <c r="W8" s="834"/>
      <c r="X8" s="834"/>
    </row>
    <row r="9" spans="1:26" ht="17.25" customHeight="1">
      <c r="A9" s="382"/>
      <c r="B9" s="382"/>
      <c r="C9" s="382"/>
      <c r="D9" s="382"/>
      <c r="E9" s="382"/>
      <c r="F9" s="382"/>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A10" s="382"/>
      <c r="B10" s="382"/>
      <c r="C10" s="382"/>
      <c r="D10" s="382"/>
      <c r="E10" s="382"/>
      <c r="F10" s="382"/>
      <c r="G10" s="382"/>
      <c r="H10" s="382"/>
      <c r="I10" s="382"/>
      <c r="J10" s="833" t="s">
        <v>746</v>
      </c>
      <c r="K10" s="833"/>
      <c r="L10" s="833"/>
      <c r="M10" s="833"/>
      <c r="N10" s="833"/>
      <c r="O10" s="834" t="str">
        <f>IF(基本情報!$C$5="","",基本情報!$C$5)</f>
        <v/>
      </c>
      <c r="P10" s="834"/>
      <c r="Q10" s="834"/>
      <c r="R10" s="834"/>
      <c r="S10" s="834"/>
      <c r="T10" s="834"/>
      <c r="U10" s="834"/>
      <c r="V10" s="834"/>
      <c r="W10" s="834"/>
      <c r="X10" s="834"/>
    </row>
    <row r="12" spans="1:26" ht="17.25" customHeight="1">
      <c r="A12" s="382"/>
      <c r="B12" s="382"/>
      <c r="C12" s="382"/>
      <c r="D12" s="382"/>
      <c r="E12" s="382"/>
      <c r="F12" s="382"/>
      <c r="G12" s="382"/>
      <c r="H12" s="382"/>
      <c r="I12" s="382"/>
      <c r="J12" s="833" t="s">
        <v>744</v>
      </c>
      <c r="K12" s="833"/>
      <c r="L12" s="833"/>
      <c r="M12" s="833"/>
      <c r="N12" s="833"/>
      <c r="O12" s="1504"/>
      <c r="P12" s="1504"/>
      <c r="Q12" s="1504"/>
      <c r="R12" s="1504"/>
      <c r="S12" s="1504"/>
      <c r="T12" s="1504"/>
      <c r="U12" s="1504"/>
      <c r="V12" s="1504"/>
      <c r="W12" s="1504"/>
      <c r="X12" s="1504"/>
    </row>
    <row r="13" spans="1:26" ht="17.25" customHeight="1">
      <c r="A13" s="382"/>
      <c r="B13" s="382"/>
      <c r="C13" s="382"/>
      <c r="D13" s="382"/>
      <c r="E13" s="382"/>
      <c r="F13" s="382"/>
      <c r="G13" s="835" t="s">
        <v>750</v>
      </c>
      <c r="H13" s="835"/>
      <c r="I13" s="835"/>
      <c r="J13" s="833" t="s">
        <v>745</v>
      </c>
      <c r="K13" s="833"/>
      <c r="L13" s="833"/>
      <c r="M13" s="833"/>
      <c r="N13" s="833"/>
      <c r="O13" s="1504"/>
      <c r="P13" s="1504"/>
      <c r="Q13" s="1504"/>
      <c r="R13" s="1504"/>
      <c r="S13" s="1504"/>
      <c r="T13" s="1504"/>
      <c r="U13" s="1504"/>
      <c r="V13" s="1504"/>
      <c r="W13" s="1504"/>
      <c r="X13" s="1504"/>
    </row>
    <row r="14" spans="1:26" ht="17.25" customHeight="1">
      <c r="A14" s="382"/>
      <c r="B14" s="382"/>
      <c r="C14" s="382"/>
      <c r="D14" s="382"/>
      <c r="E14" s="382"/>
      <c r="F14" s="382"/>
      <c r="G14" s="382"/>
      <c r="H14" s="382"/>
      <c r="I14" s="382"/>
      <c r="J14" s="833" t="s">
        <v>746</v>
      </c>
      <c r="K14" s="833"/>
      <c r="L14" s="833"/>
      <c r="M14" s="833"/>
      <c r="N14" s="833"/>
      <c r="O14" s="1504"/>
      <c r="P14" s="1504"/>
      <c r="Q14" s="1504"/>
      <c r="R14" s="1504"/>
      <c r="S14" s="1504"/>
      <c r="T14" s="1504"/>
      <c r="U14" s="1504"/>
      <c r="V14" s="1504"/>
      <c r="W14" s="1504"/>
      <c r="X14" s="1504"/>
    </row>
    <row r="16" spans="1:26" ht="17.25" customHeight="1">
      <c r="A16" s="382"/>
      <c r="B16" s="382"/>
      <c r="C16" s="382"/>
      <c r="D16" s="382"/>
      <c r="E16" s="382"/>
      <c r="F16" s="382"/>
      <c r="G16" s="382"/>
      <c r="H16" s="382"/>
      <c r="I16" s="382"/>
      <c r="J16" s="833" t="s">
        <v>744</v>
      </c>
      <c r="K16" s="833"/>
      <c r="L16" s="833"/>
      <c r="M16" s="833"/>
      <c r="N16" s="833"/>
      <c r="O16" s="1504"/>
      <c r="P16" s="1504"/>
      <c r="Q16" s="1504"/>
      <c r="R16" s="1504"/>
      <c r="S16" s="1504"/>
      <c r="T16" s="1504"/>
      <c r="U16" s="1504"/>
      <c r="V16" s="1504"/>
      <c r="W16" s="1504"/>
      <c r="X16" s="1504"/>
    </row>
    <row r="17" spans="1:24" ht="17.25" customHeight="1">
      <c r="A17" s="382"/>
      <c r="B17" s="382"/>
      <c r="C17" s="382"/>
      <c r="D17" s="382"/>
      <c r="E17" s="382"/>
      <c r="F17" s="382"/>
      <c r="G17" s="835" t="s">
        <v>227</v>
      </c>
      <c r="H17" s="835"/>
      <c r="I17" s="835"/>
      <c r="J17" s="833" t="s">
        <v>745</v>
      </c>
      <c r="K17" s="833"/>
      <c r="L17" s="833"/>
      <c r="M17" s="833"/>
      <c r="N17" s="833"/>
      <c r="O17" s="1504"/>
      <c r="P17" s="1504"/>
      <c r="Q17" s="1504"/>
      <c r="R17" s="1504"/>
      <c r="S17" s="1504"/>
      <c r="T17" s="1504"/>
      <c r="U17" s="1504"/>
      <c r="V17" s="1504"/>
      <c r="W17" s="1504"/>
      <c r="X17" s="1504"/>
    </row>
    <row r="18" spans="1:24" ht="17.25" customHeight="1">
      <c r="A18" s="382"/>
      <c r="B18" s="382"/>
      <c r="C18" s="382"/>
      <c r="D18" s="382"/>
      <c r="E18" s="382"/>
      <c r="F18" s="382"/>
      <c r="G18" s="382"/>
      <c r="H18" s="382"/>
      <c r="I18" s="382"/>
      <c r="J18" s="833" t="s">
        <v>746</v>
      </c>
      <c r="K18" s="833"/>
      <c r="L18" s="833"/>
      <c r="M18" s="833"/>
      <c r="N18" s="833"/>
      <c r="O18" s="1504"/>
      <c r="P18" s="1504"/>
      <c r="Q18" s="1504"/>
      <c r="R18" s="1504"/>
      <c r="S18" s="1504"/>
      <c r="T18" s="1504"/>
      <c r="U18" s="1504"/>
      <c r="V18" s="1504"/>
      <c r="W18" s="1504"/>
      <c r="X18" s="1504"/>
    </row>
    <row r="21" spans="1:24" ht="17.25" customHeight="1">
      <c r="A21" s="1653" t="s">
        <v>1271</v>
      </c>
      <c r="B21" s="1653"/>
      <c r="C21" s="1653"/>
      <c r="D21" s="1653"/>
      <c r="E21" s="1653"/>
      <c r="F21" s="1653"/>
      <c r="G21" s="1653"/>
      <c r="H21" s="1653"/>
      <c r="I21" s="1653"/>
      <c r="J21" s="1653"/>
      <c r="K21" s="1653"/>
      <c r="L21" s="1653"/>
      <c r="M21" s="1653"/>
      <c r="N21" s="1653"/>
      <c r="O21" s="1653"/>
      <c r="P21" s="1653"/>
      <c r="Q21" s="1653"/>
      <c r="R21" s="1653"/>
      <c r="S21" s="1653"/>
      <c r="T21" s="1653"/>
      <c r="U21" s="1653"/>
      <c r="V21" s="1653"/>
      <c r="W21" s="1653"/>
      <c r="X21" s="1653"/>
    </row>
    <row r="22" spans="1:24" ht="17.25" customHeight="1">
      <c r="A22" s="1652" t="s">
        <v>722</v>
      </c>
      <c r="B22" s="1652"/>
      <c r="C22" s="1652"/>
      <c r="D22" s="1652"/>
      <c r="E22" s="1652"/>
      <c r="F22" s="1652"/>
      <c r="G22" s="1652"/>
      <c r="H22" s="1652"/>
      <c r="I22" s="1652"/>
      <c r="J22" s="1652"/>
      <c r="K22" s="1652"/>
      <c r="L22" s="1652"/>
      <c r="M22" s="1652"/>
      <c r="N22" s="1652"/>
      <c r="O22" s="1652"/>
      <c r="P22" s="1652"/>
      <c r="Q22" s="1652"/>
      <c r="R22" s="1652"/>
      <c r="S22" s="1652"/>
      <c r="T22" s="1652"/>
      <c r="U22" s="1652"/>
      <c r="V22" s="1652"/>
      <c r="W22" s="1652"/>
      <c r="X22" s="1652"/>
    </row>
    <row r="23" spans="1:24" ht="17.25" customHeight="1">
      <c r="A23" s="52" t="s">
        <v>299</v>
      </c>
    </row>
    <row r="24" spans="1:24" ht="17.25" customHeight="1">
      <c r="B24" s="52"/>
    </row>
    <row r="25" spans="1:24" ht="17.25" customHeight="1">
      <c r="A25" s="1654" t="s">
        <v>298</v>
      </c>
      <c r="B25" s="1654"/>
      <c r="C25" s="1654"/>
      <c r="D25" s="1654"/>
      <c r="E25" s="1654"/>
      <c r="F25" s="1654"/>
      <c r="G25" s="173"/>
      <c r="H25" s="1238"/>
      <c r="I25" s="1238"/>
      <c r="J25" s="1238"/>
      <c r="K25" s="1238"/>
      <c r="L25" s="1238"/>
      <c r="M25" s="1238"/>
      <c r="N25" s="1238"/>
      <c r="O25" s="1238"/>
      <c r="P25" s="1238"/>
      <c r="Q25" s="1238"/>
      <c r="R25" s="1238"/>
      <c r="S25" s="1238"/>
      <c r="T25" s="1238"/>
      <c r="U25" s="1238"/>
      <c r="V25" s="1238"/>
      <c r="W25" s="1238"/>
    </row>
    <row r="26" spans="1:24" ht="17.25" customHeight="1">
      <c r="A26" s="1654"/>
      <c r="B26" s="1654"/>
      <c r="C26" s="1654"/>
      <c r="D26" s="1654"/>
      <c r="E26" s="1654"/>
      <c r="F26" s="1654"/>
      <c r="G26" s="173"/>
      <c r="H26" s="1238"/>
      <c r="I26" s="1238"/>
      <c r="J26" s="1238"/>
      <c r="K26" s="1238"/>
      <c r="L26" s="1238"/>
      <c r="M26" s="1238"/>
      <c r="N26" s="1238"/>
      <c r="O26" s="1238"/>
      <c r="P26" s="1238"/>
      <c r="Q26" s="1238"/>
      <c r="R26" s="1238"/>
      <c r="S26" s="1238"/>
      <c r="T26" s="1238"/>
      <c r="U26" s="1238"/>
      <c r="V26" s="1238"/>
      <c r="W26" s="1238"/>
    </row>
    <row r="27" spans="1:24" ht="17.25" customHeight="1">
      <c r="A27" s="1654"/>
      <c r="B27" s="1654"/>
      <c r="C27" s="1654"/>
      <c r="D27" s="1654"/>
      <c r="E27" s="1654"/>
      <c r="F27" s="1654"/>
      <c r="G27" s="173"/>
      <c r="H27" s="1238"/>
      <c r="I27" s="1238"/>
      <c r="J27" s="1238"/>
      <c r="K27" s="1238"/>
      <c r="L27" s="1238"/>
      <c r="M27" s="1238"/>
      <c r="N27" s="1238"/>
      <c r="O27" s="1238"/>
      <c r="P27" s="1238"/>
      <c r="Q27" s="1238"/>
      <c r="R27" s="1238"/>
      <c r="S27" s="1238"/>
      <c r="T27" s="1238"/>
      <c r="U27" s="1238"/>
      <c r="V27" s="1238"/>
      <c r="W27" s="1238"/>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51" t="s">
        <v>226</v>
      </c>
      <c r="B29" s="1651"/>
      <c r="C29" s="1651"/>
      <c r="D29" s="1651"/>
      <c r="E29" s="1651"/>
      <c r="F29" s="1651"/>
      <c r="G29" s="1651"/>
      <c r="H29" s="1651"/>
      <c r="I29" s="1651"/>
      <c r="J29" s="1651"/>
      <c r="K29" s="1651"/>
      <c r="L29" s="1651"/>
      <c r="M29" s="1651"/>
      <c r="N29" s="1651"/>
      <c r="O29" s="1651"/>
      <c r="P29" s="1651"/>
      <c r="Q29" s="1651"/>
      <c r="R29" s="1651"/>
      <c r="S29" s="1651"/>
      <c r="T29" s="1651"/>
      <c r="U29" s="1651"/>
      <c r="V29" s="1651"/>
      <c r="W29" s="1651"/>
      <c r="X29" s="1651"/>
    </row>
    <row r="30" spans="1:24" ht="17.25" customHeight="1">
      <c r="B30" s="52"/>
    </row>
    <row r="31" spans="1:24" ht="17.25" customHeight="1">
      <c r="A31" s="836" t="s">
        <v>5</v>
      </c>
      <c r="B31" s="836"/>
      <c r="C31" s="836"/>
      <c r="D31" s="836"/>
      <c r="E31" s="836"/>
      <c r="F31" s="836"/>
      <c r="G31" s="837" t="str">
        <f>IF(基本情報!$C$1="","",基本情報!$C$1)</f>
        <v/>
      </c>
      <c r="H31" s="837"/>
      <c r="I31" s="837"/>
      <c r="J31" s="837"/>
      <c r="K31" s="837"/>
      <c r="L31" s="837"/>
      <c r="M31" s="837"/>
      <c r="N31" s="837"/>
      <c r="O31" s="837"/>
      <c r="P31" s="837"/>
      <c r="Q31" s="837"/>
      <c r="R31" s="837"/>
      <c r="S31" s="837"/>
      <c r="T31" s="837"/>
      <c r="U31" s="837"/>
      <c r="V31" s="837"/>
      <c r="W31" s="837"/>
      <c r="X31" s="837"/>
    </row>
    <row r="32" spans="1:24" ht="17.25" customHeight="1">
      <c r="A32" s="174"/>
      <c r="B32" s="174"/>
      <c r="C32" s="174"/>
      <c r="D32" s="174"/>
      <c r="E32" s="174"/>
      <c r="F32" s="174"/>
      <c r="G32" s="174"/>
      <c r="H32" s="170"/>
      <c r="I32" s="170"/>
      <c r="J32" s="170"/>
      <c r="K32" s="170"/>
      <c r="L32" s="170"/>
      <c r="M32" s="170"/>
      <c r="N32" s="170"/>
      <c r="O32" s="170"/>
      <c r="P32" s="170"/>
      <c r="Q32" s="170"/>
      <c r="R32" s="170"/>
      <c r="S32" s="170"/>
      <c r="T32" s="170"/>
      <c r="U32" s="170"/>
      <c r="V32" s="170"/>
      <c r="W32" s="170"/>
      <c r="X32" s="170"/>
    </row>
    <row r="33" spans="1:24" ht="17.25" customHeight="1">
      <c r="A33" s="836" t="s">
        <v>4</v>
      </c>
      <c r="B33" s="836"/>
      <c r="C33" s="836"/>
      <c r="D33" s="836"/>
      <c r="E33" s="836"/>
      <c r="F33" s="836"/>
      <c r="G33" s="837" t="str">
        <f>IF(基本情報!$C$2="","",基本情報!$C$2)</f>
        <v/>
      </c>
      <c r="H33" s="837"/>
      <c r="I33" s="837"/>
      <c r="J33" s="837"/>
      <c r="K33" s="837"/>
      <c r="L33" s="837"/>
      <c r="M33" s="837"/>
      <c r="N33" s="837"/>
      <c r="O33" s="837"/>
      <c r="P33" s="837"/>
      <c r="Q33" s="837"/>
      <c r="R33" s="837"/>
      <c r="S33" s="837"/>
      <c r="T33" s="837"/>
      <c r="U33" s="837"/>
      <c r="V33" s="837"/>
      <c r="W33" s="837"/>
      <c r="X33" s="837"/>
    </row>
    <row r="34" spans="1:24" ht="17.25" customHeight="1">
      <c r="B34" s="52"/>
    </row>
    <row r="35" spans="1:24" ht="17.25" customHeight="1">
      <c r="A35" s="836" t="s">
        <v>215</v>
      </c>
      <c r="B35" s="836"/>
      <c r="C35" s="836"/>
      <c r="D35" s="836"/>
      <c r="E35" s="836"/>
      <c r="F35" s="836"/>
      <c r="G35" s="947" t="s">
        <v>578</v>
      </c>
      <c r="H35" s="947"/>
      <c r="I35" s="947"/>
      <c r="J35" s="947"/>
      <c r="K35" s="947"/>
      <c r="L35" s="947"/>
      <c r="M35" s="192"/>
      <c r="N35" s="190"/>
      <c r="O35" s="190"/>
      <c r="P35" s="190"/>
      <c r="Q35" s="190"/>
      <c r="R35" s="190"/>
    </row>
    <row r="36" spans="1:24" ht="17.25" customHeight="1">
      <c r="B36" s="195"/>
    </row>
  </sheetData>
  <mergeCells count="34">
    <mergeCell ref="A33:F33"/>
    <mergeCell ref="G33:X33"/>
    <mergeCell ref="A35:F35"/>
    <mergeCell ref="G35:L35"/>
    <mergeCell ref="J18:N18"/>
    <mergeCell ref="O18:X18"/>
    <mergeCell ref="A31:F31"/>
    <mergeCell ref="G31:X31"/>
    <mergeCell ref="A29:X29"/>
    <mergeCell ref="A22:X22"/>
    <mergeCell ref="A21:X21"/>
    <mergeCell ref="A25:F27"/>
    <mergeCell ref="H25:W27"/>
    <mergeCell ref="J17:N17"/>
    <mergeCell ref="O17:X17"/>
    <mergeCell ref="G17:I17"/>
    <mergeCell ref="J10:N10"/>
    <mergeCell ref="O10:X10"/>
    <mergeCell ref="J12:N12"/>
    <mergeCell ref="O12:X12"/>
    <mergeCell ref="J16:N16"/>
    <mergeCell ref="O16:X16"/>
    <mergeCell ref="G13:I13"/>
    <mergeCell ref="J13:N13"/>
    <mergeCell ref="O13:X13"/>
    <mergeCell ref="J14:N14"/>
    <mergeCell ref="O14:X14"/>
    <mergeCell ref="A3:X4"/>
    <mergeCell ref="S6:X6"/>
    <mergeCell ref="J8:N8"/>
    <mergeCell ref="O8:X8"/>
    <mergeCell ref="G9:I9"/>
    <mergeCell ref="J9:N9"/>
    <mergeCell ref="O9:X9"/>
  </mergeCells>
  <phoneticPr fontId="4"/>
  <hyperlinks>
    <hyperlink ref="Y1" location="目次!A1" display="目次" xr:uid="{00000000-0004-0000-3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B1" s="870" t="s">
        <v>456</v>
      </c>
      <c r="C1" s="871"/>
      <c r="D1" s="871"/>
      <c r="E1" s="872"/>
      <c r="V1" s="194"/>
      <c r="W1" s="194"/>
      <c r="X1" s="189" t="s">
        <v>393</v>
      </c>
      <c r="Y1" s="495" t="s">
        <v>454</v>
      </c>
      <c r="Z1" s="490"/>
    </row>
    <row r="2" spans="1:26" ht="17.25" customHeight="1">
      <c r="B2" s="873"/>
      <c r="C2" s="874"/>
      <c r="D2" s="874"/>
      <c r="E2" s="875"/>
    </row>
    <row r="3" spans="1:26" ht="17.25" customHeight="1">
      <c r="A3" s="1650" t="s">
        <v>228</v>
      </c>
      <c r="B3" s="1650"/>
      <c r="C3" s="1650"/>
      <c r="D3" s="1650"/>
      <c r="E3" s="1650"/>
      <c r="F3" s="1650"/>
      <c r="G3" s="1650"/>
      <c r="H3" s="1650"/>
      <c r="I3" s="1650"/>
      <c r="J3" s="1650"/>
      <c r="K3" s="1650"/>
      <c r="L3" s="1650"/>
      <c r="M3" s="1650"/>
      <c r="N3" s="1650"/>
      <c r="O3" s="1650"/>
      <c r="P3" s="1650"/>
      <c r="Q3" s="1650"/>
      <c r="R3" s="1650"/>
      <c r="S3" s="1650"/>
      <c r="T3" s="1650"/>
      <c r="U3" s="1650"/>
      <c r="V3" s="1650"/>
      <c r="W3" s="1650"/>
      <c r="X3" s="1650"/>
    </row>
    <row r="4" spans="1:26" ht="17.25" customHeight="1">
      <c r="A4" s="1650"/>
      <c r="B4" s="1650"/>
      <c r="C4" s="1650"/>
      <c r="D4" s="1650"/>
      <c r="E4" s="1650"/>
      <c r="F4" s="1650"/>
      <c r="G4" s="1650"/>
      <c r="H4" s="1650"/>
      <c r="I4" s="1650"/>
      <c r="J4" s="1650"/>
      <c r="K4" s="1650"/>
      <c r="L4" s="1650"/>
      <c r="M4" s="1650"/>
      <c r="N4" s="1650"/>
      <c r="O4" s="1650"/>
      <c r="P4" s="1650"/>
      <c r="Q4" s="1650"/>
      <c r="R4" s="1650"/>
      <c r="S4" s="1650"/>
      <c r="T4" s="1650"/>
      <c r="U4" s="1650"/>
      <c r="V4" s="1650"/>
      <c r="W4" s="1650"/>
      <c r="X4" s="1650"/>
    </row>
    <row r="5" spans="1:26" ht="17.25" customHeight="1">
      <c r="C5" s="52"/>
      <c r="D5" s="52"/>
      <c r="E5" s="52"/>
    </row>
    <row r="6" spans="1:26" ht="17.25" customHeight="1">
      <c r="A6" s="490"/>
      <c r="B6" s="490"/>
      <c r="C6" s="490"/>
      <c r="D6" s="490"/>
      <c r="E6" s="490"/>
      <c r="F6" s="490"/>
      <c r="G6" s="490"/>
      <c r="H6" s="490"/>
      <c r="I6" s="490"/>
      <c r="J6" s="490"/>
      <c r="K6" s="490"/>
      <c r="L6" s="490"/>
      <c r="M6" s="490"/>
      <c r="N6" s="490"/>
      <c r="O6" s="488"/>
      <c r="P6" s="488"/>
      <c r="Q6" s="490"/>
      <c r="R6" s="74"/>
      <c r="S6" s="832">
        <v>44806</v>
      </c>
      <c r="T6" s="832"/>
      <c r="U6" s="832"/>
      <c r="V6" s="832"/>
      <c r="W6" s="832"/>
      <c r="X6" s="832"/>
    </row>
    <row r="7" spans="1:26" ht="17.25" customHeight="1">
      <c r="A7" s="490" t="s">
        <v>14</v>
      </c>
      <c r="B7" s="490"/>
      <c r="C7" s="490"/>
      <c r="D7" s="490"/>
      <c r="E7" s="490"/>
      <c r="F7" s="488"/>
      <c r="G7" s="490"/>
      <c r="H7" s="490"/>
      <c r="I7" s="490"/>
      <c r="J7" s="490"/>
      <c r="K7" s="490"/>
      <c r="L7" s="488"/>
      <c r="M7" s="490"/>
      <c r="N7" s="490"/>
      <c r="O7" s="490"/>
      <c r="P7" s="490"/>
      <c r="Q7" s="490"/>
      <c r="R7" s="490"/>
      <c r="S7" s="490"/>
      <c r="T7" s="490"/>
      <c r="U7" s="490"/>
      <c r="V7" s="490"/>
      <c r="W7" s="490"/>
      <c r="X7" s="490"/>
    </row>
    <row r="8" spans="1:26" ht="17.25" customHeight="1">
      <c r="A8" s="490"/>
      <c r="B8" s="490"/>
      <c r="C8" s="490"/>
      <c r="D8" s="490"/>
      <c r="E8" s="490"/>
      <c r="F8" s="490"/>
      <c r="G8" s="490"/>
      <c r="H8" s="490"/>
      <c r="I8" s="490"/>
      <c r="J8" s="833" t="s">
        <v>744</v>
      </c>
      <c r="K8" s="833"/>
      <c r="L8" s="833"/>
      <c r="M8" s="833"/>
      <c r="N8" s="833"/>
      <c r="O8" s="834" t="s">
        <v>725</v>
      </c>
      <c r="P8" s="834"/>
      <c r="Q8" s="834"/>
      <c r="R8" s="834"/>
      <c r="S8" s="834"/>
      <c r="T8" s="834"/>
      <c r="U8" s="834"/>
      <c r="V8" s="834"/>
      <c r="W8" s="834"/>
      <c r="X8" s="834"/>
    </row>
    <row r="9" spans="1:26" ht="17.25" customHeight="1">
      <c r="A9" s="490"/>
      <c r="B9" s="490"/>
      <c r="C9" s="490"/>
      <c r="D9" s="490"/>
      <c r="E9" s="490"/>
      <c r="F9" s="490"/>
      <c r="G9" s="835" t="s">
        <v>7</v>
      </c>
      <c r="H9" s="835"/>
      <c r="I9" s="835"/>
      <c r="J9" s="833" t="s">
        <v>745</v>
      </c>
      <c r="K9" s="833"/>
      <c r="L9" s="833"/>
      <c r="M9" s="833"/>
      <c r="N9" s="833"/>
      <c r="O9" s="834" t="s">
        <v>551</v>
      </c>
      <c r="P9" s="834"/>
      <c r="Q9" s="834"/>
      <c r="R9" s="834"/>
      <c r="S9" s="834"/>
      <c r="T9" s="834"/>
      <c r="U9" s="834"/>
      <c r="V9" s="834"/>
      <c r="W9" s="834"/>
      <c r="X9" s="834"/>
    </row>
    <row r="10" spans="1:26" ht="17.25" customHeight="1">
      <c r="A10" s="490"/>
      <c r="B10" s="490"/>
      <c r="C10" s="490"/>
      <c r="D10" s="490"/>
      <c r="E10" s="490"/>
      <c r="F10" s="490"/>
      <c r="G10" s="490"/>
      <c r="H10" s="490"/>
      <c r="I10" s="490"/>
      <c r="J10" s="833" t="s">
        <v>746</v>
      </c>
      <c r="K10" s="833"/>
      <c r="L10" s="833"/>
      <c r="M10" s="833"/>
      <c r="N10" s="833"/>
      <c r="O10" s="834" t="s">
        <v>726</v>
      </c>
      <c r="P10" s="834"/>
      <c r="Q10" s="834"/>
      <c r="R10" s="834"/>
      <c r="S10" s="834"/>
      <c r="T10" s="834"/>
      <c r="U10" s="834"/>
      <c r="V10" s="834"/>
      <c r="W10" s="834"/>
      <c r="X10" s="834"/>
    </row>
    <row r="12" spans="1:26" ht="17.25" customHeight="1">
      <c r="G12" s="490"/>
      <c r="H12" s="490"/>
      <c r="I12" s="490"/>
      <c r="J12" s="833" t="s">
        <v>744</v>
      </c>
      <c r="K12" s="833"/>
      <c r="L12" s="833"/>
      <c r="M12" s="833"/>
      <c r="N12" s="833"/>
      <c r="O12" s="1504" t="s">
        <v>725</v>
      </c>
      <c r="P12" s="1504"/>
      <c r="Q12" s="1504"/>
      <c r="R12" s="1504"/>
      <c r="S12" s="1504"/>
      <c r="T12" s="1504"/>
      <c r="U12" s="1504"/>
      <c r="V12" s="1504"/>
      <c r="W12" s="1504"/>
      <c r="X12" s="1504"/>
    </row>
    <row r="13" spans="1:26" ht="17.25" customHeight="1">
      <c r="G13" s="835" t="s">
        <v>750</v>
      </c>
      <c r="H13" s="835"/>
      <c r="I13" s="835"/>
      <c r="J13" s="833" t="s">
        <v>745</v>
      </c>
      <c r="K13" s="833"/>
      <c r="L13" s="833"/>
      <c r="M13" s="833"/>
      <c r="N13" s="833"/>
      <c r="O13" s="1504" t="s">
        <v>727</v>
      </c>
      <c r="P13" s="1504"/>
      <c r="Q13" s="1504"/>
      <c r="R13" s="1504"/>
      <c r="S13" s="1504"/>
      <c r="T13" s="1504"/>
      <c r="U13" s="1504"/>
      <c r="V13" s="1504"/>
      <c r="W13" s="1504"/>
      <c r="X13" s="1504"/>
    </row>
    <row r="14" spans="1:26" ht="17.25" customHeight="1">
      <c r="G14" s="490"/>
      <c r="H14" s="490"/>
      <c r="I14" s="490"/>
      <c r="J14" s="833" t="s">
        <v>746</v>
      </c>
      <c r="K14" s="833"/>
      <c r="L14" s="833"/>
      <c r="M14" s="833"/>
      <c r="N14" s="833"/>
      <c r="O14" s="1504" t="s">
        <v>726</v>
      </c>
      <c r="P14" s="1504"/>
      <c r="Q14" s="1504"/>
      <c r="R14" s="1504"/>
      <c r="S14" s="1504"/>
      <c r="T14" s="1504"/>
      <c r="U14" s="1504"/>
      <c r="V14" s="1504"/>
      <c r="W14" s="1504"/>
      <c r="X14" s="1504"/>
    </row>
    <row r="16" spans="1:26" ht="17.25" customHeight="1">
      <c r="G16" s="490"/>
      <c r="H16" s="490"/>
      <c r="I16" s="490"/>
      <c r="J16" s="833" t="s">
        <v>744</v>
      </c>
      <c r="K16" s="833"/>
      <c r="L16" s="833"/>
      <c r="M16" s="833"/>
      <c r="N16" s="833"/>
      <c r="O16" s="1504" t="s">
        <v>725</v>
      </c>
      <c r="P16" s="1504"/>
      <c r="Q16" s="1504"/>
      <c r="R16" s="1504"/>
      <c r="S16" s="1504"/>
      <c r="T16" s="1504"/>
      <c r="U16" s="1504"/>
      <c r="V16" s="1504"/>
      <c r="W16" s="1504"/>
      <c r="X16" s="1504"/>
    </row>
    <row r="17" spans="1:24" ht="17.25" customHeight="1">
      <c r="G17" s="835" t="s">
        <v>227</v>
      </c>
      <c r="H17" s="835"/>
      <c r="I17" s="835"/>
      <c r="J17" s="833" t="s">
        <v>745</v>
      </c>
      <c r="K17" s="833"/>
      <c r="L17" s="833"/>
      <c r="M17" s="833"/>
      <c r="N17" s="833"/>
      <c r="O17" s="1504" t="s">
        <v>728</v>
      </c>
      <c r="P17" s="1504"/>
      <c r="Q17" s="1504"/>
      <c r="R17" s="1504"/>
      <c r="S17" s="1504"/>
      <c r="T17" s="1504"/>
      <c r="U17" s="1504"/>
      <c r="V17" s="1504"/>
      <c r="W17" s="1504"/>
      <c r="X17" s="1504"/>
    </row>
    <row r="18" spans="1:24" ht="17.25" customHeight="1">
      <c r="G18" s="490"/>
      <c r="H18" s="490"/>
      <c r="I18" s="490"/>
      <c r="J18" s="833" t="s">
        <v>746</v>
      </c>
      <c r="K18" s="833"/>
      <c r="L18" s="833"/>
      <c r="M18" s="833"/>
      <c r="N18" s="833"/>
      <c r="O18" s="1504" t="s">
        <v>726</v>
      </c>
      <c r="P18" s="1504"/>
      <c r="Q18" s="1504"/>
      <c r="R18" s="1504"/>
      <c r="S18" s="1504"/>
      <c r="T18" s="1504"/>
      <c r="U18" s="1504"/>
      <c r="V18" s="1504"/>
      <c r="W18" s="1504"/>
      <c r="X18" s="1504"/>
    </row>
    <row r="21" spans="1:24" ht="17.25" customHeight="1">
      <c r="A21" s="1653" t="s">
        <v>1271</v>
      </c>
      <c r="B21" s="1653"/>
      <c r="C21" s="1653"/>
      <c r="D21" s="1653"/>
      <c r="E21" s="1653"/>
      <c r="F21" s="1653"/>
      <c r="G21" s="1653"/>
      <c r="H21" s="1653"/>
      <c r="I21" s="1653"/>
      <c r="J21" s="1653"/>
      <c r="K21" s="1653"/>
      <c r="L21" s="1653"/>
      <c r="M21" s="1653"/>
      <c r="N21" s="1653"/>
      <c r="O21" s="1653"/>
      <c r="P21" s="1653"/>
      <c r="Q21" s="1653"/>
      <c r="R21" s="1653"/>
      <c r="S21" s="1653"/>
      <c r="T21" s="1653"/>
      <c r="U21" s="1653"/>
      <c r="V21" s="1653"/>
      <c r="W21" s="1653"/>
      <c r="X21" s="1653"/>
    </row>
    <row r="22" spans="1:24" ht="17.25" customHeight="1">
      <c r="A22" s="1652" t="s">
        <v>1243</v>
      </c>
      <c r="B22" s="1652"/>
      <c r="C22" s="1652"/>
      <c r="D22" s="1652"/>
      <c r="E22" s="1652"/>
      <c r="F22" s="1652"/>
      <c r="G22" s="1652"/>
      <c r="H22" s="1652"/>
      <c r="I22" s="1652"/>
      <c r="J22" s="1652"/>
      <c r="K22" s="1652"/>
      <c r="L22" s="1652"/>
      <c r="M22" s="1652"/>
      <c r="N22" s="1652"/>
      <c r="O22" s="1652"/>
      <c r="P22" s="1652"/>
      <c r="Q22" s="1652"/>
      <c r="R22" s="1652"/>
      <c r="S22" s="1652"/>
      <c r="T22" s="1652"/>
      <c r="U22" s="1652"/>
      <c r="V22" s="1652"/>
      <c r="W22" s="1652"/>
      <c r="X22" s="1652"/>
    </row>
    <row r="23" spans="1:24" ht="17.25" customHeight="1">
      <c r="A23" s="52" t="s">
        <v>299</v>
      </c>
    </row>
    <row r="24" spans="1:24" ht="17.25" customHeight="1">
      <c r="B24" s="52"/>
    </row>
    <row r="25" spans="1:24" ht="17.25" customHeight="1">
      <c r="A25" s="1654" t="s">
        <v>298</v>
      </c>
      <c r="B25" s="1654"/>
      <c r="C25" s="1654"/>
      <c r="D25" s="1654"/>
      <c r="E25" s="1654"/>
      <c r="F25" s="1654"/>
      <c r="G25" s="494"/>
      <c r="H25" s="1238" t="s">
        <v>723</v>
      </c>
      <c r="I25" s="1238"/>
      <c r="J25" s="1238"/>
      <c r="K25" s="1238"/>
      <c r="L25" s="1238"/>
      <c r="M25" s="1238"/>
      <c r="N25" s="1238"/>
      <c r="O25" s="1238"/>
      <c r="P25" s="1238"/>
      <c r="Q25" s="1238"/>
      <c r="R25" s="1238"/>
      <c r="S25" s="1238"/>
      <c r="T25" s="1238"/>
      <c r="U25" s="1238"/>
      <c r="V25" s="1238"/>
      <c r="W25" s="1238"/>
    </row>
    <row r="26" spans="1:24" ht="17.25" customHeight="1">
      <c r="A26" s="1654"/>
      <c r="B26" s="1654"/>
      <c r="C26" s="1654"/>
      <c r="D26" s="1654"/>
      <c r="E26" s="1654"/>
      <c r="F26" s="1654"/>
      <c r="G26" s="494"/>
      <c r="H26" s="1238"/>
      <c r="I26" s="1238"/>
      <c r="J26" s="1238"/>
      <c r="K26" s="1238"/>
      <c r="L26" s="1238"/>
      <c r="M26" s="1238"/>
      <c r="N26" s="1238"/>
      <c r="O26" s="1238"/>
      <c r="P26" s="1238"/>
      <c r="Q26" s="1238"/>
      <c r="R26" s="1238"/>
      <c r="S26" s="1238"/>
      <c r="T26" s="1238"/>
      <c r="U26" s="1238"/>
      <c r="V26" s="1238"/>
      <c r="W26" s="1238"/>
    </row>
    <row r="27" spans="1:24" ht="17.25" customHeight="1">
      <c r="A27" s="1654"/>
      <c r="B27" s="1654"/>
      <c r="C27" s="1654"/>
      <c r="D27" s="1654"/>
      <c r="E27" s="1654"/>
      <c r="F27" s="1654"/>
      <c r="G27" s="494"/>
      <c r="H27" s="1238"/>
      <c r="I27" s="1238"/>
      <c r="J27" s="1238"/>
      <c r="K27" s="1238"/>
      <c r="L27" s="1238"/>
      <c r="M27" s="1238"/>
      <c r="N27" s="1238"/>
      <c r="O27" s="1238"/>
      <c r="P27" s="1238"/>
      <c r="Q27" s="1238"/>
      <c r="R27" s="1238"/>
      <c r="S27" s="1238"/>
      <c r="T27" s="1238"/>
      <c r="U27" s="1238"/>
      <c r="V27" s="1238"/>
      <c r="W27" s="1238"/>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51" t="s">
        <v>226</v>
      </c>
      <c r="B29" s="1651"/>
      <c r="C29" s="1651"/>
      <c r="D29" s="1651"/>
      <c r="E29" s="1651"/>
      <c r="F29" s="1651"/>
      <c r="G29" s="1651"/>
      <c r="H29" s="1651"/>
      <c r="I29" s="1651"/>
      <c r="J29" s="1651"/>
      <c r="K29" s="1651"/>
      <c r="L29" s="1651"/>
      <c r="M29" s="1651"/>
      <c r="N29" s="1651"/>
      <c r="O29" s="1651"/>
      <c r="P29" s="1651"/>
      <c r="Q29" s="1651"/>
      <c r="R29" s="1651"/>
      <c r="S29" s="1651"/>
      <c r="T29" s="1651"/>
      <c r="U29" s="1651"/>
      <c r="V29" s="1651"/>
      <c r="W29" s="1651"/>
      <c r="X29" s="1651"/>
    </row>
    <row r="30" spans="1:24" ht="17.25" customHeight="1">
      <c r="B30" s="52"/>
    </row>
    <row r="31" spans="1:24" ht="17.25" customHeight="1">
      <c r="A31" s="836" t="s">
        <v>5</v>
      </c>
      <c r="B31" s="836"/>
      <c r="C31" s="836"/>
      <c r="D31" s="836"/>
      <c r="E31" s="836"/>
      <c r="F31" s="836"/>
      <c r="G31" s="837" t="s">
        <v>724</v>
      </c>
      <c r="H31" s="837"/>
      <c r="I31" s="837"/>
      <c r="J31" s="837"/>
      <c r="K31" s="837"/>
      <c r="L31" s="837"/>
      <c r="M31" s="837"/>
      <c r="N31" s="837"/>
      <c r="O31" s="837"/>
      <c r="P31" s="837"/>
      <c r="Q31" s="837"/>
      <c r="R31" s="837"/>
      <c r="S31" s="837"/>
      <c r="T31" s="837"/>
      <c r="U31" s="837"/>
      <c r="V31" s="837"/>
      <c r="W31" s="837"/>
      <c r="X31" s="837"/>
    </row>
    <row r="32" spans="1:24" ht="17.25" customHeight="1">
      <c r="A32" s="496"/>
      <c r="B32" s="496"/>
      <c r="C32" s="496"/>
      <c r="D32" s="496"/>
      <c r="E32" s="496"/>
      <c r="F32" s="496"/>
      <c r="G32" s="496"/>
      <c r="H32" s="490"/>
      <c r="I32" s="490"/>
      <c r="J32" s="490"/>
      <c r="K32" s="490"/>
      <c r="L32" s="490"/>
      <c r="M32" s="490"/>
      <c r="N32" s="490"/>
      <c r="O32" s="490"/>
      <c r="P32" s="490"/>
      <c r="Q32" s="490"/>
      <c r="R32" s="490"/>
      <c r="S32" s="490"/>
      <c r="T32" s="490"/>
      <c r="U32" s="490"/>
      <c r="V32" s="490"/>
      <c r="W32" s="490"/>
      <c r="X32" s="490"/>
    </row>
    <row r="33" spans="1:24" ht="17.25" customHeight="1">
      <c r="A33" s="836" t="s">
        <v>4</v>
      </c>
      <c r="B33" s="836"/>
      <c r="C33" s="836"/>
      <c r="D33" s="836"/>
      <c r="E33" s="836"/>
      <c r="F33" s="836"/>
      <c r="G33" s="837" t="s">
        <v>725</v>
      </c>
      <c r="H33" s="837"/>
      <c r="I33" s="837"/>
      <c r="J33" s="837"/>
      <c r="K33" s="837"/>
      <c r="L33" s="837"/>
      <c r="M33" s="837"/>
      <c r="N33" s="837"/>
      <c r="O33" s="837"/>
      <c r="P33" s="837"/>
      <c r="Q33" s="837"/>
      <c r="R33" s="837"/>
      <c r="S33" s="837"/>
      <c r="T33" s="837"/>
      <c r="U33" s="837"/>
      <c r="V33" s="837"/>
      <c r="W33" s="837"/>
      <c r="X33" s="837"/>
    </row>
    <row r="34" spans="1:24" ht="17.25" customHeight="1">
      <c r="B34" s="52"/>
    </row>
    <row r="35" spans="1:24" ht="17.25" customHeight="1">
      <c r="A35" s="836" t="s">
        <v>215</v>
      </c>
      <c r="B35" s="836"/>
      <c r="C35" s="836"/>
      <c r="D35" s="836"/>
      <c r="E35" s="836"/>
      <c r="F35" s="836"/>
      <c r="G35" s="947">
        <v>44804</v>
      </c>
      <c r="H35" s="947"/>
      <c r="I35" s="947"/>
      <c r="J35" s="947"/>
      <c r="K35" s="947"/>
      <c r="L35" s="947"/>
      <c r="M35" s="497"/>
      <c r="N35" s="190"/>
      <c r="O35" s="190"/>
      <c r="P35" s="190"/>
      <c r="Q35" s="190"/>
      <c r="R35" s="190"/>
    </row>
    <row r="36" spans="1:24" ht="17.25" customHeight="1">
      <c r="B36" s="195"/>
    </row>
  </sheetData>
  <mergeCells count="35">
    <mergeCell ref="A33:F33"/>
    <mergeCell ref="G33:X33"/>
    <mergeCell ref="A35:F35"/>
    <mergeCell ref="G35:L35"/>
    <mergeCell ref="A29:X29"/>
    <mergeCell ref="A31:F31"/>
    <mergeCell ref="G31:X31"/>
    <mergeCell ref="A22:X22"/>
    <mergeCell ref="A25:F27"/>
    <mergeCell ref="H25:W27"/>
    <mergeCell ref="J18:N18"/>
    <mergeCell ref="O18:X18"/>
    <mergeCell ref="A21:X21"/>
    <mergeCell ref="G17:I17"/>
    <mergeCell ref="J17:N17"/>
    <mergeCell ref="O17:X17"/>
    <mergeCell ref="J14:N14"/>
    <mergeCell ref="O14:X14"/>
    <mergeCell ref="J16:N16"/>
    <mergeCell ref="O16:X16"/>
    <mergeCell ref="G9:I9"/>
    <mergeCell ref="J9:N9"/>
    <mergeCell ref="O9:X9"/>
    <mergeCell ref="G13:I13"/>
    <mergeCell ref="J13:N13"/>
    <mergeCell ref="O13:X13"/>
    <mergeCell ref="J10:N10"/>
    <mergeCell ref="O10:X10"/>
    <mergeCell ref="J12:N12"/>
    <mergeCell ref="O12:X12"/>
    <mergeCell ref="B1:E2"/>
    <mergeCell ref="A3:X4"/>
    <mergeCell ref="S6:X6"/>
    <mergeCell ref="J8:N8"/>
    <mergeCell ref="O8:X8"/>
  </mergeCells>
  <phoneticPr fontId="4"/>
  <hyperlinks>
    <hyperlink ref="Y1" location="目次!A1" display="目次" xr:uid="{00000000-0004-0000-3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Z44"/>
  <sheetViews>
    <sheetView view="pageBreakPreview" zoomScaleNormal="100" zoomScaleSheetLayoutView="100" workbookViewId="0"/>
  </sheetViews>
  <sheetFormatPr defaultColWidth="9" defaultRowHeight="17.25" customHeight="1"/>
  <cols>
    <col min="1" max="1" width="3.6640625" style="71" customWidth="1"/>
    <col min="2" max="5" width="3.6640625" style="170" customWidth="1"/>
    <col min="6" max="16" width="3.6640625" style="71" customWidth="1"/>
    <col min="17" max="17" width="3.6640625" style="170" customWidth="1"/>
    <col min="18" max="19" width="3.6640625" style="71" customWidth="1"/>
    <col min="20" max="20" width="3.6640625" style="170" customWidth="1"/>
    <col min="21" max="22" width="3.6640625" style="71" customWidth="1"/>
    <col min="23" max="23" width="3.6640625" style="170" customWidth="1"/>
    <col min="24" max="24" width="3.6640625" style="71" customWidth="1"/>
    <col min="25" max="16384" width="9" style="71"/>
  </cols>
  <sheetData>
    <row r="1" spans="1:26" ht="17.25" customHeight="1">
      <c r="S1" s="11"/>
      <c r="T1" s="11"/>
      <c r="U1" s="11"/>
      <c r="V1" s="11"/>
      <c r="W1" s="11"/>
      <c r="X1" s="13" t="s">
        <v>810</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1535"/>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S7" s="70"/>
      <c r="T7" s="184"/>
      <c r="U7" s="70"/>
      <c r="V7" s="70"/>
      <c r="W7" s="184"/>
      <c r="X7" s="70"/>
    </row>
    <row r="8" spans="1:26" ht="17.25" customHeight="1">
      <c r="A8" s="1656" t="s">
        <v>732</v>
      </c>
      <c r="B8" s="1656"/>
      <c r="C8" s="1656"/>
      <c r="D8" s="1656"/>
      <c r="E8" s="1656"/>
      <c r="F8" s="1656"/>
      <c r="G8" s="1656"/>
      <c r="H8" s="1656"/>
      <c r="I8" s="1656"/>
      <c r="J8" s="1656"/>
      <c r="K8" s="1656"/>
      <c r="L8" s="1656"/>
      <c r="M8" s="1656"/>
      <c r="N8" s="1656"/>
      <c r="O8" s="1656"/>
      <c r="P8" s="1656"/>
      <c r="Q8" s="1656"/>
      <c r="R8" s="1656"/>
      <c r="S8" s="1656"/>
      <c r="T8" s="1656"/>
      <c r="U8" s="1656"/>
      <c r="V8" s="1656"/>
      <c r="W8" s="1656"/>
      <c r="X8" s="1656"/>
    </row>
    <row r="9" spans="1:26" ht="17.25" customHeight="1">
      <c r="A9" s="1656"/>
      <c r="B9" s="1656"/>
      <c r="C9" s="1656"/>
      <c r="D9" s="1656"/>
      <c r="E9" s="1656"/>
      <c r="F9" s="1656"/>
      <c r="G9" s="1656"/>
      <c r="H9" s="1656"/>
      <c r="I9" s="1656"/>
      <c r="J9" s="1656"/>
      <c r="K9" s="1656"/>
      <c r="L9" s="1656"/>
      <c r="M9" s="1656"/>
      <c r="N9" s="1656"/>
      <c r="O9" s="1656"/>
      <c r="P9" s="1656"/>
      <c r="Q9" s="1656"/>
      <c r="R9" s="1656"/>
      <c r="S9" s="1656"/>
      <c r="T9" s="1656"/>
      <c r="U9" s="1656"/>
      <c r="V9" s="1656"/>
      <c r="W9" s="1656"/>
      <c r="X9" s="1656"/>
    </row>
    <row r="11" spans="1:26" ht="17.25" customHeight="1">
      <c r="A11" s="170"/>
      <c r="F11" s="170"/>
      <c r="G11" s="170"/>
      <c r="H11" s="170"/>
      <c r="I11" s="170"/>
      <c r="J11" s="170"/>
      <c r="K11" s="170"/>
      <c r="L11" s="170"/>
      <c r="M11" s="170"/>
      <c r="N11" s="170"/>
      <c r="O11" s="163"/>
      <c r="P11" s="163"/>
      <c r="R11" s="74"/>
      <c r="S11" s="832" t="s">
        <v>578</v>
      </c>
      <c r="T11" s="832"/>
      <c r="U11" s="832"/>
      <c r="V11" s="832"/>
      <c r="W11" s="832"/>
      <c r="X11" s="832"/>
    </row>
    <row r="12" spans="1:26" ht="17.25" customHeight="1">
      <c r="A12" s="170" t="s">
        <v>14</v>
      </c>
      <c r="F12" s="163"/>
      <c r="G12" s="170"/>
      <c r="H12" s="170"/>
      <c r="I12" s="170"/>
      <c r="J12" s="170"/>
      <c r="K12" s="170"/>
      <c r="L12" s="163"/>
      <c r="M12" s="170"/>
      <c r="N12" s="170"/>
      <c r="O12" s="170"/>
      <c r="P12" s="170"/>
      <c r="R12" s="170"/>
      <c r="S12" s="170"/>
      <c r="U12" s="170"/>
      <c r="V12" s="170"/>
      <c r="X12" s="170"/>
    </row>
    <row r="13" spans="1:26" s="170" customFormat="1"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s="170" customFormat="1"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s="170" customFormat="1"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6" spans="1:26" ht="17.25" customHeight="1">
      <c r="J16" s="835"/>
      <c r="K16" s="1657"/>
      <c r="L16" s="1508"/>
      <c r="M16" s="1658"/>
      <c r="O16" s="69"/>
      <c r="U16" s="1"/>
      <c r="V16" s="1"/>
      <c r="W16" s="173"/>
      <c r="X16" s="67"/>
    </row>
    <row r="17" spans="1:24" ht="17.25" customHeight="1">
      <c r="A17" s="71" t="s">
        <v>733</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67"/>
      <c r="M20" s="67"/>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69"/>
      <c r="B22" s="174"/>
      <c r="C22" s="174"/>
      <c r="D22" s="174"/>
      <c r="E22" s="174"/>
      <c r="F22" s="69"/>
      <c r="G22" s="174"/>
      <c r="H22" s="170"/>
      <c r="I22" s="170"/>
      <c r="J22" s="170"/>
      <c r="K22" s="170"/>
      <c r="L22" s="170"/>
      <c r="M22" s="170"/>
      <c r="N22" s="170"/>
      <c r="O22" s="170"/>
      <c r="P22" s="170"/>
      <c r="R22" s="170"/>
      <c r="S22" s="170"/>
      <c r="U22" s="170"/>
      <c r="V22" s="170"/>
      <c r="X22" s="170"/>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69"/>
      <c r="B24" s="174"/>
      <c r="C24" s="174"/>
      <c r="D24" s="174"/>
      <c r="E24" s="174"/>
      <c r="F24" s="69"/>
      <c r="G24" s="170"/>
      <c r="H24" s="170"/>
      <c r="I24" s="170"/>
      <c r="J24" s="170"/>
      <c r="K24" s="170"/>
      <c r="L24" s="170"/>
      <c r="M24" s="170"/>
      <c r="N24" s="170"/>
      <c r="O24" s="170"/>
      <c r="P24" s="170"/>
      <c r="R24" s="170"/>
      <c r="S24" s="170"/>
      <c r="U24" s="170"/>
      <c r="V24" s="170"/>
      <c r="X24" s="170"/>
    </row>
    <row r="25" spans="1:24" ht="17.25" customHeight="1">
      <c r="A25" s="836" t="s">
        <v>100</v>
      </c>
      <c r="B25" s="836"/>
      <c r="C25" s="836"/>
      <c r="D25" s="836"/>
      <c r="E25" s="836"/>
      <c r="F25" s="836"/>
      <c r="G25" s="1506" t="str">
        <f>IF(基本情報!$C$21="","",基本情報!$C$21)</f>
        <v/>
      </c>
      <c r="H25" s="1506"/>
      <c r="I25" s="1506"/>
      <c r="J25" s="163" t="s">
        <v>99</v>
      </c>
      <c r="K25" s="1506" t="str">
        <f>IF(基本情報!$C$22="","",基本情報!$C$22)</f>
        <v/>
      </c>
      <c r="L25" s="1506"/>
      <c r="M25" s="1506"/>
      <c r="N25" s="163" t="s">
        <v>142</v>
      </c>
      <c r="O25" s="170"/>
      <c r="P25" s="170"/>
      <c r="R25" s="170"/>
      <c r="S25" s="170"/>
      <c r="U25" s="170"/>
      <c r="V25" s="170"/>
      <c r="X25" s="170"/>
    </row>
    <row r="26" spans="1:24" ht="17.25" customHeight="1">
      <c r="G26" s="170"/>
      <c r="H26" s="170"/>
      <c r="I26" s="170"/>
      <c r="J26" s="170"/>
      <c r="K26" s="170"/>
      <c r="L26" s="170"/>
      <c r="M26" s="170"/>
      <c r="N26" s="170"/>
      <c r="O26" s="170"/>
      <c r="P26" s="170"/>
      <c r="R26" s="170"/>
      <c r="S26" s="170"/>
      <c r="U26" s="170"/>
      <c r="V26" s="170"/>
      <c r="X26" s="170"/>
    </row>
    <row r="27" spans="1:24" ht="17.25" customHeight="1">
      <c r="A27" s="836" t="s">
        <v>3</v>
      </c>
      <c r="B27" s="836"/>
      <c r="C27" s="836"/>
      <c r="D27" s="836"/>
      <c r="E27" s="836"/>
      <c r="F27" s="836"/>
      <c r="G27" s="1034" t="str">
        <f>IF(基本情報!$C$13="","",基本情報!$C$13)</f>
        <v/>
      </c>
      <c r="H27" s="1034"/>
      <c r="I27" s="1034"/>
      <c r="J27" s="1034"/>
      <c r="K27" s="1034"/>
      <c r="L27" s="1034"/>
      <c r="M27" s="163"/>
      <c r="N27" s="163"/>
      <c r="O27" s="170"/>
      <c r="P27" s="170"/>
      <c r="R27" s="170"/>
      <c r="S27" s="170"/>
      <c r="U27" s="170"/>
      <c r="V27" s="170"/>
      <c r="X27" s="170"/>
    </row>
    <row r="28" spans="1:24" ht="17.25" customHeight="1">
      <c r="A28" s="69"/>
      <c r="B28" s="174"/>
      <c r="C28" s="174"/>
      <c r="D28" s="174"/>
      <c r="E28" s="174"/>
      <c r="F28" s="69"/>
      <c r="G28" s="174"/>
      <c r="H28" s="170"/>
      <c r="I28" s="170"/>
      <c r="J28" s="170"/>
      <c r="K28" s="170"/>
      <c r="L28" s="170"/>
      <c r="M28" s="170"/>
      <c r="N28" s="170"/>
      <c r="O28" s="170"/>
      <c r="P28" s="170"/>
      <c r="R28" s="170"/>
      <c r="S28" s="170"/>
      <c r="U28" s="170"/>
      <c r="V28" s="170"/>
      <c r="X28" s="170"/>
    </row>
    <row r="29" spans="1:24" ht="17.25" customHeight="1">
      <c r="A29" s="836" t="s">
        <v>141</v>
      </c>
      <c r="B29" s="836"/>
      <c r="C29" s="836"/>
      <c r="D29" s="836"/>
      <c r="E29" s="836"/>
      <c r="F29" s="836"/>
      <c r="G29" s="966" t="str">
        <f>IF(基本情報!$C$14="","",基本情報!$C$14)</f>
        <v/>
      </c>
      <c r="H29" s="966"/>
      <c r="I29" s="966"/>
      <c r="J29" s="966"/>
      <c r="K29" s="966"/>
      <c r="L29" s="966"/>
      <c r="M29" s="163"/>
      <c r="N29" s="163"/>
      <c r="O29" s="170"/>
      <c r="P29" s="170"/>
      <c r="R29" s="170"/>
      <c r="S29" s="170"/>
      <c r="U29" s="170"/>
      <c r="V29" s="170"/>
      <c r="X29" s="170"/>
    </row>
    <row r="30" spans="1:24" ht="17.25" customHeight="1">
      <c r="G30" s="170"/>
      <c r="H30" s="170"/>
      <c r="I30" s="170"/>
      <c r="J30" s="170"/>
      <c r="K30" s="170"/>
      <c r="L30" s="170"/>
      <c r="M30" s="170"/>
      <c r="N30" s="170"/>
      <c r="O30" s="170"/>
      <c r="P30" s="170"/>
      <c r="R30" s="170"/>
      <c r="S30" s="170"/>
      <c r="U30" s="170"/>
      <c r="V30" s="170"/>
      <c r="X30" s="170"/>
    </row>
    <row r="31" spans="1:24" ht="17.25" customHeight="1">
      <c r="A31" s="836" t="s">
        <v>306</v>
      </c>
      <c r="B31" s="836"/>
      <c r="C31" s="836"/>
      <c r="D31" s="836"/>
      <c r="E31" s="836"/>
      <c r="F31" s="836"/>
      <c r="G31" s="947" t="s">
        <v>578</v>
      </c>
      <c r="H31" s="947"/>
      <c r="I31" s="947"/>
      <c r="J31" s="947"/>
      <c r="K31" s="947"/>
      <c r="L31" s="947"/>
      <c r="M31" s="163"/>
      <c r="N31" s="163"/>
      <c r="O31" s="170"/>
      <c r="P31" s="170"/>
      <c r="R31" s="170"/>
      <c r="S31" s="170"/>
      <c r="U31" s="170"/>
      <c r="V31" s="170"/>
      <c r="X31" s="170"/>
    </row>
    <row r="32" spans="1:24" ht="17.25" customHeight="1">
      <c r="G32" s="170"/>
      <c r="H32" s="170"/>
      <c r="I32" s="170"/>
      <c r="J32" s="170"/>
      <c r="K32" s="170"/>
      <c r="L32" s="170"/>
      <c r="M32" s="170"/>
      <c r="N32" s="170"/>
      <c r="O32" s="170"/>
      <c r="P32" s="170"/>
      <c r="R32" s="170"/>
      <c r="S32" s="170"/>
      <c r="U32" s="170"/>
      <c r="V32" s="170"/>
      <c r="X32" s="170"/>
    </row>
    <row r="33" spans="1:24" ht="17.25" customHeight="1">
      <c r="A33" s="1655" t="s">
        <v>307</v>
      </c>
      <c r="B33" s="1655"/>
      <c r="C33" s="1655"/>
      <c r="D33" s="1655"/>
      <c r="E33" s="1655"/>
      <c r="F33" s="1655"/>
      <c r="G33" s="947" t="s">
        <v>578</v>
      </c>
      <c r="H33" s="947"/>
      <c r="I33" s="947"/>
      <c r="J33" s="947"/>
      <c r="K33" s="947"/>
      <c r="L33" s="947"/>
      <c r="M33" s="163"/>
      <c r="N33" s="163"/>
      <c r="O33" s="170"/>
      <c r="P33" s="170"/>
      <c r="R33" s="170"/>
      <c r="S33" s="170"/>
      <c r="U33" s="170"/>
      <c r="V33" s="170"/>
      <c r="X33" s="170"/>
    </row>
    <row r="34" spans="1:24" ht="17.25" customHeight="1">
      <c r="A34" s="1655"/>
      <c r="B34" s="1655"/>
      <c r="C34" s="1655"/>
      <c r="D34" s="1655"/>
      <c r="E34" s="1655"/>
      <c r="F34" s="1655"/>
      <c r="G34" s="947"/>
      <c r="H34" s="947"/>
      <c r="I34" s="947"/>
      <c r="J34" s="947"/>
      <c r="K34" s="947"/>
      <c r="L34" s="947"/>
    </row>
    <row r="36" spans="1:24" ht="17.25" customHeight="1">
      <c r="A36" s="242" t="s">
        <v>1244</v>
      </c>
      <c r="B36" s="74"/>
      <c r="C36" s="74"/>
      <c r="D36" s="74"/>
      <c r="E36" s="74"/>
      <c r="F36" s="74"/>
      <c r="G36" s="74"/>
      <c r="H36" s="74"/>
      <c r="I36" s="74"/>
      <c r="J36" s="74"/>
      <c r="K36" s="74"/>
      <c r="L36" s="74"/>
      <c r="M36" s="74"/>
      <c r="N36" s="74"/>
      <c r="O36" s="74"/>
      <c r="P36" s="74"/>
      <c r="Q36" s="74"/>
      <c r="R36" s="74"/>
      <c r="S36" s="74"/>
      <c r="T36" s="74"/>
      <c r="U36" s="74"/>
      <c r="V36" s="74"/>
      <c r="W36" s="74"/>
      <c r="X36" s="74"/>
    </row>
    <row r="37" spans="1:24" ht="17.25" customHeight="1">
      <c r="G37" s="18"/>
      <c r="H37" s="1"/>
      <c r="I37" s="1"/>
      <c r="J37" s="1"/>
      <c r="K37" s="72"/>
      <c r="L37" s="73"/>
      <c r="M37" s="73"/>
      <c r="N37" s="73"/>
      <c r="O37" s="73"/>
      <c r="P37" s="73"/>
      <c r="Q37" s="183"/>
      <c r="R37" s="73"/>
      <c r="S37" s="1"/>
      <c r="T37" s="173"/>
      <c r="U37" s="1"/>
      <c r="V37" s="1"/>
      <c r="W37" s="173"/>
    </row>
    <row r="38" spans="1:24" ht="17.25" customHeight="1">
      <c r="G38" s="18"/>
      <c r="H38" s="1"/>
      <c r="I38" s="1"/>
      <c r="J38" s="1"/>
      <c r="K38" s="1"/>
      <c r="L38" s="1"/>
      <c r="M38" s="1"/>
      <c r="N38" s="1"/>
      <c r="O38" s="1"/>
      <c r="P38" s="1"/>
      <c r="Q38" s="173"/>
      <c r="R38" s="1"/>
      <c r="S38" s="1"/>
      <c r="T38" s="173"/>
      <c r="U38" s="1"/>
      <c r="V38" s="1"/>
      <c r="W38" s="173"/>
    </row>
    <row r="39" spans="1:24" ht="17.25" customHeight="1">
      <c r="G39" s="18"/>
      <c r="H39" s="1"/>
      <c r="I39" s="1"/>
      <c r="J39" s="1"/>
      <c r="K39" s="1"/>
      <c r="L39" s="1"/>
      <c r="M39" s="1"/>
      <c r="N39" s="1"/>
      <c r="O39" s="1"/>
      <c r="P39" s="1"/>
      <c r="Q39" s="173"/>
      <c r="R39" s="1"/>
      <c r="S39" s="1"/>
      <c r="T39" s="173"/>
      <c r="U39" s="1"/>
      <c r="V39" s="1"/>
      <c r="W39" s="173"/>
    </row>
    <row r="40" spans="1:24" ht="17.25" customHeight="1">
      <c r="G40" s="18"/>
      <c r="H40" s="1"/>
      <c r="I40" s="1"/>
      <c r="J40" s="1"/>
      <c r="K40" s="72"/>
      <c r="L40" s="73"/>
      <c r="M40" s="73"/>
      <c r="N40" s="73"/>
      <c r="O40" s="73"/>
      <c r="P40" s="73"/>
      <c r="Q40" s="183"/>
      <c r="R40" s="73"/>
      <c r="S40" s="1"/>
      <c r="T40" s="173"/>
      <c r="U40" s="1"/>
      <c r="V40" s="1"/>
      <c r="W40" s="173"/>
    </row>
    <row r="41" spans="1:24" ht="17.25" customHeight="1">
      <c r="G41" s="18"/>
      <c r="H41" s="1"/>
      <c r="I41" s="1"/>
      <c r="J41" s="1"/>
      <c r="K41" s="1"/>
      <c r="L41" s="1"/>
      <c r="M41" s="1"/>
      <c r="N41" s="1"/>
      <c r="O41" s="1"/>
      <c r="P41" s="1"/>
      <c r="Q41" s="173"/>
      <c r="R41" s="1"/>
      <c r="S41" s="1"/>
      <c r="T41" s="173"/>
      <c r="U41" s="1"/>
      <c r="V41" s="1"/>
      <c r="W41" s="173"/>
    </row>
    <row r="44" spans="1:24" ht="17.25" customHeight="1">
      <c r="A44" s="68"/>
      <c r="B44" s="176"/>
      <c r="C44" s="176"/>
      <c r="D44" s="176"/>
      <c r="E44" s="176"/>
      <c r="F44" s="68"/>
      <c r="G44" s="68"/>
      <c r="H44" s="68"/>
      <c r="I44" s="68"/>
      <c r="J44" s="68"/>
      <c r="K44" s="68"/>
      <c r="L44" s="68"/>
      <c r="M44" s="68"/>
      <c r="N44" s="68"/>
      <c r="O44" s="68"/>
      <c r="P44" s="68"/>
      <c r="Q44" s="176"/>
      <c r="R44" s="68"/>
      <c r="S44" s="68"/>
      <c r="T44" s="176"/>
      <c r="U44" s="68"/>
      <c r="V44" s="68"/>
      <c r="W44" s="176"/>
      <c r="X44" s="68"/>
    </row>
  </sheetData>
  <mergeCells count="34">
    <mergeCell ref="P2:R3"/>
    <mergeCell ref="S2:X2"/>
    <mergeCell ref="S3:U3"/>
    <mergeCell ref="V3:X3"/>
    <mergeCell ref="P4:R6"/>
    <mergeCell ref="S4:U6"/>
    <mergeCell ref="V4:X6"/>
    <mergeCell ref="A8:X9"/>
    <mergeCell ref="S11:X11"/>
    <mergeCell ref="A21:F21"/>
    <mergeCell ref="A23:F23"/>
    <mergeCell ref="A25:F25"/>
    <mergeCell ref="O15:X15"/>
    <mergeCell ref="J13:N13"/>
    <mergeCell ref="O13:X13"/>
    <mergeCell ref="G14:I14"/>
    <mergeCell ref="J14:N14"/>
    <mergeCell ref="O14:X14"/>
    <mergeCell ref="J16:K16"/>
    <mergeCell ref="L16:M16"/>
    <mergeCell ref="J15:N15"/>
    <mergeCell ref="K25:M25"/>
    <mergeCell ref="A19:X19"/>
    <mergeCell ref="G21:X21"/>
    <mergeCell ref="G23:X23"/>
    <mergeCell ref="G25:I25"/>
    <mergeCell ref="A31:F31"/>
    <mergeCell ref="A33:F34"/>
    <mergeCell ref="G27:L27"/>
    <mergeCell ref="G29:L29"/>
    <mergeCell ref="G31:L31"/>
    <mergeCell ref="G33:L34"/>
    <mergeCell ref="A27:F27"/>
    <mergeCell ref="A29:F29"/>
  </mergeCells>
  <phoneticPr fontId="4"/>
  <hyperlinks>
    <hyperlink ref="Y1" location="目次!A1" display="目次" xr:uid="{00000000-0004-0000-3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基本情報!$C$14:$C$20</xm:f>
          </x14:formula1>
          <xm:sqref>G29:L29</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pageSetUpPr fitToPage="1"/>
  </sheetPr>
  <dimension ref="A1:Z45"/>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809</v>
      </c>
      <c r="Y1" s="403" t="s">
        <v>454</v>
      </c>
      <c r="Z1" s="399"/>
    </row>
    <row r="2" spans="1:26" ht="17.25" customHeight="1">
      <c r="P2" s="850" t="s">
        <v>11</v>
      </c>
      <c r="Q2" s="851"/>
      <c r="R2" s="852"/>
      <c r="S2" s="908" t="s">
        <v>10</v>
      </c>
      <c r="T2" s="894"/>
      <c r="U2" s="894"/>
      <c r="V2" s="894"/>
      <c r="W2" s="894"/>
      <c r="X2" s="909"/>
    </row>
    <row r="3" spans="1:26" ht="17.25" customHeight="1">
      <c r="P3" s="853"/>
      <c r="Q3" s="854"/>
      <c r="R3" s="855"/>
      <c r="S3" s="910" t="s">
        <v>9</v>
      </c>
      <c r="T3" s="910"/>
      <c r="U3" s="910"/>
      <c r="V3" s="828" t="s">
        <v>8</v>
      </c>
      <c r="W3" s="829"/>
      <c r="X3" s="830"/>
    </row>
    <row r="4" spans="1:26" ht="17.25" customHeight="1">
      <c r="P4" s="850"/>
      <c r="Q4" s="851"/>
      <c r="R4" s="852"/>
      <c r="S4" s="867"/>
      <c r="T4" s="867"/>
      <c r="U4" s="867"/>
      <c r="V4" s="867"/>
      <c r="W4" s="867"/>
      <c r="X4" s="867"/>
    </row>
    <row r="5" spans="1:26" ht="17.25" customHeight="1">
      <c r="P5" s="865"/>
      <c r="Q5" s="935"/>
      <c r="R5" s="866"/>
      <c r="S5" s="868"/>
      <c r="T5" s="868"/>
      <c r="U5" s="868"/>
      <c r="V5" s="868"/>
      <c r="W5" s="868"/>
      <c r="X5" s="868"/>
    </row>
    <row r="6" spans="1:26" ht="17.25" customHeight="1">
      <c r="P6" s="853"/>
      <c r="Q6" s="854"/>
      <c r="R6" s="855"/>
      <c r="S6" s="869"/>
      <c r="T6" s="869"/>
      <c r="U6" s="869"/>
      <c r="V6" s="869"/>
      <c r="W6" s="869"/>
      <c r="X6" s="869"/>
    </row>
    <row r="7" spans="1:26" ht="17.25" customHeight="1">
      <c r="P7" s="167"/>
      <c r="Q7" s="167"/>
      <c r="R7" s="167"/>
      <c r="S7" s="173"/>
      <c r="T7" s="173"/>
      <c r="U7" s="173"/>
      <c r="V7" s="173"/>
      <c r="W7" s="173"/>
      <c r="X7" s="173"/>
    </row>
    <row r="8" spans="1:26" ht="17.25" customHeight="1">
      <c r="A8" s="1656" t="s">
        <v>308</v>
      </c>
      <c r="B8" s="1656"/>
      <c r="C8" s="1656"/>
      <c r="D8" s="1656"/>
      <c r="E8" s="1656"/>
      <c r="F8" s="1656"/>
      <c r="G8" s="1656"/>
      <c r="H8" s="1656"/>
      <c r="I8" s="1656"/>
      <c r="J8" s="1656"/>
      <c r="K8" s="1656"/>
      <c r="L8" s="1656"/>
      <c r="M8" s="1656"/>
      <c r="N8" s="1656"/>
      <c r="O8" s="1656"/>
      <c r="P8" s="1656"/>
      <c r="Q8" s="1656"/>
      <c r="R8" s="1656"/>
      <c r="S8" s="1656"/>
      <c r="T8" s="1656"/>
      <c r="U8" s="1656"/>
      <c r="V8" s="1656"/>
      <c r="W8" s="1656"/>
      <c r="X8" s="1656"/>
    </row>
    <row r="9" spans="1:26" ht="17.25" customHeight="1">
      <c r="A9" s="1656"/>
      <c r="B9" s="1656"/>
      <c r="C9" s="1656"/>
      <c r="D9" s="1656"/>
      <c r="E9" s="1656"/>
      <c r="F9" s="1656"/>
      <c r="G9" s="1656"/>
      <c r="H9" s="1656"/>
      <c r="I9" s="1656"/>
      <c r="J9" s="1656"/>
      <c r="K9" s="1656"/>
      <c r="L9" s="1656"/>
      <c r="M9" s="1656"/>
      <c r="N9" s="1656"/>
      <c r="O9" s="1656"/>
      <c r="P9" s="1656"/>
      <c r="Q9" s="1656"/>
      <c r="R9" s="1656"/>
      <c r="S9" s="1656"/>
      <c r="T9" s="1656"/>
      <c r="U9" s="1656"/>
      <c r="V9" s="1656"/>
      <c r="W9" s="1656"/>
      <c r="X9" s="1656"/>
    </row>
    <row r="11" spans="1:26" ht="17.25" customHeight="1">
      <c r="O11" s="163"/>
      <c r="P11" s="163"/>
      <c r="R11" s="74"/>
      <c r="S11" s="832" t="s">
        <v>578</v>
      </c>
      <c r="T11" s="832"/>
      <c r="U11" s="832"/>
      <c r="V11" s="832"/>
      <c r="W11" s="832"/>
      <c r="X11" s="832"/>
    </row>
    <row r="12" spans="1:26" ht="17.25" customHeight="1">
      <c r="A12" s="170" t="s">
        <v>14</v>
      </c>
      <c r="F12" s="163"/>
      <c r="L12" s="163"/>
    </row>
    <row r="13" spans="1:26"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170" t="s">
        <v>733</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163"/>
      <c r="M20" s="16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174"/>
      <c r="B22" s="174"/>
      <c r="C22" s="174"/>
      <c r="D22" s="174"/>
      <c r="E22" s="174"/>
      <c r="F22" s="174"/>
      <c r="G22" s="174"/>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74"/>
      <c r="B24" s="174"/>
      <c r="C24" s="174"/>
      <c r="D24" s="174"/>
      <c r="E24" s="174"/>
      <c r="F24" s="174"/>
    </row>
    <row r="25" spans="1:24" ht="17.25" customHeight="1">
      <c r="A25" s="836" t="s">
        <v>100</v>
      </c>
      <c r="B25" s="836"/>
      <c r="C25" s="836"/>
      <c r="D25" s="836"/>
      <c r="E25" s="836"/>
      <c r="F25" s="836"/>
      <c r="G25" s="1506" t="str">
        <f>IF(基本情報!$C$21="","",基本情報!$C$21)</f>
        <v/>
      </c>
      <c r="H25" s="1506"/>
      <c r="I25" s="1506"/>
      <c r="J25" s="163" t="s">
        <v>99</v>
      </c>
      <c r="K25" s="1506" t="str">
        <f>IF(基本情報!$C$22="","",基本情報!$C$22)</f>
        <v/>
      </c>
      <c r="L25" s="1506"/>
      <c r="M25" s="1506"/>
      <c r="N25" s="163" t="s">
        <v>142</v>
      </c>
    </row>
    <row r="27" spans="1:24" ht="17.25" customHeight="1">
      <c r="A27" s="836" t="s">
        <v>3</v>
      </c>
      <c r="B27" s="836"/>
      <c r="C27" s="836"/>
      <c r="D27" s="836"/>
      <c r="E27" s="836"/>
      <c r="F27" s="836"/>
      <c r="G27" s="1034" t="str">
        <f>IF(基本情報!$C$13="","",基本情報!$C$13)</f>
        <v/>
      </c>
      <c r="H27" s="1034"/>
      <c r="I27" s="1034"/>
      <c r="J27" s="1034"/>
      <c r="K27" s="1034"/>
      <c r="L27" s="1034"/>
      <c r="M27" s="163"/>
      <c r="N27" s="163"/>
    </row>
    <row r="28" spans="1:24" ht="17.25" customHeight="1">
      <c r="A28" s="174"/>
      <c r="B28" s="174"/>
      <c r="C28" s="174"/>
      <c r="D28" s="174"/>
      <c r="E28" s="174"/>
      <c r="F28" s="174"/>
      <c r="G28" s="174"/>
    </row>
    <row r="29" spans="1:24" ht="17.25" customHeight="1">
      <c r="A29" s="836" t="s">
        <v>141</v>
      </c>
      <c r="B29" s="836"/>
      <c r="C29" s="836"/>
      <c r="D29" s="836"/>
      <c r="E29" s="836"/>
      <c r="F29" s="836"/>
      <c r="G29" s="966" t="s">
        <v>578</v>
      </c>
      <c r="H29" s="966"/>
      <c r="I29" s="966"/>
      <c r="J29" s="966"/>
      <c r="K29" s="966"/>
      <c r="L29" s="966"/>
      <c r="M29" s="163"/>
      <c r="N29" s="163"/>
    </row>
    <row r="31" spans="1:24" s="778" customFormat="1" ht="17.25" customHeight="1">
      <c r="A31" s="836" t="s">
        <v>1541</v>
      </c>
      <c r="B31" s="836"/>
      <c r="C31" s="836"/>
      <c r="D31" s="836"/>
      <c r="E31" s="836"/>
      <c r="F31" s="836"/>
      <c r="G31" s="947" t="s">
        <v>578</v>
      </c>
      <c r="H31" s="947"/>
      <c r="I31" s="947"/>
      <c r="J31" s="947"/>
      <c r="K31" s="947"/>
      <c r="L31" s="947"/>
      <c r="M31" s="777"/>
      <c r="N31" s="777"/>
    </row>
    <row r="32" spans="1:24" s="778" customFormat="1" ht="17.25" customHeight="1">
      <c r="M32" s="777"/>
      <c r="N32" s="777"/>
    </row>
    <row r="33" spans="1:24" ht="17.25" customHeight="1">
      <c r="A33" s="836" t="s">
        <v>185</v>
      </c>
      <c r="B33" s="836"/>
      <c r="C33" s="836"/>
      <c r="D33" s="836"/>
      <c r="E33" s="836"/>
      <c r="F33" s="836"/>
      <c r="G33" s="928"/>
      <c r="H33" s="928"/>
      <c r="I33" s="928"/>
      <c r="J33" s="928"/>
      <c r="K33" s="928"/>
      <c r="L33" s="928"/>
      <c r="M33" s="928"/>
      <c r="N33" s="928"/>
      <c r="O33" s="928"/>
      <c r="P33" s="928"/>
      <c r="Q33" s="928"/>
      <c r="R33" s="928"/>
      <c r="S33" s="928"/>
      <c r="T33" s="928"/>
      <c r="U33" s="928"/>
      <c r="V33" s="928"/>
      <c r="W33" s="928"/>
      <c r="X33" s="928"/>
    </row>
    <row r="35" spans="1:24" ht="17.25" customHeight="1">
      <c r="A35" s="1655" t="s">
        <v>309</v>
      </c>
      <c r="B35" s="836"/>
      <c r="C35" s="836"/>
      <c r="D35" s="836"/>
      <c r="E35" s="836"/>
      <c r="F35" s="836"/>
      <c r="G35" s="947" t="s">
        <v>578</v>
      </c>
      <c r="H35" s="947"/>
      <c r="I35" s="947"/>
      <c r="J35" s="947"/>
      <c r="K35" s="947"/>
      <c r="L35" s="947"/>
      <c r="M35" s="163"/>
      <c r="N35" s="163"/>
      <c r="O35" s="163"/>
    </row>
    <row r="37" spans="1:24" ht="17.25" customHeight="1">
      <c r="A37" s="1655" t="s">
        <v>310</v>
      </c>
      <c r="B37" s="1655"/>
      <c r="C37" s="1655"/>
      <c r="D37" s="1655"/>
      <c r="E37" s="1655"/>
      <c r="F37" s="1655"/>
      <c r="G37" s="947" t="s">
        <v>578</v>
      </c>
      <c r="H37" s="947"/>
      <c r="I37" s="947"/>
      <c r="J37" s="947"/>
      <c r="K37" s="947"/>
      <c r="L37" s="947"/>
      <c r="M37" s="163"/>
      <c r="N37" s="163"/>
      <c r="O37" s="163"/>
    </row>
    <row r="38" spans="1:24" ht="17.25" customHeight="1">
      <c r="A38" s="1655"/>
      <c r="B38" s="1655"/>
      <c r="C38" s="1655"/>
      <c r="D38" s="1655"/>
      <c r="E38" s="1655"/>
      <c r="F38" s="1655"/>
      <c r="G38" s="947"/>
      <c r="H38" s="947"/>
      <c r="I38" s="947"/>
      <c r="J38" s="947"/>
      <c r="K38" s="947"/>
      <c r="L38" s="947"/>
    </row>
    <row r="40" spans="1:24" ht="17.25" customHeight="1">
      <c r="A40" s="242" t="s">
        <v>1007</v>
      </c>
      <c r="B40" s="74"/>
      <c r="C40" s="74"/>
      <c r="D40" s="74"/>
      <c r="E40" s="74"/>
      <c r="F40" s="347"/>
      <c r="G40" s="79"/>
      <c r="H40" s="79"/>
      <c r="I40" s="79"/>
      <c r="J40" s="79"/>
      <c r="K40" s="75"/>
      <c r="L40" s="75"/>
      <c r="M40" s="75"/>
      <c r="N40" s="75"/>
      <c r="O40" s="75"/>
      <c r="P40" s="75"/>
      <c r="Q40" s="75"/>
      <c r="R40" s="75"/>
      <c r="S40" s="75"/>
      <c r="T40" s="75"/>
      <c r="U40" s="75"/>
      <c r="V40" s="75"/>
      <c r="W40" s="75"/>
      <c r="X40" s="74"/>
    </row>
    <row r="41" spans="1:24" ht="17.25" customHeight="1">
      <c r="F41" s="300"/>
      <c r="G41" s="173"/>
      <c r="H41" s="173"/>
      <c r="I41" s="173"/>
      <c r="J41" s="173"/>
      <c r="K41" s="167"/>
      <c r="L41" s="167"/>
      <c r="M41" s="167"/>
      <c r="N41" s="167"/>
      <c r="O41" s="167"/>
      <c r="P41" s="167"/>
      <c r="Q41" s="167"/>
      <c r="R41" s="167"/>
      <c r="S41" s="173"/>
      <c r="T41" s="173"/>
      <c r="U41" s="173"/>
      <c r="V41" s="173"/>
      <c r="W41" s="173"/>
    </row>
    <row r="42" spans="1:24" ht="17.25" customHeight="1">
      <c r="F42" s="300"/>
      <c r="G42" s="173"/>
      <c r="H42" s="173"/>
      <c r="I42" s="173"/>
      <c r="J42" s="173"/>
      <c r="K42" s="173"/>
      <c r="L42" s="173"/>
      <c r="M42" s="173"/>
      <c r="N42" s="173"/>
      <c r="O42" s="173"/>
      <c r="P42" s="173"/>
      <c r="Q42" s="173"/>
      <c r="R42" s="173"/>
      <c r="S42" s="173"/>
      <c r="T42" s="173"/>
      <c r="U42" s="173"/>
      <c r="V42" s="173"/>
      <c r="W42" s="173"/>
    </row>
    <row r="43" spans="1:24" ht="17.25" customHeight="1">
      <c r="F43" s="300"/>
      <c r="G43" s="173"/>
      <c r="H43" s="173"/>
      <c r="I43" s="173"/>
      <c r="J43" s="173"/>
      <c r="K43" s="173"/>
      <c r="L43" s="173"/>
      <c r="M43" s="173"/>
      <c r="N43" s="173"/>
      <c r="O43" s="173"/>
      <c r="P43" s="173"/>
      <c r="Q43" s="173"/>
      <c r="R43" s="173"/>
      <c r="S43" s="173"/>
      <c r="T43" s="173"/>
      <c r="U43" s="173"/>
      <c r="V43" s="173"/>
      <c r="W43" s="173"/>
    </row>
    <row r="44" spans="1:24" ht="17.25" customHeight="1">
      <c r="F44" s="300"/>
      <c r="G44" s="173"/>
      <c r="H44" s="173"/>
      <c r="I44" s="173"/>
      <c r="J44" s="173"/>
      <c r="K44" s="167"/>
      <c r="L44" s="167"/>
      <c r="M44" s="167"/>
      <c r="N44" s="167"/>
      <c r="O44" s="167"/>
      <c r="P44" s="167"/>
      <c r="Q44" s="167"/>
      <c r="R44" s="167"/>
      <c r="S44" s="173"/>
      <c r="T44" s="173"/>
      <c r="U44" s="173"/>
      <c r="V44" s="173"/>
      <c r="W44" s="173"/>
    </row>
    <row r="45" spans="1:24" ht="17.25" customHeight="1">
      <c r="F45" s="300"/>
      <c r="G45" s="173"/>
      <c r="H45" s="173"/>
      <c r="I45" s="173"/>
      <c r="J45" s="173"/>
      <c r="K45" s="173"/>
      <c r="L45" s="173"/>
      <c r="M45" s="173"/>
      <c r="N45" s="173"/>
      <c r="O45" s="173"/>
      <c r="P45" s="173"/>
      <c r="Q45" s="173"/>
      <c r="R45" s="173"/>
      <c r="S45" s="173"/>
      <c r="T45" s="173"/>
      <c r="U45" s="173"/>
      <c r="V45" s="173"/>
      <c r="W45" s="173"/>
    </row>
  </sheetData>
  <mergeCells count="36">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5:F25"/>
    <mergeCell ref="G25:I25"/>
    <mergeCell ref="K25:M25"/>
    <mergeCell ref="A19:X19"/>
    <mergeCell ref="G21:X21"/>
    <mergeCell ref="G23:X23"/>
    <mergeCell ref="A21:F21"/>
    <mergeCell ref="A23:F23"/>
    <mergeCell ref="A37:F38"/>
    <mergeCell ref="G35:L35"/>
    <mergeCell ref="G37:L38"/>
    <mergeCell ref="G33:X33"/>
    <mergeCell ref="A27:F27"/>
    <mergeCell ref="A29:F29"/>
    <mergeCell ref="A33:F33"/>
    <mergeCell ref="A35:F35"/>
    <mergeCell ref="G27:L27"/>
    <mergeCell ref="G29:L29"/>
    <mergeCell ref="A31:F31"/>
    <mergeCell ref="G31:L31"/>
  </mergeCells>
  <phoneticPr fontId="4"/>
  <hyperlinks>
    <hyperlink ref="Y1" location="目次!A1" display="目次" xr:uid="{00000000-0004-0000-3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基本情報!$C$14:$C$20</xm:f>
          </x14:formula1>
          <xm:sqref>G29:L29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Z48"/>
  <sheetViews>
    <sheetView view="pageBreakPreview" zoomScaleNormal="100" zoomScaleSheetLayoutView="100" workbookViewId="0"/>
  </sheetViews>
  <sheetFormatPr defaultColWidth="9" defaultRowHeight="17.25" customHeight="1"/>
  <cols>
    <col min="1" max="24" width="3.6640625" style="194" customWidth="1"/>
    <col min="25" max="16384" width="9" style="194"/>
  </cols>
  <sheetData>
    <row r="1" spans="1:26" ht="17.25" customHeight="1">
      <c r="O1" s="348"/>
      <c r="P1" s="348"/>
      <c r="Q1" s="348"/>
      <c r="R1" s="348"/>
      <c r="S1" s="348"/>
      <c r="T1" s="348"/>
      <c r="U1" s="348"/>
      <c r="V1" s="348"/>
      <c r="W1" s="348"/>
      <c r="X1" s="196" t="s">
        <v>808</v>
      </c>
      <c r="Y1" s="403" t="s">
        <v>454</v>
      </c>
      <c r="Z1" s="399"/>
    </row>
    <row r="3" spans="1:26" ht="17.25" customHeight="1">
      <c r="A3" s="1656" t="s">
        <v>230</v>
      </c>
      <c r="B3" s="1656"/>
      <c r="C3" s="1656"/>
      <c r="D3" s="1656"/>
      <c r="E3" s="1656"/>
      <c r="F3" s="1656"/>
      <c r="G3" s="1656"/>
      <c r="H3" s="1656"/>
      <c r="I3" s="1656"/>
      <c r="J3" s="1656"/>
      <c r="K3" s="1656"/>
      <c r="L3" s="1656"/>
      <c r="M3" s="1656"/>
      <c r="N3" s="1656"/>
      <c r="O3" s="1656"/>
      <c r="P3" s="1656"/>
      <c r="Q3" s="1656"/>
      <c r="R3" s="1656"/>
      <c r="S3" s="1656"/>
      <c r="T3" s="1656"/>
      <c r="U3" s="1656"/>
      <c r="V3" s="1656"/>
      <c r="W3" s="1656"/>
      <c r="X3" s="1656"/>
    </row>
    <row r="4" spans="1:26" ht="17.25" customHeight="1">
      <c r="A4" s="1656"/>
      <c r="B4" s="1656"/>
      <c r="C4" s="1656"/>
      <c r="D4" s="1656"/>
      <c r="E4" s="1656"/>
      <c r="F4" s="1656"/>
      <c r="G4" s="1656"/>
      <c r="H4" s="1656"/>
      <c r="I4" s="1656"/>
      <c r="J4" s="1656"/>
      <c r="K4" s="1656"/>
      <c r="L4" s="1656"/>
      <c r="M4" s="1656"/>
      <c r="N4" s="1656"/>
      <c r="O4" s="1656"/>
      <c r="P4" s="1656"/>
      <c r="Q4" s="1656"/>
      <c r="R4" s="1656"/>
      <c r="S4" s="1656"/>
      <c r="T4" s="1656"/>
      <c r="U4" s="1656"/>
      <c r="V4" s="1656"/>
      <c r="W4" s="1656"/>
      <c r="X4" s="1656"/>
    </row>
    <row r="5" spans="1:26" ht="17.25" customHeight="1">
      <c r="K5" s="187"/>
      <c r="L5" s="187"/>
      <c r="M5" s="187"/>
      <c r="N5" s="187"/>
      <c r="O5" s="187"/>
      <c r="P5" s="187"/>
      <c r="Q5" s="187"/>
      <c r="R5" s="187"/>
      <c r="S5" s="187"/>
      <c r="T5" s="187"/>
      <c r="U5" s="187"/>
      <c r="V5" s="187"/>
      <c r="W5" s="187"/>
      <c r="X5" s="187"/>
    </row>
    <row r="6" spans="1:26" ht="17.25" customHeight="1">
      <c r="A6" s="53"/>
      <c r="B6" s="47"/>
      <c r="C6" s="47"/>
      <c r="D6" s="1665" t="s">
        <v>311</v>
      </c>
      <c r="E6" s="1665"/>
      <c r="F6" s="1665"/>
      <c r="G6" s="1665"/>
      <c r="H6" s="1665"/>
      <c r="I6" s="47"/>
      <c r="J6" s="47"/>
      <c r="K6" s="191"/>
      <c r="L6" s="53"/>
      <c r="M6" s="1665" t="s">
        <v>312</v>
      </c>
      <c r="N6" s="1665"/>
      <c r="O6" s="1665"/>
      <c r="P6" s="191"/>
      <c r="Q6" s="53"/>
      <c r="R6" s="47"/>
      <c r="S6" s="1665" t="s">
        <v>313</v>
      </c>
      <c r="T6" s="1665"/>
      <c r="U6" s="1665"/>
      <c r="V6" s="1665"/>
      <c r="W6" s="47"/>
      <c r="X6" s="191"/>
    </row>
    <row r="7" spans="1:26" ht="17.25" customHeight="1">
      <c r="A7" s="1659"/>
      <c r="B7" s="1660"/>
      <c r="C7" s="1660"/>
      <c r="D7" s="1660"/>
      <c r="E7" s="1660"/>
      <c r="F7" s="1660"/>
      <c r="G7" s="1660"/>
      <c r="H7" s="1660"/>
      <c r="I7" s="1660"/>
      <c r="J7" s="1660"/>
      <c r="K7" s="1661"/>
      <c r="L7" s="1662"/>
      <c r="M7" s="1663"/>
      <c r="N7" s="1663"/>
      <c r="O7" s="1663"/>
      <c r="P7" s="1664"/>
      <c r="Q7" s="1659"/>
      <c r="R7" s="1660"/>
      <c r="S7" s="1660"/>
      <c r="T7" s="1660"/>
      <c r="U7" s="1660"/>
      <c r="V7" s="1660"/>
      <c r="W7" s="1660"/>
      <c r="X7" s="1661"/>
    </row>
    <row r="8" spans="1:26" ht="17.25" customHeight="1">
      <c r="A8" s="1659"/>
      <c r="B8" s="1660"/>
      <c r="C8" s="1660"/>
      <c r="D8" s="1660"/>
      <c r="E8" s="1660"/>
      <c r="F8" s="1660"/>
      <c r="G8" s="1660"/>
      <c r="H8" s="1660"/>
      <c r="I8" s="1660"/>
      <c r="J8" s="1660"/>
      <c r="K8" s="1661"/>
      <c r="L8" s="1662"/>
      <c r="M8" s="1663"/>
      <c r="N8" s="1663"/>
      <c r="O8" s="1663"/>
      <c r="P8" s="1664"/>
      <c r="Q8" s="1659"/>
      <c r="R8" s="1660"/>
      <c r="S8" s="1660"/>
      <c r="T8" s="1660"/>
      <c r="U8" s="1660"/>
      <c r="V8" s="1660"/>
      <c r="W8" s="1660"/>
      <c r="X8" s="1661"/>
    </row>
    <row r="9" spans="1:26" ht="17.25" customHeight="1">
      <c r="A9" s="1659"/>
      <c r="B9" s="1660"/>
      <c r="C9" s="1660"/>
      <c r="D9" s="1660"/>
      <c r="E9" s="1660"/>
      <c r="F9" s="1660"/>
      <c r="G9" s="1660"/>
      <c r="H9" s="1660"/>
      <c r="I9" s="1660"/>
      <c r="J9" s="1660"/>
      <c r="K9" s="1661"/>
      <c r="L9" s="1662"/>
      <c r="M9" s="1663"/>
      <c r="N9" s="1663"/>
      <c r="O9" s="1663"/>
      <c r="P9" s="1664"/>
      <c r="Q9" s="1659"/>
      <c r="R9" s="1660"/>
      <c r="S9" s="1660"/>
      <c r="T9" s="1660"/>
      <c r="U9" s="1660"/>
      <c r="V9" s="1660"/>
      <c r="W9" s="1660"/>
      <c r="X9" s="1661"/>
    </row>
    <row r="10" spans="1:26" ht="17.25" customHeight="1">
      <c r="A10" s="1659"/>
      <c r="B10" s="1660"/>
      <c r="C10" s="1660"/>
      <c r="D10" s="1660"/>
      <c r="E10" s="1660"/>
      <c r="F10" s="1660"/>
      <c r="G10" s="1660"/>
      <c r="H10" s="1660"/>
      <c r="I10" s="1660"/>
      <c r="J10" s="1660"/>
      <c r="K10" s="1661"/>
      <c r="L10" s="1662"/>
      <c r="M10" s="1663"/>
      <c r="N10" s="1663"/>
      <c r="O10" s="1663"/>
      <c r="P10" s="1664"/>
      <c r="Q10" s="1659"/>
      <c r="R10" s="1660"/>
      <c r="S10" s="1660"/>
      <c r="T10" s="1660"/>
      <c r="U10" s="1660"/>
      <c r="V10" s="1660"/>
      <c r="W10" s="1660"/>
      <c r="X10" s="1661"/>
    </row>
    <row r="11" spans="1:26" ht="17.25" customHeight="1">
      <c r="A11" s="1659"/>
      <c r="B11" s="1660"/>
      <c r="C11" s="1660"/>
      <c r="D11" s="1660"/>
      <c r="E11" s="1660"/>
      <c r="F11" s="1660"/>
      <c r="G11" s="1660"/>
      <c r="H11" s="1660"/>
      <c r="I11" s="1660"/>
      <c r="J11" s="1660"/>
      <c r="K11" s="1661"/>
      <c r="L11" s="1662"/>
      <c r="M11" s="1663"/>
      <c r="N11" s="1663"/>
      <c r="O11" s="1663"/>
      <c r="P11" s="1664"/>
      <c r="Q11" s="1659"/>
      <c r="R11" s="1660"/>
      <c r="S11" s="1660"/>
      <c r="T11" s="1660"/>
      <c r="U11" s="1660"/>
      <c r="V11" s="1660"/>
      <c r="W11" s="1660"/>
      <c r="X11" s="1661"/>
    </row>
    <row r="12" spans="1:26" ht="17.25" customHeight="1">
      <c r="A12" s="1659"/>
      <c r="B12" s="1660"/>
      <c r="C12" s="1660"/>
      <c r="D12" s="1660"/>
      <c r="E12" s="1660"/>
      <c r="F12" s="1660"/>
      <c r="G12" s="1660"/>
      <c r="H12" s="1660"/>
      <c r="I12" s="1660"/>
      <c r="J12" s="1660"/>
      <c r="K12" s="1661"/>
      <c r="L12" s="1662"/>
      <c r="M12" s="1663"/>
      <c r="N12" s="1663"/>
      <c r="O12" s="1663"/>
      <c r="P12" s="1664"/>
      <c r="Q12" s="1659"/>
      <c r="R12" s="1660"/>
      <c r="S12" s="1660"/>
      <c r="T12" s="1660"/>
      <c r="U12" s="1660"/>
      <c r="V12" s="1660"/>
      <c r="W12" s="1660"/>
      <c r="X12" s="1661"/>
    </row>
    <row r="13" spans="1:26" ht="17.25" customHeight="1">
      <c r="A13" s="1659"/>
      <c r="B13" s="1660"/>
      <c r="C13" s="1660"/>
      <c r="D13" s="1660"/>
      <c r="E13" s="1660"/>
      <c r="F13" s="1660"/>
      <c r="G13" s="1660"/>
      <c r="H13" s="1660"/>
      <c r="I13" s="1660"/>
      <c r="J13" s="1660"/>
      <c r="K13" s="1661"/>
      <c r="L13" s="1662"/>
      <c r="M13" s="1663"/>
      <c r="N13" s="1663"/>
      <c r="O13" s="1663"/>
      <c r="P13" s="1664"/>
      <c r="Q13" s="1659"/>
      <c r="R13" s="1660"/>
      <c r="S13" s="1660"/>
      <c r="T13" s="1660"/>
      <c r="U13" s="1660"/>
      <c r="V13" s="1660"/>
      <c r="W13" s="1660"/>
      <c r="X13" s="1661"/>
    </row>
    <row r="14" spans="1:26" ht="17.25" customHeight="1">
      <c r="A14" s="1659"/>
      <c r="B14" s="1660"/>
      <c r="C14" s="1660"/>
      <c r="D14" s="1660"/>
      <c r="E14" s="1660"/>
      <c r="F14" s="1660"/>
      <c r="G14" s="1660"/>
      <c r="H14" s="1660"/>
      <c r="I14" s="1660"/>
      <c r="J14" s="1660"/>
      <c r="K14" s="1661"/>
      <c r="L14" s="1662"/>
      <c r="M14" s="1663"/>
      <c r="N14" s="1663"/>
      <c r="O14" s="1663"/>
      <c r="P14" s="1664"/>
      <c r="Q14" s="1659"/>
      <c r="R14" s="1660"/>
      <c r="S14" s="1660"/>
      <c r="T14" s="1660"/>
      <c r="U14" s="1660"/>
      <c r="V14" s="1660"/>
      <c r="W14" s="1660"/>
      <c r="X14" s="1661"/>
    </row>
    <row r="15" spans="1:26" ht="17.25" customHeight="1">
      <c r="A15" s="1659"/>
      <c r="B15" s="1660"/>
      <c r="C15" s="1660"/>
      <c r="D15" s="1660"/>
      <c r="E15" s="1660"/>
      <c r="F15" s="1660"/>
      <c r="G15" s="1660"/>
      <c r="H15" s="1660"/>
      <c r="I15" s="1660"/>
      <c r="J15" s="1660"/>
      <c r="K15" s="1661"/>
      <c r="L15" s="1662"/>
      <c r="M15" s="1663"/>
      <c r="N15" s="1663"/>
      <c r="O15" s="1663"/>
      <c r="P15" s="1664"/>
      <c r="Q15" s="1659"/>
      <c r="R15" s="1660"/>
      <c r="S15" s="1660"/>
      <c r="T15" s="1660"/>
      <c r="U15" s="1660"/>
      <c r="V15" s="1660"/>
      <c r="W15" s="1660"/>
      <c r="X15" s="1661"/>
    </row>
    <row r="16" spans="1:26" ht="17.25" customHeight="1">
      <c r="A16" s="1659"/>
      <c r="B16" s="1660"/>
      <c r="C16" s="1660"/>
      <c r="D16" s="1660"/>
      <c r="E16" s="1660"/>
      <c r="F16" s="1660"/>
      <c r="G16" s="1660"/>
      <c r="H16" s="1660"/>
      <c r="I16" s="1660"/>
      <c r="J16" s="1660"/>
      <c r="K16" s="1661"/>
      <c r="L16" s="1662"/>
      <c r="M16" s="1663"/>
      <c r="N16" s="1663"/>
      <c r="O16" s="1663"/>
      <c r="P16" s="1664"/>
      <c r="Q16" s="1659"/>
      <c r="R16" s="1660"/>
      <c r="S16" s="1660"/>
      <c r="T16" s="1660"/>
      <c r="U16" s="1660"/>
      <c r="V16" s="1660"/>
      <c r="W16" s="1660"/>
      <c r="X16" s="1661"/>
    </row>
    <row r="17" spans="1:24" ht="17.25" customHeight="1">
      <c r="A17" s="1659"/>
      <c r="B17" s="1660"/>
      <c r="C17" s="1660"/>
      <c r="D17" s="1660"/>
      <c r="E17" s="1660"/>
      <c r="F17" s="1660"/>
      <c r="G17" s="1660"/>
      <c r="H17" s="1660"/>
      <c r="I17" s="1660"/>
      <c r="J17" s="1660"/>
      <c r="K17" s="1661"/>
      <c r="L17" s="1662"/>
      <c r="M17" s="1663"/>
      <c r="N17" s="1663"/>
      <c r="O17" s="1663"/>
      <c r="P17" s="1664"/>
      <c r="Q17" s="1659"/>
      <c r="R17" s="1660"/>
      <c r="S17" s="1660"/>
      <c r="T17" s="1660"/>
      <c r="U17" s="1660"/>
      <c r="V17" s="1660"/>
      <c r="W17" s="1660"/>
      <c r="X17" s="1661"/>
    </row>
    <row r="18" spans="1:24" ht="17.25" customHeight="1">
      <c r="A18" s="1659"/>
      <c r="B18" s="1660"/>
      <c r="C18" s="1660"/>
      <c r="D18" s="1660"/>
      <c r="E18" s="1660"/>
      <c r="F18" s="1660"/>
      <c r="G18" s="1660"/>
      <c r="H18" s="1660"/>
      <c r="I18" s="1660"/>
      <c r="J18" s="1660"/>
      <c r="K18" s="1661"/>
      <c r="L18" s="1662"/>
      <c r="M18" s="1663"/>
      <c r="N18" s="1663"/>
      <c r="O18" s="1663"/>
      <c r="P18" s="1664"/>
      <c r="Q18" s="1659"/>
      <c r="R18" s="1660"/>
      <c r="S18" s="1660"/>
      <c r="T18" s="1660"/>
      <c r="U18" s="1660"/>
      <c r="V18" s="1660"/>
      <c r="W18" s="1660"/>
      <c r="X18" s="1661"/>
    </row>
    <row r="19" spans="1:24" ht="17.25" customHeight="1">
      <c r="A19" s="1659"/>
      <c r="B19" s="1660"/>
      <c r="C19" s="1660"/>
      <c r="D19" s="1660"/>
      <c r="E19" s="1660"/>
      <c r="F19" s="1660"/>
      <c r="G19" s="1660"/>
      <c r="H19" s="1660"/>
      <c r="I19" s="1660"/>
      <c r="J19" s="1660"/>
      <c r="K19" s="1661"/>
      <c r="L19" s="1662"/>
      <c r="M19" s="1663"/>
      <c r="N19" s="1663"/>
      <c r="O19" s="1663"/>
      <c r="P19" s="1664"/>
      <c r="Q19" s="1659"/>
      <c r="R19" s="1660"/>
      <c r="S19" s="1660"/>
      <c r="T19" s="1660"/>
      <c r="U19" s="1660"/>
      <c r="V19" s="1660"/>
      <c r="W19" s="1660"/>
      <c r="X19" s="1661"/>
    </row>
    <row r="20" spans="1:24" ht="17.25" customHeight="1">
      <c r="A20" s="1659"/>
      <c r="B20" s="1660"/>
      <c r="C20" s="1660"/>
      <c r="D20" s="1660"/>
      <c r="E20" s="1660"/>
      <c r="F20" s="1660"/>
      <c r="G20" s="1660"/>
      <c r="H20" s="1660"/>
      <c r="I20" s="1660"/>
      <c r="J20" s="1660"/>
      <c r="K20" s="1661"/>
      <c r="L20" s="1662"/>
      <c r="M20" s="1663"/>
      <c r="N20" s="1663"/>
      <c r="O20" s="1663"/>
      <c r="P20" s="1664"/>
      <c r="Q20" s="1659"/>
      <c r="R20" s="1660"/>
      <c r="S20" s="1660"/>
      <c r="T20" s="1660"/>
      <c r="U20" s="1660"/>
      <c r="V20" s="1660"/>
      <c r="W20" s="1660"/>
      <c r="X20" s="1661"/>
    </row>
    <row r="21" spans="1:24" ht="17.25" customHeight="1">
      <c r="A21" s="1659"/>
      <c r="B21" s="1660"/>
      <c r="C21" s="1660"/>
      <c r="D21" s="1660"/>
      <c r="E21" s="1660"/>
      <c r="F21" s="1660"/>
      <c r="G21" s="1660"/>
      <c r="H21" s="1660"/>
      <c r="I21" s="1660"/>
      <c r="J21" s="1660"/>
      <c r="K21" s="1661"/>
      <c r="L21" s="1662"/>
      <c r="M21" s="1663"/>
      <c r="N21" s="1663"/>
      <c r="O21" s="1663"/>
      <c r="P21" s="1664"/>
      <c r="Q21" s="1659"/>
      <c r="R21" s="1660"/>
      <c r="S21" s="1660"/>
      <c r="T21" s="1660"/>
      <c r="U21" s="1660"/>
      <c r="V21" s="1660"/>
      <c r="W21" s="1660"/>
      <c r="X21" s="1661"/>
    </row>
    <row r="22" spans="1:24" ht="17.25" customHeight="1">
      <c r="A22" s="1659"/>
      <c r="B22" s="1660"/>
      <c r="C22" s="1660"/>
      <c r="D22" s="1660"/>
      <c r="E22" s="1660"/>
      <c r="F22" s="1660"/>
      <c r="G22" s="1660"/>
      <c r="H22" s="1660"/>
      <c r="I22" s="1660"/>
      <c r="J22" s="1660"/>
      <c r="K22" s="1661"/>
      <c r="L22" s="1662"/>
      <c r="M22" s="1663"/>
      <c r="N22" s="1663"/>
      <c r="O22" s="1663"/>
      <c r="P22" s="1664"/>
      <c r="Q22" s="1659"/>
      <c r="R22" s="1660"/>
      <c r="S22" s="1660"/>
      <c r="T22" s="1660"/>
      <c r="U22" s="1660"/>
      <c r="V22" s="1660"/>
      <c r="W22" s="1660"/>
      <c r="X22" s="1661"/>
    </row>
    <row r="23" spans="1:24" ht="17.25" customHeight="1">
      <c r="A23" s="1659"/>
      <c r="B23" s="1660"/>
      <c r="C23" s="1660"/>
      <c r="D23" s="1660"/>
      <c r="E23" s="1660"/>
      <c r="F23" s="1660"/>
      <c r="G23" s="1660"/>
      <c r="H23" s="1660"/>
      <c r="I23" s="1660"/>
      <c r="J23" s="1660"/>
      <c r="K23" s="1661"/>
      <c r="L23" s="1662"/>
      <c r="M23" s="1663"/>
      <c r="N23" s="1663"/>
      <c r="O23" s="1663"/>
      <c r="P23" s="1664"/>
      <c r="Q23" s="1659"/>
      <c r="R23" s="1660"/>
      <c r="S23" s="1660"/>
      <c r="T23" s="1660"/>
      <c r="U23" s="1660"/>
      <c r="V23" s="1660"/>
      <c r="W23" s="1660"/>
      <c r="X23" s="1661"/>
    </row>
    <row r="24" spans="1:24" ht="17.25" customHeight="1">
      <c r="A24" s="1659"/>
      <c r="B24" s="1660"/>
      <c r="C24" s="1660"/>
      <c r="D24" s="1660"/>
      <c r="E24" s="1660"/>
      <c r="F24" s="1660"/>
      <c r="G24" s="1660"/>
      <c r="H24" s="1660"/>
      <c r="I24" s="1660"/>
      <c r="J24" s="1660"/>
      <c r="K24" s="1661"/>
      <c r="L24" s="1662"/>
      <c r="M24" s="1663"/>
      <c r="N24" s="1663"/>
      <c r="O24" s="1663"/>
      <c r="P24" s="1664"/>
      <c r="Q24" s="1659"/>
      <c r="R24" s="1660"/>
      <c r="S24" s="1660"/>
      <c r="T24" s="1660"/>
      <c r="U24" s="1660"/>
      <c r="V24" s="1660"/>
      <c r="W24" s="1660"/>
      <c r="X24" s="1661"/>
    </row>
    <row r="25" spans="1:24" ht="17.25" customHeight="1">
      <c r="A25" s="1659"/>
      <c r="B25" s="1660"/>
      <c r="C25" s="1660"/>
      <c r="D25" s="1660"/>
      <c r="E25" s="1660"/>
      <c r="F25" s="1660"/>
      <c r="G25" s="1660"/>
      <c r="H25" s="1660"/>
      <c r="I25" s="1660"/>
      <c r="J25" s="1660"/>
      <c r="K25" s="1661"/>
      <c r="L25" s="1662"/>
      <c r="M25" s="1663"/>
      <c r="N25" s="1663"/>
      <c r="O25" s="1663"/>
      <c r="P25" s="1664"/>
      <c r="Q25" s="1659"/>
      <c r="R25" s="1660"/>
      <c r="S25" s="1660"/>
      <c r="T25" s="1660"/>
      <c r="U25" s="1660"/>
      <c r="V25" s="1660"/>
      <c r="W25" s="1660"/>
      <c r="X25" s="1661"/>
    </row>
    <row r="26" spans="1:24" ht="17.25" customHeight="1">
      <c r="A26" s="1659"/>
      <c r="B26" s="1660"/>
      <c r="C26" s="1660"/>
      <c r="D26" s="1660"/>
      <c r="E26" s="1660"/>
      <c r="F26" s="1660"/>
      <c r="G26" s="1660"/>
      <c r="H26" s="1660"/>
      <c r="I26" s="1660"/>
      <c r="J26" s="1660"/>
      <c r="K26" s="1661"/>
      <c r="L26" s="1662"/>
      <c r="M26" s="1663"/>
      <c r="N26" s="1663"/>
      <c r="O26" s="1663"/>
      <c r="P26" s="1664"/>
      <c r="Q26" s="1659"/>
      <c r="R26" s="1660"/>
      <c r="S26" s="1660"/>
      <c r="T26" s="1660"/>
      <c r="U26" s="1660"/>
      <c r="V26" s="1660"/>
      <c r="W26" s="1660"/>
      <c r="X26" s="1661"/>
    </row>
    <row r="27" spans="1:24" ht="17.25" customHeight="1">
      <c r="A27" s="1659"/>
      <c r="B27" s="1660"/>
      <c r="C27" s="1660"/>
      <c r="D27" s="1660"/>
      <c r="E27" s="1660"/>
      <c r="F27" s="1660"/>
      <c r="G27" s="1660"/>
      <c r="H27" s="1660"/>
      <c r="I27" s="1660"/>
      <c r="J27" s="1660"/>
      <c r="K27" s="1661"/>
      <c r="L27" s="1662"/>
      <c r="M27" s="1663"/>
      <c r="N27" s="1663"/>
      <c r="O27" s="1663"/>
      <c r="P27" s="1664"/>
      <c r="Q27" s="1659"/>
      <c r="R27" s="1660"/>
      <c r="S27" s="1660"/>
      <c r="T27" s="1660"/>
      <c r="U27" s="1660"/>
      <c r="V27" s="1660"/>
      <c r="W27" s="1660"/>
      <c r="X27" s="1661"/>
    </row>
    <row r="28" spans="1:24" ht="17.25" customHeight="1">
      <c r="A28" s="1659"/>
      <c r="B28" s="1660"/>
      <c r="C28" s="1660"/>
      <c r="D28" s="1660"/>
      <c r="E28" s="1660"/>
      <c r="F28" s="1660"/>
      <c r="G28" s="1660"/>
      <c r="H28" s="1660"/>
      <c r="I28" s="1660"/>
      <c r="J28" s="1660"/>
      <c r="K28" s="1661"/>
      <c r="L28" s="1662"/>
      <c r="M28" s="1663"/>
      <c r="N28" s="1663"/>
      <c r="O28" s="1663"/>
      <c r="P28" s="1664"/>
      <c r="Q28" s="1659"/>
      <c r="R28" s="1660"/>
      <c r="S28" s="1660"/>
      <c r="T28" s="1660"/>
      <c r="U28" s="1660"/>
      <c r="V28" s="1660"/>
      <c r="W28" s="1660"/>
      <c r="X28" s="1661"/>
    </row>
    <row r="29" spans="1:24" ht="17.25" customHeight="1">
      <c r="A29" s="1659"/>
      <c r="B29" s="1660"/>
      <c r="C29" s="1660"/>
      <c r="D29" s="1660"/>
      <c r="E29" s="1660"/>
      <c r="F29" s="1660"/>
      <c r="G29" s="1660"/>
      <c r="H29" s="1660"/>
      <c r="I29" s="1660"/>
      <c r="J29" s="1660"/>
      <c r="K29" s="1661"/>
      <c r="L29" s="1662"/>
      <c r="M29" s="1663"/>
      <c r="N29" s="1663"/>
      <c r="O29" s="1663"/>
      <c r="P29" s="1664"/>
      <c r="Q29" s="1659"/>
      <c r="R29" s="1660"/>
      <c r="S29" s="1660"/>
      <c r="T29" s="1660"/>
      <c r="U29" s="1660"/>
      <c r="V29" s="1660"/>
      <c r="W29" s="1660"/>
      <c r="X29" s="1661"/>
    </row>
    <row r="30" spans="1:24" ht="17.25" customHeight="1">
      <c r="A30" s="1659"/>
      <c r="B30" s="1660"/>
      <c r="C30" s="1660"/>
      <c r="D30" s="1660"/>
      <c r="E30" s="1660"/>
      <c r="F30" s="1660"/>
      <c r="G30" s="1660"/>
      <c r="H30" s="1660"/>
      <c r="I30" s="1660"/>
      <c r="J30" s="1660"/>
      <c r="K30" s="1661"/>
      <c r="L30" s="1662"/>
      <c r="M30" s="1663"/>
      <c r="N30" s="1663"/>
      <c r="O30" s="1663"/>
      <c r="P30" s="1664"/>
      <c r="Q30" s="1659"/>
      <c r="R30" s="1660"/>
      <c r="S30" s="1660"/>
      <c r="T30" s="1660"/>
      <c r="U30" s="1660"/>
      <c r="V30" s="1660"/>
      <c r="W30" s="1660"/>
      <c r="X30" s="1661"/>
    </row>
    <row r="31" spans="1:24" ht="17.25" customHeight="1">
      <c r="A31" s="1659"/>
      <c r="B31" s="1660"/>
      <c r="C31" s="1660"/>
      <c r="D31" s="1660"/>
      <c r="E31" s="1660"/>
      <c r="F31" s="1660"/>
      <c r="G31" s="1660"/>
      <c r="H31" s="1660"/>
      <c r="I31" s="1660"/>
      <c r="J31" s="1660"/>
      <c r="K31" s="1661"/>
      <c r="L31" s="1662"/>
      <c r="M31" s="1663"/>
      <c r="N31" s="1663"/>
      <c r="O31" s="1663"/>
      <c r="P31" s="1664"/>
      <c r="Q31" s="1659"/>
      <c r="R31" s="1660"/>
      <c r="S31" s="1660"/>
      <c r="T31" s="1660"/>
      <c r="U31" s="1660"/>
      <c r="V31" s="1660"/>
      <c r="W31" s="1660"/>
      <c r="X31" s="1661"/>
    </row>
    <row r="32" spans="1:24" ht="17.25" customHeight="1">
      <c r="A32" s="1659"/>
      <c r="B32" s="1660"/>
      <c r="C32" s="1660"/>
      <c r="D32" s="1660"/>
      <c r="E32" s="1660"/>
      <c r="F32" s="1660"/>
      <c r="G32" s="1660"/>
      <c r="H32" s="1660"/>
      <c r="I32" s="1660"/>
      <c r="J32" s="1660"/>
      <c r="K32" s="1661"/>
      <c r="L32" s="1662"/>
      <c r="M32" s="1663"/>
      <c r="N32" s="1663"/>
      <c r="O32" s="1663"/>
      <c r="P32" s="1664"/>
      <c r="Q32" s="1659"/>
      <c r="R32" s="1660"/>
      <c r="S32" s="1660"/>
      <c r="T32" s="1660"/>
      <c r="U32" s="1660"/>
      <c r="V32" s="1660"/>
      <c r="W32" s="1660"/>
      <c r="X32" s="1661"/>
    </row>
    <row r="33" spans="1:24" ht="17.25" customHeight="1">
      <c r="A33" s="1659"/>
      <c r="B33" s="1660"/>
      <c r="C33" s="1660"/>
      <c r="D33" s="1660"/>
      <c r="E33" s="1660"/>
      <c r="F33" s="1660"/>
      <c r="G33" s="1660"/>
      <c r="H33" s="1660"/>
      <c r="I33" s="1660"/>
      <c r="J33" s="1660"/>
      <c r="K33" s="1661"/>
      <c r="L33" s="1662"/>
      <c r="M33" s="1663"/>
      <c r="N33" s="1663"/>
      <c r="O33" s="1663"/>
      <c r="P33" s="1664"/>
      <c r="Q33" s="1659"/>
      <c r="R33" s="1660"/>
      <c r="S33" s="1660"/>
      <c r="T33" s="1660"/>
      <c r="U33" s="1660"/>
      <c r="V33" s="1660"/>
      <c r="W33" s="1660"/>
      <c r="X33" s="1661"/>
    </row>
    <row r="34" spans="1:24" ht="17.25" customHeight="1">
      <c r="A34" s="1659"/>
      <c r="B34" s="1660"/>
      <c r="C34" s="1660"/>
      <c r="D34" s="1660"/>
      <c r="E34" s="1660"/>
      <c r="F34" s="1660"/>
      <c r="G34" s="1660"/>
      <c r="H34" s="1660"/>
      <c r="I34" s="1660"/>
      <c r="J34" s="1660"/>
      <c r="K34" s="1661"/>
      <c r="L34" s="1662"/>
      <c r="M34" s="1663"/>
      <c r="N34" s="1663"/>
      <c r="O34" s="1663"/>
      <c r="P34" s="1664"/>
      <c r="Q34" s="1659"/>
      <c r="R34" s="1660"/>
      <c r="S34" s="1660"/>
      <c r="T34" s="1660"/>
      <c r="U34" s="1660"/>
      <c r="V34" s="1660"/>
      <c r="W34" s="1660"/>
      <c r="X34" s="1661"/>
    </row>
    <row r="35" spans="1:24" ht="17.25" customHeight="1">
      <c r="A35" s="1659"/>
      <c r="B35" s="1660"/>
      <c r="C35" s="1660"/>
      <c r="D35" s="1660"/>
      <c r="E35" s="1660"/>
      <c r="F35" s="1660"/>
      <c r="G35" s="1660"/>
      <c r="H35" s="1660"/>
      <c r="I35" s="1660"/>
      <c r="J35" s="1660"/>
      <c r="K35" s="1661"/>
      <c r="L35" s="1662"/>
      <c r="M35" s="1663"/>
      <c r="N35" s="1663"/>
      <c r="O35" s="1663"/>
      <c r="P35" s="1664"/>
      <c r="Q35" s="1659"/>
      <c r="R35" s="1660"/>
      <c r="S35" s="1660"/>
      <c r="T35" s="1660"/>
      <c r="U35" s="1660"/>
      <c r="V35" s="1660"/>
      <c r="W35" s="1660"/>
      <c r="X35" s="1661"/>
    </row>
    <row r="36" spans="1:24" ht="17.25" customHeight="1">
      <c r="A36" s="1659"/>
      <c r="B36" s="1660"/>
      <c r="C36" s="1660"/>
      <c r="D36" s="1660"/>
      <c r="E36" s="1660"/>
      <c r="F36" s="1660"/>
      <c r="G36" s="1660"/>
      <c r="H36" s="1660"/>
      <c r="I36" s="1660"/>
      <c r="J36" s="1660"/>
      <c r="K36" s="1661"/>
      <c r="L36" s="1662"/>
      <c r="M36" s="1663"/>
      <c r="N36" s="1663"/>
      <c r="O36" s="1663"/>
      <c r="P36" s="1664"/>
      <c r="Q36" s="1659"/>
      <c r="R36" s="1660"/>
      <c r="S36" s="1660"/>
      <c r="T36" s="1660"/>
      <c r="U36" s="1660"/>
      <c r="V36" s="1660"/>
      <c r="W36" s="1660"/>
      <c r="X36" s="1661"/>
    </row>
    <row r="37" spans="1:24" ht="17.25" customHeight="1">
      <c r="A37" s="1659"/>
      <c r="B37" s="1660"/>
      <c r="C37" s="1660"/>
      <c r="D37" s="1660"/>
      <c r="E37" s="1660"/>
      <c r="F37" s="1660"/>
      <c r="G37" s="1660"/>
      <c r="H37" s="1660"/>
      <c r="I37" s="1660"/>
      <c r="J37" s="1660"/>
      <c r="K37" s="1661"/>
      <c r="L37" s="1662"/>
      <c r="M37" s="1663"/>
      <c r="N37" s="1663"/>
      <c r="O37" s="1663"/>
      <c r="P37" s="1664"/>
      <c r="Q37" s="1659"/>
      <c r="R37" s="1660"/>
      <c r="S37" s="1660"/>
      <c r="T37" s="1660"/>
      <c r="U37" s="1660"/>
      <c r="V37" s="1660"/>
      <c r="W37" s="1660"/>
      <c r="X37" s="1661"/>
    </row>
    <row r="38" spans="1:24" ht="17.25" customHeight="1">
      <c r="A38" s="1659"/>
      <c r="B38" s="1660"/>
      <c r="C38" s="1660"/>
      <c r="D38" s="1660"/>
      <c r="E38" s="1660"/>
      <c r="F38" s="1660"/>
      <c r="G38" s="1660"/>
      <c r="H38" s="1660"/>
      <c r="I38" s="1660"/>
      <c r="J38" s="1660"/>
      <c r="K38" s="1661"/>
      <c r="L38" s="1662"/>
      <c r="M38" s="1663"/>
      <c r="N38" s="1663"/>
      <c r="O38" s="1663"/>
      <c r="P38" s="1664"/>
      <c r="Q38" s="1659"/>
      <c r="R38" s="1660"/>
      <c r="S38" s="1660"/>
      <c r="T38" s="1660"/>
      <c r="U38" s="1660"/>
      <c r="V38" s="1660"/>
      <c r="W38" s="1660"/>
      <c r="X38" s="1661"/>
    </row>
    <row r="39" spans="1:24" ht="17.25" customHeight="1">
      <c r="A39" s="1659"/>
      <c r="B39" s="1660"/>
      <c r="C39" s="1660"/>
      <c r="D39" s="1660"/>
      <c r="E39" s="1660"/>
      <c r="F39" s="1660"/>
      <c r="G39" s="1660"/>
      <c r="H39" s="1660"/>
      <c r="I39" s="1660"/>
      <c r="J39" s="1660"/>
      <c r="K39" s="1661"/>
      <c r="L39" s="1662"/>
      <c r="M39" s="1663"/>
      <c r="N39" s="1663"/>
      <c r="O39" s="1663"/>
      <c r="P39" s="1664"/>
      <c r="Q39" s="1659"/>
      <c r="R39" s="1660"/>
      <c r="S39" s="1660"/>
      <c r="T39" s="1660"/>
      <c r="U39" s="1660"/>
      <c r="V39" s="1660"/>
      <c r="W39" s="1660"/>
      <c r="X39" s="1661"/>
    </row>
    <row r="40" spans="1:24" ht="17.25" customHeight="1">
      <c r="A40" s="1659"/>
      <c r="B40" s="1660"/>
      <c r="C40" s="1660"/>
      <c r="D40" s="1660"/>
      <c r="E40" s="1660"/>
      <c r="F40" s="1660"/>
      <c r="G40" s="1660"/>
      <c r="H40" s="1660"/>
      <c r="I40" s="1660"/>
      <c r="J40" s="1660"/>
      <c r="K40" s="1661"/>
      <c r="L40" s="1662"/>
      <c r="M40" s="1663"/>
      <c r="N40" s="1663"/>
      <c r="O40" s="1663"/>
      <c r="P40" s="1664"/>
      <c r="Q40" s="1659"/>
      <c r="R40" s="1660"/>
      <c r="S40" s="1660"/>
      <c r="T40" s="1660"/>
      <c r="U40" s="1660"/>
      <c r="V40" s="1660"/>
      <c r="W40" s="1660"/>
      <c r="X40" s="1661"/>
    </row>
    <row r="41" spans="1:24" ht="17.25" customHeight="1">
      <c r="A41" s="1659"/>
      <c r="B41" s="1660"/>
      <c r="C41" s="1660"/>
      <c r="D41" s="1660"/>
      <c r="E41" s="1660"/>
      <c r="F41" s="1660"/>
      <c r="G41" s="1660"/>
      <c r="H41" s="1660"/>
      <c r="I41" s="1660"/>
      <c r="J41" s="1660"/>
      <c r="K41" s="1661"/>
      <c r="L41" s="1662"/>
      <c r="M41" s="1663"/>
      <c r="N41" s="1663"/>
      <c r="O41" s="1663"/>
      <c r="P41" s="1664"/>
      <c r="Q41" s="1659"/>
      <c r="R41" s="1660"/>
      <c r="S41" s="1660"/>
      <c r="T41" s="1660"/>
      <c r="U41" s="1660"/>
      <c r="V41" s="1660"/>
      <c r="W41" s="1660"/>
      <c r="X41" s="1661"/>
    </row>
    <row r="42" spans="1:24" ht="17.25" customHeight="1">
      <c r="A42" s="1659"/>
      <c r="B42" s="1660"/>
      <c r="C42" s="1660"/>
      <c r="D42" s="1660"/>
      <c r="E42" s="1660"/>
      <c r="F42" s="1660"/>
      <c r="G42" s="1660"/>
      <c r="H42" s="1660"/>
      <c r="I42" s="1660"/>
      <c r="J42" s="1660"/>
      <c r="K42" s="1661"/>
      <c r="L42" s="1662"/>
      <c r="M42" s="1663"/>
      <c r="N42" s="1663"/>
      <c r="O42" s="1663"/>
      <c r="P42" s="1664"/>
      <c r="Q42" s="1659"/>
      <c r="R42" s="1660"/>
      <c r="S42" s="1660"/>
      <c r="T42" s="1660"/>
      <c r="U42" s="1660"/>
      <c r="V42" s="1660"/>
      <c r="W42" s="1660"/>
      <c r="X42" s="1661"/>
    </row>
    <row r="43" spans="1:24" ht="17.25" customHeight="1">
      <c r="A43" s="1659"/>
      <c r="B43" s="1660"/>
      <c r="C43" s="1660"/>
      <c r="D43" s="1660"/>
      <c r="E43" s="1660"/>
      <c r="F43" s="1660"/>
      <c r="G43" s="1660"/>
      <c r="H43" s="1660"/>
      <c r="I43" s="1660"/>
      <c r="J43" s="1660"/>
      <c r="K43" s="1661"/>
      <c r="L43" s="1662"/>
      <c r="M43" s="1663"/>
      <c r="N43" s="1663"/>
      <c r="O43" s="1663"/>
      <c r="P43" s="1664"/>
      <c r="Q43" s="1659"/>
      <c r="R43" s="1660"/>
      <c r="S43" s="1660"/>
      <c r="T43" s="1660"/>
      <c r="U43" s="1660"/>
      <c r="V43" s="1660"/>
      <c r="W43" s="1660"/>
      <c r="X43" s="1661"/>
    </row>
    <row r="44" spans="1:24" ht="17.25" customHeight="1">
      <c r="A44" s="1659"/>
      <c r="B44" s="1660"/>
      <c r="C44" s="1660"/>
      <c r="D44" s="1660"/>
      <c r="E44" s="1660"/>
      <c r="F44" s="1660"/>
      <c r="G44" s="1660"/>
      <c r="H44" s="1660"/>
      <c r="I44" s="1660"/>
      <c r="J44" s="1660"/>
      <c r="K44" s="1661"/>
      <c r="L44" s="1662"/>
      <c r="M44" s="1663"/>
      <c r="N44" s="1663"/>
      <c r="O44" s="1663"/>
      <c r="P44" s="1664"/>
      <c r="Q44" s="1659"/>
      <c r="R44" s="1660"/>
      <c r="S44" s="1660"/>
      <c r="T44" s="1660"/>
      <c r="U44" s="1660"/>
      <c r="V44" s="1660"/>
      <c r="W44" s="1660"/>
      <c r="X44" s="1661"/>
    </row>
    <row r="45" spans="1:24" ht="17.25" customHeight="1">
      <c r="A45" s="349" t="s">
        <v>734</v>
      </c>
    </row>
    <row r="46" spans="1:24" ht="17.25" customHeight="1">
      <c r="A46" s="349" t="s">
        <v>735</v>
      </c>
    </row>
    <row r="47" spans="1:24" ht="17.25" customHeight="1">
      <c r="A47" s="349" t="s">
        <v>736</v>
      </c>
    </row>
    <row r="48" spans="1:24" ht="17.25" customHeight="1">
      <c r="B48" s="193"/>
    </row>
  </sheetData>
  <mergeCells count="118">
    <mergeCell ref="A3:X4"/>
    <mergeCell ref="A7:K7"/>
    <mergeCell ref="L7:P7"/>
    <mergeCell ref="Q7:X7"/>
    <mergeCell ref="A8:K8"/>
    <mergeCell ref="L8:P8"/>
    <mergeCell ref="Q8:X8"/>
    <mergeCell ref="D6:H6"/>
    <mergeCell ref="M6:O6"/>
    <mergeCell ref="S6:V6"/>
    <mergeCell ref="A11:K11"/>
    <mergeCell ref="L11:P11"/>
    <mergeCell ref="Q11:X11"/>
    <mergeCell ref="A12:K12"/>
    <mergeCell ref="L12:P12"/>
    <mergeCell ref="Q12:X12"/>
    <mergeCell ref="A9:K9"/>
    <mergeCell ref="L9:P9"/>
    <mergeCell ref="Q9:X9"/>
    <mergeCell ref="A10:K10"/>
    <mergeCell ref="L10:P10"/>
    <mergeCell ref="Q10:X10"/>
    <mergeCell ref="A15:K15"/>
    <mergeCell ref="L15:P15"/>
    <mergeCell ref="Q15:X15"/>
    <mergeCell ref="A16:K16"/>
    <mergeCell ref="L16:P16"/>
    <mergeCell ref="Q16:X16"/>
    <mergeCell ref="A13:K13"/>
    <mergeCell ref="L13:P13"/>
    <mergeCell ref="Q13:X13"/>
    <mergeCell ref="A14:K14"/>
    <mergeCell ref="L14:P14"/>
    <mergeCell ref="Q14:X14"/>
    <mergeCell ref="A19:K19"/>
    <mergeCell ref="L19:P19"/>
    <mergeCell ref="Q19:X19"/>
    <mergeCell ref="A20:K20"/>
    <mergeCell ref="L20:P20"/>
    <mergeCell ref="Q20:X20"/>
    <mergeCell ref="A17:K17"/>
    <mergeCell ref="L17:P17"/>
    <mergeCell ref="Q17:X17"/>
    <mergeCell ref="A18:K18"/>
    <mergeCell ref="L18:P18"/>
    <mergeCell ref="Q18:X18"/>
    <mergeCell ref="A23:K23"/>
    <mergeCell ref="L23:P23"/>
    <mergeCell ref="Q23:X23"/>
    <mergeCell ref="A24:K24"/>
    <mergeCell ref="L24:P24"/>
    <mergeCell ref="Q24:X24"/>
    <mergeCell ref="A21:K21"/>
    <mergeCell ref="L21:P21"/>
    <mergeCell ref="Q21:X21"/>
    <mergeCell ref="A22:K22"/>
    <mergeCell ref="L22:P22"/>
    <mergeCell ref="Q22:X22"/>
    <mergeCell ref="A27:K27"/>
    <mergeCell ref="L27:P27"/>
    <mergeCell ref="Q27:X27"/>
    <mergeCell ref="A28:K28"/>
    <mergeCell ref="L28:P28"/>
    <mergeCell ref="Q28:X28"/>
    <mergeCell ref="A25:K25"/>
    <mergeCell ref="L25:P25"/>
    <mergeCell ref="Q25:X25"/>
    <mergeCell ref="A26:K26"/>
    <mergeCell ref="L26:P26"/>
    <mergeCell ref="Q26:X26"/>
    <mergeCell ref="A44:K44"/>
    <mergeCell ref="L44:P44"/>
    <mergeCell ref="Q44:X44"/>
    <mergeCell ref="A34:K34"/>
    <mergeCell ref="L34:P34"/>
    <mergeCell ref="Q34:X34"/>
    <mergeCell ref="A35:K35"/>
    <mergeCell ref="L35:P35"/>
    <mergeCell ref="Q35:X35"/>
    <mergeCell ref="A36:K36"/>
    <mergeCell ref="L36:P36"/>
    <mergeCell ref="Q36:X36"/>
    <mergeCell ref="A37:K37"/>
    <mergeCell ref="L37:P37"/>
    <mergeCell ref="Q37:X37"/>
    <mergeCell ref="A38:K38"/>
    <mergeCell ref="A42:K42"/>
    <mergeCell ref="L42:P42"/>
    <mergeCell ref="Q42:X42"/>
    <mergeCell ref="A43:K43"/>
    <mergeCell ref="L43:P43"/>
    <mergeCell ref="Q43:X43"/>
    <mergeCell ref="A39:K39"/>
    <mergeCell ref="L39:P39"/>
    <mergeCell ref="Q33:X33"/>
    <mergeCell ref="A41:K41"/>
    <mergeCell ref="L41:P41"/>
    <mergeCell ref="Q41:X41"/>
    <mergeCell ref="L38:P38"/>
    <mergeCell ref="Q38:X38"/>
    <mergeCell ref="A29:K29"/>
    <mergeCell ref="L29:P29"/>
    <mergeCell ref="Q29:X29"/>
    <mergeCell ref="A30:K30"/>
    <mergeCell ref="L30:P30"/>
    <mergeCell ref="Q30:X30"/>
    <mergeCell ref="A31:K31"/>
    <mergeCell ref="L31:P31"/>
    <mergeCell ref="Q31:X31"/>
    <mergeCell ref="A32:K32"/>
    <mergeCell ref="L32:P32"/>
    <mergeCell ref="Q32:X32"/>
    <mergeCell ref="A33:K33"/>
    <mergeCell ref="L33:P33"/>
    <mergeCell ref="Q39:X39"/>
    <mergeCell ref="A40:K40"/>
    <mergeCell ref="L40:P40"/>
    <mergeCell ref="Q40:X40"/>
  </mergeCells>
  <phoneticPr fontId="4"/>
  <hyperlinks>
    <hyperlink ref="Y1" location="目次!A1" display="目次" xr:uid="{00000000-0004-0000-3B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pageSetUpPr fitToPage="1"/>
  </sheetPr>
  <dimension ref="A1:Y38"/>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U1" s="494"/>
      <c r="V1" s="494"/>
      <c r="W1" s="494"/>
      <c r="X1" s="13" t="s">
        <v>807</v>
      </c>
      <c r="Y1" s="495" t="s">
        <v>454</v>
      </c>
    </row>
    <row r="2" spans="1:25" ht="17.25" customHeight="1">
      <c r="U2" s="184"/>
      <c r="V2" s="184"/>
      <c r="W2" s="184"/>
      <c r="X2" s="184"/>
    </row>
    <row r="3" spans="1:25" ht="17.25" customHeight="1">
      <c r="A3" s="964" t="s">
        <v>235</v>
      </c>
      <c r="B3" s="964"/>
      <c r="C3" s="964"/>
      <c r="D3" s="964"/>
      <c r="E3" s="964"/>
      <c r="F3" s="964"/>
      <c r="G3" s="964"/>
      <c r="H3" s="964"/>
      <c r="I3" s="964"/>
      <c r="J3" s="964"/>
      <c r="K3" s="964"/>
      <c r="L3" s="964"/>
      <c r="M3" s="964"/>
      <c r="N3" s="964"/>
      <c r="O3" s="964"/>
      <c r="P3" s="964"/>
      <c r="Q3" s="964"/>
      <c r="R3" s="964"/>
      <c r="S3" s="964"/>
      <c r="T3" s="964"/>
      <c r="U3" s="964"/>
      <c r="V3" s="964"/>
      <c r="W3" s="964"/>
      <c r="X3" s="964"/>
    </row>
    <row r="4" spans="1:25" ht="17.25" customHeight="1">
      <c r="A4" s="964"/>
      <c r="B4" s="964"/>
      <c r="C4" s="964"/>
      <c r="D4" s="964"/>
      <c r="E4" s="964"/>
      <c r="F4" s="964"/>
      <c r="G4" s="964"/>
      <c r="H4" s="964"/>
      <c r="I4" s="964"/>
      <c r="J4" s="964"/>
      <c r="K4" s="964"/>
      <c r="L4" s="964"/>
      <c r="M4" s="964"/>
      <c r="N4" s="964"/>
      <c r="O4" s="964"/>
      <c r="P4" s="964"/>
      <c r="Q4" s="964"/>
      <c r="R4" s="964"/>
      <c r="S4" s="964"/>
      <c r="T4" s="964"/>
      <c r="U4" s="964"/>
      <c r="V4" s="964"/>
      <c r="W4" s="964"/>
      <c r="X4" s="964"/>
    </row>
    <row r="6" spans="1:25" ht="17.25" customHeight="1">
      <c r="A6" s="369"/>
      <c r="B6" s="369"/>
      <c r="C6" s="369"/>
      <c r="D6" s="369"/>
      <c r="E6" s="369"/>
      <c r="F6" s="369"/>
      <c r="G6" s="369"/>
      <c r="H6" s="369"/>
      <c r="I6" s="369"/>
      <c r="J6" s="369"/>
      <c r="K6" s="369"/>
      <c r="L6" s="369"/>
      <c r="M6" s="369"/>
      <c r="N6" s="369"/>
      <c r="O6" s="368"/>
      <c r="P6" s="368"/>
      <c r="Q6" s="369"/>
      <c r="R6" s="74"/>
      <c r="S6" s="832" t="s">
        <v>578</v>
      </c>
      <c r="T6" s="832"/>
      <c r="U6" s="832"/>
      <c r="V6" s="832"/>
      <c r="W6" s="832"/>
      <c r="X6" s="832"/>
    </row>
    <row r="7" spans="1:25" ht="17.25" customHeight="1">
      <c r="A7" s="170" t="s">
        <v>234</v>
      </c>
    </row>
    <row r="8" spans="1:25" ht="17.25" customHeight="1">
      <c r="A8" s="965" t="s">
        <v>1245</v>
      </c>
      <c r="B8" s="965"/>
      <c r="C8" s="965"/>
      <c r="D8" s="965"/>
      <c r="E8" s="965"/>
      <c r="F8" s="965"/>
      <c r="G8" s="965"/>
      <c r="H8" s="965"/>
      <c r="I8" s="965"/>
      <c r="J8" s="965"/>
      <c r="K8" s="965"/>
      <c r="L8" s="965"/>
      <c r="M8" s="965"/>
      <c r="N8" s="965"/>
      <c r="O8" s="965"/>
      <c r="P8" s="965"/>
      <c r="Q8" s="965"/>
      <c r="R8" s="965"/>
      <c r="S8" s="965"/>
      <c r="T8" s="965"/>
      <c r="U8" s="965"/>
      <c r="V8" s="965"/>
      <c r="W8" s="965"/>
      <c r="X8" s="965"/>
    </row>
    <row r="9" spans="1:25" ht="17.25" customHeight="1">
      <c r="A9" s="965" t="s">
        <v>738</v>
      </c>
      <c r="B9" s="965"/>
      <c r="C9" s="965"/>
      <c r="D9" s="965"/>
      <c r="E9" s="965"/>
      <c r="F9" s="965"/>
      <c r="G9" s="965"/>
      <c r="H9" s="965"/>
      <c r="I9" s="965"/>
      <c r="J9" s="965"/>
      <c r="K9" s="965"/>
      <c r="L9" s="965"/>
      <c r="M9" s="965"/>
      <c r="N9" s="965"/>
      <c r="O9" s="965"/>
      <c r="P9" s="965"/>
      <c r="Q9" s="965"/>
      <c r="R9" s="965"/>
      <c r="S9" s="965"/>
      <c r="T9" s="965"/>
      <c r="U9" s="965"/>
      <c r="V9" s="965"/>
      <c r="W9" s="965"/>
      <c r="X9" s="965"/>
    </row>
    <row r="10" spans="1:25" ht="17.25" customHeight="1">
      <c r="A10" s="382"/>
      <c r="B10" s="382"/>
      <c r="C10" s="382"/>
      <c r="D10" s="382"/>
      <c r="E10" s="382"/>
      <c r="F10" s="382"/>
      <c r="G10" s="382"/>
      <c r="H10" s="382"/>
      <c r="I10" s="382"/>
      <c r="J10" s="833" t="s">
        <v>744</v>
      </c>
      <c r="K10" s="833"/>
      <c r="L10" s="833"/>
      <c r="M10" s="833"/>
      <c r="N10" s="833"/>
      <c r="O10" s="834" t="str">
        <f>IF(基本情報!$C$3="","",基本情報!$C$3)</f>
        <v/>
      </c>
      <c r="P10" s="834"/>
      <c r="Q10" s="834"/>
      <c r="R10" s="834"/>
      <c r="S10" s="834"/>
      <c r="T10" s="834"/>
      <c r="U10" s="834"/>
      <c r="V10" s="834"/>
      <c r="W10" s="834"/>
      <c r="X10" s="834"/>
    </row>
    <row r="11" spans="1:25" ht="17.25" customHeight="1">
      <c r="A11" s="382"/>
      <c r="B11" s="382"/>
      <c r="C11" s="382"/>
      <c r="D11" s="382"/>
      <c r="E11" s="382"/>
      <c r="F11" s="382"/>
      <c r="G11" s="835" t="s">
        <v>7</v>
      </c>
      <c r="H11" s="835"/>
      <c r="I11" s="835"/>
      <c r="J11" s="833" t="s">
        <v>745</v>
      </c>
      <c r="K11" s="833"/>
      <c r="L11" s="833"/>
      <c r="M11" s="833"/>
      <c r="N11" s="833"/>
      <c r="O11" s="834" t="str">
        <f>IF(基本情報!$C$4="","",基本情報!$C$4)</f>
        <v/>
      </c>
      <c r="P11" s="834"/>
      <c r="Q11" s="834"/>
      <c r="R11" s="834"/>
      <c r="S11" s="834"/>
      <c r="T11" s="834"/>
      <c r="U11" s="834"/>
      <c r="V11" s="834"/>
      <c r="W11" s="834"/>
      <c r="X11" s="834"/>
    </row>
    <row r="12" spans="1:25" ht="17.25" customHeight="1">
      <c r="A12" s="382"/>
      <c r="B12" s="382"/>
      <c r="C12" s="382"/>
      <c r="D12" s="382"/>
      <c r="E12" s="382"/>
      <c r="F12" s="382"/>
      <c r="G12" s="382"/>
      <c r="H12" s="382"/>
      <c r="I12" s="382"/>
      <c r="J12" s="833" t="s">
        <v>746</v>
      </c>
      <c r="K12" s="833"/>
      <c r="L12" s="833"/>
      <c r="M12" s="833"/>
      <c r="N12" s="833"/>
      <c r="O12" s="834" t="str">
        <f>IF(基本情報!$C$5="","",基本情報!$C$5)</f>
        <v/>
      </c>
      <c r="P12" s="834"/>
      <c r="Q12" s="834"/>
      <c r="R12" s="834"/>
      <c r="S12" s="834"/>
      <c r="T12" s="834"/>
      <c r="U12" s="834"/>
      <c r="V12" s="834"/>
      <c r="W12" s="834"/>
      <c r="X12" s="834"/>
    </row>
    <row r="14" spans="1:25" ht="17.25" customHeight="1">
      <c r="A14" s="170" t="s">
        <v>737</v>
      </c>
    </row>
    <row r="16" spans="1:25" ht="17.25" customHeight="1">
      <c r="A16" s="835" t="s">
        <v>6</v>
      </c>
      <c r="B16" s="835"/>
      <c r="C16" s="835"/>
      <c r="D16" s="835"/>
      <c r="E16" s="835"/>
      <c r="F16" s="835"/>
      <c r="G16" s="835"/>
      <c r="H16" s="835"/>
      <c r="I16" s="835"/>
      <c r="J16" s="835"/>
      <c r="K16" s="835"/>
      <c r="L16" s="835"/>
      <c r="M16" s="835"/>
      <c r="N16" s="835"/>
      <c r="O16" s="835"/>
      <c r="P16" s="835"/>
      <c r="Q16" s="835"/>
      <c r="R16" s="835"/>
      <c r="S16" s="835"/>
      <c r="T16" s="835"/>
      <c r="U16" s="835"/>
      <c r="V16" s="835"/>
      <c r="W16" s="835"/>
      <c r="X16" s="835"/>
    </row>
    <row r="17" spans="1:24" ht="17.25" customHeight="1">
      <c r="I17" s="163"/>
      <c r="J17" s="163"/>
      <c r="K17" s="163"/>
      <c r="L17" s="163"/>
      <c r="M17" s="163"/>
      <c r="N17" s="163"/>
      <c r="O17" s="163"/>
      <c r="P17" s="163"/>
    </row>
    <row r="18" spans="1:24" ht="17.25" customHeight="1">
      <c r="A18" s="836" t="s">
        <v>5</v>
      </c>
      <c r="B18" s="836"/>
      <c r="C18" s="836"/>
      <c r="D18" s="836"/>
      <c r="E18" s="836"/>
      <c r="F18" s="836"/>
      <c r="G18" s="837" t="str">
        <f>IF(基本情報!$C$1="","",基本情報!$C$1)</f>
        <v/>
      </c>
      <c r="H18" s="837"/>
      <c r="I18" s="837"/>
      <c r="J18" s="837"/>
      <c r="K18" s="837"/>
      <c r="L18" s="837"/>
      <c r="M18" s="837"/>
      <c r="N18" s="837"/>
      <c r="O18" s="837"/>
      <c r="P18" s="837"/>
      <c r="Q18" s="837"/>
      <c r="R18" s="837"/>
      <c r="S18" s="837"/>
      <c r="T18" s="837"/>
      <c r="U18" s="837"/>
      <c r="V18" s="837"/>
      <c r="W18" s="837"/>
      <c r="X18" s="837"/>
    </row>
    <row r="19" spans="1:24" ht="17.25" customHeight="1">
      <c r="A19" s="174"/>
      <c r="B19" s="174"/>
      <c r="C19" s="174"/>
      <c r="D19" s="174"/>
      <c r="E19" s="174"/>
      <c r="F19" s="174"/>
      <c r="G19" s="174"/>
    </row>
    <row r="20" spans="1:24" ht="17.25" customHeight="1">
      <c r="A20" s="836" t="s">
        <v>4</v>
      </c>
      <c r="B20" s="836"/>
      <c r="C20" s="836"/>
      <c r="D20" s="836"/>
      <c r="E20" s="836"/>
      <c r="F20" s="836"/>
      <c r="G20" s="837" t="str">
        <f>IF(基本情報!$C$2="","",基本情報!$C$2)</f>
        <v/>
      </c>
      <c r="H20" s="837"/>
      <c r="I20" s="837"/>
      <c r="J20" s="837"/>
      <c r="K20" s="837"/>
      <c r="L20" s="837"/>
      <c r="M20" s="837"/>
      <c r="N20" s="837"/>
      <c r="O20" s="837"/>
      <c r="P20" s="837"/>
      <c r="Q20" s="837"/>
      <c r="R20" s="837"/>
      <c r="S20" s="837"/>
      <c r="T20" s="837"/>
      <c r="U20" s="837"/>
      <c r="V20" s="837"/>
      <c r="W20" s="837"/>
      <c r="X20" s="837"/>
    </row>
    <row r="21" spans="1:24" ht="17.25" customHeight="1">
      <c r="A21" s="350"/>
      <c r="B21" s="174"/>
      <c r="C21" s="174"/>
      <c r="D21" s="174"/>
      <c r="F21" s="15"/>
      <c r="G21" s="15"/>
    </row>
    <row r="22" spans="1:24" ht="17.25" customHeight="1">
      <c r="A22" s="836" t="s">
        <v>233</v>
      </c>
      <c r="B22" s="836"/>
      <c r="C22" s="836"/>
      <c r="D22" s="836"/>
      <c r="E22" s="836"/>
      <c r="F22" s="836"/>
      <c r="G22" s="928"/>
      <c r="H22" s="928"/>
      <c r="I22" s="928"/>
      <c r="J22" s="928"/>
      <c r="K22" s="928"/>
      <c r="L22" s="928"/>
      <c r="M22" s="928"/>
      <c r="N22" s="928"/>
      <c r="O22" s="928"/>
      <c r="P22" s="928"/>
      <c r="Q22" s="928"/>
      <c r="R22" s="928"/>
      <c r="S22" s="928"/>
      <c r="T22" s="928"/>
      <c r="U22" s="928"/>
      <c r="V22" s="928"/>
      <c r="W22" s="928"/>
      <c r="X22" s="928"/>
    </row>
    <row r="23" spans="1:24" ht="17.25" customHeight="1">
      <c r="A23" s="174"/>
      <c r="B23" s="174"/>
      <c r="C23" s="174"/>
      <c r="E23" s="15"/>
      <c r="F23" s="15"/>
    </row>
    <row r="24" spans="1:24" ht="17.25" customHeight="1">
      <c r="A24" s="836" t="s">
        <v>232</v>
      </c>
      <c r="B24" s="836"/>
      <c r="C24" s="836"/>
      <c r="D24" s="836"/>
      <c r="E24" s="836"/>
      <c r="F24" s="836"/>
      <c r="G24" s="1494" t="s">
        <v>578</v>
      </c>
      <c r="H24" s="1494"/>
      <c r="I24" s="1494"/>
      <c r="J24" s="1494"/>
      <c r="K24" s="1494"/>
      <c r="L24" s="1494"/>
      <c r="M24" s="779" t="s">
        <v>1524</v>
      </c>
      <c r="N24" s="778"/>
      <c r="O24" s="778"/>
      <c r="P24" s="778"/>
      <c r="Q24" s="778"/>
      <c r="R24" s="778"/>
      <c r="S24" s="778"/>
      <c r="T24" s="778"/>
    </row>
    <row r="25" spans="1:24" ht="17.25" customHeight="1">
      <c r="A25" s="174"/>
      <c r="B25" s="174"/>
      <c r="C25" s="174"/>
    </row>
    <row r="26" spans="1:24" ht="17.25" customHeight="1">
      <c r="A26" s="836" t="s">
        <v>231</v>
      </c>
      <c r="B26" s="836"/>
      <c r="C26" s="836"/>
      <c r="D26" s="836"/>
      <c r="E26" s="836"/>
      <c r="F26" s="836"/>
      <c r="G26" s="1666" t="s">
        <v>1301</v>
      </c>
      <c r="H26" s="1666"/>
      <c r="I26" s="1666"/>
      <c r="J26" s="1666"/>
      <c r="K26" s="1666"/>
      <c r="L26" s="1666"/>
      <c r="M26" s="1666"/>
      <c r="N26" s="1666"/>
      <c r="O26" s="1666"/>
      <c r="P26" s="1666"/>
      <c r="Q26" s="1666"/>
      <c r="R26" s="1666"/>
      <c r="S26" s="1666"/>
      <c r="T26" s="1666"/>
      <c r="U26" s="1666"/>
      <c r="V26" s="1666"/>
      <c r="W26" s="1666"/>
      <c r="X26" s="117"/>
    </row>
    <row r="28" spans="1:24" ht="17.25" customHeight="1">
      <c r="A28" s="10"/>
    </row>
    <row r="30" spans="1:24" ht="17.25" customHeight="1">
      <c r="F30" s="163"/>
      <c r="G30" s="163"/>
      <c r="H30" s="163"/>
      <c r="I30" s="163"/>
      <c r="J30" s="163"/>
      <c r="K30" s="163"/>
      <c r="L30" s="163"/>
      <c r="M30" s="163"/>
      <c r="N30" s="163"/>
      <c r="O30" s="163"/>
      <c r="P30" s="163"/>
      <c r="Q30" s="163"/>
      <c r="R30" s="163"/>
    </row>
    <row r="33" spans="3:23" ht="17.25" customHeight="1">
      <c r="C33" s="18"/>
      <c r="D33" s="7"/>
      <c r="E33" s="7"/>
      <c r="F33" s="7"/>
      <c r="G33" s="7"/>
      <c r="H33" s="173"/>
      <c r="I33" s="173"/>
      <c r="J33" s="173"/>
      <c r="K33" s="173"/>
      <c r="L33" s="173"/>
      <c r="M33" s="173"/>
      <c r="N33" s="173"/>
      <c r="O33" s="173"/>
      <c r="P33" s="173"/>
      <c r="Q33" s="173"/>
      <c r="R33" s="173"/>
      <c r="S33" s="173"/>
      <c r="T33" s="173"/>
      <c r="U33" s="173"/>
      <c r="V33" s="173"/>
      <c r="W33" s="173"/>
    </row>
    <row r="34" spans="3:23" ht="17.25" customHeight="1">
      <c r="C34" s="18"/>
      <c r="D34" s="173"/>
      <c r="E34" s="173"/>
      <c r="F34" s="173"/>
      <c r="G34" s="173"/>
      <c r="H34" s="167"/>
      <c r="I34" s="167"/>
      <c r="J34" s="167"/>
      <c r="K34" s="167"/>
      <c r="L34" s="167"/>
      <c r="M34" s="167"/>
      <c r="N34" s="167"/>
      <c r="O34" s="167"/>
      <c r="P34" s="167"/>
      <c r="Q34" s="167"/>
      <c r="R34" s="167"/>
      <c r="S34" s="167"/>
      <c r="T34" s="167"/>
      <c r="U34" s="173"/>
      <c r="V34" s="173"/>
      <c r="W34" s="173"/>
    </row>
    <row r="35" spans="3:23" ht="17.25" customHeight="1">
      <c r="C35" s="18"/>
      <c r="D35" s="173"/>
      <c r="E35" s="173"/>
      <c r="F35" s="173"/>
      <c r="G35" s="173"/>
      <c r="H35" s="173"/>
      <c r="I35" s="173"/>
      <c r="J35" s="173"/>
      <c r="K35" s="173"/>
      <c r="L35" s="173"/>
      <c r="M35" s="173"/>
      <c r="N35" s="173"/>
      <c r="O35" s="173"/>
      <c r="P35" s="173"/>
      <c r="Q35" s="173"/>
      <c r="R35" s="173"/>
      <c r="S35" s="173"/>
      <c r="T35" s="173"/>
      <c r="U35" s="173"/>
      <c r="V35" s="173"/>
      <c r="W35" s="173"/>
    </row>
    <row r="36" spans="3:23" ht="17.25" customHeight="1">
      <c r="C36" s="18"/>
      <c r="D36" s="173"/>
      <c r="E36" s="173"/>
      <c r="F36" s="173"/>
      <c r="G36" s="173"/>
      <c r="H36" s="173"/>
      <c r="I36" s="173"/>
      <c r="J36" s="173"/>
      <c r="K36" s="173"/>
      <c r="L36" s="173"/>
      <c r="M36" s="173"/>
      <c r="N36" s="173"/>
      <c r="O36" s="173"/>
      <c r="P36" s="173"/>
      <c r="Q36" s="173"/>
      <c r="R36" s="173"/>
      <c r="S36" s="173"/>
      <c r="T36" s="173"/>
      <c r="U36" s="173"/>
      <c r="V36" s="173"/>
      <c r="W36" s="173"/>
    </row>
    <row r="37" spans="3:23" ht="17.25" customHeight="1">
      <c r="C37" s="18"/>
      <c r="D37" s="173"/>
      <c r="E37" s="173"/>
      <c r="F37" s="173"/>
      <c r="G37" s="173"/>
      <c r="H37" s="167"/>
      <c r="I37" s="167"/>
      <c r="J37" s="167"/>
      <c r="K37" s="167"/>
      <c r="L37" s="167"/>
      <c r="M37" s="167"/>
      <c r="N37" s="167"/>
      <c r="O37" s="167"/>
      <c r="P37" s="167"/>
      <c r="Q37" s="167"/>
      <c r="R37" s="167"/>
      <c r="S37" s="167"/>
      <c r="T37" s="167"/>
      <c r="U37" s="173"/>
      <c r="V37" s="173"/>
      <c r="W37" s="173"/>
    </row>
    <row r="38" spans="3:23" ht="17.25" customHeight="1">
      <c r="C38" s="18"/>
      <c r="D38" s="173"/>
      <c r="E38" s="173"/>
      <c r="F38" s="173"/>
      <c r="G38" s="173"/>
      <c r="H38" s="173"/>
      <c r="I38" s="173"/>
      <c r="J38" s="173"/>
      <c r="K38" s="173"/>
      <c r="L38" s="173"/>
      <c r="M38" s="173"/>
      <c r="N38" s="173"/>
      <c r="O38" s="173"/>
      <c r="P38" s="173"/>
      <c r="Q38" s="173"/>
      <c r="R38" s="173"/>
      <c r="S38" s="173"/>
      <c r="T38" s="173"/>
      <c r="U38" s="173"/>
      <c r="V38" s="173"/>
      <c r="W38" s="173"/>
    </row>
  </sheetData>
  <mergeCells count="22">
    <mergeCell ref="A22:F22"/>
    <mergeCell ref="A24:F24"/>
    <mergeCell ref="A26:F26"/>
    <mergeCell ref="G22:X22"/>
    <mergeCell ref="G24:L24"/>
    <mergeCell ref="G26:W26"/>
    <mergeCell ref="A20:F20"/>
    <mergeCell ref="G20:X20"/>
    <mergeCell ref="A16:X16"/>
    <mergeCell ref="A8:X8"/>
    <mergeCell ref="A9:X9"/>
    <mergeCell ref="J12:N12"/>
    <mergeCell ref="O12:X12"/>
    <mergeCell ref="A18:F18"/>
    <mergeCell ref="G18:X18"/>
    <mergeCell ref="A3:X4"/>
    <mergeCell ref="S6:X6"/>
    <mergeCell ref="J10:N10"/>
    <mergeCell ref="O10:X10"/>
    <mergeCell ref="G11:I11"/>
    <mergeCell ref="J11:N11"/>
    <mergeCell ref="O11:X11"/>
  </mergeCells>
  <phoneticPr fontId="4"/>
  <hyperlinks>
    <hyperlink ref="Y1" location="目次!A1" display="目次" xr:uid="{00000000-0004-0000-3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8D5D-5A14-4995-B645-3DA855DCCB03}">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695" customWidth="1"/>
    <col min="25" max="16384" width="9" style="695"/>
  </cols>
  <sheetData>
    <row r="1" spans="1:25" ht="17.25" customHeight="1">
      <c r="U1" s="698"/>
      <c r="V1" s="698"/>
      <c r="W1" s="698"/>
      <c r="X1" s="13" t="s">
        <v>1383</v>
      </c>
      <c r="Y1" s="495" t="s">
        <v>454</v>
      </c>
    </row>
    <row r="2" spans="1:25" ht="17.25" customHeight="1">
      <c r="U2" s="699"/>
      <c r="V2" s="699"/>
      <c r="W2" s="699"/>
      <c r="X2" s="699"/>
    </row>
    <row r="3" spans="1:25" ht="17.25" customHeight="1">
      <c r="A3" s="964" t="s">
        <v>1406</v>
      </c>
      <c r="B3" s="964"/>
      <c r="C3" s="964"/>
      <c r="D3" s="964"/>
      <c r="E3" s="964"/>
      <c r="F3" s="964"/>
      <c r="G3" s="964"/>
      <c r="H3" s="964"/>
      <c r="I3" s="964"/>
      <c r="J3" s="964"/>
      <c r="K3" s="964"/>
      <c r="L3" s="964"/>
      <c r="M3" s="964"/>
      <c r="N3" s="964"/>
      <c r="O3" s="964"/>
      <c r="P3" s="964"/>
      <c r="Q3" s="964"/>
      <c r="R3" s="964"/>
      <c r="S3" s="964"/>
      <c r="T3" s="964"/>
      <c r="U3" s="964"/>
      <c r="V3" s="964"/>
      <c r="W3" s="964"/>
      <c r="X3" s="964"/>
    </row>
    <row r="4" spans="1:25" ht="17.25" customHeight="1">
      <c r="A4" s="964"/>
      <c r="B4" s="964"/>
      <c r="C4" s="964"/>
      <c r="D4" s="964"/>
      <c r="E4" s="964"/>
      <c r="F4" s="964"/>
      <c r="G4" s="964"/>
      <c r="H4" s="964"/>
      <c r="I4" s="964"/>
      <c r="J4" s="964"/>
      <c r="K4" s="964"/>
      <c r="L4" s="964"/>
      <c r="M4" s="964"/>
      <c r="N4" s="964"/>
      <c r="O4" s="964"/>
      <c r="P4" s="964"/>
      <c r="Q4" s="964"/>
      <c r="R4" s="964"/>
      <c r="S4" s="964"/>
      <c r="T4" s="964"/>
      <c r="U4" s="964"/>
      <c r="V4" s="964"/>
      <c r="W4" s="964"/>
      <c r="X4" s="964"/>
    </row>
    <row r="6" spans="1:25" ht="17.25" customHeight="1">
      <c r="O6" s="694"/>
      <c r="P6" s="694"/>
      <c r="R6" s="74"/>
      <c r="S6" s="832" t="s">
        <v>578</v>
      </c>
      <c r="T6" s="832"/>
      <c r="U6" s="832"/>
      <c r="V6" s="832"/>
      <c r="W6" s="832"/>
      <c r="X6" s="832"/>
    </row>
    <row r="8" spans="1:25" ht="17.25" customHeight="1">
      <c r="A8" s="1667" t="s">
        <v>1376</v>
      </c>
      <c r="B8" s="1667"/>
      <c r="C8" s="1667"/>
      <c r="D8" s="1667"/>
      <c r="E8" s="1667"/>
      <c r="F8" s="1667"/>
      <c r="G8" s="1667"/>
      <c r="H8" s="1667"/>
      <c r="I8" s="1667"/>
      <c r="J8" s="1667"/>
      <c r="K8" s="1667"/>
      <c r="L8" s="1667"/>
      <c r="M8" s="1667"/>
      <c r="N8" s="1667"/>
      <c r="O8" s="1667"/>
      <c r="P8" s="1667"/>
      <c r="Q8" s="1667"/>
      <c r="R8" s="1667"/>
      <c r="S8" s="1667"/>
      <c r="T8" s="1667"/>
      <c r="U8" s="1667"/>
      <c r="V8" s="1667"/>
      <c r="W8" s="1667"/>
      <c r="X8" s="1667"/>
    </row>
    <row r="9" spans="1:25" ht="17.25" customHeight="1">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J10" s="833" t="s">
        <v>448</v>
      </c>
      <c r="K10" s="833"/>
      <c r="L10" s="833"/>
      <c r="M10" s="833"/>
      <c r="N10" s="833"/>
      <c r="O10" s="1504"/>
      <c r="P10" s="1504"/>
      <c r="Q10" s="1504"/>
      <c r="R10" s="1504"/>
      <c r="S10" s="1504"/>
      <c r="T10" s="1504"/>
      <c r="U10" s="1504"/>
      <c r="V10" s="1504"/>
      <c r="W10" s="1504"/>
      <c r="X10" s="1504"/>
    </row>
    <row r="12" spans="1:25" ht="17.25" customHeight="1">
      <c r="A12" s="695" t="s">
        <v>1377</v>
      </c>
    </row>
    <row r="14" spans="1:25" ht="17.25" customHeight="1">
      <c r="A14" s="835" t="s">
        <v>6</v>
      </c>
      <c r="B14" s="835"/>
      <c r="C14" s="835"/>
      <c r="D14" s="835"/>
      <c r="E14" s="835"/>
      <c r="F14" s="835"/>
      <c r="G14" s="835"/>
      <c r="H14" s="835"/>
      <c r="I14" s="835"/>
      <c r="J14" s="835"/>
      <c r="K14" s="835"/>
      <c r="L14" s="835"/>
      <c r="M14" s="835"/>
      <c r="N14" s="835"/>
      <c r="O14" s="835"/>
      <c r="P14" s="835"/>
      <c r="Q14" s="835"/>
      <c r="R14" s="835"/>
      <c r="S14" s="835"/>
      <c r="T14" s="835"/>
      <c r="U14" s="835"/>
      <c r="V14" s="835"/>
      <c r="W14" s="835"/>
      <c r="X14" s="835"/>
    </row>
    <row r="15" spans="1:25" ht="17.25" customHeight="1">
      <c r="I15" s="694"/>
      <c r="J15" s="694"/>
      <c r="K15" s="694"/>
      <c r="L15" s="694"/>
      <c r="M15" s="694"/>
      <c r="N15" s="694"/>
      <c r="O15" s="694"/>
      <c r="P15" s="694"/>
    </row>
    <row r="16" spans="1:25" ht="17.25" customHeight="1">
      <c r="A16" s="836" t="s">
        <v>5</v>
      </c>
      <c r="B16" s="836"/>
      <c r="C16" s="836"/>
      <c r="D16" s="836"/>
      <c r="E16" s="836"/>
      <c r="F16" s="836"/>
      <c r="G16" s="837" t="str">
        <f>IF(基本情報!$C$1="","",基本情報!$C$1)</f>
        <v/>
      </c>
      <c r="H16" s="837"/>
      <c r="I16" s="837"/>
      <c r="J16" s="837"/>
      <c r="K16" s="837"/>
      <c r="L16" s="837"/>
      <c r="M16" s="837"/>
      <c r="N16" s="837"/>
      <c r="O16" s="837"/>
      <c r="P16" s="837"/>
      <c r="Q16" s="837"/>
      <c r="R16" s="837"/>
      <c r="S16" s="837"/>
      <c r="T16" s="837"/>
      <c r="U16" s="837"/>
      <c r="V16" s="837"/>
      <c r="W16" s="837"/>
      <c r="X16" s="837"/>
    </row>
    <row r="17" spans="1:26" ht="17.25" customHeight="1">
      <c r="A17" s="697"/>
      <c r="B17" s="697"/>
      <c r="C17" s="697"/>
      <c r="D17" s="697"/>
      <c r="E17" s="697"/>
      <c r="F17" s="697"/>
      <c r="G17" s="697"/>
    </row>
    <row r="18" spans="1:26" ht="17.25" customHeight="1">
      <c r="A18" s="836" t="s">
        <v>4</v>
      </c>
      <c r="B18" s="836"/>
      <c r="C18" s="836"/>
      <c r="D18" s="836"/>
      <c r="E18" s="836"/>
      <c r="F18" s="836"/>
      <c r="G18" s="837" t="str">
        <f>IF(基本情報!$C$2="","",基本情報!$C$2)</f>
        <v/>
      </c>
      <c r="H18" s="837"/>
      <c r="I18" s="837"/>
      <c r="J18" s="837"/>
      <c r="K18" s="837"/>
      <c r="L18" s="837"/>
      <c r="M18" s="837"/>
      <c r="N18" s="837"/>
      <c r="O18" s="837"/>
      <c r="P18" s="837"/>
      <c r="Q18" s="837"/>
      <c r="R18" s="837"/>
      <c r="S18" s="837"/>
      <c r="T18" s="837"/>
      <c r="U18" s="837"/>
      <c r="V18" s="837"/>
      <c r="W18" s="837"/>
      <c r="X18" s="837"/>
    </row>
    <row r="19" spans="1:26" ht="17.25" customHeight="1">
      <c r="A19" s="350"/>
      <c r="B19" s="697"/>
      <c r="C19" s="697"/>
      <c r="D19" s="697"/>
      <c r="F19" s="15"/>
      <c r="G19" s="15"/>
    </row>
    <row r="20" spans="1:26" ht="17.25" customHeight="1">
      <c r="A20" s="836" t="s">
        <v>1378</v>
      </c>
      <c r="B20" s="836"/>
      <c r="C20" s="836"/>
      <c r="D20" s="836"/>
      <c r="E20" s="836"/>
      <c r="F20" s="836"/>
      <c r="G20" s="1668" t="s">
        <v>578</v>
      </c>
      <c r="H20" s="1668"/>
      <c r="I20" s="1668"/>
      <c r="J20" s="1668"/>
      <c r="K20" s="1668"/>
      <c r="L20" s="1668"/>
      <c r="N20" s="1669"/>
      <c r="O20" s="1669"/>
      <c r="P20" s="694" t="s">
        <v>689</v>
      </c>
      <c r="Q20" s="1669"/>
      <c r="R20" s="1669"/>
    </row>
    <row r="21" spans="1:26" s="700" customFormat="1" ht="17.25" customHeight="1">
      <c r="A21" s="701"/>
      <c r="B21" s="701"/>
      <c r="C21" s="701"/>
    </row>
    <row r="22" spans="1:26" s="700" customFormat="1" ht="17.25" customHeight="1">
      <c r="A22" s="836" t="s">
        <v>1387</v>
      </c>
      <c r="B22" s="836"/>
      <c r="C22" s="836"/>
      <c r="D22" s="836"/>
      <c r="E22" s="836"/>
      <c r="F22" s="836"/>
      <c r="G22" s="1670"/>
      <c r="H22" s="1670"/>
      <c r="I22" s="1670"/>
      <c r="J22" s="1670"/>
      <c r="K22" s="1670"/>
      <c r="L22" s="1670"/>
      <c r="M22" s="1670"/>
      <c r="N22" s="1670"/>
      <c r="O22" s="1670"/>
      <c r="P22" s="1670"/>
      <c r="Q22" s="1670"/>
      <c r="R22" s="1670"/>
      <c r="S22" s="1670"/>
      <c r="T22" s="1670"/>
      <c r="U22" s="1670"/>
      <c r="V22" s="1670"/>
      <c r="W22" s="1670"/>
      <c r="X22" s="1670"/>
    </row>
    <row r="23" spans="1:26" ht="17.25" customHeight="1">
      <c r="A23" s="697"/>
      <c r="B23" s="697"/>
      <c r="C23" s="697"/>
    </row>
    <row r="24" spans="1:26" s="700" customFormat="1" ht="17.25" customHeight="1">
      <c r="A24" s="836" t="s">
        <v>1388</v>
      </c>
      <c r="B24" s="836"/>
      <c r="C24" s="836"/>
      <c r="D24" s="836"/>
      <c r="E24" s="836"/>
      <c r="F24" s="836"/>
      <c r="G24" s="1671"/>
      <c r="H24" s="1671"/>
      <c r="I24" s="702" t="s">
        <v>1389</v>
      </c>
      <c r="J24" s="702"/>
      <c r="K24" s="702"/>
      <c r="L24" s="702"/>
      <c r="M24" s="702"/>
      <c r="N24" s="702"/>
      <c r="O24" s="702"/>
      <c r="P24" s="702"/>
      <c r="Q24" s="702"/>
      <c r="R24" s="702"/>
      <c r="S24" s="702"/>
      <c r="T24" s="702"/>
      <c r="U24" s="702"/>
      <c r="V24" s="702"/>
      <c r="W24" s="702"/>
      <c r="X24" s="702"/>
    </row>
    <row r="25" spans="1:26" s="700" customFormat="1" ht="17.25" customHeight="1">
      <c r="A25" s="701"/>
      <c r="B25" s="701"/>
      <c r="C25" s="701"/>
    </row>
    <row r="26" spans="1:26" ht="17.25" customHeight="1">
      <c r="A26" s="836" t="s">
        <v>1379</v>
      </c>
      <c r="B26" s="836"/>
      <c r="C26" s="836"/>
      <c r="D26" s="836"/>
      <c r="E26" s="836"/>
      <c r="F26" s="836"/>
      <c r="G26" s="1670"/>
      <c r="H26" s="1670"/>
      <c r="I26" s="1670"/>
      <c r="J26" s="1670"/>
      <c r="K26" s="1670"/>
      <c r="L26" s="1670"/>
      <c r="M26" s="1670"/>
      <c r="N26" s="1670"/>
      <c r="O26" s="1670"/>
      <c r="P26" s="1670"/>
      <c r="Q26" s="1670"/>
      <c r="R26" s="1670"/>
      <c r="S26" s="1670"/>
      <c r="T26" s="1670"/>
      <c r="U26" s="1670"/>
      <c r="V26" s="1670"/>
      <c r="W26" s="1670"/>
      <c r="X26" s="1670"/>
    </row>
    <row r="27" spans="1:26" ht="17.25" customHeight="1">
      <c r="A27" s="697"/>
      <c r="B27" s="697"/>
      <c r="C27" s="697"/>
    </row>
    <row r="28" spans="1:26" ht="17.25" customHeight="1">
      <c r="A28" s="836" t="s">
        <v>1380</v>
      </c>
      <c r="B28" s="836"/>
      <c r="C28" s="836"/>
      <c r="D28" s="836"/>
      <c r="E28" s="836"/>
      <c r="F28" s="836"/>
      <c r="G28" s="835" t="s">
        <v>677</v>
      </c>
      <c r="H28" s="835"/>
      <c r="I28" s="1672" t="s">
        <v>552</v>
      </c>
      <c r="J28" s="1672"/>
      <c r="K28" s="1672"/>
      <c r="L28" s="1672"/>
      <c r="M28" s="1672"/>
      <c r="N28" s="1672"/>
      <c r="O28" s="74"/>
      <c r="P28" s="1097" t="s">
        <v>1384</v>
      </c>
      <c r="Q28" s="1097"/>
      <c r="R28" s="1097"/>
      <c r="S28" s="1097"/>
      <c r="T28" s="1097"/>
      <c r="U28" s="1097"/>
      <c r="V28" s="74"/>
      <c r="W28" s="74"/>
      <c r="X28" s="74"/>
      <c r="Y28" s="74"/>
      <c r="Z28" s="74"/>
    </row>
    <row r="29" spans="1:26" ht="17.25" customHeight="1">
      <c r="A29" s="835" t="s">
        <v>1381</v>
      </c>
      <c r="B29" s="835"/>
      <c r="C29" s="835"/>
      <c r="D29" s="835"/>
      <c r="E29" s="835"/>
      <c r="F29" s="835"/>
      <c r="G29" s="955" t="s">
        <v>1385</v>
      </c>
      <c r="H29" s="955"/>
      <c r="I29" s="1672" t="s">
        <v>1386</v>
      </c>
      <c r="J29" s="1672"/>
      <c r="K29" s="1672"/>
      <c r="L29" s="1672"/>
      <c r="M29" s="1672"/>
      <c r="N29" s="1672"/>
      <c r="O29" s="74"/>
      <c r="P29" s="74"/>
      <c r="Q29" s="74"/>
      <c r="R29" s="74"/>
      <c r="S29" s="74"/>
      <c r="T29" s="74"/>
      <c r="U29" s="74"/>
      <c r="V29" s="74"/>
      <c r="W29" s="74"/>
      <c r="X29" s="74"/>
    </row>
    <row r="30" spans="1:26" ht="17.25" customHeight="1">
      <c r="A30" s="10"/>
    </row>
    <row r="32" spans="1:26" ht="17.25" customHeight="1">
      <c r="F32" s="694"/>
      <c r="G32" s="694"/>
      <c r="H32" s="694"/>
      <c r="I32" s="694"/>
      <c r="J32" s="694"/>
      <c r="K32" s="694"/>
      <c r="L32" s="694"/>
      <c r="M32" s="694"/>
      <c r="N32" s="694"/>
      <c r="O32" s="694"/>
      <c r="P32" s="694"/>
      <c r="Q32" s="694"/>
      <c r="R32" s="694"/>
    </row>
    <row r="35" spans="3:23" ht="17.25" customHeight="1">
      <c r="C35" s="18"/>
      <c r="D35" s="7"/>
      <c r="E35" s="7"/>
      <c r="F35" s="7"/>
      <c r="G35" s="7"/>
      <c r="H35" s="698"/>
      <c r="I35" s="698"/>
      <c r="J35" s="698"/>
      <c r="K35" s="698"/>
      <c r="L35" s="698"/>
      <c r="M35" s="698"/>
      <c r="N35" s="698"/>
      <c r="O35" s="698"/>
      <c r="P35" s="698"/>
      <c r="Q35" s="698"/>
      <c r="R35" s="698"/>
      <c r="S35" s="698"/>
      <c r="T35" s="698"/>
      <c r="U35" s="698"/>
      <c r="V35" s="698"/>
      <c r="W35" s="698"/>
    </row>
    <row r="36" spans="3:23" ht="17.25" customHeight="1">
      <c r="C36" s="18"/>
      <c r="D36" s="698"/>
      <c r="E36" s="698"/>
      <c r="F36" s="698"/>
      <c r="G36" s="698"/>
      <c r="H36" s="696"/>
      <c r="I36" s="696"/>
      <c r="J36" s="696"/>
      <c r="K36" s="696"/>
      <c r="L36" s="696"/>
      <c r="M36" s="696"/>
      <c r="N36" s="696"/>
      <c r="O36" s="696"/>
      <c r="P36" s="696"/>
      <c r="Q36" s="696"/>
      <c r="R36" s="696"/>
      <c r="S36" s="696"/>
      <c r="T36" s="696"/>
      <c r="U36" s="698"/>
      <c r="V36" s="698"/>
      <c r="W36" s="698"/>
    </row>
    <row r="37" spans="3:23" ht="17.25" customHeight="1">
      <c r="C37" s="18"/>
      <c r="D37" s="698"/>
      <c r="E37" s="698"/>
      <c r="F37" s="698"/>
      <c r="G37" s="698"/>
      <c r="H37" s="698"/>
      <c r="I37" s="698"/>
      <c r="J37" s="698"/>
      <c r="K37" s="698"/>
      <c r="L37" s="698"/>
      <c r="M37" s="698"/>
      <c r="N37" s="698"/>
      <c r="O37" s="698"/>
      <c r="P37" s="698"/>
      <c r="Q37" s="698"/>
      <c r="R37" s="698"/>
      <c r="S37" s="698"/>
      <c r="T37" s="698"/>
      <c r="U37" s="698"/>
      <c r="V37" s="698"/>
      <c r="W37" s="698"/>
    </row>
    <row r="38" spans="3:23" ht="17.25" customHeight="1">
      <c r="C38" s="18"/>
      <c r="D38" s="698"/>
      <c r="E38" s="698"/>
      <c r="F38" s="698"/>
      <c r="G38" s="698"/>
      <c r="H38" s="698"/>
      <c r="I38" s="698"/>
      <c r="J38" s="698"/>
      <c r="K38" s="698"/>
      <c r="L38" s="698"/>
      <c r="M38" s="698"/>
      <c r="N38" s="698"/>
      <c r="O38" s="698"/>
      <c r="P38" s="698"/>
      <c r="Q38" s="698"/>
      <c r="R38" s="698"/>
      <c r="S38" s="698"/>
      <c r="T38" s="698"/>
      <c r="U38" s="698"/>
      <c r="V38" s="698"/>
      <c r="W38" s="698"/>
    </row>
    <row r="39" spans="3:23" ht="17.25" customHeight="1">
      <c r="C39" s="18"/>
      <c r="D39" s="698"/>
      <c r="E39" s="698"/>
      <c r="F39" s="698"/>
      <c r="G39" s="698"/>
      <c r="H39" s="696"/>
      <c r="I39" s="696"/>
      <c r="J39" s="696"/>
      <c r="K39" s="696"/>
      <c r="L39" s="696"/>
      <c r="M39" s="696"/>
      <c r="N39" s="696"/>
      <c r="O39" s="696"/>
      <c r="P39" s="696"/>
      <c r="Q39" s="696"/>
      <c r="R39" s="696"/>
      <c r="S39" s="696"/>
      <c r="T39" s="696"/>
      <c r="U39" s="698"/>
      <c r="V39" s="698"/>
      <c r="W39" s="698"/>
    </row>
    <row r="40" spans="3:23" ht="17.25" customHeight="1">
      <c r="C40" s="18"/>
      <c r="D40" s="698"/>
      <c r="E40" s="698"/>
      <c r="F40" s="698"/>
      <c r="G40" s="698"/>
      <c r="H40" s="698"/>
      <c r="I40" s="698"/>
      <c r="J40" s="698"/>
      <c r="K40" s="698"/>
      <c r="L40" s="698"/>
      <c r="M40" s="698"/>
      <c r="N40" s="698"/>
      <c r="O40" s="698"/>
      <c r="P40" s="698"/>
      <c r="Q40" s="698"/>
      <c r="R40" s="698"/>
      <c r="S40" s="698"/>
      <c r="T40" s="698"/>
      <c r="U40" s="698"/>
      <c r="V40" s="698"/>
      <c r="W40" s="698"/>
    </row>
  </sheetData>
  <mergeCells count="30">
    <mergeCell ref="A29:F29"/>
    <mergeCell ref="I28:N28"/>
    <mergeCell ref="P28:U28"/>
    <mergeCell ref="G28:H28"/>
    <mergeCell ref="A28:F28"/>
    <mergeCell ref="G29:H29"/>
    <mergeCell ref="I29:N29"/>
    <mergeCell ref="A20:F20"/>
    <mergeCell ref="G20:L20"/>
    <mergeCell ref="A26:F26"/>
    <mergeCell ref="N20:O20"/>
    <mergeCell ref="Q20:R20"/>
    <mergeCell ref="G26:X26"/>
    <mergeCell ref="A22:F22"/>
    <mergeCell ref="G22:X22"/>
    <mergeCell ref="A24:F24"/>
    <mergeCell ref="G24:H24"/>
    <mergeCell ref="A18:F18"/>
    <mergeCell ref="G18:X18"/>
    <mergeCell ref="G9:I9"/>
    <mergeCell ref="J9:N9"/>
    <mergeCell ref="O9:X9"/>
    <mergeCell ref="J10:N10"/>
    <mergeCell ref="O10:X10"/>
    <mergeCell ref="A14:X14"/>
    <mergeCell ref="A3:X4"/>
    <mergeCell ref="S6:X6"/>
    <mergeCell ref="A8:X8"/>
    <mergeCell ref="A16:F16"/>
    <mergeCell ref="G16:X16"/>
  </mergeCells>
  <phoneticPr fontId="4"/>
  <dataValidations count="1">
    <dataValidation type="list" allowBlank="1" showInputMessage="1" sqref="P28:U28" xr:uid="{8B77D67D-29BA-4CD5-B5BA-E7CCC4901A52}">
      <formula1>"担当業務を選択,現場代理人,監理技術者,主任技術者,現場勤務員"</formula1>
    </dataValidation>
  </dataValidations>
  <hyperlinks>
    <hyperlink ref="Y1" location="目次!A1" display="目次" xr:uid="{DD40D290-79AE-48AE-9A19-5B5E65C1883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S36"/>
  <sheetViews>
    <sheetView view="pageBreakPreview" zoomScaleNormal="100" zoomScaleSheetLayoutView="100" workbookViewId="0"/>
  </sheetViews>
  <sheetFormatPr defaultColWidth="9" defaultRowHeight="13.2"/>
  <cols>
    <col min="1" max="1" width="8.6640625" style="180" customWidth="1"/>
    <col min="2" max="3" width="16.6640625" style="180" customWidth="1"/>
    <col min="4" max="5" width="6" style="180" bestFit="1" customWidth="1"/>
    <col min="6" max="8" width="7.44140625" style="180" customWidth="1"/>
    <col min="9" max="10" width="6" style="180" customWidth="1"/>
    <col min="11" max="11" width="16.6640625" style="180" customWidth="1"/>
    <col min="12" max="12" width="6" style="180" customWidth="1"/>
    <col min="13" max="14" width="7.44140625" style="180" customWidth="1"/>
    <col min="15" max="16" width="6" style="180" customWidth="1"/>
    <col min="17" max="17" width="7.44140625" style="180" customWidth="1"/>
    <col min="18" max="16384" width="9" style="180"/>
  </cols>
  <sheetData>
    <row r="1" spans="1:19" ht="17.25" customHeight="1">
      <c r="A1" s="9"/>
      <c r="B1" s="9"/>
      <c r="C1" s="9"/>
      <c r="D1" s="9"/>
      <c r="E1" s="9"/>
      <c r="F1" s="9"/>
      <c r="G1" s="9"/>
      <c r="H1" s="9"/>
      <c r="I1" s="9"/>
      <c r="J1" s="9"/>
      <c r="K1" s="9"/>
      <c r="L1" s="9"/>
      <c r="M1" s="9"/>
      <c r="N1" s="9"/>
      <c r="O1" s="9"/>
      <c r="P1" s="1673" t="s">
        <v>1004</v>
      </c>
      <c r="Q1" s="1673"/>
      <c r="R1" s="403" t="s">
        <v>454</v>
      </c>
      <c r="S1" s="399"/>
    </row>
    <row r="2" spans="1:19" ht="17.25" customHeight="1">
      <c r="A2" s="1693" t="s">
        <v>264</v>
      </c>
      <c r="B2" s="1693"/>
      <c r="C2" s="1693"/>
      <c r="D2" s="1688" t="s">
        <v>263</v>
      </c>
      <c r="E2" s="1688"/>
      <c r="F2" s="1678" t="str">
        <f>IF(基本情報!$C$1="","",基本情報!$C$1)</f>
        <v/>
      </c>
      <c r="G2" s="1678"/>
      <c r="H2" s="1678"/>
      <c r="I2" s="1678"/>
      <c r="J2" s="1678"/>
      <c r="K2" s="1678"/>
      <c r="L2" s="9"/>
      <c r="M2" s="9"/>
      <c r="N2" s="9"/>
      <c r="O2" s="9"/>
      <c r="P2" s="1688" t="s">
        <v>262</v>
      </c>
      <c r="Q2" s="1688"/>
    </row>
    <row r="3" spans="1:19" ht="17.25" customHeight="1">
      <c r="A3" s="293"/>
      <c r="B3" s="293"/>
      <c r="C3" s="9"/>
      <c r="D3" s="9"/>
      <c r="E3" s="9"/>
      <c r="F3" s="9"/>
      <c r="G3" s="9"/>
      <c r="H3" s="9"/>
      <c r="I3" s="9"/>
      <c r="J3" s="9"/>
      <c r="K3" s="9"/>
      <c r="L3" s="9"/>
      <c r="M3" s="9"/>
      <c r="N3" s="9"/>
      <c r="O3" s="9"/>
      <c r="P3" s="1685"/>
      <c r="Q3" s="1685"/>
    </row>
    <row r="4" spans="1:19">
      <c r="A4" s="1674" t="s">
        <v>261</v>
      </c>
      <c r="B4" s="1674" t="s">
        <v>260</v>
      </c>
      <c r="C4" s="1681" t="s">
        <v>259</v>
      </c>
      <c r="D4" s="1684"/>
      <c r="E4" s="1684"/>
      <c r="F4" s="1684"/>
      <c r="G4" s="1684"/>
      <c r="H4" s="1684"/>
      <c r="I4" s="1684"/>
      <c r="J4" s="1692"/>
      <c r="K4" s="1683" t="s">
        <v>258</v>
      </c>
      <c r="L4" s="1684"/>
      <c r="M4" s="1684"/>
      <c r="N4" s="1682"/>
      <c r="O4" s="1677" t="s">
        <v>257</v>
      </c>
      <c r="P4" s="1689" t="s">
        <v>256</v>
      </c>
      <c r="Q4" s="1674" t="s">
        <v>255</v>
      </c>
    </row>
    <row r="5" spans="1:19">
      <c r="A5" s="1675"/>
      <c r="B5" s="1675"/>
      <c r="C5" s="1674" t="s">
        <v>252</v>
      </c>
      <c r="D5" s="1681" t="s">
        <v>254</v>
      </c>
      <c r="E5" s="1682"/>
      <c r="F5" s="1677" t="s">
        <v>250</v>
      </c>
      <c r="G5" s="1681" t="s">
        <v>249</v>
      </c>
      <c r="H5" s="1682"/>
      <c r="I5" s="1677" t="s">
        <v>253</v>
      </c>
      <c r="J5" s="1686" t="s">
        <v>741</v>
      </c>
      <c r="K5" s="1679" t="s">
        <v>252</v>
      </c>
      <c r="L5" s="1677" t="s">
        <v>251</v>
      </c>
      <c r="M5" s="1677" t="s">
        <v>250</v>
      </c>
      <c r="N5" s="356" t="s">
        <v>249</v>
      </c>
      <c r="O5" s="1675"/>
      <c r="P5" s="1690"/>
      <c r="Q5" s="1675"/>
    </row>
    <row r="6" spans="1:19">
      <c r="A6" s="1676"/>
      <c r="B6" s="1676"/>
      <c r="C6" s="1676"/>
      <c r="D6" s="356" t="s">
        <v>248</v>
      </c>
      <c r="E6" s="356" t="s">
        <v>247</v>
      </c>
      <c r="F6" s="1676"/>
      <c r="G6" s="357" t="s">
        <v>248</v>
      </c>
      <c r="H6" s="357" t="s">
        <v>247</v>
      </c>
      <c r="I6" s="1676"/>
      <c r="J6" s="1687"/>
      <c r="K6" s="1680"/>
      <c r="L6" s="1676"/>
      <c r="M6" s="1676"/>
      <c r="N6" s="358" t="s">
        <v>247</v>
      </c>
      <c r="O6" s="1676"/>
      <c r="P6" s="1691"/>
      <c r="Q6" s="1676"/>
    </row>
    <row r="7" spans="1:19" ht="16.5" customHeight="1">
      <c r="A7" s="61"/>
      <c r="B7" s="351" t="s">
        <v>246</v>
      </c>
      <c r="C7" s="359"/>
      <c r="D7" s="57"/>
      <c r="E7" s="57"/>
      <c r="F7" s="65" t="s">
        <v>303</v>
      </c>
      <c r="G7" s="65" t="s">
        <v>303</v>
      </c>
      <c r="H7" s="65" t="s">
        <v>303</v>
      </c>
      <c r="I7" s="57"/>
      <c r="J7" s="57"/>
      <c r="K7" s="364"/>
      <c r="L7" s="57"/>
      <c r="M7" s="65" t="s">
        <v>303</v>
      </c>
      <c r="N7" s="65" t="s">
        <v>303</v>
      </c>
      <c r="O7" s="57"/>
      <c r="P7" s="57"/>
      <c r="Q7" s="65" t="s">
        <v>303</v>
      </c>
    </row>
    <row r="8" spans="1:19" ht="16.5" customHeight="1">
      <c r="A8" s="169"/>
      <c r="B8" s="352" t="s">
        <v>739</v>
      </c>
      <c r="C8" s="359"/>
      <c r="D8" s="57" t="s">
        <v>244</v>
      </c>
      <c r="E8" s="57" t="s">
        <v>244</v>
      </c>
      <c r="F8" s="59" t="s">
        <v>236</v>
      </c>
      <c r="G8" s="59" t="s">
        <v>236</v>
      </c>
      <c r="H8" s="59" t="s">
        <v>236</v>
      </c>
      <c r="I8" s="57" t="s">
        <v>244</v>
      </c>
      <c r="J8" s="57" t="s">
        <v>244</v>
      </c>
      <c r="K8" s="365"/>
      <c r="L8" s="57" t="s">
        <v>244</v>
      </c>
      <c r="M8" s="59" t="s">
        <v>236</v>
      </c>
      <c r="N8" s="59" t="s">
        <v>236</v>
      </c>
      <c r="O8" s="57" t="s">
        <v>244</v>
      </c>
      <c r="P8" s="57" t="s">
        <v>244</v>
      </c>
      <c r="Q8" s="59" t="s">
        <v>236</v>
      </c>
    </row>
    <row r="9" spans="1:19" ht="16.5" customHeight="1">
      <c r="A9" s="166"/>
      <c r="B9" s="352" t="s">
        <v>740</v>
      </c>
      <c r="C9" s="360"/>
      <c r="D9" s="57" t="s">
        <v>243</v>
      </c>
      <c r="E9" s="57" t="s">
        <v>243</v>
      </c>
      <c r="F9" s="58" t="s">
        <v>242</v>
      </c>
      <c r="G9" s="58" t="s">
        <v>136</v>
      </c>
      <c r="H9" s="58" t="s">
        <v>136</v>
      </c>
      <c r="I9" s="57" t="s">
        <v>243</v>
      </c>
      <c r="J9" s="57" t="s">
        <v>243</v>
      </c>
      <c r="K9" s="365"/>
      <c r="L9" s="57" t="s">
        <v>243</v>
      </c>
      <c r="M9" s="58" t="s">
        <v>136</v>
      </c>
      <c r="N9" s="58" t="s">
        <v>136</v>
      </c>
      <c r="O9" s="57" t="s">
        <v>243</v>
      </c>
      <c r="P9" s="57" t="s">
        <v>243</v>
      </c>
      <c r="Q9" s="58" t="s">
        <v>136</v>
      </c>
    </row>
    <row r="10" spans="1:19" ht="16.5" customHeight="1">
      <c r="A10" s="201"/>
      <c r="B10" s="352" t="s">
        <v>241</v>
      </c>
      <c r="C10" s="360"/>
      <c r="D10" s="57" t="s">
        <v>240</v>
      </c>
      <c r="E10" s="57" t="s">
        <v>240</v>
      </c>
      <c r="F10" s="66" t="s">
        <v>302</v>
      </c>
      <c r="G10" s="66" t="s">
        <v>302</v>
      </c>
      <c r="H10" s="66" t="s">
        <v>302</v>
      </c>
      <c r="I10" s="57" t="s">
        <v>240</v>
      </c>
      <c r="J10" s="57" t="s">
        <v>240</v>
      </c>
      <c r="K10" s="365"/>
      <c r="L10" s="57" t="s">
        <v>240</v>
      </c>
      <c r="M10" s="66" t="s">
        <v>302</v>
      </c>
      <c r="N10" s="66" t="s">
        <v>302</v>
      </c>
      <c r="O10" s="57" t="s">
        <v>240</v>
      </c>
      <c r="P10" s="57" t="s">
        <v>240</v>
      </c>
      <c r="Q10" s="66" t="s">
        <v>302</v>
      </c>
    </row>
    <row r="11" spans="1:19" ht="16.5" customHeight="1">
      <c r="A11" s="201"/>
      <c r="B11" s="56" t="s">
        <v>239</v>
      </c>
      <c r="C11" s="361" t="s">
        <v>238</v>
      </c>
      <c r="D11" s="60"/>
      <c r="E11" s="60"/>
      <c r="F11" s="59" t="s">
        <v>245</v>
      </c>
      <c r="G11" s="59" t="s">
        <v>236</v>
      </c>
      <c r="H11" s="59" t="s">
        <v>236</v>
      </c>
      <c r="I11" s="60"/>
      <c r="J11" s="60"/>
      <c r="K11" s="365" t="s">
        <v>237</v>
      </c>
      <c r="L11" s="60"/>
      <c r="M11" s="59" t="s">
        <v>236</v>
      </c>
      <c r="N11" s="59" t="s">
        <v>236</v>
      </c>
      <c r="O11" s="60"/>
      <c r="P11" s="60"/>
      <c r="Q11" s="59" t="s">
        <v>236</v>
      </c>
    </row>
    <row r="12" spans="1:19" ht="16.5" customHeight="1">
      <c r="A12" s="172"/>
      <c r="B12" s="351" t="s">
        <v>246</v>
      </c>
      <c r="C12" s="164"/>
      <c r="D12" s="179"/>
      <c r="E12" s="179"/>
      <c r="F12" s="65" t="s">
        <v>303</v>
      </c>
      <c r="G12" s="65" t="s">
        <v>303</v>
      </c>
      <c r="H12" s="65" t="s">
        <v>303</v>
      </c>
      <c r="I12" s="179"/>
      <c r="J12" s="179"/>
      <c r="K12" s="364"/>
      <c r="L12" s="179"/>
      <c r="M12" s="65" t="s">
        <v>303</v>
      </c>
      <c r="N12" s="65" t="s">
        <v>303</v>
      </c>
      <c r="O12" s="179"/>
      <c r="P12" s="179"/>
      <c r="Q12" s="65" t="s">
        <v>303</v>
      </c>
    </row>
    <row r="13" spans="1:19" ht="16.5" customHeight="1">
      <c r="A13" s="169"/>
      <c r="B13" s="352" t="s">
        <v>739</v>
      </c>
      <c r="C13" s="359"/>
      <c r="D13" s="57" t="s">
        <v>244</v>
      </c>
      <c r="E13" s="57" t="s">
        <v>244</v>
      </c>
      <c r="F13" s="59" t="s">
        <v>236</v>
      </c>
      <c r="G13" s="59" t="s">
        <v>236</v>
      </c>
      <c r="H13" s="59" t="s">
        <v>236</v>
      </c>
      <c r="I13" s="57" t="s">
        <v>244</v>
      </c>
      <c r="J13" s="57" t="s">
        <v>244</v>
      </c>
      <c r="K13" s="365"/>
      <c r="L13" s="57" t="s">
        <v>244</v>
      </c>
      <c r="M13" s="59" t="s">
        <v>236</v>
      </c>
      <c r="N13" s="59" t="s">
        <v>236</v>
      </c>
      <c r="O13" s="57" t="s">
        <v>244</v>
      </c>
      <c r="P13" s="57" t="s">
        <v>244</v>
      </c>
      <c r="Q13" s="59" t="s">
        <v>236</v>
      </c>
    </row>
    <row r="14" spans="1:19" ht="16.5" customHeight="1">
      <c r="A14" s="166"/>
      <c r="B14" s="352" t="s">
        <v>740</v>
      </c>
      <c r="C14" s="360"/>
      <c r="D14" s="57" t="s">
        <v>243</v>
      </c>
      <c r="E14" s="57" t="s">
        <v>243</v>
      </c>
      <c r="F14" s="58" t="s">
        <v>136</v>
      </c>
      <c r="G14" s="58" t="s">
        <v>136</v>
      </c>
      <c r="H14" s="58" t="s">
        <v>136</v>
      </c>
      <c r="I14" s="57" t="s">
        <v>243</v>
      </c>
      <c r="J14" s="57" t="s">
        <v>243</v>
      </c>
      <c r="K14" s="365"/>
      <c r="L14" s="57" t="s">
        <v>243</v>
      </c>
      <c r="M14" s="58" t="s">
        <v>136</v>
      </c>
      <c r="N14" s="58" t="s">
        <v>136</v>
      </c>
      <c r="O14" s="57" t="s">
        <v>243</v>
      </c>
      <c r="P14" s="57" t="s">
        <v>243</v>
      </c>
      <c r="Q14" s="58" t="s">
        <v>136</v>
      </c>
    </row>
    <row r="15" spans="1:19" ht="16.5" customHeight="1">
      <c r="A15" s="201"/>
      <c r="B15" s="352" t="s">
        <v>241</v>
      </c>
      <c r="C15" s="360"/>
      <c r="D15" s="57" t="s">
        <v>240</v>
      </c>
      <c r="E15" s="57" t="s">
        <v>240</v>
      </c>
      <c r="F15" s="66" t="s">
        <v>302</v>
      </c>
      <c r="G15" s="66" t="s">
        <v>302</v>
      </c>
      <c r="H15" s="66" t="s">
        <v>302</v>
      </c>
      <c r="I15" s="57" t="s">
        <v>240</v>
      </c>
      <c r="J15" s="57" t="s">
        <v>240</v>
      </c>
      <c r="K15" s="365"/>
      <c r="L15" s="57" t="s">
        <v>240</v>
      </c>
      <c r="M15" s="66" t="s">
        <v>302</v>
      </c>
      <c r="N15" s="66" t="s">
        <v>302</v>
      </c>
      <c r="O15" s="57" t="s">
        <v>240</v>
      </c>
      <c r="P15" s="57" t="s">
        <v>240</v>
      </c>
      <c r="Q15" s="66" t="s">
        <v>302</v>
      </c>
    </row>
    <row r="16" spans="1:19" ht="16.5" customHeight="1">
      <c r="A16" s="201"/>
      <c r="B16" s="56" t="s">
        <v>239</v>
      </c>
      <c r="C16" s="361" t="s">
        <v>238</v>
      </c>
      <c r="D16" s="60"/>
      <c r="E16" s="60"/>
      <c r="F16" s="59" t="s">
        <v>236</v>
      </c>
      <c r="G16" s="59" t="s">
        <v>236</v>
      </c>
      <c r="H16" s="59" t="s">
        <v>236</v>
      </c>
      <c r="I16" s="60"/>
      <c r="J16" s="60"/>
      <c r="K16" s="365" t="s">
        <v>237</v>
      </c>
      <c r="L16" s="60"/>
      <c r="M16" s="59" t="s">
        <v>236</v>
      </c>
      <c r="N16" s="59" t="s">
        <v>236</v>
      </c>
      <c r="O16" s="60"/>
      <c r="P16" s="60"/>
      <c r="Q16" s="59" t="s">
        <v>236</v>
      </c>
    </row>
    <row r="17" spans="1:17" ht="16.5" customHeight="1">
      <c r="A17" s="172"/>
      <c r="B17" s="351" t="s">
        <v>246</v>
      </c>
      <c r="C17" s="164"/>
      <c r="D17" s="179"/>
      <c r="E17" s="179"/>
      <c r="F17" s="65" t="s">
        <v>303</v>
      </c>
      <c r="G17" s="65" t="s">
        <v>303</v>
      </c>
      <c r="H17" s="65" t="s">
        <v>303</v>
      </c>
      <c r="I17" s="179"/>
      <c r="J17" s="179"/>
      <c r="K17" s="364"/>
      <c r="L17" s="179"/>
      <c r="M17" s="65" t="s">
        <v>303</v>
      </c>
      <c r="N17" s="65" t="s">
        <v>303</v>
      </c>
      <c r="O17" s="179"/>
      <c r="P17" s="179"/>
      <c r="Q17" s="65" t="s">
        <v>303</v>
      </c>
    </row>
    <row r="18" spans="1:17" ht="16.5" customHeight="1">
      <c r="A18" s="169"/>
      <c r="B18" s="352" t="s">
        <v>739</v>
      </c>
      <c r="C18" s="359"/>
      <c r="D18" s="57" t="s">
        <v>244</v>
      </c>
      <c r="E18" s="57" t="s">
        <v>244</v>
      </c>
      <c r="F18" s="59" t="s">
        <v>236</v>
      </c>
      <c r="G18" s="59" t="s">
        <v>236</v>
      </c>
      <c r="H18" s="59" t="s">
        <v>236</v>
      </c>
      <c r="I18" s="57" t="s">
        <v>244</v>
      </c>
      <c r="J18" s="57" t="s">
        <v>244</v>
      </c>
      <c r="K18" s="365"/>
      <c r="L18" s="57" t="s">
        <v>244</v>
      </c>
      <c r="M18" s="59" t="s">
        <v>236</v>
      </c>
      <c r="N18" s="59" t="s">
        <v>236</v>
      </c>
      <c r="O18" s="57" t="s">
        <v>244</v>
      </c>
      <c r="P18" s="57" t="s">
        <v>244</v>
      </c>
      <c r="Q18" s="59" t="s">
        <v>236</v>
      </c>
    </row>
    <row r="19" spans="1:17" ht="16.5" customHeight="1">
      <c r="A19" s="166"/>
      <c r="B19" s="352" t="s">
        <v>740</v>
      </c>
      <c r="C19" s="360"/>
      <c r="D19" s="57" t="s">
        <v>243</v>
      </c>
      <c r="E19" s="57" t="s">
        <v>243</v>
      </c>
      <c r="F19" s="58" t="s">
        <v>136</v>
      </c>
      <c r="G19" s="58" t="s">
        <v>136</v>
      </c>
      <c r="H19" s="58" t="s">
        <v>136</v>
      </c>
      <c r="I19" s="57" t="s">
        <v>243</v>
      </c>
      <c r="J19" s="57" t="s">
        <v>243</v>
      </c>
      <c r="K19" s="365"/>
      <c r="L19" s="57" t="s">
        <v>243</v>
      </c>
      <c r="M19" s="58" t="s">
        <v>136</v>
      </c>
      <c r="N19" s="58" t="s">
        <v>136</v>
      </c>
      <c r="O19" s="57" t="s">
        <v>243</v>
      </c>
      <c r="P19" s="57" t="s">
        <v>243</v>
      </c>
      <c r="Q19" s="58" t="s">
        <v>136</v>
      </c>
    </row>
    <row r="20" spans="1:17" ht="16.5" customHeight="1">
      <c r="A20" s="201"/>
      <c r="B20" s="352" t="s">
        <v>241</v>
      </c>
      <c r="C20" s="360"/>
      <c r="D20" s="57" t="s">
        <v>240</v>
      </c>
      <c r="E20" s="57" t="s">
        <v>240</v>
      </c>
      <c r="F20" s="66" t="s">
        <v>302</v>
      </c>
      <c r="G20" s="66" t="s">
        <v>302</v>
      </c>
      <c r="H20" s="66" t="s">
        <v>302</v>
      </c>
      <c r="I20" s="57" t="s">
        <v>240</v>
      </c>
      <c r="J20" s="57" t="s">
        <v>240</v>
      </c>
      <c r="K20" s="365"/>
      <c r="L20" s="57" t="s">
        <v>240</v>
      </c>
      <c r="M20" s="66" t="s">
        <v>302</v>
      </c>
      <c r="N20" s="66" t="s">
        <v>302</v>
      </c>
      <c r="O20" s="57" t="s">
        <v>240</v>
      </c>
      <c r="P20" s="57" t="s">
        <v>240</v>
      </c>
      <c r="Q20" s="66" t="s">
        <v>302</v>
      </c>
    </row>
    <row r="21" spans="1:17" ht="16.5" customHeight="1">
      <c r="A21" s="201"/>
      <c r="B21" s="56" t="s">
        <v>239</v>
      </c>
      <c r="C21" s="361" t="s">
        <v>238</v>
      </c>
      <c r="D21" s="60"/>
      <c r="E21" s="60"/>
      <c r="F21" s="59" t="s">
        <v>236</v>
      </c>
      <c r="G21" s="59" t="s">
        <v>236</v>
      </c>
      <c r="H21" s="59" t="s">
        <v>236</v>
      </c>
      <c r="I21" s="60"/>
      <c r="J21" s="60"/>
      <c r="K21" s="365" t="s">
        <v>237</v>
      </c>
      <c r="L21" s="60"/>
      <c r="M21" s="59" t="s">
        <v>236</v>
      </c>
      <c r="N21" s="59" t="s">
        <v>236</v>
      </c>
      <c r="O21" s="60"/>
      <c r="P21" s="60"/>
      <c r="Q21" s="59" t="s">
        <v>236</v>
      </c>
    </row>
    <row r="22" spans="1:17" ht="16.5" customHeight="1">
      <c r="A22" s="153"/>
      <c r="B22" s="351" t="s">
        <v>246</v>
      </c>
      <c r="C22" s="171"/>
      <c r="D22" s="179"/>
      <c r="E22" s="179"/>
      <c r="F22" s="65" t="s">
        <v>303</v>
      </c>
      <c r="G22" s="65" t="s">
        <v>303</v>
      </c>
      <c r="H22" s="65" t="s">
        <v>303</v>
      </c>
      <c r="I22" s="179"/>
      <c r="J22" s="179"/>
      <c r="K22" s="364"/>
      <c r="L22" s="179"/>
      <c r="M22" s="65" t="s">
        <v>303</v>
      </c>
      <c r="N22" s="65" t="s">
        <v>303</v>
      </c>
      <c r="O22" s="179"/>
      <c r="P22" s="179"/>
      <c r="Q22" s="65" t="s">
        <v>303</v>
      </c>
    </row>
    <row r="23" spans="1:17" ht="16.5" customHeight="1">
      <c r="A23" s="201"/>
      <c r="B23" s="352" t="s">
        <v>739</v>
      </c>
      <c r="C23" s="360"/>
      <c r="D23" s="57" t="s">
        <v>244</v>
      </c>
      <c r="E23" s="57" t="s">
        <v>244</v>
      </c>
      <c r="F23" s="59" t="s">
        <v>236</v>
      </c>
      <c r="G23" s="59" t="s">
        <v>236</v>
      </c>
      <c r="H23" s="59" t="s">
        <v>236</v>
      </c>
      <c r="I23" s="57" t="s">
        <v>244</v>
      </c>
      <c r="J23" s="57" t="s">
        <v>244</v>
      </c>
      <c r="K23" s="365"/>
      <c r="L23" s="57" t="s">
        <v>244</v>
      </c>
      <c r="M23" s="59" t="s">
        <v>236</v>
      </c>
      <c r="N23" s="59" t="s">
        <v>236</v>
      </c>
      <c r="O23" s="57" t="s">
        <v>244</v>
      </c>
      <c r="P23" s="57" t="s">
        <v>244</v>
      </c>
      <c r="Q23" s="59" t="s">
        <v>236</v>
      </c>
    </row>
    <row r="24" spans="1:17" ht="16.5" customHeight="1">
      <c r="A24" s="201"/>
      <c r="B24" s="352" t="s">
        <v>740</v>
      </c>
      <c r="C24" s="360"/>
      <c r="D24" s="57" t="s">
        <v>243</v>
      </c>
      <c r="E24" s="57" t="s">
        <v>243</v>
      </c>
      <c r="F24" s="58" t="s">
        <v>136</v>
      </c>
      <c r="G24" s="58" t="s">
        <v>136</v>
      </c>
      <c r="H24" s="58" t="s">
        <v>136</v>
      </c>
      <c r="I24" s="57" t="s">
        <v>243</v>
      </c>
      <c r="J24" s="57" t="s">
        <v>243</v>
      </c>
      <c r="K24" s="365"/>
      <c r="L24" s="57" t="s">
        <v>243</v>
      </c>
      <c r="M24" s="58" t="s">
        <v>136</v>
      </c>
      <c r="N24" s="58" t="s">
        <v>136</v>
      </c>
      <c r="O24" s="57" t="s">
        <v>243</v>
      </c>
      <c r="P24" s="57" t="s">
        <v>243</v>
      </c>
      <c r="Q24" s="58" t="s">
        <v>136</v>
      </c>
    </row>
    <row r="25" spans="1:17" ht="16.5" customHeight="1">
      <c r="A25" s="201"/>
      <c r="B25" s="352" t="s">
        <v>241</v>
      </c>
      <c r="C25" s="360"/>
      <c r="D25" s="57" t="s">
        <v>240</v>
      </c>
      <c r="E25" s="57" t="s">
        <v>240</v>
      </c>
      <c r="F25" s="66" t="s">
        <v>302</v>
      </c>
      <c r="G25" s="66" t="s">
        <v>302</v>
      </c>
      <c r="H25" s="66" t="s">
        <v>302</v>
      </c>
      <c r="I25" s="57" t="s">
        <v>240</v>
      </c>
      <c r="J25" s="57" t="s">
        <v>240</v>
      </c>
      <c r="K25" s="365"/>
      <c r="L25" s="57" t="s">
        <v>240</v>
      </c>
      <c r="M25" s="66" t="s">
        <v>302</v>
      </c>
      <c r="N25" s="66" t="s">
        <v>302</v>
      </c>
      <c r="O25" s="57" t="s">
        <v>240</v>
      </c>
      <c r="P25" s="57" t="s">
        <v>240</v>
      </c>
      <c r="Q25" s="66" t="s">
        <v>302</v>
      </c>
    </row>
    <row r="26" spans="1:17" ht="16.5" customHeight="1">
      <c r="A26" s="201"/>
      <c r="B26" s="56" t="s">
        <v>239</v>
      </c>
      <c r="C26" s="361" t="s">
        <v>238</v>
      </c>
      <c r="D26" s="60"/>
      <c r="E26" s="60"/>
      <c r="F26" s="59" t="s">
        <v>236</v>
      </c>
      <c r="G26" s="59" t="s">
        <v>236</v>
      </c>
      <c r="H26" s="59" t="s">
        <v>236</v>
      </c>
      <c r="I26" s="60"/>
      <c r="J26" s="60"/>
      <c r="K26" s="365" t="s">
        <v>237</v>
      </c>
      <c r="L26" s="60"/>
      <c r="M26" s="59" t="s">
        <v>236</v>
      </c>
      <c r="N26" s="59" t="s">
        <v>236</v>
      </c>
      <c r="O26" s="60"/>
      <c r="P26" s="60"/>
      <c r="Q26" s="59" t="s">
        <v>236</v>
      </c>
    </row>
    <row r="27" spans="1:17" ht="16.5" customHeight="1">
      <c r="A27" s="153"/>
      <c r="B27" s="351" t="s">
        <v>246</v>
      </c>
      <c r="C27" s="171"/>
      <c r="D27" s="179"/>
      <c r="E27" s="179"/>
      <c r="F27" s="65" t="s">
        <v>303</v>
      </c>
      <c r="G27" s="65" t="s">
        <v>303</v>
      </c>
      <c r="H27" s="65" t="s">
        <v>303</v>
      </c>
      <c r="I27" s="179"/>
      <c r="J27" s="179"/>
      <c r="K27" s="364"/>
      <c r="L27" s="179"/>
      <c r="M27" s="65" t="s">
        <v>303</v>
      </c>
      <c r="N27" s="65" t="s">
        <v>303</v>
      </c>
      <c r="O27" s="179"/>
      <c r="P27" s="179"/>
      <c r="Q27" s="65" t="s">
        <v>303</v>
      </c>
    </row>
    <row r="28" spans="1:17" s="354" customFormat="1" ht="16.5" customHeight="1">
      <c r="A28" s="353"/>
      <c r="B28" s="352" t="s">
        <v>739</v>
      </c>
      <c r="C28" s="362"/>
      <c r="D28" s="57" t="s">
        <v>244</v>
      </c>
      <c r="E28" s="57" t="s">
        <v>244</v>
      </c>
      <c r="F28" s="59" t="s">
        <v>236</v>
      </c>
      <c r="G28" s="59" t="s">
        <v>236</v>
      </c>
      <c r="H28" s="59" t="s">
        <v>236</v>
      </c>
      <c r="I28" s="57" t="s">
        <v>244</v>
      </c>
      <c r="J28" s="57" t="s">
        <v>244</v>
      </c>
      <c r="K28" s="366"/>
      <c r="L28" s="57" t="s">
        <v>244</v>
      </c>
      <c r="M28" s="59" t="s">
        <v>236</v>
      </c>
      <c r="N28" s="59" t="s">
        <v>236</v>
      </c>
      <c r="O28" s="57" t="s">
        <v>244</v>
      </c>
      <c r="P28" s="57" t="s">
        <v>244</v>
      </c>
      <c r="Q28" s="59" t="s">
        <v>236</v>
      </c>
    </row>
    <row r="29" spans="1:17" s="354" customFormat="1" ht="16.5" customHeight="1">
      <c r="A29" s="353"/>
      <c r="B29" s="352" t="s">
        <v>740</v>
      </c>
      <c r="C29" s="362"/>
      <c r="D29" s="57" t="s">
        <v>243</v>
      </c>
      <c r="E29" s="57" t="s">
        <v>243</v>
      </c>
      <c r="F29" s="58" t="s">
        <v>136</v>
      </c>
      <c r="G29" s="58" t="s">
        <v>136</v>
      </c>
      <c r="H29" s="58" t="s">
        <v>136</v>
      </c>
      <c r="I29" s="57" t="s">
        <v>243</v>
      </c>
      <c r="J29" s="57" t="s">
        <v>243</v>
      </c>
      <c r="K29" s="366"/>
      <c r="L29" s="57" t="s">
        <v>243</v>
      </c>
      <c r="M29" s="58" t="s">
        <v>136</v>
      </c>
      <c r="N29" s="58" t="s">
        <v>136</v>
      </c>
      <c r="O29" s="57" t="s">
        <v>243</v>
      </c>
      <c r="P29" s="57" t="s">
        <v>243</v>
      </c>
      <c r="Q29" s="58" t="s">
        <v>136</v>
      </c>
    </row>
    <row r="30" spans="1:17" ht="16.5" customHeight="1">
      <c r="A30" s="201"/>
      <c r="B30" s="352" t="s">
        <v>241</v>
      </c>
      <c r="C30" s="360"/>
      <c r="D30" s="57" t="s">
        <v>240</v>
      </c>
      <c r="E30" s="57" t="s">
        <v>240</v>
      </c>
      <c r="F30" s="66" t="s">
        <v>302</v>
      </c>
      <c r="G30" s="66" t="s">
        <v>302</v>
      </c>
      <c r="H30" s="66" t="s">
        <v>302</v>
      </c>
      <c r="I30" s="57" t="s">
        <v>240</v>
      </c>
      <c r="J30" s="57" t="s">
        <v>240</v>
      </c>
      <c r="K30" s="365"/>
      <c r="L30" s="57" t="s">
        <v>240</v>
      </c>
      <c r="M30" s="66" t="s">
        <v>302</v>
      </c>
      <c r="N30" s="66" t="s">
        <v>302</v>
      </c>
      <c r="O30" s="57" t="s">
        <v>240</v>
      </c>
      <c r="P30" s="57" t="s">
        <v>240</v>
      </c>
      <c r="Q30" s="66" t="s">
        <v>302</v>
      </c>
    </row>
    <row r="31" spans="1:17" ht="16.5" customHeight="1">
      <c r="A31" s="155"/>
      <c r="B31" s="56" t="s">
        <v>239</v>
      </c>
      <c r="C31" s="361" t="s">
        <v>238</v>
      </c>
      <c r="D31" s="55"/>
      <c r="E31" s="55"/>
      <c r="F31" s="59" t="s">
        <v>236</v>
      </c>
      <c r="G31" s="59" t="s">
        <v>236</v>
      </c>
      <c r="H31" s="59" t="s">
        <v>236</v>
      </c>
      <c r="I31" s="55"/>
      <c r="J31" s="55"/>
      <c r="K31" s="365" t="s">
        <v>237</v>
      </c>
      <c r="L31" s="355"/>
      <c r="M31" s="59" t="s">
        <v>236</v>
      </c>
      <c r="N31" s="59" t="s">
        <v>236</v>
      </c>
      <c r="O31" s="55"/>
      <c r="P31" s="55"/>
      <c r="Q31" s="59" t="s">
        <v>236</v>
      </c>
    </row>
    <row r="32" spans="1:17" ht="16.5" customHeight="1">
      <c r="A32" s="153"/>
      <c r="B32" s="351" t="s">
        <v>246</v>
      </c>
      <c r="C32" s="171"/>
      <c r="D32" s="179"/>
      <c r="E32" s="179"/>
      <c r="F32" s="65" t="s">
        <v>303</v>
      </c>
      <c r="G32" s="65" t="s">
        <v>303</v>
      </c>
      <c r="H32" s="65" t="s">
        <v>303</v>
      </c>
      <c r="I32" s="179"/>
      <c r="J32" s="179"/>
      <c r="K32" s="364"/>
      <c r="L32" s="179"/>
      <c r="M32" s="65" t="s">
        <v>303</v>
      </c>
      <c r="N32" s="65" t="s">
        <v>303</v>
      </c>
      <c r="O32" s="179"/>
      <c r="P32" s="179"/>
      <c r="Q32" s="65" t="s">
        <v>303</v>
      </c>
    </row>
    <row r="33" spans="1:17" s="354" customFormat="1" ht="16.5" customHeight="1">
      <c r="A33" s="353"/>
      <c r="B33" s="352" t="s">
        <v>739</v>
      </c>
      <c r="C33" s="362"/>
      <c r="D33" s="57" t="s">
        <v>244</v>
      </c>
      <c r="E33" s="57" t="s">
        <v>244</v>
      </c>
      <c r="F33" s="59" t="s">
        <v>236</v>
      </c>
      <c r="G33" s="59" t="s">
        <v>236</v>
      </c>
      <c r="H33" s="59" t="s">
        <v>236</v>
      </c>
      <c r="I33" s="57" t="s">
        <v>244</v>
      </c>
      <c r="J33" s="57" t="s">
        <v>244</v>
      </c>
      <c r="K33" s="366"/>
      <c r="L33" s="57" t="s">
        <v>244</v>
      </c>
      <c r="M33" s="59" t="s">
        <v>236</v>
      </c>
      <c r="N33" s="59" t="s">
        <v>236</v>
      </c>
      <c r="O33" s="57" t="s">
        <v>244</v>
      </c>
      <c r="P33" s="57" t="s">
        <v>244</v>
      </c>
      <c r="Q33" s="59" t="s">
        <v>236</v>
      </c>
    </row>
    <row r="34" spans="1:17" s="354" customFormat="1" ht="16.5" customHeight="1">
      <c r="A34" s="353"/>
      <c r="B34" s="352" t="s">
        <v>740</v>
      </c>
      <c r="C34" s="362"/>
      <c r="D34" s="57" t="s">
        <v>243</v>
      </c>
      <c r="E34" s="57" t="s">
        <v>243</v>
      </c>
      <c r="F34" s="58" t="s">
        <v>136</v>
      </c>
      <c r="G34" s="58" t="s">
        <v>136</v>
      </c>
      <c r="H34" s="58" t="s">
        <v>136</v>
      </c>
      <c r="I34" s="57" t="s">
        <v>243</v>
      </c>
      <c r="J34" s="57" t="s">
        <v>243</v>
      </c>
      <c r="K34" s="366"/>
      <c r="L34" s="57" t="s">
        <v>243</v>
      </c>
      <c r="M34" s="58" t="s">
        <v>136</v>
      </c>
      <c r="N34" s="58" t="s">
        <v>136</v>
      </c>
      <c r="O34" s="57" t="s">
        <v>243</v>
      </c>
      <c r="P34" s="57" t="s">
        <v>243</v>
      </c>
      <c r="Q34" s="58" t="s">
        <v>136</v>
      </c>
    </row>
    <row r="35" spans="1:17" ht="16.5" customHeight="1">
      <c r="A35" s="201"/>
      <c r="B35" s="352" t="s">
        <v>241</v>
      </c>
      <c r="C35" s="360"/>
      <c r="D35" s="57" t="s">
        <v>240</v>
      </c>
      <c r="E35" s="57" t="s">
        <v>240</v>
      </c>
      <c r="F35" s="66" t="s">
        <v>302</v>
      </c>
      <c r="G35" s="66" t="s">
        <v>302</v>
      </c>
      <c r="H35" s="66" t="s">
        <v>302</v>
      </c>
      <c r="I35" s="57" t="s">
        <v>240</v>
      </c>
      <c r="J35" s="57" t="s">
        <v>240</v>
      </c>
      <c r="K35" s="365"/>
      <c r="L35" s="57" t="s">
        <v>240</v>
      </c>
      <c r="M35" s="66" t="s">
        <v>302</v>
      </c>
      <c r="N35" s="66" t="s">
        <v>302</v>
      </c>
      <c r="O35" s="57" t="s">
        <v>240</v>
      </c>
      <c r="P35" s="57" t="s">
        <v>240</v>
      </c>
      <c r="Q35" s="66" t="s">
        <v>302</v>
      </c>
    </row>
    <row r="36" spans="1:17" ht="16.5" customHeight="1">
      <c r="A36" s="155"/>
      <c r="B36" s="56" t="s">
        <v>239</v>
      </c>
      <c r="C36" s="363" t="s">
        <v>238</v>
      </c>
      <c r="D36" s="55"/>
      <c r="E36" s="55"/>
      <c r="F36" s="54" t="s">
        <v>236</v>
      </c>
      <c r="G36" s="54" t="s">
        <v>236</v>
      </c>
      <c r="H36" s="54" t="s">
        <v>236</v>
      </c>
      <c r="I36" s="55"/>
      <c r="J36" s="55"/>
      <c r="K36" s="367" t="s">
        <v>237</v>
      </c>
      <c r="L36" s="355"/>
      <c r="M36" s="54" t="s">
        <v>236</v>
      </c>
      <c r="N36" s="54" t="s">
        <v>236</v>
      </c>
      <c r="O36" s="55"/>
      <c r="P36" s="55"/>
      <c r="Q36" s="54" t="s">
        <v>236</v>
      </c>
    </row>
  </sheetData>
  <mergeCells count="22">
    <mergeCell ref="A2:C2"/>
    <mergeCell ref="A4:A6"/>
    <mergeCell ref="B4:B6"/>
    <mergeCell ref="C5:C6"/>
    <mergeCell ref="D5:E5"/>
    <mergeCell ref="D2:E2"/>
    <mergeCell ref="P1:Q1"/>
    <mergeCell ref="Q4:Q6"/>
    <mergeCell ref="L5:L6"/>
    <mergeCell ref="F2:K2"/>
    <mergeCell ref="F5:F6"/>
    <mergeCell ref="K5:K6"/>
    <mergeCell ref="M5:M6"/>
    <mergeCell ref="G5:H5"/>
    <mergeCell ref="K4:N4"/>
    <mergeCell ref="I5:I6"/>
    <mergeCell ref="P3:Q3"/>
    <mergeCell ref="J5:J6"/>
    <mergeCell ref="P2:Q2"/>
    <mergeCell ref="P4:P6"/>
    <mergeCell ref="O4:O6"/>
    <mergeCell ref="C4:J4"/>
  </mergeCells>
  <phoneticPr fontId="4"/>
  <hyperlinks>
    <hyperlink ref="R1" location="目次!A1" display="目次" xr:uid="{00000000-0004-0000-3D00-000000000000}"/>
  </hyperlinks>
  <pageMargins left="0.27559055118110237" right="0.19685039370078741" top="0.43307086614173229" bottom="0.19685039370078741" header="0.43307086614173229" footer="0"/>
  <pageSetup paperSize="9"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6F92-C9C4-4599-9DB9-6B4425B99659}">
  <sheetPr>
    <tabColor rgb="FF00B050"/>
    <pageSetUpPr fitToPage="1"/>
  </sheetPr>
  <dimension ref="A1:Y55"/>
  <sheetViews>
    <sheetView view="pageBreakPreview" topLeftCell="A11" zoomScaleNormal="100" zoomScaleSheetLayoutView="100" workbookViewId="0">
      <selection activeCell="H18" sqref="H18"/>
    </sheetView>
  </sheetViews>
  <sheetFormatPr defaultColWidth="9" defaultRowHeight="17.25" customHeight="1"/>
  <cols>
    <col min="1" max="24" width="3.6640625" style="723" customWidth="1"/>
    <col min="25" max="26" width="9" style="723" customWidth="1"/>
    <col min="27" max="16384" width="9" style="723"/>
  </cols>
  <sheetData>
    <row r="1" spans="1:25" ht="17.25" customHeight="1">
      <c r="P1" s="738"/>
      <c r="Q1" s="738"/>
      <c r="R1" s="738"/>
      <c r="S1" s="738"/>
      <c r="T1" s="738"/>
      <c r="U1" s="738"/>
      <c r="V1" s="738"/>
      <c r="W1" s="738"/>
      <c r="X1" s="95" t="s">
        <v>1142</v>
      </c>
      <c r="Y1" s="491" t="s">
        <v>454</v>
      </c>
    </row>
    <row r="2" spans="1:25" ht="17.25" customHeight="1">
      <c r="P2" s="850" t="s">
        <v>11</v>
      </c>
      <c r="Q2" s="851"/>
      <c r="R2" s="852"/>
      <c r="S2" s="828" t="s">
        <v>10</v>
      </c>
      <c r="T2" s="829"/>
      <c r="U2" s="829"/>
      <c r="V2" s="829"/>
      <c r="W2" s="829"/>
      <c r="X2" s="830"/>
    </row>
    <row r="3" spans="1:25" ht="17.25" customHeight="1">
      <c r="P3" s="853"/>
      <c r="Q3" s="854"/>
      <c r="R3" s="855"/>
      <c r="S3" s="887" t="s">
        <v>9</v>
      </c>
      <c r="T3" s="887"/>
      <c r="U3" s="887"/>
      <c r="V3" s="826" t="s">
        <v>8</v>
      </c>
      <c r="W3" s="826"/>
      <c r="X3" s="826"/>
    </row>
    <row r="4" spans="1:25" ht="17.25" customHeight="1">
      <c r="P4" s="850"/>
      <c r="Q4" s="851"/>
      <c r="R4" s="852"/>
      <c r="S4" s="867"/>
      <c r="T4" s="867"/>
      <c r="U4" s="867"/>
      <c r="V4" s="867"/>
      <c r="W4" s="867"/>
      <c r="X4" s="867"/>
    </row>
    <row r="5" spans="1:25" ht="17.25" customHeight="1">
      <c r="F5" s="729"/>
      <c r="G5" s="729"/>
      <c r="H5" s="729"/>
      <c r="I5" s="729"/>
      <c r="J5" s="729"/>
      <c r="K5" s="729"/>
      <c r="L5" s="729"/>
      <c r="M5" s="729"/>
      <c r="N5" s="729"/>
      <c r="O5" s="729"/>
      <c r="P5" s="865"/>
      <c r="Q5" s="835"/>
      <c r="R5" s="866"/>
      <c r="S5" s="868"/>
      <c r="T5" s="868"/>
      <c r="U5" s="868"/>
      <c r="V5" s="868"/>
      <c r="W5" s="868"/>
      <c r="X5" s="868"/>
    </row>
    <row r="6" spans="1:25" ht="17.25" customHeight="1">
      <c r="F6" s="729"/>
      <c r="G6" s="729"/>
      <c r="H6" s="729"/>
      <c r="I6" s="729"/>
      <c r="J6" s="729"/>
      <c r="K6" s="729"/>
      <c r="L6" s="729"/>
      <c r="M6" s="729"/>
      <c r="N6" s="729"/>
      <c r="O6" s="729"/>
      <c r="P6" s="853"/>
      <c r="Q6" s="854"/>
      <c r="R6" s="855"/>
      <c r="S6" s="869"/>
      <c r="T6" s="869"/>
      <c r="U6" s="869"/>
      <c r="V6" s="869"/>
      <c r="W6" s="869"/>
      <c r="X6" s="869"/>
    </row>
    <row r="7" spans="1:25" ht="17.25" customHeight="1">
      <c r="F7" s="729"/>
      <c r="G7" s="729"/>
      <c r="H7" s="729"/>
      <c r="I7" s="729"/>
      <c r="J7" s="729"/>
      <c r="K7" s="729"/>
      <c r="L7" s="729"/>
      <c r="M7" s="729"/>
      <c r="N7" s="729"/>
      <c r="O7" s="729"/>
      <c r="P7" s="722"/>
      <c r="Q7" s="722"/>
      <c r="R7" s="722"/>
    </row>
    <row r="8" spans="1:25" ht="17.25" customHeight="1">
      <c r="A8" s="890" t="s">
        <v>346</v>
      </c>
      <c r="B8" s="890"/>
      <c r="C8" s="890"/>
      <c r="D8" s="890"/>
      <c r="E8" s="890"/>
      <c r="F8" s="890"/>
      <c r="G8" s="890"/>
      <c r="H8" s="890"/>
      <c r="I8" s="890"/>
      <c r="J8" s="890"/>
      <c r="K8" s="890"/>
      <c r="L8" s="890"/>
      <c r="M8" s="890"/>
      <c r="N8" s="890"/>
      <c r="O8" s="890"/>
      <c r="P8" s="890"/>
      <c r="Q8" s="890"/>
      <c r="R8" s="890"/>
      <c r="S8" s="890"/>
      <c r="T8" s="890"/>
      <c r="U8" s="890"/>
      <c r="V8" s="890"/>
      <c r="W8" s="890"/>
      <c r="X8" s="890"/>
    </row>
    <row r="9" spans="1:25" ht="17.25" customHeight="1">
      <c r="A9" s="890"/>
      <c r="B9" s="890"/>
      <c r="C9" s="890"/>
      <c r="D9" s="890"/>
      <c r="E9" s="890"/>
      <c r="F9" s="890"/>
      <c r="G9" s="890"/>
      <c r="H9" s="890"/>
      <c r="I9" s="890"/>
      <c r="J9" s="890"/>
      <c r="K9" s="890"/>
      <c r="L9" s="890"/>
      <c r="M9" s="890"/>
      <c r="N9" s="890"/>
      <c r="O9" s="890"/>
      <c r="P9" s="890"/>
      <c r="Q9" s="890"/>
      <c r="R9" s="890"/>
      <c r="S9" s="890"/>
      <c r="T9" s="890"/>
      <c r="U9" s="890"/>
      <c r="V9" s="890"/>
      <c r="W9" s="890"/>
      <c r="X9" s="890"/>
    </row>
    <row r="10" spans="1:25" ht="17.25" customHeight="1">
      <c r="A10" s="890"/>
      <c r="B10" s="890"/>
      <c r="C10" s="890"/>
      <c r="D10" s="890"/>
      <c r="E10" s="890"/>
      <c r="F10" s="890"/>
      <c r="G10" s="890"/>
      <c r="H10" s="890"/>
      <c r="I10" s="890"/>
      <c r="J10" s="890"/>
      <c r="K10" s="890"/>
      <c r="L10" s="890"/>
      <c r="M10" s="890"/>
      <c r="N10" s="890"/>
      <c r="O10" s="890"/>
      <c r="P10" s="890"/>
      <c r="Q10" s="890"/>
      <c r="R10" s="890"/>
      <c r="S10" s="890"/>
      <c r="T10" s="890"/>
      <c r="U10" s="890"/>
      <c r="V10" s="890"/>
      <c r="W10" s="890"/>
      <c r="X10" s="890"/>
    </row>
    <row r="12" spans="1:25" ht="17.25" customHeight="1">
      <c r="O12" s="722"/>
      <c r="P12" s="722"/>
      <c r="S12" s="832" t="s">
        <v>578</v>
      </c>
      <c r="T12" s="832"/>
      <c r="U12" s="832"/>
      <c r="V12" s="832"/>
      <c r="W12" s="832"/>
      <c r="X12" s="832"/>
    </row>
    <row r="13" spans="1:25" ht="17.25" customHeight="1">
      <c r="A13" s="723" t="s">
        <v>14</v>
      </c>
      <c r="F13" s="722"/>
      <c r="M13" s="722"/>
    </row>
    <row r="14" spans="1:25" ht="17.25" customHeight="1">
      <c r="J14" s="833" t="s">
        <v>744</v>
      </c>
      <c r="K14" s="833"/>
      <c r="L14" s="833"/>
      <c r="M14" s="833"/>
      <c r="N14" s="833"/>
      <c r="O14" s="834" t="str">
        <f>IF(基本情報!$C$3="","",基本情報!$C$3)</f>
        <v/>
      </c>
      <c r="P14" s="834"/>
      <c r="Q14" s="834"/>
      <c r="R14" s="834"/>
      <c r="S14" s="834"/>
      <c r="T14" s="834"/>
      <c r="U14" s="834"/>
      <c r="V14" s="834"/>
      <c r="W14" s="834"/>
      <c r="X14" s="834"/>
    </row>
    <row r="15" spans="1:25" ht="17.25" customHeight="1">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5" ht="17.25" customHeight="1">
      <c r="J16" s="833" t="s">
        <v>746</v>
      </c>
      <c r="K16" s="833"/>
      <c r="L16" s="833"/>
      <c r="M16" s="833"/>
      <c r="N16" s="833"/>
      <c r="O16" s="834" t="str">
        <f>IF(基本情報!$C$5="","",基本情報!$C$5)</f>
        <v/>
      </c>
      <c r="P16" s="834"/>
      <c r="Q16" s="834"/>
      <c r="R16" s="834"/>
      <c r="S16" s="834"/>
      <c r="T16" s="834"/>
      <c r="U16" s="834"/>
      <c r="V16" s="834"/>
      <c r="W16" s="834"/>
      <c r="X16" s="834"/>
    </row>
    <row r="18" spans="1:24" ht="17.25" customHeight="1">
      <c r="A18" s="723" t="s">
        <v>347</v>
      </c>
    </row>
    <row r="20" spans="1:24" ht="17.25" customHeight="1">
      <c r="A20" s="888" t="s">
        <v>348</v>
      </c>
      <c r="B20" s="888"/>
      <c r="C20" s="888"/>
      <c r="D20" s="888"/>
      <c r="E20" s="888"/>
      <c r="F20" s="889"/>
      <c r="G20" s="897" t="str">
        <f>IF(基本情報!$C$1="","",基本情報!$C$1)</f>
        <v/>
      </c>
      <c r="H20" s="895"/>
      <c r="I20" s="895"/>
      <c r="J20" s="895"/>
      <c r="K20" s="895"/>
      <c r="L20" s="895"/>
      <c r="M20" s="895"/>
      <c r="N20" s="895"/>
      <c r="O20" s="895"/>
      <c r="P20" s="895"/>
      <c r="Q20" s="895"/>
      <c r="R20" s="895"/>
      <c r="S20" s="895"/>
      <c r="T20" s="895"/>
      <c r="U20" s="895"/>
      <c r="V20" s="895"/>
      <c r="W20" s="895"/>
      <c r="X20" s="896"/>
    </row>
    <row r="21" spans="1:24" ht="17.25" customHeight="1">
      <c r="A21" s="888" t="s">
        <v>660</v>
      </c>
      <c r="B21" s="888"/>
      <c r="C21" s="888"/>
      <c r="D21" s="888"/>
      <c r="E21" s="888"/>
      <c r="F21" s="889"/>
      <c r="G21" s="775"/>
      <c r="H21" s="774"/>
      <c r="I21" s="774"/>
      <c r="J21" s="774"/>
      <c r="K21" s="774"/>
      <c r="L21" s="774"/>
      <c r="M21" s="776"/>
      <c r="N21" s="894" t="s">
        <v>1517</v>
      </c>
      <c r="O21" s="895"/>
      <c r="P21" s="895"/>
      <c r="Q21" s="896"/>
      <c r="R21" s="891" t="s">
        <v>1234</v>
      </c>
      <c r="S21" s="892"/>
      <c r="T21" s="892"/>
      <c r="U21" s="892"/>
      <c r="V21" s="892"/>
      <c r="W21" s="892"/>
      <c r="X21" s="893"/>
    </row>
    <row r="22" spans="1:24" ht="17.25" customHeight="1">
      <c r="A22" s="888" t="s">
        <v>349</v>
      </c>
      <c r="B22" s="888"/>
      <c r="C22" s="888"/>
      <c r="D22" s="888"/>
      <c r="E22" s="888"/>
      <c r="F22" s="889"/>
      <c r="G22" s="898"/>
      <c r="H22" s="899"/>
      <c r="I22" s="899"/>
      <c r="J22" s="899"/>
      <c r="K22" s="899"/>
      <c r="L22" s="899"/>
      <c r="M22" s="899"/>
      <c r="N22" s="899"/>
      <c r="O22" s="900"/>
      <c r="P22" s="898"/>
      <c r="Q22" s="899"/>
      <c r="R22" s="899"/>
      <c r="S22" s="899"/>
      <c r="T22" s="899"/>
      <c r="U22" s="899"/>
      <c r="V22" s="899"/>
      <c r="W22" s="899"/>
      <c r="X22" s="900"/>
    </row>
    <row r="23" spans="1:24" ht="17.25" customHeight="1">
      <c r="A23" s="826" t="s">
        <v>350</v>
      </c>
      <c r="B23" s="826"/>
      <c r="C23" s="901"/>
      <c r="D23" s="901"/>
      <c r="E23" s="901"/>
      <c r="F23" s="889"/>
      <c r="G23" s="898"/>
      <c r="H23" s="899"/>
      <c r="I23" s="899"/>
      <c r="J23" s="899"/>
      <c r="K23" s="899"/>
      <c r="L23" s="899"/>
      <c r="M23" s="899"/>
      <c r="N23" s="899"/>
      <c r="O23" s="900"/>
      <c r="P23" s="898"/>
      <c r="Q23" s="899"/>
      <c r="R23" s="899"/>
      <c r="S23" s="899"/>
      <c r="T23" s="899"/>
      <c r="U23" s="899"/>
      <c r="V23" s="899"/>
      <c r="W23" s="899"/>
      <c r="X23" s="900"/>
    </row>
    <row r="24" spans="1:24" ht="17.25" customHeight="1">
      <c r="A24" s="888" t="s">
        <v>1303</v>
      </c>
      <c r="B24" s="888"/>
      <c r="C24" s="888"/>
      <c r="D24" s="888"/>
      <c r="E24" s="888"/>
      <c r="F24" s="889"/>
      <c r="G24" s="905"/>
      <c r="H24" s="906"/>
      <c r="I24" s="906"/>
      <c r="J24" s="906"/>
      <c r="K24" s="907"/>
      <c r="L24" s="907"/>
      <c r="M24" s="907"/>
      <c r="N24" s="737" t="s">
        <v>1304</v>
      </c>
      <c r="O24" s="907"/>
      <c r="P24" s="907"/>
      <c r="Q24" s="907"/>
      <c r="R24" s="907"/>
      <c r="S24" s="790" t="s">
        <v>525</v>
      </c>
      <c r="T24" s="790"/>
      <c r="U24" s="790"/>
      <c r="V24" s="737"/>
      <c r="W24" s="737"/>
      <c r="X24" s="671"/>
    </row>
    <row r="25" spans="1:24" ht="17.25" customHeight="1">
      <c r="A25" s="742" t="s">
        <v>1411</v>
      </c>
      <c r="B25" s="726"/>
      <c r="C25" s="393"/>
    </row>
    <row r="26" spans="1:24" ht="17.25" customHeight="1">
      <c r="A26" s="10" t="s">
        <v>1518</v>
      </c>
      <c r="C26" s="393"/>
    </row>
    <row r="27" spans="1:24" ht="17.25" customHeight="1">
      <c r="A27" s="720"/>
      <c r="B27" s="720"/>
      <c r="C27" s="720"/>
      <c r="D27" s="720"/>
      <c r="E27" s="720"/>
      <c r="F27" s="720"/>
      <c r="G27" s="720"/>
      <c r="H27" s="720"/>
      <c r="I27" s="720"/>
      <c r="J27" s="93"/>
    </row>
    <row r="28" spans="1:24" ht="17.25" customHeight="1">
      <c r="A28" s="726" t="s">
        <v>24</v>
      </c>
      <c r="B28" s="726"/>
      <c r="C28" s="735"/>
      <c r="D28" s="735"/>
    </row>
    <row r="29" spans="1:24" ht="13.5" customHeight="1">
      <c r="A29" s="902" t="s">
        <v>23</v>
      </c>
      <c r="B29" s="903"/>
      <c r="C29" s="903"/>
      <c r="D29" s="903"/>
      <c r="E29" s="903"/>
      <c r="F29" s="903"/>
      <c r="G29" s="903"/>
      <c r="H29" s="903"/>
      <c r="I29" s="903"/>
      <c r="J29" s="903"/>
      <c r="K29" s="903"/>
      <c r="L29" s="903"/>
      <c r="M29" s="903"/>
      <c r="N29" s="903"/>
      <c r="O29" s="903"/>
      <c r="P29" s="903"/>
      <c r="Q29" s="903"/>
      <c r="R29" s="903"/>
      <c r="S29" s="903"/>
      <c r="T29" s="903"/>
      <c r="U29" s="903"/>
      <c r="V29" s="903"/>
      <c r="W29" s="903"/>
      <c r="X29" s="904"/>
    </row>
    <row r="30" spans="1:24" ht="13.5" customHeight="1">
      <c r="A30" s="8"/>
      <c r="B30" s="721"/>
      <c r="C30" s="721" t="s">
        <v>22</v>
      </c>
      <c r="D30" s="743"/>
      <c r="E30" s="743"/>
      <c r="F30" s="5"/>
      <c r="G30" s="5"/>
      <c r="H30" s="5"/>
      <c r="I30" s="5"/>
      <c r="J30" s="5"/>
      <c r="K30" s="5"/>
      <c r="L30" s="5"/>
      <c r="M30" s="5"/>
      <c r="N30" s="5"/>
      <c r="O30" s="5"/>
      <c r="P30" s="5"/>
      <c r="Q30" s="5"/>
      <c r="R30" s="5"/>
      <c r="S30" s="5"/>
      <c r="T30" s="5"/>
      <c r="U30" s="5"/>
      <c r="V30" s="5"/>
      <c r="W30" s="5"/>
      <c r="X30" s="104"/>
    </row>
    <row r="31" spans="1:24" ht="13.5" customHeight="1">
      <c r="A31" s="105"/>
      <c r="B31" s="743"/>
      <c r="C31" s="743"/>
      <c r="D31" s="744" t="s">
        <v>20</v>
      </c>
      <c r="E31" s="5" t="s">
        <v>1307</v>
      </c>
      <c r="F31" s="5"/>
      <c r="G31" s="5"/>
      <c r="H31" s="5"/>
      <c r="I31" s="5"/>
      <c r="J31" s="5"/>
      <c r="K31" s="5"/>
      <c r="L31" s="5"/>
      <c r="M31" s="5"/>
      <c r="N31" s="5"/>
      <c r="O31" s="5"/>
      <c r="P31" s="5"/>
      <c r="Q31" s="5"/>
      <c r="R31" s="5"/>
      <c r="S31" s="5"/>
      <c r="T31" s="5"/>
      <c r="U31" s="5"/>
      <c r="V31" s="5"/>
      <c r="W31" s="5"/>
      <c r="X31" s="104"/>
    </row>
    <row r="32" spans="1:24" ht="13.5" customHeight="1">
      <c r="A32" s="106"/>
      <c r="B32" s="5"/>
      <c r="C32" s="5"/>
      <c r="D32" s="744" t="s">
        <v>19</v>
      </c>
      <c r="E32" s="5" t="s">
        <v>1464</v>
      </c>
      <c r="F32" s="5"/>
      <c r="G32" s="5"/>
      <c r="H32" s="5"/>
      <c r="I32" s="5"/>
      <c r="J32" s="5"/>
      <c r="K32" s="5"/>
      <c r="L32" s="5"/>
      <c r="M32" s="5"/>
      <c r="N32" s="5"/>
      <c r="O32" s="5"/>
      <c r="P32" s="5"/>
      <c r="Q32" s="5"/>
      <c r="R32" s="5"/>
      <c r="S32" s="5"/>
      <c r="T32" s="5"/>
      <c r="U32" s="5"/>
      <c r="V32" s="5"/>
      <c r="W32" s="5"/>
      <c r="X32" s="104"/>
    </row>
    <row r="33" spans="1:24" ht="13.5" customHeight="1">
      <c r="A33" s="106"/>
      <c r="B33" s="5"/>
      <c r="C33" s="5"/>
      <c r="D33" s="744" t="s">
        <v>18</v>
      </c>
      <c r="E33" s="5" t="s">
        <v>1269</v>
      </c>
      <c r="F33" s="5"/>
      <c r="G33" s="5"/>
      <c r="H33" s="5"/>
      <c r="I33" s="5"/>
      <c r="J33" s="5"/>
      <c r="K33" s="5"/>
      <c r="L33" s="5"/>
      <c r="M33" s="5"/>
      <c r="N33" s="5"/>
      <c r="O33" s="5"/>
      <c r="P33" s="5"/>
      <c r="Q33" s="5"/>
      <c r="R33" s="5"/>
      <c r="S33" s="5"/>
      <c r="T33" s="5"/>
      <c r="U33" s="5"/>
      <c r="V33" s="5"/>
      <c r="W33" s="5"/>
      <c r="X33" s="104"/>
    </row>
    <row r="34" spans="1:24" ht="13.5" customHeight="1">
      <c r="A34" s="106"/>
      <c r="B34" s="5"/>
      <c r="C34" s="5"/>
      <c r="D34" s="744" t="s">
        <v>1268</v>
      </c>
      <c r="E34" s="5" t="s">
        <v>1454</v>
      </c>
      <c r="F34" s="5"/>
      <c r="G34" s="5"/>
      <c r="H34" s="5"/>
      <c r="I34" s="5"/>
      <c r="J34" s="5"/>
      <c r="K34" s="5"/>
      <c r="L34" s="5"/>
      <c r="M34" s="5"/>
      <c r="N34" s="5"/>
      <c r="O34" s="5"/>
      <c r="P34" s="5"/>
      <c r="Q34" s="5"/>
      <c r="R34" s="5"/>
      <c r="S34" s="5"/>
      <c r="T34" s="5"/>
      <c r="U34" s="5"/>
      <c r="V34" s="5"/>
      <c r="W34" s="5"/>
      <c r="X34" s="104"/>
    </row>
    <row r="35" spans="1:24" ht="13.5" customHeight="1">
      <c r="A35" s="105"/>
      <c r="B35" s="743"/>
      <c r="C35" s="743"/>
      <c r="D35" s="721"/>
      <c r="E35" s="743"/>
      <c r="F35" s="5"/>
      <c r="G35" s="5"/>
      <c r="H35" s="5"/>
      <c r="I35" s="5"/>
      <c r="J35" s="5"/>
      <c r="K35" s="5"/>
      <c r="L35" s="5"/>
      <c r="M35" s="5"/>
      <c r="N35" s="5"/>
      <c r="O35" s="5"/>
      <c r="P35" s="5"/>
      <c r="Q35" s="5"/>
      <c r="R35" s="5"/>
      <c r="S35" s="5"/>
      <c r="T35" s="5"/>
      <c r="U35" s="5"/>
      <c r="V35" s="5"/>
      <c r="W35" s="5"/>
      <c r="X35" s="104"/>
    </row>
    <row r="36" spans="1:24" ht="13.5" customHeight="1">
      <c r="A36" s="106"/>
      <c r="B36" s="5"/>
      <c r="C36" s="5" t="s">
        <v>351</v>
      </c>
      <c r="D36" s="5"/>
      <c r="E36" s="5"/>
      <c r="F36" s="5"/>
      <c r="G36" s="5"/>
      <c r="H36" s="5"/>
      <c r="I36" s="5"/>
      <c r="J36" s="5"/>
      <c r="K36" s="5"/>
      <c r="L36" s="5"/>
      <c r="M36" s="5"/>
      <c r="N36" s="5"/>
      <c r="O36" s="5"/>
      <c r="P36" s="5"/>
      <c r="Q36" s="5"/>
      <c r="R36" s="5"/>
      <c r="S36" s="5"/>
      <c r="T36" s="5"/>
      <c r="U36" s="5"/>
      <c r="V36" s="5"/>
      <c r="W36" s="5"/>
      <c r="X36" s="104"/>
    </row>
    <row r="37" spans="1:24" ht="13.5" customHeight="1">
      <c r="A37" s="106"/>
      <c r="B37" s="5"/>
      <c r="C37" s="5"/>
      <c r="D37" s="744" t="s">
        <v>20</v>
      </c>
      <c r="E37" s="5" t="s">
        <v>352</v>
      </c>
      <c r="F37" s="5"/>
      <c r="G37" s="5"/>
      <c r="H37" s="5"/>
      <c r="I37" s="5"/>
      <c r="J37" s="5"/>
      <c r="K37" s="5"/>
      <c r="L37" s="5"/>
      <c r="M37" s="5"/>
      <c r="N37" s="5"/>
      <c r="O37" s="5"/>
      <c r="P37" s="5"/>
      <c r="Q37" s="5"/>
      <c r="R37" s="5"/>
      <c r="S37" s="5"/>
      <c r="T37" s="5"/>
      <c r="U37" s="5"/>
      <c r="V37" s="5"/>
      <c r="W37" s="5"/>
      <c r="X37" s="104"/>
    </row>
    <row r="38" spans="1:24" ht="13.5" customHeight="1">
      <c r="A38" s="106"/>
      <c r="B38" s="5"/>
      <c r="C38" s="5"/>
      <c r="D38" s="744" t="s">
        <v>19</v>
      </c>
      <c r="E38" s="5" t="s">
        <v>353</v>
      </c>
      <c r="F38" s="5"/>
      <c r="G38" s="5"/>
      <c r="H38" s="5"/>
      <c r="I38" s="5"/>
      <c r="J38" s="5"/>
      <c r="K38" s="5"/>
      <c r="L38" s="5"/>
      <c r="M38" s="5"/>
      <c r="N38" s="5"/>
      <c r="O38" s="5"/>
      <c r="P38" s="5"/>
      <c r="Q38" s="5"/>
      <c r="R38" s="5"/>
      <c r="S38" s="5"/>
      <c r="T38" s="5"/>
      <c r="U38" s="5"/>
      <c r="V38" s="5"/>
      <c r="W38" s="5"/>
      <c r="X38" s="104"/>
    </row>
    <row r="39" spans="1:24" ht="13.5" customHeight="1">
      <c r="A39" s="106"/>
      <c r="B39" s="5"/>
      <c r="C39" s="5"/>
      <c r="D39" s="744" t="s">
        <v>18</v>
      </c>
      <c r="E39" s="5" t="s">
        <v>1270</v>
      </c>
      <c r="F39" s="5"/>
      <c r="G39" s="5"/>
      <c r="H39" s="5"/>
      <c r="I39" s="5"/>
      <c r="J39" s="5"/>
      <c r="K39" s="5"/>
      <c r="L39" s="5"/>
      <c r="M39" s="5"/>
      <c r="N39" s="5"/>
      <c r="O39" s="5"/>
      <c r="P39" s="5"/>
      <c r="Q39" s="5"/>
      <c r="R39" s="5"/>
      <c r="S39" s="5"/>
      <c r="T39" s="5"/>
      <c r="U39" s="5"/>
      <c r="V39" s="5"/>
      <c r="W39" s="5"/>
      <c r="X39" s="104"/>
    </row>
    <row r="40" spans="1:24" ht="13.5" customHeight="1">
      <c r="A40" s="106"/>
      <c r="B40" s="5"/>
      <c r="C40" s="5"/>
      <c r="D40" s="5"/>
      <c r="E40" s="5"/>
      <c r="F40" s="5"/>
      <c r="G40" s="5"/>
      <c r="H40" s="5"/>
      <c r="I40" s="5"/>
      <c r="J40" s="5"/>
      <c r="K40" s="5"/>
      <c r="L40" s="5"/>
      <c r="M40" s="5"/>
      <c r="N40" s="5"/>
      <c r="O40" s="5"/>
      <c r="P40" s="5"/>
      <c r="Q40" s="5"/>
      <c r="R40" s="5"/>
      <c r="S40" s="5"/>
      <c r="T40" s="5"/>
      <c r="U40" s="5"/>
      <c r="V40" s="5"/>
      <c r="W40" s="5"/>
      <c r="X40" s="104"/>
    </row>
    <row r="41" spans="1:24" ht="13.5" customHeight="1">
      <c r="A41" s="106"/>
      <c r="B41" s="731" t="s">
        <v>17</v>
      </c>
      <c r="C41" s="730"/>
      <c r="D41" s="107"/>
      <c r="E41" s="107"/>
      <c r="F41" s="107"/>
      <c r="G41" s="107"/>
      <c r="H41" s="107"/>
      <c r="I41" s="107"/>
      <c r="J41" s="107"/>
      <c r="K41" s="107"/>
      <c r="L41" s="107"/>
      <c r="M41" s="107"/>
      <c r="N41" s="107"/>
      <c r="O41" s="107"/>
      <c r="P41" s="107"/>
      <c r="Q41" s="107"/>
      <c r="R41" s="107"/>
      <c r="S41" s="107"/>
      <c r="T41" s="107"/>
      <c r="U41" s="107"/>
      <c r="V41" s="730"/>
      <c r="W41" s="732"/>
      <c r="X41" s="6"/>
    </row>
    <row r="42" spans="1:24" ht="13.5" customHeight="1">
      <c r="A42" s="106"/>
      <c r="B42" s="733" t="s">
        <v>358</v>
      </c>
      <c r="D42" s="5"/>
      <c r="E42" s="5"/>
      <c r="F42" s="5"/>
      <c r="G42" s="5"/>
      <c r="H42" s="5"/>
      <c r="I42" s="5"/>
      <c r="J42" s="5"/>
      <c r="K42" s="5"/>
      <c r="L42" s="5"/>
      <c r="M42" s="5"/>
      <c r="N42" s="5"/>
      <c r="O42" s="5"/>
      <c r="P42" s="5"/>
      <c r="Q42" s="5"/>
      <c r="R42" s="5"/>
      <c r="S42" s="5"/>
      <c r="T42" s="5"/>
      <c r="U42" s="5"/>
      <c r="W42" s="734"/>
      <c r="X42" s="6"/>
    </row>
    <row r="43" spans="1:24" ht="13.5" customHeight="1">
      <c r="A43" s="106"/>
      <c r="B43" s="108" t="s">
        <v>354</v>
      </c>
      <c r="C43" s="738"/>
      <c r="D43" s="109"/>
      <c r="E43" s="109"/>
      <c r="F43" s="109"/>
      <c r="G43" s="109"/>
      <c r="H43" s="109"/>
      <c r="I43" s="109"/>
      <c r="J43" s="109"/>
      <c r="K43" s="109"/>
      <c r="L43" s="109"/>
      <c r="M43" s="109"/>
      <c r="N43" s="109"/>
      <c r="O43" s="109"/>
      <c r="P43" s="109"/>
      <c r="Q43" s="109"/>
      <c r="R43" s="109"/>
      <c r="S43" s="109"/>
      <c r="T43" s="109"/>
      <c r="U43" s="109"/>
      <c r="V43" s="738"/>
      <c r="W43" s="110"/>
      <c r="X43" s="6"/>
    </row>
    <row r="44" spans="1:24" ht="13.5" customHeight="1">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3"/>
    </row>
    <row r="45" spans="1:24" ht="13.5" customHeight="1">
      <c r="A45" s="721" t="s">
        <v>1305</v>
      </c>
      <c r="B45" s="721"/>
      <c r="C45" s="721"/>
      <c r="D45" s="721"/>
      <c r="E45" s="721"/>
      <c r="F45" s="721"/>
      <c r="G45" s="721"/>
      <c r="H45" s="721"/>
      <c r="I45" s="721"/>
      <c r="J45" s="721"/>
      <c r="K45" s="721"/>
      <c r="L45" s="721"/>
      <c r="M45" s="721"/>
      <c r="N45" s="721"/>
      <c r="O45" s="721"/>
      <c r="P45" s="721"/>
      <c r="Q45" s="721"/>
      <c r="R45" s="721"/>
      <c r="S45" s="721"/>
      <c r="T45" s="721"/>
      <c r="U45" s="721"/>
      <c r="V45" s="721"/>
      <c r="W45" s="721"/>
      <c r="X45" s="721"/>
    </row>
    <row r="46" spans="1:24" ht="13.5" customHeight="1">
      <c r="A46" s="721" t="s">
        <v>1519</v>
      </c>
      <c r="B46" s="721"/>
      <c r="C46" s="721"/>
      <c r="D46" s="721"/>
      <c r="E46" s="721"/>
      <c r="F46" s="721"/>
      <c r="G46" s="721"/>
      <c r="H46" s="721"/>
      <c r="I46" s="721"/>
      <c r="J46" s="721"/>
      <c r="K46" s="721"/>
      <c r="L46" s="721"/>
      <c r="M46" s="721"/>
      <c r="N46" s="721"/>
      <c r="O46" s="721"/>
      <c r="P46" s="721"/>
      <c r="Q46" s="721"/>
      <c r="R46" s="721"/>
      <c r="S46" s="721"/>
      <c r="T46" s="721"/>
      <c r="U46" s="721"/>
      <c r="V46" s="721"/>
      <c r="W46" s="721"/>
      <c r="X46" s="721"/>
    </row>
    <row r="47" spans="1:24" s="791" customFormat="1" ht="13.5" customHeight="1">
      <c r="A47" s="721" t="s">
        <v>1542</v>
      </c>
      <c r="B47" s="721"/>
      <c r="C47" s="721"/>
      <c r="D47" s="721"/>
      <c r="E47" s="721"/>
      <c r="F47" s="721"/>
      <c r="G47" s="721"/>
      <c r="H47" s="721"/>
      <c r="I47" s="721"/>
      <c r="J47" s="721"/>
      <c r="K47" s="721"/>
      <c r="L47" s="721"/>
      <c r="M47" s="721"/>
      <c r="N47" s="721"/>
      <c r="O47" s="721"/>
      <c r="P47" s="721"/>
      <c r="Q47" s="721"/>
      <c r="R47" s="721"/>
      <c r="S47" s="721"/>
      <c r="T47" s="721"/>
      <c r="U47" s="721"/>
      <c r="V47" s="721"/>
      <c r="W47" s="721"/>
      <c r="X47" s="721"/>
    </row>
    <row r="48" spans="1:24" s="791" customFormat="1" ht="13.5" customHeight="1">
      <c r="A48" s="721"/>
      <c r="B48" s="721" t="s">
        <v>1323</v>
      </c>
      <c r="C48" s="721"/>
      <c r="D48" s="721"/>
      <c r="E48" s="721"/>
      <c r="F48" s="721"/>
      <c r="G48" s="721"/>
      <c r="H48" s="721"/>
      <c r="I48" s="721"/>
      <c r="J48" s="721"/>
      <c r="K48" s="721"/>
      <c r="L48" s="721"/>
      <c r="M48" s="721"/>
      <c r="N48" s="721"/>
      <c r="O48" s="721"/>
      <c r="P48" s="721"/>
      <c r="Q48" s="721"/>
      <c r="R48" s="721"/>
      <c r="S48" s="721"/>
      <c r="T48" s="721"/>
      <c r="U48" s="721"/>
      <c r="V48" s="721"/>
      <c r="W48" s="721"/>
      <c r="X48" s="721"/>
    </row>
    <row r="49" spans="1:24" s="791" customFormat="1" ht="13.5" customHeight="1">
      <c r="A49" s="721" t="s">
        <v>1543</v>
      </c>
      <c r="B49" s="721"/>
      <c r="C49" s="721"/>
      <c r="D49" s="721"/>
      <c r="E49" s="721"/>
      <c r="F49" s="721"/>
      <c r="G49" s="721"/>
      <c r="H49" s="721"/>
      <c r="I49" s="721"/>
      <c r="J49" s="721"/>
      <c r="K49" s="721"/>
      <c r="L49" s="721"/>
      <c r="M49" s="721"/>
      <c r="N49" s="721"/>
      <c r="O49" s="721"/>
      <c r="P49" s="721"/>
      <c r="Q49" s="721"/>
      <c r="R49" s="721"/>
      <c r="S49" s="721"/>
      <c r="T49" s="721"/>
      <c r="U49" s="721"/>
      <c r="V49" s="721"/>
      <c r="W49" s="721"/>
      <c r="X49" s="721"/>
    </row>
    <row r="50" spans="1:24" s="791" customFormat="1" ht="13.5" customHeight="1">
      <c r="A50" s="721"/>
      <c r="B50" s="721" t="s">
        <v>1324</v>
      </c>
      <c r="C50" s="721"/>
      <c r="D50" s="721"/>
      <c r="E50" s="721"/>
      <c r="F50" s="721"/>
      <c r="G50" s="721"/>
      <c r="H50" s="721"/>
      <c r="I50" s="721"/>
      <c r="J50" s="721"/>
      <c r="K50" s="721"/>
      <c r="L50" s="721"/>
      <c r="M50" s="721"/>
      <c r="N50" s="721"/>
      <c r="O50" s="721"/>
      <c r="P50" s="721"/>
      <c r="Q50" s="721"/>
      <c r="R50" s="721"/>
      <c r="S50" s="721"/>
      <c r="T50" s="721"/>
      <c r="U50" s="721"/>
      <c r="V50" s="721"/>
      <c r="W50" s="721"/>
      <c r="X50" s="721"/>
    </row>
    <row r="51" spans="1:24" s="791" customFormat="1" ht="13.5" customHeight="1">
      <c r="A51" s="5"/>
      <c r="B51" s="5" t="s">
        <v>1322</v>
      </c>
      <c r="C51" s="5"/>
      <c r="D51" s="5"/>
      <c r="E51" s="5"/>
      <c r="F51" s="5"/>
      <c r="G51" s="5"/>
      <c r="H51" s="5"/>
      <c r="I51" s="5"/>
      <c r="J51" s="5"/>
      <c r="K51" s="5"/>
      <c r="L51" s="5"/>
      <c r="M51" s="5"/>
      <c r="N51" s="5"/>
      <c r="O51" s="5"/>
      <c r="P51" s="5"/>
      <c r="Q51" s="5"/>
      <c r="R51" s="5"/>
      <c r="S51" s="5"/>
      <c r="T51" s="5"/>
      <c r="U51" s="5"/>
      <c r="V51" s="5"/>
      <c r="W51" s="5"/>
      <c r="X51" s="5"/>
    </row>
    <row r="52" spans="1:24" s="791" customFormat="1" ht="13.5" customHeight="1">
      <c r="A52" s="721" t="s">
        <v>1544</v>
      </c>
      <c r="B52" s="721"/>
      <c r="C52" s="721"/>
      <c r="D52" s="721"/>
      <c r="E52" s="721"/>
      <c r="F52" s="721"/>
      <c r="G52" s="721"/>
      <c r="H52" s="721"/>
      <c r="I52" s="721"/>
      <c r="J52" s="721"/>
      <c r="K52" s="721"/>
      <c r="L52" s="721"/>
      <c r="M52" s="721"/>
      <c r="N52" s="721"/>
      <c r="O52" s="721"/>
      <c r="P52" s="721"/>
      <c r="Q52" s="721"/>
      <c r="R52" s="721"/>
      <c r="S52" s="721"/>
      <c r="T52" s="721"/>
      <c r="U52" s="721"/>
      <c r="V52" s="721"/>
      <c r="W52" s="721"/>
      <c r="X52" s="721"/>
    </row>
    <row r="53" spans="1:24" s="791" customFormat="1" ht="13.5" customHeight="1">
      <c r="A53" s="721"/>
      <c r="B53" s="721" t="s">
        <v>1306</v>
      </c>
      <c r="C53" s="721"/>
      <c r="D53" s="743"/>
      <c r="E53" s="743"/>
      <c r="F53" s="5"/>
      <c r="G53" s="5"/>
      <c r="H53" s="5"/>
      <c r="I53" s="5"/>
      <c r="J53" s="5"/>
      <c r="K53" s="5"/>
      <c r="L53" s="5"/>
      <c r="M53" s="5"/>
      <c r="N53" s="5"/>
      <c r="O53" s="5"/>
      <c r="P53" s="5"/>
      <c r="Q53" s="5"/>
      <c r="R53" s="5"/>
      <c r="S53" s="5"/>
      <c r="T53" s="5"/>
      <c r="U53" s="5"/>
      <c r="V53" s="5"/>
      <c r="W53" s="5"/>
      <c r="X53" s="5"/>
    </row>
    <row r="54" spans="1:24" s="791" customFormat="1" ht="13.5" customHeight="1">
      <c r="A54" s="721"/>
      <c r="C54" s="721"/>
      <c r="D54" s="721"/>
      <c r="E54" s="721"/>
      <c r="F54" s="721"/>
      <c r="G54" s="721"/>
      <c r="H54" s="721"/>
      <c r="I54" s="721"/>
      <c r="J54" s="721"/>
      <c r="K54" s="721"/>
      <c r="L54" s="721"/>
      <c r="M54" s="721"/>
      <c r="N54" s="721"/>
      <c r="O54" s="721"/>
      <c r="P54" s="721"/>
      <c r="Q54" s="721"/>
      <c r="R54" s="721"/>
      <c r="S54" s="721"/>
      <c r="T54" s="721"/>
      <c r="U54" s="721"/>
      <c r="V54" s="721"/>
      <c r="W54" s="721"/>
      <c r="X54" s="721"/>
    </row>
    <row r="55" spans="1:24" ht="13.5" customHeight="1">
      <c r="A55" s="743"/>
      <c r="B55" s="721"/>
      <c r="C55" s="743"/>
      <c r="D55" s="744"/>
      <c r="E55" s="5"/>
      <c r="F55" s="5"/>
      <c r="G55" s="5"/>
      <c r="H55" s="5"/>
      <c r="I55" s="5"/>
      <c r="J55" s="5"/>
      <c r="K55" s="5"/>
      <c r="L55" s="5"/>
      <c r="M55" s="5"/>
      <c r="N55" s="5"/>
      <c r="O55" s="5"/>
      <c r="P55" s="5"/>
      <c r="Q55" s="5"/>
      <c r="R55" s="5"/>
      <c r="S55" s="5"/>
      <c r="T55" s="5"/>
      <c r="U55" s="5"/>
      <c r="V55" s="5"/>
      <c r="W55" s="5"/>
      <c r="X55" s="5"/>
    </row>
  </sheetData>
  <mergeCells count="32">
    <mergeCell ref="A24:F24"/>
    <mergeCell ref="A29:X29"/>
    <mergeCell ref="G24:J24"/>
    <mergeCell ref="K24:M24"/>
    <mergeCell ref="O24:R24"/>
    <mergeCell ref="P22:X22"/>
    <mergeCell ref="P23:X23"/>
    <mergeCell ref="G22:O22"/>
    <mergeCell ref="G23:O23"/>
    <mergeCell ref="A22:F22"/>
    <mergeCell ref="A23:F23"/>
    <mergeCell ref="A20:F20"/>
    <mergeCell ref="A21:F21"/>
    <mergeCell ref="A8:X10"/>
    <mergeCell ref="S12:X12"/>
    <mergeCell ref="J14:N14"/>
    <mergeCell ref="O14:X14"/>
    <mergeCell ref="G15:I15"/>
    <mergeCell ref="J15:N15"/>
    <mergeCell ref="O15:X15"/>
    <mergeCell ref="J16:N16"/>
    <mergeCell ref="O16:X16"/>
    <mergeCell ref="R21:X21"/>
    <mergeCell ref="N21:Q21"/>
    <mergeCell ref="G20:X20"/>
    <mergeCell ref="P2:R3"/>
    <mergeCell ref="S2:X2"/>
    <mergeCell ref="S3:U3"/>
    <mergeCell ref="V3:X3"/>
    <mergeCell ref="P4:R6"/>
    <mergeCell ref="S4:U6"/>
    <mergeCell ref="V4:X6"/>
  </mergeCells>
  <phoneticPr fontId="4"/>
  <dataValidations count="2">
    <dataValidation type="list" allowBlank="1" showInputMessage="1" showErrorMessage="1" sqref="G24:J24" xr:uid="{FFA0543A-ADC1-4B9D-A0CF-8B073D79074C}">
      <formula1>"昭和,平成,令和"</formula1>
    </dataValidation>
    <dataValidation type="list" allowBlank="1" showInputMessage="1" showErrorMessage="1" sqref="G22:X22" xr:uid="{48D7FE05-1AEE-4442-B036-6EE4B092F6BD}">
      <formula1>"現場代理人,主任技術者,監理技術者,監理技術者補佐,専門技術者,連絡員"</formula1>
    </dataValidation>
  </dataValidations>
  <hyperlinks>
    <hyperlink ref="Y1" location="目次!A1" display="目次" xr:uid="{042971EB-D905-4D21-9B2F-01A4ADFA65F4}"/>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xr:uid="{CE520F40-EFFC-4A24-8D84-9CC2740754A1}">
          <x14:formula1>
            <xm:f>'１'!$Y$24:$Y$33</xm:f>
          </x14:formula1>
          <xm:sqref>G23:X23</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B16E-892E-4312-A32E-2F4A1B4100D2}">
  <sheetPr>
    <tabColor rgb="FFC00000"/>
  </sheetPr>
  <dimension ref="A1:AA95"/>
  <sheetViews>
    <sheetView view="pageBreakPreview" zoomScaleNormal="100" zoomScaleSheetLayoutView="100" workbookViewId="0"/>
  </sheetViews>
  <sheetFormatPr defaultColWidth="9" defaultRowHeight="17.25" customHeight="1"/>
  <cols>
    <col min="1" max="1" width="3.88671875" style="783" customWidth="1"/>
    <col min="2" max="26" width="3.6640625" style="783" customWidth="1"/>
    <col min="27" max="16384" width="9" style="783"/>
  </cols>
  <sheetData>
    <row r="1" spans="2:27" ht="17.25" customHeight="1">
      <c r="B1" s="783" t="s">
        <v>1328</v>
      </c>
      <c r="AA1" s="495" t="s">
        <v>454</v>
      </c>
    </row>
    <row r="3" spans="2:27" ht="17.25" customHeight="1">
      <c r="B3" s="1694" t="s">
        <v>756</v>
      </c>
      <c r="C3" s="1694"/>
      <c r="D3" s="1694"/>
      <c r="E3" s="1694"/>
      <c r="F3" s="1694"/>
      <c r="G3" s="1694"/>
      <c r="H3" s="1694"/>
      <c r="I3" s="1694"/>
      <c r="J3" s="1694"/>
      <c r="K3" s="1694"/>
      <c r="L3" s="1694"/>
      <c r="M3" s="1694"/>
      <c r="N3" s="1694"/>
      <c r="O3" s="1694"/>
      <c r="P3" s="1694"/>
      <c r="Q3" s="1694"/>
      <c r="R3" s="1694"/>
      <c r="S3" s="1694"/>
      <c r="T3" s="1694"/>
      <c r="U3" s="1694"/>
      <c r="V3" s="1694"/>
      <c r="W3" s="1694"/>
      <c r="X3" s="1694"/>
      <c r="Y3" s="1694"/>
      <c r="Z3" s="1694"/>
    </row>
    <row r="4" spans="2:27" ht="17.25" customHeight="1">
      <c r="U4" s="407"/>
      <c r="V4" s="407"/>
      <c r="W4" s="407"/>
      <c r="X4" s="407"/>
      <c r="Y4" s="407"/>
      <c r="Z4" s="407"/>
    </row>
    <row r="5" spans="2:27" ht="17.25" customHeight="1">
      <c r="B5" s="786" t="s">
        <v>1412</v>
      </c>
    </row>
    <row r="6" spans="2:27" ht="17.25" customHeight="1">
      <c r="B6" s="783" t="s">
        <v>1413</v>
      </c>
    </row>
    <row r="7" spans="2:27" ht="17.25" customHeight="1">
      <c r="B7" s="783" t="s">
        <v>1414</v>
      </c>
    </row>
    <row r="8" spans="2:27" ht="17.25" customHeight="1">
      <c r="B8" s="783" t="s">
        <v>1415</v>
      </c>
    </row>
    <row r="10" spans="2:27" ht="21" customHeight="1">
      <c r="B10" s="712" t="s">
        <v>1416</v>
      </c>
      <c r="C10" s="1704" t="s">
        <v>1417</v>
      </c>
      <c r="D10" s="1705"/>
      <c r="E10" s="1705"/>
      <c r="F10" s="1705"/>
      <c r="G10" s="1705"/>
      <c r="H10" s="1705"/>
      <c r="I10" s="1705"/>
      <c r="J10" s="1705"/>
      <c r="K10" s="1705"/>
      <c r="L10" s="1705"/>
      <c r="M10" s="1705"/>
      <c r="N10" s="1705"/>
      <c r="O10" s="1705"/>
      <c r="P10" s="1705"/>
      <c r="Q10" s="1705"/>
      <c r="R10" s="1705"/>
      <c r="S10" s="1705"/>
      <c r="T10" s="1705"/>
      <c r="U10" s="1705"/>
      <c r="V10" s="1705"/>
      <c r="W10" s="1705"/>
      <c r="X10" s="1705"/>
      <c r="Y10" s="1705"/>
    </row>
    <row r="11" spans="2:27" ht="21" customHeight="1">
      <c r="B11" s="1695" t="s">
        <v>1418</v>
      </c>
      <c r="C11" s="1701" t="s">
        <v>1419</v>
      </c>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3"/>
    </row>
    <row r="12" spans="2:27" ht="21" customHeight="1">
      <c r="B12" s="1696"/>
      <c r="C12" s="1698" t="s">
        <v>1420</v>
      </c>
      <c r="D12" s="1699"/>
      <c r="E12" s="1699"/>
      <c r="F12" s="1699"/>
      <c r="G12" s="1699"/>
      <c r="H12" s="1699"/>
      <c r="I12" s="1699"/>
      <c r="J12" s="1699"/>
      <c r="K12" s="1699"/>
      <c r="L12" s="1699"/>
      <c r="M12" s="1699"/>
      <c r="N12" s="1699"/>
      <c r="O12" s="1699"/>
      <c r="P12" s="1699"/>
      <c r="Q12" s="1699"/>
      <c r="R12" s="1699"/>
      <c r="S12" s="1699"/>
      <c r="T12" s="1699"/>
      <c r="U12" s="1699"/>
      <c r="V12" s="1699"/>
      <c r="W12" s="1699"/>
      <c r="X12" s="1699"/>
      <c r="Y12" s="1700"/>
    </row>
    <row r="13" spans="2:27" ht="21" customHeight="1">
      <c r="B13" s="1697"/>
      <c r="C13" s="1706" t="s">
        <v>1421</v>
      </c>
      <c r="D13" s="1707"/>
      <c r="E13" s="1707"/>
      <c r="F13" s="1707"/>
      <c r="G13" s="1707"/>
      <c r="H13" s="1707"/>
      <c r="I13" s="1707"/>
      <c r="J13" s="1707"/>
      <c r="K13" s="1707"/>
      <c r="L13" s="1707"/>
      <c r="M13" s="1707"/>
      <c r="N13" s="1707"/>
      <c r="O13" s="1707"/>
      <c r="P13" s="1707"/>
      <c r="Q13" s="1707"/>
      <c r="R13" s="1707"/>
      <c r="S13" s="1707"/>
      <c r="T13" s="1707"/>
      <c r="U13" s="1707"/>
      <c r="V13" s="1707"/>
      <c r="W13" s="1707"/>
      <c r="X13" s="1707"/>
      <c r="Y13" s="1708"/>
      <c r="Z13" s="782"/>
    </row>
    <row r="14" spans="2:27" ht="21" customHeight="1">
      <c r="B14" s="1695" t="s">
        <v>1422</v>
      </c>
      <c r="C14" s="1711" t="s">
        <v>1423</v>
      </c>
      <c r="D14" s="1712"/>
      <c r="E14" s="1712"/>
      <c r="F14" s="1712"/>
      <c r="G14" s="1712"/>
      <c r="H14" s="1712"/>
      <c r="I14" s="1712"/>
      <c r="J14" s="1712"/>
      <c r="K14" s="1712"/>
      <c r="L14" s="1712"/>
      <c r="M14" s="1712"/>
      <c r="N14" s="1712"/>
      <c r="O14" s="1712"/>
      <c r="P14" s="1712"/>
      <c r="Q14" s="1712"/>
      <c r="R14" s="1712"/>
      <c r="S14" s="1712"/>
      <c r="T14" s="1712"/>
      <c r="U14" s="1712"/>
      <c r="V14" s="1712"/>
      <c r="W14" s="1712"/>
      <c r="X14" s="1712"/>
      <c r="Y14" s="1712"/>
      <c r="Z14" s="713"/>
    </row>
    <row r="15" spans="2:27" ht="21" customHeight="1">
      <c r="B15" s="1697"/>
      <c r="C15" s="1709" t="s">
        <v>1424</v>
      </c>
      <c r="D15" s="1710"/>
      <c r="E15" s="1710"/>
      <c r="F15" s="1710"/>
      <c r="G15" s="1710"/>
      <c r="H15" s="1710"/>
      <c r="I15" s="1710"/>
      <c r="J15" s="1710"/>
      <c r="K15" s="1710"/>
      <c r="L15" s="1710"/>
      <c r="M15" s="1710"/>
      <c r="N15" s="1710"/>
      <c r="O15" s="1710"/>
      <c r="P15" s="1710"/>
      <c r="Q15" s="1710"/>
      <c r="R15" s="1710"/>
      <c r="S15" s="1710"/>
      <c r="T15" s="1710"/>
      <c r="U15" s="1710"/>
      <c r="V15" s="1710"/>
      <c r="W15" s="1710"/>
      <c r="X15" s="1710"/>
      <c r="Y15" s="1710"/>
      <c r="Z15" s="713"/>
    </row>
    <row r="16" spans="2:27" ht="21" customHeight="1">
      <c r="B16" s="1695" t="s">
        <v>1425</v>
      </c>
      <c r="C16" s="1711" t="s">
        <v>1426</v>
      </c>
      <c r="D16" s="1712"/>
      <c r="E16" s="1712"/>
      <c r="F16" s="1712"/>
      <c r="G16" s="1712"/>
      <c r="H16" s="1712"/>
      <c r="I16" s="1712"/>
      <c r="J16" s="1712"/>
      <c r="K16" s="1712"/>
      <c r="L16" s="1712"/>
      <c r="M16" s="1712"/>
      <c r="N16" s="1712"/>
      <c r="O16" s="1712"/>
      <c r="P16" s="1712"/>
      <c r="Q16" s="1712"/>
      <c r="R16" s="1712"/>
      <c r="S16" s="1712"/>
      <c r="T16" s="1712"/>
      <c r="U16" s="1712"/>
      <c r="V16" s="1712"/>
      <c r="W16" s="1712"/>
      <c r="X16" s="1712"/>
      <c r="Y16" s="1712"/>
    </row>
    <row r="17" spans="2:25" ht="21" customHeight="1">
      <c r="B17" s="1696"/>
      <c r="C17" s="1713" t="s">
        <v>1427</v>
      </c>
      <c r="D17" s="1714"/>
      <c r="E17" s="1714"/>
      <c r="F17" s="1714"/>
      <c r="G17" s="1714"/>
      <c r="H17" s="1714"/>
      <c r="I17" s="1714"/>
      <c r="J17" s="1714"/>
      <c r="K17" s="1714"/>
      <c r="L17" s="1714"/>
      <c r="M17" s="1714"/>
      <c r="N17" s="1714"/>
      <c r="O17" s="1714"/>
      <c r="P17" s="1714"/>
      <c r="Q17" s="1714"/>
      <c r="R17" s="1714"/>
      <c r="S17" s="1714"/>
      <c r="T17" s="1714"/>
      <c r="U17" s="1714"/>
      <c r="V17" s="1714"/>
      <c r="W17" s="1714"/>
      <c r="X17" s="1714"/>
      <c r="Y17" s="1714"/>
    </row>
    <row r="18" spans="2:25" ht="21" customHeight="1">
      <c r="B18" s="1696"/>
      <c r="C18" s="1713" t="s">
        <v>1428</v>
      </c>
      <c r="D18" s="1714"/>
      <c r="E18" s="1714"/>
      <c r="F18" s="1714"/>
      <c r="G18" s="1714"/>
      <c r="H18" s="1714"/>
      <c r="I18" s="1714"/>
      <c r="J18" s="1714"/>
      <c r="K18" s="1714"/>
      <c r="L18" s="1714"/>
      <c r="M18" s="1714"/>
      <c r="N18" s="1714"/>
      <c r="O18" s="1714"/>
      <c r="P18" s="1714"/>
      <c r="Q18" s="1714"/>
      <c r="R18" s="1714"/>
      <c r="S18" s="1714"/>
      <c r="T18" s="1714"/>
      <c r="U18" s="1714"/>
      <c r="V18" s="1714"/>
      <c r="W18" s="1714"/>
      <c r="X18" s="1714"/>
      <c r="Y18" s="1714"/>
    </row>
    <row r="19" spans="2:25" ht="21" customHeight="1">
      <c r="B19" s="1697"/>
      <c r="C19" s="1709" t="s">
        <v>1429</v>
      </c>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0"/>
    </row>
    <row r="20" spans="2:25" ht="21" customHeight="1">
      <c r="B20" s="1695" t="s">
        <v>1430</v>
      </c>
      <c r="C20" s="1711" t="s">
        <v>1431</v>
      </c>
      <c r="D20" s="1712"/>
      <c r="E20" s="1712"/>
      <c r="F20" s="1712"/>
      <c r="G20" s="1712"/>
      <c r="H20" s="1712"/>
      <c r="I20" s="1712"/>
      <c r="J20" s="1712"/>
      <c r="K20" s="1712"/>
      <c r="L20" s="1712"/>
      <c r="M20" s="1712"/>
      <c r="N20" s="1712"/>
      <c r="O20" s="1712"/>
      <c r="P20" s="1712"/>
      <c r="Q20" s="1712"/>
      <c r="R20" s="1712"/>
      <c r="S20" s="1712"/>
      <c r="T20" s="1712"/>
      <c r="U20" s="1712"/>
      <c r="V20" s="1712"/>
      <c r="W20" s="1712"/>
      <c r="X20" s="1712"/>
      <c r="Y20" s="1712"/>
    </row>
    <row r="21" spans="2:25" ht="21" customHeight="1">
      <c r="B21" s="1697"/>
      <c r="C21" s="1709" t="s">
        <v>1432</v>
      </c>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0"/>
    </row>
    <row r="22" spans="2:25" ht="21" customHeight="1">
      <c r="B22" s="1695" t="s">
        <v>1433</v>
      </c>
      <c r="C22" s="1711" t="s">
        <v>1434</v>
      </c>
      <c r="D22" s="1712"/>
      <c r="E22" s="1712"/>
      <c r="F22" s="1712"/>
      <c r="G22" s="1712"/>
      <c r="H22" s="1712"/>
      <c r="I22" s="1712"/>
      <c r="J22" s="1712"/>
      <c r="K22" s="1712"/>
      <c r="L22" s="1712"/>
      <c r="M22" s="1712"/>
      <c r="N22" s="1712"/>
      <c r="O22" s="1712"/>
      <c r="P22" s="1712"/>
      <c r="Q22" s="1712"/>
      <c r="R22" s="1712"/>
      <c r="S22" s="1712"/>
      <c r="T22" s="1712"/>
      <c r="U22" s="1712"/>
      <c r="V22" s="1712"/>
      <c r="W22" s="1712"/>
      <c r="X22" s="1712"/>
      <c r="Y22" s="1712"/>
    </row>
    <row r="23" spans="2:25" ht="21" customHeight="1">
      <c r="B23" s="1697"/>
      <c r="C23" s="1709" t="s">
        <v>1435</v>
      </c>
      <c r="D23" s="1710"/>
      <c r="E23" s="1710"/>
      <c r="F23" s="1710"/>
      <c r="G23" s="1710"/>
      <c r="H23" s="1710"/>
      <c r="I23" s="1710"/>
      <c r="J23" s="1710"/>
      <c r="K23" s="1710"/>
      <c r="L23" s="1710"/>
      <c r="M23" s="1710"/>
      <c r="N23" s="1710"/>
      <c r="O23" s="1710"/>
      <c r="P23" s="1710"/>
      <c r="Q23" s="1710"/>
      <c r="R23" s="1710"/>
      <c r="S23" s="1710"/>
      <c r="T23" s="1710"/>
      <c r="U23" s="1710"/>
      <c r="V23" s="1710"/>
      <c r="W23" s="1710"/>
      <c r="X23" s="1710"/>
      <c r="Y23" s="1710"/>
    </row>
    <row r="24" spans="2:25" ht="21" customHeight="1">
      <c r="B24" s="1695" t="s">
        <v>1436</v>
      </c>
      <c r="C24" s="1711" t="s">
        <v>1437</v>
      </c>
      <c r="D24" s="1712"/>
      <c r="E24" s="1712"/>
      <c r="F24" s="1712"/>
      <c r="G24" s="1712"/>
      <c r="H24" s="1712"/>
      <c r="I24" s="1712"/>
      <c r="J24" s="1712"/>
      <c r="K24" s="1712"/>
      <c r="L24" s="1712"/>
      <c r="M24" s="1712"/>
      <c r="N24" s="1712"/>
      <c r="O24" s="1712"/>
      <c r="P24" s="1712"/>
      <c r="Q24" s="1712"/>
      <c r="R24" s="1712"/>
      <c r="S24" s="1712"/>
      <c r="T24" s="1712"/>
      <c r="U24" s="1712"/>
      <c r="V24" s="1712"/>
      <c r="W24" s="1712"/>
      <c r="X24" s="1712"/>
      <c r="Y24" s="1712"/>
    </row>
    <row r="25" spans="2:25" ht="21" customHeight="1">
      <c r="B25" s="1696"/>
      <c r="C25" s="1713" t="s">
        <v>1438</v>
      </c>
      <c r="D25" s="1714"/>
      <c r="E25" s="1714"/>
      <c r="F25" s="1714"/>
      <c r="G25" s="1714"/>
      <c r="H25" s="1714"/>
      <c r="I25" s="1714"/>
      <c r="J25" s="1714"/>
      <c r="K25" s="1714"/>
      <c r="L25" s="1714"/>
      <c r="M25" s="1714"/>
      <c r="N25" s="1714"/>
      <c r="O25" s="1714"/>
      <c r="P25" s="1714"/>
      <c r="Q25" s="1714"/>
      <c r="R25" s="1714"/>
      <c r="S25" s="1714"/>
      <c r="T25" s="1714"/>
      <c r="U25" s="1714"/>
      <c r="V25" s="1714"/>
      <c r="W25" s="1714"/>
      <c r="X25" s="1714"/>
      <c r="Y25" s="1714"/>
    </row>
    <row r="26" spans="2:25" ht="21" customHeight="1">
      <c r="B26" s="1696"/>
      <c r="C26" s="1713" t="s">
        <v>1439</v>
      </c>
      <c r="D26" s="1714"/>
      <c r="E26" s="1714"/>
      <c r="F26" s="1714"/>
      <c r="G26" s="1714"/>
      <c r="H26" s="1714"/>
      <c r="I26" s="1714"/>
      <c r="J26" s="1714"/>
      <c r="K26" s="1714"/>
      <c r="L26" s="1714"/>
      <c r="M26" s="1714"/>
      <c r="N26" s="1714"/>
      <c r="O26" s="1714"/>
      <c r="P26" s="1714"/>
      <c r="Q26" s="1714"/>
      <c r="R26" s="1714"/>
      <c r="S26" s="1714"/>
      <c r="T26" s="1714"/>
      <c r="U26" s="1714"/>
      <c r="V26" s="1714"/>
      <c r="W26" s="1714"/>
      <c r="X26" s="1714"/>
      <c r="Y26" s="1714"/>
    </row>
    <row r="27" spans="2:25" ht="21" customHeight="1">
      <c r="B27" s="1697"/>
      <c r="C27" s="1709" t="s">
        <v>1440</v>
      </c>
      <c r="D27" s="1710"/>
      <c r="E27" s="1710"/>
      <c r="F27" s="1710"/>
      <c r="G27" s="1710"/>
      <c r="H27" s="1710"/>
      <c r="I27" s="1710"/>
      <c r="J27" s="1710"/>
      <c r="K27" s="1710"/>
      <c r="L27" s="1710"/>
      <c r="M27" s="1710"/>
      <c r="N27" s="1710"/>
      <c r="O27" s="1710"/>
      <c r="P27" s="1710"/>
      <c r="Q27" s="1710"/>
      <c r="R27" s="1710"/>
      <c r="S27" s="1710"/>
      <c r="T27" s="1710"/>
      <c r="U27" s="1710"/>
      <c r="V27" s="1710"/>
      <c r="W27" s="1710"/>
      <c r="X27" s="1710"/>
      <c r="Y27" s="1710"/>
    </row>
    <row r="29" spans="2:25" ht="17.399999999999999" customHeight="1">
      <c r="B29" s="784" t="s">
        <v>1441</v>
      </c>
      <c r="C29" s="784"/>
      <c r="D29" s="784"/>
      <c r="E29" s="784"/>
      <c r="F29" s="1706"/>
      <c r="G29" s="1707"/>
      <c r="H29" s="1707"/>
      <c r="I29" s="1707"/>
      <c r="J29" s="1707"/>
      <c r="K29" s="1707"/>
      <c r="L29" s="1707"/>
      <c r="M29" s="1707"/>
      <c r="N29" s="1707"/>
      <c r="O29" s="1707"/>
      <c r="P29" s="1707"/>
      <c r="Q29" s="1707"/>
      <c r="R29" s="1707"/>
      <c r="S29" s="1707"/>
      <c r="T29" s="1707"/>
      <c r="U29" s="1707"/>
      <c r="V29" s="1707"/>
      <c r="W29" s="1707"/>
      <c r="X29" s="1707"/>
      <c r="Y29" s="1707"/>
    </row>
    <row r="30" spans="2:25" ht="17.399999999999999" customHeight="1"/>
    <row r="31" spans="2:25" ht="17.399999999999999" customHeight="1">
      <c r="B31" s="784" t="s">
        <v>1442</v>
      </c>
      <c r="C31" s="784"/>
      <c r="D31" s="784"/>
      <c r="E31" s="784"/>
      <c r="F31" s="784"/>
      <c r="G31" s="784"/>
      <c r="H31" s="784"/>
      <c r="I31" s="784"/>
      <c r="J31" s="784"/>
      <c r="K31" s="784"/>
      <c r="L31" s="1706"/>
      <c r="M31" s="1707"/>
      <c r="N31" s="1707"/>
      <c r="O31" s="1707"/>
      <c r="P31" s="1707"/>
      <c r="Q31" s="1707"/>
      <c r="R31" s="1707"/>
      <c r="S31" s="1707"/>
      <c r="T31" s="1707"/>
      <c r="U31" s="1707"/>
      <c r="V31" s="1707"/>
      <c r="W31" s="1707"/>
      <c r="X31" s="1707"/>
      <c r="Y31" s="1707"/>
    </row>
    <row r="32" spans="2:25" ht="17.399999999999999" customHeight="1"/>
    <row r="33" spans="1:26" ht="17.399999999999999" customHeight="1">
      <c r="B33" s="784" t="s">
        <v>1443</v>
      </c>
      <c r="C33" s="784"/>
      <c r="D33" s="784"/>
      <c r="E33" s="784"/>
      <c r="F33" s="784"/>
      <c r="G33" s="784"/>
      <c r="H33" s="1706"/>
      <c r="I33" s="1707"/>
      <c r="J33" s="1707"/>
      <c r="K33" s="1707"/>
      <c r="L33" s="1707"/>
      <c r="M33" s="1707"/>
      <c r="N33" s="1707"/>
      <c r="O33" s="1707"/>
      <c r="P33" s="1707"/>
      <c r="Q33" s="1707"/>
      <c r="R33" s="1707"/>
      <c r="S33" s="1707"/>
      <c r="T33" s="1707"/>
      <c r="U33" s="1707"/>
      <c r="V33" s="1707"/>
      <c r="W33" s="1707"/>
      <c r="X33" s="1707"/>
      <c r="Y33" s="1707"/>
    </row>
    <row r="34" spans="1:26" ht="17.399999999999999" customHeight="1"/>
    <row r="35" spans="1:26" ht="17.399999999999999" customHeight="1">
      <c r="C35" s="783" t="s">
        <v>1444</v>
      </c>
    </row>
    <row r="36" spans="1:26" ht="17.399999999999999" customHeight="1"/>
    <row r="37" spans="1:26" ht="17.399999999999999" customHeight="1">
      <c r="E37" s="783" t="s">
        <v>1445</v>
      </c>
      <c r="G37" s="783" t="s">
        <v>1446</v>
      </c>
      <c r="I37" s="783" t="s">
        <v>1447</v>
      </c>
    </row>
    <row r="38" spans="1:26" ht="17.399999999999999" customHeight="1">
      <c r="I38" s="1716" t="s">
        <v>1448</v>
      </c>
      <c r="J38" s="1717"/>
      <c r="K38" s="1717"/>
      <c r="L38" s="1717"/>
      <c r="M38" s="1717"/>
      <c r="O38" s="1718"/>
      <c r="P38" s="1699"/>
      <c r="Q38" s="1699"/>
      <c r="R38" s="1699"/>
      <c r="S38" s="1699"/>
      <c r="T38" s="1699"/>
      <c r="U38" s="1699"/>
      <c r="V38" s="1699"/>
      <c r="W38" s="1699"/>
      <c r="X38" s="1699"/>
      <c r="Y38" s="1699"/>
    </row>
    <row r="39" spans="1:26" ht="17.399999999999999" customHeight="1">
      <c r="I39" s="714" t="s">
        <v>1449</v>
      </c>
    </row>
    <row r="40" spans="1:26" ht="17.399999999999999" customHeight="1">
      <c r="I40" s="1716" t="s">
        <v>1450</v>
      </c>
      <c r="J40" s="1717"/>
      <c r="K40" s="1717"/>
      <c r="L40" s="1717"/>
      <c r="M40" s="1717"/>
      <c r="O40" s="1718"/>
      <c r="P40" s="1699"/>
      <c r="Q40" s="1699"/>
      <c r="R40" s="1699"/>
      <c r="S40" s="1699"/>
      <c r="T40" s="1699"/>
      <c r="U40" s="1699"/>
      <c r="V40" s="1699"/>
      <c r="W40" s="1699"/>
      <c r="X40" s="1699"/>
      <c r="Y40" s="1699"/>
    </row>
    <row r="41" spans="1:26" ht="17.399999999999999" customHeight="1">
      <c r="I41" s="714" t="s">
        <v>1449</v>
      </c>
    </row>
    <row r="42" spans="1:26" ht="17.399999999999999" customHeight="1">
      <c r="I42" s="1716" t="s">
        <v>1451</v>
      </c>
      <c r="J42" s="1717"/>
      <c r="K42" s="1717"/>
      <c r="L42" s="1717"/>
      <c r="M42" s="1717"/>
      <c r="O42" s="1718"/>
      <c r="P42" s="1699"/>
      <c r="Q42" s="1699"/>
      <c r="R42" s="1699"/>
      <c r="S42" s="1699"/>
      <c r="T42" s="1699"/>
      <c r="U42" s="1699"/>
      <c r="V42" s="1699"/>
      <c r="W42" s="1699"/>
      <c r="X42" s="1699"/>
      <c r="Y42" s="1699"/>
    </row>
    <row r="43" spans="1:26" ht="17.399999999999999" customHeight="1"/>
    <row r="44" spans="1:26" ht="17.399999999999999" customHeight="1">
      <c r="I44" s="1716" t="s">
        <v>1452</v>
      </c>
      <c r="J44" s="1717"/>
      <c r="K44" s="1717"/>
      <c r="L44" s="1717"/>
      <c r="M44" s="1717"/>
      <c r="R44" s="783" t="s">
        <v>1445</v>
      </c>
      <c r="T44" s="783" t="s">
        <v>1446</v>
      </c>
      <c r="V44" s="783" t="s">
        <v>1453</v>
      </c>
    </row>
    <row r="46" spans="1:26" ht="16.5" customHeight="1">
      <c r="A46" s="1715" t="s">
        <v>1327</v>
      </c>
      <c r="B46" s="1715"/>
      <c r="C46" s="1715"/>
      <c r="D46" s="1715"/>
      <c r="E46" s="1715"/>
      <c r="F46" s="1715"/>
      <c r="G46" s="1715"/>
      <c r="H46" s="1715"/>
      <c r="I46" s="1715"/>
      <c r="J46" s="1715"/>
      <c r="K46" s="1715"/>
      <c r="L46" s="1715"/>
      <c r="M46" s="1715"/>
      <c r="N46" s="1715"/>
      <c r="O46" s="1715"/>
      <c r="P46" s="1715"/>
      <c r="Q46" s="1715"/>
      <c r="R46" s="1715"/>
      <c r="S46" s="1715"/>
      <c r="T46" s="1715"/>
      <c r="U46" s="1715"/>
      <c r="V46" s="1715"/>
      <c r="W46" s="1715"/>
      <c r="X46" s="1715"/>
      <c r="Y46" s="1715"/>
      <c r="Z46" s="1715"/>
    </row>
    <row r="47" spans="1:26" ht="21" customHeight="1">
      <c r="A47" s="715" t="s">
        <v>1326</v>
      </c>
      <c r="O47" s="787"/>
    </row>
    <row r="72" spans="1:1" ht="35.25" customHeight="1">
      <c r="A72" s="783" t="s">
        <v>1329</v>
      </c>
    </row>
    <row r="90" spans="15:15" ht="17.25" customHeight="1">
      <c r="O90" s="787"/>
    </row>
    <row r="91" spans="15:15" ht="17.25" customHeight="1">
      <c r="O91" s="787"/>
    </row>
    <row r="95" spans="15:15" ht="7.2" customHeight="1"/>
  </sheetData>
  <mergeCells count="36">
    <mergeCell ref="C17:Y17"/>
    <mergeCell ref="I42:M42"/>
    <mergeCell ref="O42:Y42"/>
    <mergeCell ref="B22:B23"/>
    <mergeCell ref="C22:Y22"/>
    <mergeCell ref="C23:Y23"/>
    <mergeCell ref="A46:Z46"/>
    <mergeCell ref="B24:B27"/>
    <mergeCell ref="C24:Y24"/>
    <mergeCell ref="C25:Y25"/>
    <mergeCell ref="C26:Y26"/>
    <mergeCell ref="C27:Y27"/>
    <mergeCell ref="F29:Y29"/>
    <mergeCell ref="I38:M38"/>
    <mergeCell ref="O38:Y38"/>
    <mergeCell ref="I40:M40"/>
    <mergeCell ref="I44:M44"/>
    <mergeCell ref="L31:Y31"/>
    <mergeCell ref="H33:Y33"/>
    <mergeCell ref="O40:Y40"/>
    <mergeCell ref="B3:Z3"/>
    <mergeCell ref="B11:B13"/>
    <mergeCell ref="B20:B21"/>
    <mergeCell ref="C12:Y12"/>
    <mergeCell ref="C11:Y11"/>
    <mergeCell ref="C10:Y10"/>
    <mergeCell ref="C13:Y13"/>
    <mergeCell ref="C21:Y21"/>
    <mergeCell ref="C20:Y20"/>
    <mergeCell ref="C19:Y19"/>
    <mergeCell ref="C18:Y18"/>
    <mergeCell ref="B14:B15"/>
    <mergeCell ref="C14:Y14"/>
    <mergeCell ref="C15:Y15"/>
    <mergeCell ref="B16:B19"/>
    <mergeCell ref="C16:Y16"/>
  </mergeCells>
  <phoneticPr fontId="4"/>
  <hyperlinks>
    <hyperlink ref="AA1" location="目次!A1" display="目次" xr:uid="{8023CBDE-7B75-4165-8EF2-84BC68E2DCC6}"/>
  </hyperlinks>
  <printOptions horizontalCentered="1"/>
  <pageMargins left="0.70866141732283472" right="0.51181102362204722" top="0.74803149606299213" bottom="0.35433070866141736" header="0.31496062992125984" footer="0.31496062992125984"/>
  <pageSetup paperSize="9" scale="95" fitToHeight="2" orientation="portrait" blackAndWhite="1" r:id="rId1"/>
  <headerFooter alignWithMargins="0"/>
  <rowBreaks count="1" manualBreakCount="1">
    <brk id="45" max="25" man="1"/>
  </row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B38"/>
  <sheetViews>
    <sheetView view="pageBreakPreview" zoomScaleNormal="100" zoomScaleSheetLayoutView="100" workbookViewId="0"/>
  </sheetViews>
  <sheetFormatPr defaultColWidth="9" defaultRowHeight="17.25" customHeight="1"/>
  <cols>
    <col min="1" max="24" width="3.6640625" style="408" customWidth="1"/>
    <col min="25" max="16384" width="9" style="408"/>
  </cols>
  <sheetData>
    <row r="1" spans="1:28" ht="17.25" customHeight="1">
      <c r="A1" s="408" t="s">
        <v>793</v>
      </c>
      <c r="X1" s="409"/>
      <c r="Y1" s="403" t="s">
        <v>454</v>
      </c>
      <c r="Z1" s="399"/>
    </row>
    <row r="2" spans="1:28" ht="17.25" customHeight="1">
      <c r="W2" s="409"/>
      <c r="X2" s="393"/>
    </row>
    <row r="3" spans="1:28" ht="17.25" customHeight="1">
      <c r="A3" s="404"/>
      <c r="B3" s="404"/>
      <c r="C3" s="404"/>
      <c r="D3" s="404"/>
      <c r="E3" s="404"/>
      <c r="F3" s="404"/>
      <c r="G3" s="404"/>
      <c r="H3" s="404"/>
      <c r="I3" s="404"/>
      <c r="J3" s="404"/>
      <c r="K3" s="404"/>
      <c r="L3" s="404"/>
      <c r="M3" s="404"/>
      <c r="N3" s="404"/>
      <c r="O3" s="405"/>
      <c r="P3" s="405"/>
      <c r="Q3" s="404"/>
      <c r="R3" s="406"/>
      <c r="S3" s="1726" t="s">
        <v>578</v>
      </c>
      <c r="T3" s="1726"/>
      <c r="U3" s="1726"/>
      <c r="V3" s="1726"/>
      <c r="W3" s="1726"/>
      <c r="X3" s="1726"/>
    </row>
    <row r="4" spans="1:28" ht="17.25" customHeight="1">
      <c r="A4" s="1727" t="s">
        <v>800</v>
      </c>
      <c r="B4" s="1727"/>
      <c r="C4" s="1727"/>
      <c r="D4" s="1727"/>
      <c r="E4" s="1727"/>
      <c r="F4" s="1727"/>
      <c r="G4" s="1727"/>
      <c r="H4" s="1727"/>
      <c r="I4" s="1727"/>
      <c r="J4" s="1727"/>
      <c r="K4" s="1727"/>
      <c r="L4" s="1727"/>
      <c r="M4" s="1727"/>
      <c r="N4" s="1727"/>
      <c r="O4" s="1727"/>
      <c r="P4" s="1727"/>
      <c r="Q4" s="1727"/>
      <c r="R4" s="1727"/>
      <c r="S4" s="1727"/>
      <c r="T4" s="1727"/>
      <c r="U4" s="1727"/>
      <c r="V4" s="1727"/>
      <c r="W4" s="1727"/>
      <c r="X4" s="1727"/>
    </row>
    <row r="5" spans="1:28" ht="17.25" customHeight="1">
      <c r="A5" s="392"/>
      <c r="B5" s="392"/>
      <c r="C5" s="392"/>
      <c r="D5" s="392"/>
      <c r="E5" s="392"/>
      <c r="F5" s="392"/>
      <c r="G5" s="392"/>
      <c r="H5" s="392"/>
      <c r="I5" s="392"/>
      <c r="J5" s="833" t="s">
        <v>757</v>
      </c>
      <c r="K5" s="833"/>
      <c r="L5" s="833"/>
      <c r="M5" s="833"/>
      <c r="N5" s="833"/>
      <c r="O5" s="834" t="str">
        <f>IF(基本情報!$C$3="","",基本情報!$C$3)</f>
        <v/>
      </c>
      <c r="P5" s="834"/>
      <c r="Q5" s="834"/>
      <c r="R5" s="834"/>
      <c r="S5" s="834"/>
      <c r="T5" s="834"/>
      <c r="U5" s="834"/>
      <c r="V5" s="834"/>
      <c r="W5" s="834"/>
      <c r="X5" s="834"/>
    </row>
    <row r="6" spans="1:28" ht="17.25" customHeight="1">
      <c r="A6" s="392"/>
      <c r="B6" s="392"/>
      <c r="C6" s="392"/>
      <c r="D6" s="392"/>
      <c r="E6" s="392"/>
      <c r="F6" s="392"/>
      <c r="G6" s="392"/>
      <c r="H6" s="392"/>
      <c r="I6" s="392"/>
      <c r="J6" s="833" t="s">
        <v>745</v>
      </c>
      <c r="K6" s="833"/>
      <c r="L6" s="833"/>
      <c r="M6" s="833"/>
      <c r="N6" s="833"/>
      <c r="O6" s="834" t="str">
        <f>IF(基本情報!$C$4="","",基本情報!$C$4)</f>
        <v/>
      </c>
      <c r="P6" s="834"/>
      <c r="Q6" s="834"/>
      <c r="R6" s="834"/>
      <c r="S6" s="834"/>
      <c r="T6" s="834"/>
      <c r="U6" s="834"/>
      <c r="V6" s="834"/>
      <c r="W6" s="834"/>
      <c r="X6" s="834"/>
    </row>
    <row r="7" spans="1:28" ht="17.25" customHeight="1">
      <c r="A7" s="392"/>
      <c r="B7" s="392"/>
      <c r="C7" s="392"/>
      <c r="D7" s="392"/>
      <c r="E7" s="392"/>
      <c r="F7" s="392"/>
      <c r="G7" s="392"/>
      <c r="H7" s="392"/>
      <c r="I7" s="392"/>
      <c r="J7" s="833" t="s">
        <v>792</v>
      </c>
      <c r="K7" s="833"/>
      <c r="L7" s="833"/>
      <c r="M7" s="833"/>
      <c r="N7" s="833"/>
      <c r="O7" s="834" t="str">
        <f>IF(基本情報!$C$5="","",基本情報!$C$5)</f>
        <v/>
      </c>
      <c r="P7" s="834"/>
      <c r="Q7" s="834"/>
      <c r="R7" s="834"/>
      <c r="S7" s="834"/>
      <c r="T7" s="834"/>
      <c r="U7" s="834"/>
      <c r="V7" s="834"/>
      <c r="W7" s="834"/>
      <c r="X7" s="834"/>
      <c r="AB7" s="410"/>
    </row>
    <row r="8" spans="1:28" ht="17.25" customHeight="1">
      <c r="J8" s="833" t="s">
        <v>791</v>
      </c>
      <c r="K8" s="833"/>
      <c r="L8" s="833"/>
      <c r="M8" s="833"/>
      <c r="N8" s="833"/>
      <c r="O8" s="1728"/>
      <c r="P8" s="1728"/>
      <c r="Q8" s="1728"/>
      <c r="R8" s="1728"/>
      <c r="S8" s="1728"/>
      <c r="T8" s="1728"/>
      <c r="U8" s="1728"/>
      <c r="V8" s="1728"/>
      <c r="W8" s="1728"/>
      <c r="X8" s="1728"/>
    </row>
    <row r="10" spans="1:28" ht="17.25" customHeight="1">
      <c r="A10" s="1719" t="s">
        <v>761</v>
      </c>
      <c r="B10" s="1719"/>
      <c r="C10" s="1719"/>
      <c r="D10" s="1719"/>
      <c r="E10" s="1719"/>
      <c r="F10" s="1719"/>
      <c r="G10" s="1719"/>
      <c r="H10" s="1719"/>
      <c r="I10" s="1719"/>
      <c r="J10" s="1719"/>
      <c r="K10" s="1719"/>
      <c r="L10" s="1719"/>
      <c r="M10" s="1719"/>
      <c r="N10" s="1719"/>
      <c r="O10" s="1719"/>
      <c r="P10" s="1719"/>
      <c r="Q10" s="1719"/>
      <c r="R10" s="1719"/>
      <c r="S10" s="1719"/>
      <c r="T10" s="1719"/>
      <c r="U10" s="1719"/>
      <c r="V10" s="1719"/>
      <c r="W10" s="1719"/>
      <c r="X10" s="1719"/>
    </row>
    <row r="11" spans="1:28" ht="17.25" customHeight="1">
      <c r="A11" s="1719"/>
      <c r="B11" s="1719"/>
      <c r="C11" s="1719"/>
      <c r="D11" s="1719"/>
      <c r="E11" s="1719"/>
      <c r="F11" s="1719"/>
      <c r="G11" s="1719"/>
      <c r="H11" s="1719"/>
      <c r="I11" s="1719"/>
      <c r="J11" s="1719"/>
      <c r="K11" s="1719"/>
      <c r="L11" s="1719"/>
      <c r="M11" s="1719"/>
      <c r="N11" s="1719"/>
      <c r="O11" s="1719"/>
      <c r="P11" s="1719"/>
      <c r="Q11" s="1719"/>
      <c r="R11" s="1719"/>
      <c r="S11" s="1719"/>
      <c r="T11" s="1719"/>
      <c r="U11" s="1719"/>
      <c r="V11" s="1719"/>
      <c r="W11" s="1719"/>
      <c r="X11" s="1719"/>
    </row>
    <row r="13" spans="1:28" ht="17.25" customHeight="1">
      <c r="A13" s="408" t="s">
        <v>762</v>
      </c>
    </row>
    <row r="14" spans="1:28" ht="17.25" customHeight="1">
      <c r="A14" s="1720" t="s">
        <v>763</v>
      </c>
      <c r="B14" s="1721"/>
      <c r="C14" s="1721"/>
      <c r="D14" s="1721"/>
      <c r="E14" s="1721"/>
      <c r="F14" s="1722"/>
      <c r="G14" s="1723" t="str">
        <f>IF(基本情報!$C$1="","",基本情報!$C$1)</f>
        <v/>
      </c>
      <c r="H14" s="1724"/>
      <c r="I14" s="1724"/>
      <c r="J14" s="1724"/>
      <c r="K14" s="1724"/>
      <c r="L14" s="1724"/>
      <c r="M14" s="1724"/>
      <c r="N14" s="1724"/>
      <c r="O14" s="1724"/>
      <c r="P14" s="1724"/>
      <c r="Q14" s="1724"/>
      <c r="R14" s="1724"/>
      <c r="S14" s="1724"/>
      <c r="T14" s="1724"/>
      <c r="U14" s="1724"/>
      <c r="V14" s="1724"/>
      <c r="W14" s="1724"/>
      <c r="X14" s="1725"/>
    </row>
    <row r="15" spans="1:28" ht="17.25" customHeight="1">
      <c r="A15" s="1720" t="s">
        <v>764</v>
      </c>
      <c r="B15" s="1721"/>
      <c r="C15" s="1721"/>
      <c r="D15" s="1721"/>
      <c r="E15" s="1721"/>
      <c r="F15" s="1722"/>
      <c r="G15" s="1729" t="str">
        <f>IF(基本情報!$C$2="","",基本情報!$C$2)</f>
        <v/>
      </c>
      <c r="H15" s="1730"/>
      <c r="I15" s="1730"/>
      <c r="J15" s="1730"/>
      <c r="K15" s="1730"/>
      <c r="L15" s="1730"/>
      <c r="M15" s="1730"/>
      <c r="N15" s="1730"/>
      <c r="O15" s="1730"/>
      <c r="P15" s="1730"/>
      <c r="Q15" s="1730"/>
      <c r="R15" s="1730"/>
      <c r="S15" s="1730"/>
      <c r="T15" s="1730"/>
      <c r="U15" s="1730"/>
      <c r="V15" s="1730"/>
      <c r="W15" s="1730"/>
      <c r="X15" s="1731"/>
    </row>
    <row r="16" spans="1:28" ht="17.25" customHeight="1">
      <c r="A16" s="1720" t="s">
        <v>765</v>
      </c>
      <c r="B16" s="1721"/>
      <c r="C16" s="1721"/>
      <c r="D16" s="1721"/>
      <c r="E16" s="1721"/>
      <c r="F16" s="1722"/>
      <c r="G16" s="1738" t="str">
        <f>IF(基本情報!$C$13="","",基本情報!$C$13)</f>
        <v/>
      </c>
      <c r="H16" s="1739"/>
      <c r="I16" s="1739"/>
      <c r="J16" s="1739"/>
      <c r="K16" s="1739"/>
      <c r="L16" s="1739"/>
      <c r="M16" s="1739"/>
      <c r="N16" s="1739"/>
      <c r="O16" s="1740" t="s">
        <v>1231</v>
      </c>
      <c r="P16" s="1740"/>
      <c r="Q16" s="1741" t="s">
        <v>578</v>
      </c>
      <c r="R16" s="1741"/>
      <c r="S16" s="1741"/>
      <c r="T16" s="1741"/>
      <c r="U16" s="1741"/>
      <c r="V16" s="1741"/>
      <c r="W16" s="1741"/>
      <c r="X16" s="1742"/>
    </row>
    <row r="17" spans="1:24" ht="17.25" customHeight="1">
      <c r="A17" s="1732" t="s">
        <v>766</v>
      </c>
      <c r="B17" s="1733"/>
      <c r="C17" s="1733"/>
      <c r="D17" s="1733"/>
      <c r="E17" s="1733"/>
      <c r="F17" s="1734"/>
      <c r="G17" s="1735"/>
      <c r="H17" s="1736"/>
      <c r="I17" s="1736"/>
      <c r="J17" s="1736"/>
      <c r="K17" s="1736"/>
      <c r="L17" s="1736"/>
      <c r="M17" s="1736"/>
      <c r="N17" s="1736"/>
      <c r="O17" s="1736"/>
      <c r="P17" s="1736"/>
      <c r="Q17" s="1736"/>
      <c r="R17" s="1736"/>
      <c r="S17" s="1736"/>
      <c r="T17" s="1736"/>
      <c r="U17" s="1736"/>
      <c r="V17" s="1736"/>
      <c r="W17" s="1736"/>
      <c r="X17" s="1737"/>
    </row>
    <row r="18" spans="1:24" ht="17.25" customHeight="1">
      <c r="A18" s="411"/>
      <c r="B18" s="411"/>
      <c r="C18" s="411"/>
      <c r="D18" s="411"/>
      <c r="E18" s="411"/>
      <c r="F18" s="411"/>
      <c r="G18" s="412"/>
      <c r="H18" s="412"/>
      <c r="I18" s="412"/>
      <c r="J18" s="412"/>
      <c r="K18" s="412"/>
      <c r="L18" s="412"/>
      <c r="M18" s="412"/>
      <c r="N18" s="412"/>
      <c r="O18" s="412"/>
      <c r="P18" s="412"/>
      <c r="Q18" s="412"/>
      <c r="R18" s="412"/>
      <c r="S18" s="412"/>
      <c r="T18" s="412"/>
      <c r="U18" s="412"/>
      <c r="V18" s="412"/>
      <c r="W18" s="412"/>
      <c r="X18" s="412"/>
    </row>
    <row r="19" spans="1:24" ht="17.25" customHeight="1">
      <c r="A19" s="408" t="s">
        <v>767</v>
      </c>
    </row>
    <row r="20" spans="1:24" ht="17.25" customHeight="1">
      <c r="A20" s="1720" t="s">
        <v>768</v>
      </c>
      <c r="B20" s="1721"/>
      <c r="C20" s="1721"/>
      <c r="D20" s="1721"/>
      <c r="E20" s="1721"/>
      <c r="F20" s="1722"/>
      <c r="G20" s="1769"/>
      <c r="H20" s="1770"/>
      <c r="I20" s="1770"/>
      <c r="J20" s="1770"/>
      <c r="K20" s="1770"/>
      <c r="L20" s="1770"/>
      <c r="M20" s="1770"/>
      <c r="N20" s="1770"/>
      <c r="O20" s="1770"/>
      <c r="P20" s="1770"/>
      <c r="Q20" s="1770"/>
      <c r="R20" s="1770"/>
      <c r="S20" s="1770"/>
      <c r="T20" s="1770"/>
      <c r="U20" s="1770"/>
      <c r="V20" s="1770"/>
      <c r="W20" s="1770"/>
      <c r="X20" s="1771"/>
    </row>
    <row r="21" spans="1:24" ht="17.25" customHeight="1">
      <c r="A21" s="1720" t="s">
        <v>769</v>
      </c>
      <c r="B21" s="1721"/>
      <c r="C21" s="1721"/>
      <c r="D21" s="1721"/>
      <c r="E21" s="1721"/>
      <c r="F21" s="1722"/>
      <c r="G21" s="1769"/>
      <c r="H21" s="1770"/>
      <c r="I21" s="1770"/>
      <c r="J21" s="1770"/>
      <c r="K21" s="1770"/>
      <c r="L21" s="1770"/>
      <c r="M21" s="1770"/>
      <c r="N21" s="1770"/>
      <c r="O21" s="1770"/>
      <c r="P21" s="1770"/>
      <c r="Q21" s="1770"/>
      <c r="R21" s="1770"/>
      <c r="S21" s="1770"/>
      <c r="T21" s="1770"/>
      <c r="U21" s="1770"/>
      <c r="V21" s="1770"/>
      <c r="W21" s="1770"/>
      <c r="X21" s="1771"/>
    </row>
    <row r="22" spans="1:24" ht="17.25" customHeight="1">
      <c r="A22" s="1720" t="s">
        <v>770</v>
      </c>
      <c r="B22" s="1721"/>
      <c r="C22" s="1721"/>
      <c r="D22" s="1721"/>
      <c r="E22" s="1721"/>
      <c r="F22" s="1722"/>
      <c r="G22" s="1769"/>
      <c r="H22" s="1770"/>
      <c r="I22" s="1770"/>
      <c r="J22" s="1770"/>
      <c r="K22" s="1770"/>
      <c r="L22" s="1770"/>
      <c r="M22" s="1770"/>
      <c r="N22" s="1770"/>
      <c r="O22" s="1770"/>
      <c r="P22" s="1770"/>
      <c r="Q22" s="1770"/>
      <c r="R22" s="1770"/>
      <c r="S22" s="1770"/>
      <c r="T22" s="1770"/>
      <c r="U22" s="1770"/>
      <c r="V22" s="1770"/>
      <c r="W22" s="1770"/>
      <c r="X22" s="1771"/>
    </row>
    <row r="23" spans="1:24" ht="17.25" customHeight="1">
      <c r="A23" s="1720" t="s">
        <v>794</v>
      </c>
      <c r="B23" s="1721"/>
      <c r="C23" s="1721"/>
      <c r="D23" s="1721"/>
      <c r="E23" s="1721"/>
      <c r="F23" s="1722"/>
      <c r="G23" s="1769"/>
      <c r="H23" s="1770"/>
      <c r="I23" s="1770"/>
      <c r="J23" s="1770"/>
      <c r="K23" s="1770"/>
      <c r="L23" s="1770"/>
      <c r="M23" s="1770"/>
      <c r="N23" s="1770"/>
      <c r="O23" s="1770"/>
      <c r="P23" s="1770"/>
      <c r="Q23" s="1770"/>
      <c r="R23" s="1770"/>
      <c r="S23" s="1770"/>
      <c r="T23" s="1770"/>
      <c r="U23" s="1770"/>
      <c r="V23" s="1770"/>
      <c r="W23" s="1770"/>
      <c r="X23" s="1771"/>
    </row>
    <row r="24" spans="1:24" ht="17.25" customHeight="1">
      <c r="A24" s="1720" t="s">
        <v>772</v>
      </c>
      <c r="B24" s="1721"/>
      <c r="C24" s="1721"/>
      <c r="D24" s="1721"/>
      <c r="E24" s="1721"/>
      <c r="F24" s="1722"/>
      <c r="G24" s="1769"/>
      <c r="H24" s="1770"/>
      <c r="I24" s="1770"/>
      <c r="J24" s="1770"/>
      <c r="K24" s="1770"/>
      <c r="L24" s="1770"/>
      <c r="M24" s="1770"/>
      <c r="N24" s="1770"/>
      <c r="O24" s="1770"/>
      <c r="P24" s="1770"/>
      <c r="Q24" s="1770"/>
      <c r="R24" s="1770"/>
      <c r="S24" s="1770"/>
      <c r="T24" s="1770"/>
      <c r="U24" s="1770"/>
      <c r="V24" s="1770"/>
      <c r="W24" s="1770"/>
      <c r="X24" s="1771"/>
    </row>
    <row r="25" spans="1:24" ht="17.25" customHeight="1">
      <c r="A25" s="1732" t="s">
        <v>795</v>
      </c>
      <c r="B25" s="1733"/>
      <c r="C25" s="1733"/>
      <c r="D25" s="1733"/>
      <c r="E25" s="1733"/>
      <c r="F25" s="1734"/>
      <c r="G25" s="1772"/>
      <c r="H25" s="1773"/>
      <c r="I25" s="1773"/>
      <c r="J25" s="1773"/>
      <c r="K25" s="1773"/>
      <c r="L25" s="1773"/>
      <c r="M25" s="1773"/>
      <c r="N25" s="1773"/>
      <c r="O25" s="1773"/>
      <c r="P25" s="1773"/>
      <c r="Q25" s="1773"/>
      <c r="R25" s="1773"/>
      <c r="S25" s="1773"/>
      <c r="T25" s="1773"/>
      <c r="U25" s="1773"/>
      <c r="V25" s="1773"/>
      <c r="W25" s="1773"/>
      <c r="X25" s="1774"/>
    </row>
    <row r="26" spans="1:24" ht="17.25" customHeight="1">
      <c r="A26" s="411"/>
      <c r="B26" s="411"/>
      <c r="C26" s="411"/>
      <c r="D26" s="411"/>
      <c r="E26" s="411"/>
      <c r="F26" s="411"/>
      <c r="G26" s="412"/>
      <c r="H26" s="412"/>
      <c r="I26" s="412"/>
      <c r="J26" s="412"/>
      <c r="K26" s="412"/>
      <c r="L26" s="412"/>
      <c r="M26" s="412"/>
      <c r="N26" s="412"/>
      <c r="O26" s="412"/>
      <c r="P26" s="412"/>
      <c r="Q26" s="412"/>
      <c r="R26" s="412"/>
      <c r="S26" s="412"/>
      <c r="T26" s="412"/>
      <c r="U26" s="412"/>
      <c r="V26" s="412"/>
      <c r="W26" s="412"/>
      <c r="X26" s="412"/>
    </row>
    <row r="27" spans="1:24" ht="17.25" customHeight="1">
      <c r="A27" s="408" t="s">
        <v>774</v>
      </c>
    </row>
    <row r="28" spans="1:24" ht="17.25" customHeight="1">
      <c r="A28" s="1745" t="s">
        <v>796</v>
      </c>
      <c r="B28" s="1746"/>
      <c r="C28" s="1746"/>
      <c r="D28" s="1746"/>
      <c r="E28" s="1746"/>
      <c r="F28" s="1747"/>
      <c r="G28" s="1754"/>
      <c r="H28" s="1755"/>
      <c r="I28" s="1755"/>
      <c r="J28" s="1755"/>
      <c r="K28" s="1755"/>
      <c r="L28" s="1755"/>
      <c r="M28" s="1755"/>
      <c r="N28" s="1755"/>
      <c r="O28" s="1755"/>
      <c r="P28" s="1755"/>
      <c r="Q28" s="1755"/>
      <c r="R28" s="1755"/>
      <c r="S28" s="1755"/>
      <c r="T28" s="1755"/>
      <c r="U28" s="1755"/>
      <c r="V28" s="1755"/>
      <c r="W28" s="1755"/>
      <c r="X28" s="1756"/>
    </row>
    <row r="29" spans="1:24" ht="17.25" customHeight="1">
      <c r="A29" s="1748"/>
      <c r="B29" s="1749"/>
      <c r="C29" s="1749"/>
      <c r="D29" s="1749"/>
      <c r="E29" s="1749"/>
      <c r="F29" s="1750"/>
      <c r="G29" s="1757"/>
      <c r="H29" s="1758"/>
      <c r="I29" s="1758"/>
      <c r="J29" s="1758"/>
      <c r="K29" s="1758"/>
      <c r="L29" s="1758"/>
      <c r="M29" s="1758"/>
      <c r="N29" s="1758"/>
      <c r="O29" s="1758"/>
      <c r="P29" s="1758"/>
      <c r="Q29" s="1758"/>
      <c r="R29" s="1758"/>
      <c r="S29" s="1758"/>
      <c r="T29" s="1758"/>
      <c r="U29" s="1758"/>
      <c r="V29" s="1758"/>
      <c r="W29" s="1758"/>
      <c r="X29" s="1759"/>
    </row>
    <row r="30" spans="1:24" ht="17.25" customHeight="1">
      <c r="A30" s="1748"/>
      <c r="B30" s="1749"/>
      <c r="C30" s="1749"/>
      <c r="D30" s="1749"/>
      <c r="E30" s="1749"/>
      <c r="F30" s="1750"/>
      <c r="G30" s="1757"/>
      <c r="H30" s="1758"/>
      <c r="I30" s="1758"/>
      <c r="J30" s="1758"/>
      <c r="K30" s="1758"/>
      <c r="L30" s="1758"/>
      <c r="M30" s="1758"/>
      <c r="N30" s="1758"/>
      <c r="O30" s="1758"/>
      <c r="P30" s="1758"/>
      <c r="Q30" s="1758"/>
      <c r="R30" s="1758"/>
      <c r="S30" s="1758"/>
      <c r="T30" s="1758"/>
      <c r="U30" s="1758"/>
      <c r="V30" s="1758"/>
      <c r="W30" s="1758"/>
      <c r="X30" s="1759"/>
    </row>
    <row r="31" spans="1:24" ht="17.25" customHeight="1">
      <c r="A31" s="1751"/>
      <c r="B31" s="1752"/>
      <c r="C31" s="1752"/>
      <c r="D31" s="1752"/>
      <c r="E31" s="1752"/>
      <c r="F31" s="1753"/>
      <c r="G31" s="1760"/>
      <c r="H31" s="1761"/>
      <c r="I31" s="1761"/>
      <c r="J31" s="1761"/>
      <c r="K31" s="1761"/>
      <c r="L31" s="1761"/>
      <c r="M31" s="1761"/>
      <c r="N31" s="1761"/>
      <c r="O31" s="1761"/>
      <c r="P31" s="1761"/>
      <c r="Q31" s="1761"/>
      <c r="R31" s="1761"/>
      <c r="S31" s="1761"/>
      <c r="T31" s="1761"/>
      <c r="U31" s="1761"/>
      <c r="V31" s="1761"/>
      <c r="W31" s="1761"/>
      <c r="X31" s="1762"/>
    </row>
    <row r="32" spans="1:24" ht="17.25" customHeight="1">
      <c r="A32" s="1720" t="s">
        <v>775</v>
      </c>
      <c r="B32" s="1721"/>
      <c r="C32" s="1721"/>
      <c r="D32" s="1721"/>
      <c r="E32" s="1721"/>
      <c r="F32" s="1722"/>
      <c r="G32" s="1754"/>
      <c r="H32" s="1755"/>
      <c r="I32" s="1755"/>
      <c r="J32" s="1755"/>
      <c r="K32" s="1755"/>
      <c r="L32" s="1755"/>
      <c r="M32" s="1755"/>
      <c r="N32" s="1755"/>
      <c r="O32" s="1755"/>
      <c r="P32" s="1755"/>
      <c r="Q32" s="1755"/>
      <c r="R32" s="1755"/>
      <c r="S32" s="1755"/>
      <c r="T32" s="1755"/>
      <c r="U32" s="1755"/>
      <c r="V32" s="1755"/>
      <c r="W32" s="1755"/>
      <c r="X32" s="1756"/>
    </row>
    <row r="33" spans="1:24" ht="17.25" customHeight="1">
      <c r="A33" s="1763"/>
      <c r="B33" s="1764"/>
      <c r="C33" s="1764"/>
      <c r="D33" s="1764"/>
      <c r="E33" s="1764"/>
      <c r="F33" s="1765"/>
      <c r="G33" s="1757"/>
      <c r="H33" s="1758"/>
      <c r="I33" s="1758"/>
      <c r="J33" s="1758"/>
      <c r="K33" s="1758"/>
      <c r="L33" s="1758"/>
      <c r="M33" s="1758"/>
      <c r="N33" s="1758"/>
      <c r="O33" s="1758"/>
      <c r="P33" s="1758"/>
      <c r="Q33" s="1758"/>
      <c r="R33" s="1758"/>
      <c r="S33" s="1758"/>
      <c r="T33" s="1758"/>
      <c r="U33" s="1758"/>
      <c r="V33" s="1758"/>
      <c r="W33" s="1758"/>
      <c r="X33" s="1759"/>
    </row>
    <row r="34" spans="1:24" ht="17.25" customHeight="1">
      <c r="A34" s="1766"/>
      <c r="B34" s="1767"/>
      <c r="C34" s="1767"/>
      <c r="D34" s="1767"/>
      <c r="E34" s="1767"/>
      <c r="F34" s="1768"/>
      <c r="G34" s="1760"/>
      <c r="H34" s="1761"/>
      <c r="I34" s="1761"/>
      <c r="J34" s="1761"/>
      <c r="K34" s="1761"/>
      <c r="L34" s="1761"/>
      <c r="M34" s="1761"/>
      <c r="N34" s="1761"/>
      <c r="O34" s="1761"/>
      <c r="P34" s="1761"/>
      <c r="Q34" s="1761"/>
      <c r="R34" s="1761"/>
      <c r="S34" s="1761"/>
      <c r="T34" s="1761"/>
      <c r="U34" s="1761"/>
      <c r="V34" s="1761"/>
      <c r="W34" s="1761"/>
      <c r="X34" s="1762"/>
    </row>
    <row r="35" spans="1:24" ht="17.25" customHeight="1">
      <c r="A35" s="1720" t="s">
        <v>776</v>
      </c>
      <c r="B35" s="1721"/>
      <c r="C35" s="1721"/>
      <c r="D35" s="1721"/>
      <c r="E35" s="1721"/>
      <c r="F35" s="1722"/>
      <c r="G35" s="1780"/>
      <c r="H35" s="1779"/>
      <c r="I35" s="1779"/>
      <c r="J35" s="1779"/>
      <c r="K35" s="1779"/>
      <c r="L35" s="1779"/>
      <c r="M35" s="415" t="s">
        <v>777</v>
      </c>
      <c r="N35" s="1779"/>
      <c r="O35" s="1779"/>
      <c r="P35" s="1779"/>
      <c r="Q35" s="1779"/>
      <c r="R35" s="1779"/>
      <c r="S35" s="415" t="s">
        <v>778</v>
      </c>
      <c r="T35" s="415"/>
      <c r="U35" s="415"/>
      <c r="V35" s="415"/>
      <c r="W35" s="415"/>
      <c r="X35" s="416"/>
    </row>
    <row r="36" spans="1:24" ht="17.25" customHeight="1">
      <c r="A36" s="1763"/>
      <c r="B36" s="1764"/>
      <c r="C36" s="1764"/>
      <c r="D36" s="1764"/>
      <c r="E36" s="1764"/>
      <c r="F36" s="1765"/>
      <c r="G36" s="1776" t="s">
        <v>779</v>
      </c>
      <c r="H36" s="1777"/>
      <c r="I36" s="1777"/>
      <c r="J36" s="1777"/>
      <c r="K36" s="1743"/>
      <c r="L36" s="1743"/>
      <c r="M36" s="1743"/>
      <c r="N36" s="1743"/>
      <c r="O36" s="1743"/>
      <c r="P36" s="1778" t="s">
        <v>666</v>
      </c>
      <c r="Q36" s="1778"/>
      <c r="R36" s="1778"/>
      <c r="S36" s="1778"/>
      <c r="T36" s="1743"/>
      <c r="U36" s="1743"/>
      <c r="V36" s="1743"/>
      <c r="W36" s="1743"/>
      <c r="X36" s="1744"/>
    </row>
    <row r="37" spans="1:24" ht="17.25" customHeight="1">
      <c r="A37" s="1720" t="s">
        <v>780</v>
      </c>
      <c r="B37" s="1721"/>
      <c r="C37" s="1721"/>
      <c r="D37" s="1721"/>
      <c r="E37" s="1721"/>
      <c r="F37" s="1722"/>
      <c r="G37" s="1780"/>
      <c r="H37" s="1779"/>
      <c r="I37" s="1779"/>
      <c r="J37" s="1779"/>
      <c r="K37" s="1779"/>
      <c r="L37" s="1775" t="s">
        <v>781</v>
      </c>
      <c r="M37" s="1775"/>
      <c r="N37" s="1779"/>
      <c r="O37" s="1779"/>
      <c r="P37" s="1779"/>
      <c r="Q37" s="1779"/>
      <c r="R37" s="1779"/>
      <c r="S37" s="415" t="s">
        <v>798</v>
      </c>
      <c r="T37" s="1779"/>
      <c r="U37" s="1779"/>
      <c r="V37" s="1779"/>
      <c r="W37" s="1779"/>
      <c r="X37" s="417" t="s">
        <v>799</v>
      </c>
    </row>
    <row r="38" spans="1:24" ht="17.25" customHeight="1">
      <c r="A38" s="1766"/>
      <c r="B38" s="1767"/>
      <c r="C38" s="1767"/>
      <c r="D38" s="1767"/>
      <c r="E38" s="1767"/>
      <c r="F38" s="1768"/>
      <c r="G38" s="1776" t="s">
        <v>779</v>
      </c>
      <c r="H38" s="1777"/>
      <c r="I38" s="1777"/>
      <c r="J38" s="1777"/>
      <c r="K38" s="1743"/>
      <c r="L38" s="1743"/>
      <c r="M38" s="1743"/>
      <c r="N38" s="1743"/>
      <c r="O38" s="1743"/>
      <c r="P38" s="1778" t="s">
        <v>797</v>
      </c>
      <c r="Q38" s="1778"/>
      <c r="R38" s="1778"/>
      <c r="S38" s="1778"/>
      <c r="T38" s="1743"/>
      <c r="U38" s="1743"/>
      <c r="V38" s="1743"/>
      <c r="W38" s="1743"/>
      <c r="X38" s="1744"/>
    </row>
  </sheetData>
  <mergeCells count="53">
    <mergeCell ref="A37:F38"/>
    <mergeCell ref="L37:M37"/>
    <mergeCell ref="G38:J38"/>
    <mergeCell ref="G32:X34"/>
    <mergeCell ref="A35:F36"/>
    <mergeCell ref="G36:J36"/>
    <mergeCell ref="K36:O36"/>
    <mergeCell ref="P36:S36"/>
    <mergeCell ref="N35:R35"/>
    <mergeCell ref="G35:L35"/>
    <mergeCell ref="K38:O38"/>
    <mergeCell ref="P38:S38"/>
    <mergeCell ref="G37:K37"/>
    <mergeCell ref="N37:R37"/>
    <mergeCell ref="T37:W37"/>
    <mergeCell ref="T36:X36"/>
    <mergeCell ref="T38:X38"/>
    <mergeCell ref="A28:F31"/>
    <mergeCell ref="G28:X31"/>
    <mergeCell ref="A32:F34"/>
    <mergeCell ref="A20:F20"/>
    <mergeCell ref="G20:X20"/>
    <mergeCell ref="A21:F21"/>
    <mergeCell ref="G21:X21"/>
    <mergeCell ref="A22:F22"/>
    <mergeCell ref="G22:X22"/>
    <mergeCell ref="A23:F23"/>
    <mergeCell ref="G23:X23"/>
    <mergeCell ref="A24:F24"/>
    <mergeCell ref="G24:X24"/>
    <mergeCell ref="A25:F25"/>
    <mergeCell ref="G25:X25"/>
    <mergeCell ref="A15:F15"/>
    <mergeCell ref="G15:X15"/>
    <mergeCell ref="A16:F16"/>
    <mergeCell ref="A17:F17"/>
    <mergeCell ref="G17:X17"/>
    <mergeCell ref="G16:N16"/>
    <mergeCell ref="O16:P16"/>
    <mergeCell ref="Q16:X16"/>
    <mergeCell ref="A10:X11"/>
    <mergeCell ref="A14:F14"/>
    <mergeCell ref="G14:X14"/>
    <mergeCell ref="S3:X3"/>
    <mergeCell ref="J5:N5"/>
    <mergeCell ref="O5:X5"/>
    <mergeCell ref="A4:X4"/>
    <mergeCell ref="J6:N6"/>
    <mergeCell ref="O6:X6"/>
    <mergeCell ref="J7:N7"/>
    <mergeCell ref="O7:X7"/>
    <mergeCell ref="O8:X8"/>
    <mergeCell ref="J8:N8"/>
  </mergeCells>
  <phoneticPr fontId="4"/>
  <hyperlinks>
    <hyperlink ref="Y1" location="目次!A1" display="目次" xr:uid="{00000000-0004-0000-3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3F00-000000000000}">
          <x14:formula1>
            <xm:f>基本情報!$C$14:$C$20</xm:f>
          </x14:formula1>
          <xm:sqref>Q16:X16</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408" customWidth="1"/>
    <col min="25" max="16384" width="9" style="408"/>
  </cols>
  <sheetData>
    <row r="1" spans="1:26" ht="17.25" customHeight="1">
      <c r="A1" s="408" t="s">
        <v>801</v>
      </c>
      <c r="Y1" s="403" t="s">
        <v>454</v>
      </c>
      <c r="Z1" s="399"/>
    </row>
    <row r="3" spans="1:26" ht="17.25" customHeight="1">
      <c r="A3" s="404"/>
      <c r="B3" s="404"/>
      <c r="C3" s="404"/>
      <c r="D3" s="404"/>
      <c r="E3" s="404"/>
      <c r="F3" s="404"/>
      <c r="G3" s="404"/>
      <c r="H3" s="404"/>
      <c r="I3" s="404"/>
      <c r="J3" s="404"/>
      <c r="K3" s="404"/>
      <c r="L3" s="404"/>
      <c r="M3" s="404"/>
      <c r="N3" s="404"/>
      <c r="O3" s="405"/>
      <c r="P3" s="405"/>
      <c r="Q3" s="404"/>
      <c r="R3" s="406"/>
      <c r="S3" s="1726" t="s">
        <v>578</v>
      </c>
      <c r="T3" s="1726"/>
      <c r="U3" s="1726"/>
      <c r="V3" s="1726"/>
      <c r="W3" s="1726"/>
      <c r="X3" s="1726"/>
    </row>
    <row r="4" spans="1:26" ht="17.25" customHeight="1">
      <c r="A4" s="1727" t="s">
        <v>800</v>
      </c>
      <c r="B4" s="1727"/>
      <c r="C4" s="1727"/>
      <c r="D4" s="1727"/>
      <c r="E4" s="1727"/>
      <c r="F4" s="1727"/>
      <c r="G4" s="1727"/>
      <c r="H4" s="1727"/>
      <c r="I4" s="1727"/>
      <c r="J4" s="1727"/>
      <c r="K4" s="1727"/>
      <c r="L4" s="1727"/>
      <c r="M4" s="1727"/>
      <c r="N4" s="1727"/>
      <c r="O4" s="1727"/>
      <c r="P4" s="1727"/>
      <c r="Q4" s="1727"/>
      <c r="R4" s="1727"/>
      <c r="S4" s="1727"/>
      <c r="T4" s="1727"/>
      <c r="U4" s="1727"/>
      <c r="V4" s="1727"/>
      <c r="W4" s="1727"/>
      <c r="X4" s="1727"/>
    </row>
    <row r="5" spans="1:26" ht="17.25" customHeight="1">
      <c r="A5" s="392"/>
      <c r="B5" s="392"/>
      <c r="C5" s="392"/>
      <c r="D5" s="392"/>
      <c r="E5" s="392"/>
      <c r="F5" s="392"/>
      <c r="G5" s="392"/>
      <c r="H5" s="392"/>
      <c r="I5" s="392"/>
      <c r="J5" s="833" t="s">
        <v>757</v>
      </c>
      <c r="K5" s="833"/>
      <c r="L5" s="833"/>
      <c r="M5" s="833"/>
      <c r="N5" s="833"/>
      <c r="O5" s="834" t="str">
        <f>IF(基本情報!$C$3="","",基本情報!$C$3)</f>
        <v/>
      </c>
      <c r="P5" s="834"/>
      <c r="Q5" s="834"/>
      <c r="R5" s="834"/>
      <c r="S5" s="834"/>
      <c r="T5" s="834"/>
      <c r="U5" s="834"/>
      <c r="V5" s="834"/>
      <c r="W5" s="834"/>
      <c r="X5" s="834"/>
    </row>
    <row r="6" spans="1:26" ht="17.25" customHeight="1">
      <c r="A6" s="392"/>
      <c r="B6" s="392"/>
      <c r="C6" s="392"/>
      <c r="D6" s="392"/>
      <c r="E6" s="392"/>
      <c r="F6" s="392"/>
      <c r="G6" s="392"/>
      <c r="H6" s="392"/>
      <c r="I6" s="392"/>
      <c r="J6" s="833" t="s">
        <v>745</v>
      </c>
      <c r="K6" s="833"/>
      <c r="L6" s="833"/>
      <c r="M6" s="833"/>
      <c r="N6" s="833"/>
      <c r="O6" s="834" t="str">
        <f>IF(基本情報!$C$4="","",基本情報!$C$4)</f>
        <v/>
      </c>
      <c r="P6" s="834"/>
      <c r="Q6" s="834"/>
      <c r="R6" s="834"/>
      <c r="S6" s="834"/>
      <c r="T6" s="834"/>
      <c r="U6" s="834"/>
      <c r="V6" s="834"/>
      <c r="W6" s="834"/>
      <c r="X6" s="834"/>
    </row>
    <row r="7" spans="1:26" ht="17.25" customHeight="1">
      <c r="A7" s="392"/>
      <c r="B7" s="392"/>
      <c r="C7" s="392"/>
      <c r="D7" s="392"/>
      <c r="E7" s="392"/>
      <c r="F7" s="392"/>
      <c r="G7" s="392"/>
      <c r="H7" s="392"/>
      <c r="I7" s="392"/>
      <c r="J7" s="833" t="s">
        <v>792</v>
      </c>
      <c r="K7" s="833"/>
      <c r="L7" s="833"/>
      <c r="M7" s="833"/>
      <c r="N7" s="833"/>
      <c r="O7" s="834" t="str">
        <f>IF(基本情報!$C$5="","",基本情報!$C$5)</f>
        <v/>
      </c>
      <c r="P7" s="834"/>
      <c r="Q7" s="834"/>
      <c r="R7" s="834"/>
      <c r="S7" s="834"/>
      <c r="T7" s="834"/>
      <c r="U7" s="834"/>
      <c r="V7" s="834"/>
      <c r="W7" s="834"/>
      <c r="X7" s="834"/>
    </row>
    <row r="8" spans="1:26" ht="17.25" customHeight="1">
      <c r="J8" s="833" t="s">
        <v>791</v>
      </c>
      <c r="K8" s="833"/>
      <c r="L8" s="833"/>
      <c r="M8" s="833"/>
      <c r="N8" s="833"/>
      <c r="O8" s="1728"/>
      <c r="P8" s="1728"/>
      <c r="Q8" s="1728"/>
      <c r="R8" s="1728"/>
      <c r="S8" s="1728"/>
      <c r="T8" s="1728"/>
      <c r="U8" s="1728"/>
      <c r="V8" s="1728"/>
      <c r="W8" s="1728"/>
      <c r="X8" s="1728"/>
    </row>
    <row r="10" spans="1:26" ht="17.25" customHeight="1">
      <c r="A10" s="1719" t="s">
        <v>782</v>
      </c>
      <c r="B10" s="1719"/>
      <c r="C10" s="1719"/>
      <c r="D10" s="1719"/>
      <c r="E10" s="1719"/>
      <c r="F10" s="1719"/>
      <c r="G10" s="1719"/>
      <c r="H10" s="1719"/>
      <c r="I10" s="1719"/>
      <c r="J10" s="1719"/>
      <c r="K10" s="1719"/>
      <c r="L10" s="1719"/>
      <c r="M10" s="1719"/>
      <c r="N10" s="1719"/>
      <c r="O10" s="1719"/>
      <c r="P10" s="1719"/>
      <c r="Q10" s="1719"/>
      <c r="R10" s="1719"/>
      <c r="S10" s="1719"/>
      <c r="T10" s="1719"/>
      <c r="U10" s="1719"/>
      <c r="V10" s="1719"/>
      <c r="W10" s="1719"/>
      <c r="X10" s="1719"/>
    </row>
    <row r="11" spans="1:26" ht="17.25" customHeight="1">
      <c r="A11" s="1719"/>
      <c r="B11" s="1719"/>
      <c r="C11" s="1719"/>
      <c r="D11" s="1719"/>
      <c r="E11" s="1719"/>
      <c r="F11" s="1719"/>
      <c r="G11" s="1719"/>
      <c r="H11" s="1719"/>
      <c r="I11" s="1719"/>
      <c r="J11" s="1719"/>
      <c r="K11" s="1719"/>
      <c r="L11" s="1719"/>
      <c r="M11" s="1719"/>
      <c r="N11" s="1719"/>
      <c r="O11" s="1719"/>
      <c r="P11" s="1719"/>
      <c r="Q11" s="1719"/>
      <c r="R11" s="1719"/>
      <c r="S11" s="1719"/>
      <c r="T11" s="1719"/>
      <c r="U11" s="1719"/>
      <c r="V11" s="1719"/>
      <c r="W11" s="1719"/>
      <c r="X11" s="1719"/>
    </row>
    <row r="13" spans="1:26" ht="17.25" customHeight="1">
      <c r="A13" s="1732" t="s">
        <v>771</v>
      </c>
      <c r="B13" s="1733"/>
      <c r="C13" s="1733"/>
      <c r="D13" s="1733"/>
      <c r="E13" s="1733"/>
      <c r="F13" s="1734"/>
      <c r="G13" s="1797" t="s">
        <v>783</v>
      </c>
      <c r="H13" s="1798"/>
      <c r="I13" s="1798"/>
      <c r="J13" s="1798"/>
      <c r="K13" s="1798"/>
      <c r="L13" s="1798"/>
      <c r="M13" s="1798"/>
      <c r="N13" s="1798"/>
      <c r="O13" s="1798"/>
      <c r="P13" s="1798"/>
      <c r="Q13" s="1798"/>
      <c r="R13" s="1798"/>
      <c r="S13" s="1798"/>
      <c r="T13" s="1798"/>
      <c r="U13" s="1798"/>
      <c r="V13" s="1798"/>
      <c r="W13" s="1798"/>
      <c r="X13" s="1799"/>
    </row>
    <row r="14" spans="1:26" ht="17.25" customHeight="1">
      <c r="A14" s="1720" t="s">
        <v>763</v>
      </c>
      <c r="B14" s="1721"/>
      <c r="C14" s="1721"/>
      <c r="D14" s="1721"/>
      <c r="E14" s="1721"/>
      <c r="F14" s="1722"/>
      <c r="G14" s="1723" t="str">
        <f>IF(基本情報!$C$1="","",基本情報!$C$1)</f>
        <v/>
      </c>
      <c r="H14" s="1724"/>
      <c r="I14" s="1724"/>
      <c r="J14" s="1724"/>
      <c r="K14" s="1724"/>
      <c r="L14" s="1724"/>
      <c r="M14" s="1724"/>
      <c r="N14" s="1724"/>
      <c r="O14" s="1724"/>
      <c r="P14" s="1724"/>
      <c r="Q14" s="1724"/>
      <c r="R14" s="1724"/>
      <c r="S14" s="1724"/>
      <c r="T14" s="1724"/>
      <c r="U14" s="1724"/>
      <c r="V14" s="1724"/>
      <c r="W14" s="1724"/>
      <c r="X14" s="1725"/>
    </row>
    <row r="15" spans="1:26" ht="17.25" customHeight="1">
      <c r="A15" s="1766"/>
      <c r="B15" s="1767"/>
      <c r="C15" s="1767"/>
      <c r="D15" s="1767"/>
      <c r="E15" s="1767"/>
      <c r="F15" s="1768"/>
      <c r="G15" s="1790"/>
      <c r="H15" s="1791"/>
      <c r="I15" s="1791"/>
      <c r="J15" s="1791"/>
      <c r="K15" s="1791"/>
      <c r="L15" s="1791"/>
      <c r="M15" s="1791"/>
      <c r="N15" s="1791"/>
      <c r="O15" s="1791"/>
      <c r="P15" s="1791"/>
      <c r="Q15" s="1791"/>
      <c r="R15" s="1791"/>
      <c r="S15" s="1791"/>
      <c r="T15" s="1791"/>
      <c r="U15" s="1791"/>
      <c r="V15" s="1791"/>
      <c r="W15" s="1791"/>
      <c r="X15" s="1792"/>
    </row>
    <row r="16" spans="1:26" ht="17.25" customHeight="1">
      <c r="A16" s="1720" t="s">
        <v>764</v>
      </c>
      <c r="B16" s="1721"/>
      <c r="C16" s="1721"/>
      <c r="D16" s="1721"/>
      <c r="E16" s="1721"/>
      <c r="F16" s="1722"/>
      <c r="G16" s="1723" t="str">
        <f>IF(基本情報!$C$2="","",基本情報!$C$2)</f>
        <v/>
      </c>
      <c r="H16" s="1724"/>
      <c r="I16" s="1724"/>
      <c r="J16" s="1724"/>
      <c r="K16" s="1724"/>
      <c r="L16" s="1724"/>
      <c r="M16" s="1724"/>
      <c r="N16" s="1724"/>
      <c r="O16" s="1724"/>
      <c r="P16" s="1724"/>
      <c r="Q16" s="1724"/>
      <c r="R16" s="1724"/>
      <c r="S16" s="1724"/>
      <c r="T16" s="1724"/>
      <c r="U16" s="1724"/>
      <c r="V16" s="1724"/>
      <c r="W16" s="1724"/>
      <c r="X16" s="1725"/>
    </row>
    <row r="17" spans="1:24" ht="17.25" customHeight="1">
      <c r="A17" s="1766"/>
      <c r="B17" s="1767"/>
      <c r="C17" s="1767"/>
      <c r="D17" s="1767"/>
      <c r="E17" s="1767"/>
      <c r="F17" s="1768"/>
      <c r="G17" s="1790"/>
      <c r="H17" s="1791"/>
      <c r="I17" s="1791"/>
      <c r="J17" s="1791"/>
      <c r="K17" s="1791"/>
      <c r="L17" s="1791"/>
      <c r="M17" s="1791"/>
      <c r="N17" s="1791"/>
      <c r="O17" s="1791"/>
      <c r="P17" s="1791"/>
      <c r="Q17" s="1791"/>
      <c r="R17" s="1791"/>
      <c r="S17" s="1791"/>
      <c r="T17" s="1791"/>
      <c r="U17" s="1791"/>
      <c r="V17" s="1791"/>
      <c r="W17" s="1791"/>
      <c r="X17" s="1792"/>
    </row>
    <row r="18" spans="1:24" ht="17.25" customHeight="1">
      <c r="A18" s="1720" t="s">
        <v>772</v>
      </c>
      <c r="B18" s="1721"/>
      <c r="C18" s="1721"/>
      <c r="D18" s="1721"/>
      <c r="E18" s="1721"/>
      <c r="F18" s="1722"/>
      <c r="G18" s="1793" t="s">
        <v>784</v>
      </c>
      <c r="H18" s="1775"/>
      <c r="I18" s="1775"/>
      <c r="J18" s="1784"/>
      <c r="K18" s="1784"/>
      <c r="L18" s="1784"/>
      <c r="M18" s="1784"/>
      <c r="N18" s="1784"/>
      <c r="O18" s="1784"/>
      <c r="P18" s="1784"/>
      <c r="Q18" s="1784"/>
      <c r="R18" s="1784"/>
      <c r="S18" s="1784"/>
      <c r="T18" s="1784"/>
      <c r="U18" s="1784"/>
      <c r="V18" s="1784"/>
      <c r="W18" s="1784"/>
      <c r="X18" s="1785"/>
    </row>
    <row r="19" spans="1:24" ht="17.25" customHeight="1">
      <c r="A19" s="1763"/>
      <c r="B19" s="1764"/>
      <c r="C19" s="1764"/>
      <c r="D19" s="1764"/>
      <c r="E19" s="1764"/>
      <c r="F19" s="1765"/>
      <c r="G19" s="1794" t="s">
        <v>785</v>
      </c>
      <c r="H19" s="1795"/>
      <c r="I19" s="1795"/>
      <c r="J19" s="1786"/>
      <c r="K19" s="1786"/>
      <c r="L19" s="1786"/>
      <c r="M19" s="1786"/>
      <c r="N19" s="1786"/>
      <c r="O19" s="1786"/>
      <c r="P19" s="1786"/>
      <c r="Q19" s="1786"/>
      <c r="R19" s="1786"/>
      <c r="S19" s="1786"/>
      <c r="T19" s="1786"/>
      <c r="U19" s="1786"/>
      <c r="V19" s="1786"/>
      <c r="W19" s="1786"/>
      <c r="X19" s="1787"/>
    </row>
    <row r="20" spans="1:24" ht="17.25" customHeight="1">
      <c r="A20" s="1766"/>
      <c r="B20" s="1767"/>
      <c r="C20" s="1767"/>
      <c r="D20" s="1767"/>
      <c r="E20" s="1767"/>
      <c r="F20" s="1768"/>
      <c r="G20" s="1796" t="s">
        <v>21</v>
      </c>
      <c r="H20" s="1778"/>
      <c r="I20" s="1778"/>
      <c r="J20" s="1788"/>
      <c r="K20" s="1788"/>
      <c r="L20" s="1788"/>
      <c r="M20" s="1788"/>
      <c r="N20" s="1788"/>
      <c r="O20" s="1788"/>
      <c r="P20" s="1788"/>
      <c r="Q20" s="1788"/>
      <c r="R20" s="1788"/>
      <c r="S20" s="1788"/>
      <c r="T20" s="1788"/>
      <c r="U20" s="1788"/>
      <c r="V20" s="1788"/>
      <c r="W20" s="1788"/>
      <c r="X20" s="1789"/>
    </row>
    <row r="21" spans="1:24" ht="17.25" customHeight="1">
      <c r="A21" s="1720" t="s">
        <v>786</v>
      </c>
      <c r="B21" s="1721"/>
      <c r="C21" s="1721"/>
      <c r="D21" s="1721"/>
      <c r="E21" s="1721"/>
      <c r="F21" s="1722"/>
      <c r="G21" s="1769"/>
      <c r="H21" s="1770"/>
      <c r="I21" s="1770"/>
      <c r="J21" s="1770"/>
      <c r="K21" s="1770"/>
      <c r="L21" s="1770"/>
      <c r="M21" s="1770"/>
      <c r="N21" s="1770"/>
      <c r="O21" s="1770"/>
      <c r="P21" s="1770"/>
      <c r="Q21" s="1770"/>
      <c r="R21" s="1770"/>
      <c r="S21" s="1770"/>
      <c r="T21" s="1770"/>
      <c r="U21" s="1770"/>
      <c r="V21" s="1770"/>
      <c r="W21" s="1770"/>
      <c r="X21" s="1771"/>
    </row>
    <row r="22" spans="1:24" ht="17.25" customHeight="1">
      <c r="A22" s="1766"/>
      <c r="B22" s="1767"/>
      <c r="C22" s="1767"/>
      <c r="D22" s="1767"/>
      <c r="E22" s="1767"/>
      <c r="F22" s="1768"/>
      <c r="G22" s="1781"/>
      <c r="H22" s="1782"/>
      <c r="I22" s="1782"/>
      <c r="J22" s="1782"/>
      <c r="K22" s="1782"/>
      <c r="L22" s="1782"/>
      <c r="M22" s="1782"/>
      <c r="N22" s="1782"/>
      <c r="O22" s="1782"/>
      <c r="P22" s="1782"/>
      <c r="Q22" s="1782"/>
      <c r="R22" s="1782"/>
      <c r="S22" s="1782"/>
      <c r="T22" s="1782"/>
      <c r="U22" s="1782"/>
      <c r="V22" s="1782"/>
      <c r="W22" s="1782"/>
      <c r="X22" s="1783"/>
    </row>
    <row r="23" spans="1:24" ht="17.25" customHeight="1">
      <c r="A23" s="1720" t="s">
        <v>773</v>
      </c>
      <c r="B23" s="1721"/>
      <c r="C23" s="1721"/>
      <c r="D23" s="1721"/>
      <c r="E23" s="1721"/>
      <c r="F23" s="1722"/>
      <c r="G23" s="1769"/>
      <c r="H23" s="1770"/>
      <c r="I23" s="1770"/>
      <c r="J23" s="1770"/>
      <c r="K23" s="1770"/>
      <c r="L23" s="1770"/>
      <c r="M23" s="1770"/>
      <c r="N23" s="1770"/>
      <c r="O23" s="1770"/>
      <c r="P23" s="1770"/>
      <c r="Q23" s="1770"/>
      <c r="R23" s="1770"/>
      <c r="S23" s="1770"/>
      <c r="T23" s="1770"/>
      <c r="U23" s="1770"/>
      <c r="V23" s="1770"/>
      <c r="W23" s="1770"/>
      <c r="X23" s="1771"/>
    </row>
    <row r="24" spans="1:24" ht="17.25" customHeight="1">
      <c r="A24" s="1766"/>
      <c r="B24" s="1767"/>
      <c r="C24" s="1767"/>
      <c r="D24" s="1767"/>
      <c r="E24" s="1767"/>
      <c r="F24" s="1768"/>
      <c r="G24" s="1781"/>
      <c r="H24" s="1782"/>
      <c r="I24" s="1782"/>
      <c r="J24" s="1782"/>
      <c r="K24" s="1782"/>
      <c r="L24" s="1782"/>
      <c r="M24" s="1782"/>
      <c r="N24" s="1782"/>
      <c r="O24" s="1782"/>
      <c r="P24" s="1782"/>
      <c r="Q24" s="1782"/>
      <c r="R24" s="1782"/>
      <c r="S24" s="1782"/>
      <c r="T24" s="1782"/>
      <c r="U24" s="1782"/>
      <c r="V24" s="1782"/>
      <c r="W24" s="1782"/>
      <c r="X24" s="1783"/>
    </row>
    <row r="25" spans="1:24" ht="17.25" customHeight="1">
      <c r="A25" s="1720" t="s">
        <v>787</v>
      </c>
      <c r="B25" s="1721"/>
      <c r="C25" s="1721"/>
      <c r="D25" s="1721"/>
      <c r="E25" s="1721"/>
      <c r="F25" s="1722"/>
      <c r="G25" s="1754"/>
      <c r="H25" s="1755"/>
      <c r="I25" s="1755"/>
      <c r="J25" s="1755"/>
      <c r="K25" s="1755"/>
      <c r="L25" s="1755"/>
      <c r="M25" s="1755"/>
      <c r="N25" s="1755"/>
      <c r="O25" s="1755"/>
      <c r="P25" s="1755"/>
      <c r="Q25" s="1755"/>
      <c r="R25" s="1755"/>
      <c r="S25" s="1755"/>
      <c r="T25" s="1755"/>
      <c r="U25" s="1755"/>
      <c r="V25" s="1755"/>
      <c r="W25" s="1755"/>
      <c r="X25" s="1756"/>
    </row>
    <row r="26" spans="1:24" ht="17.25" customHeight="1">
      <c r="A26" s="1763"/>
      <c r="B26" s="1764"/>
      <c r="C26" s="1764"/>
      <c r="D26" s="1764"/>
      <c r="E26" s="1764"/>
      <c r="F26" s="1765"/>
      <c r="G26" s="1757"/>
      <c r="H26" s="1758"/>
      <c r="I26" s="1758"/>
      <c r="J26" s="1758"/>
      <c r="K26" s="1758"/>
      <c r="L26" s="1758"/>
      <c r="M26" s="1758"/>
      <c r="N26" s="1758"/>
      <c r="O26" s="1758"/>
      <c r="P26" s="1758"/>
      <c r="Q26" s="1758"/>
      <c r="R26" s="1758"/>
      <c r="S26" s="1758"/>
      <c r="T26" s="1758"/>
      <c r="U26" s="1758"/>
      <c r="V26" s="1758"/>
      <c r="W26" s="1758"/>
      <c r="X26" s="1759"/>
    </row>
    <row r="27" spans="1:24" ht="17.25" customHeight="1">
      <c r="A27" s="1763"/>
      <c r="B27" s="1764"/>
      <c r="C27" s="1764"/>
      <c r="D27" s="1764"/>
      <c r="E27" s="1764"/>
      <c r="F27" s="1765"/>
      <c r="G27" s="1757"/>
      <c r="H27" s="1758"/>
      <c r="I27" s="1758"/>
      <c r="J27" s="1758"/>
      <c r="K27" s="1758"/>
      <c r="L27" s="1758"/>
      <c r="M27" s="1758"/>
      <c r="N27" s="1758"/>
      <c r="O27" s="1758"/>
      <c r="P27" s="1758"/>
      <c r="Q27" s="1758"/>
      <c r="R27" s="1758"/>
      <c r="S27" s="1758"/>
      <c r="T27" s="1758"/>
      <c r="U27" s="1758"/>
      <c r="V27" s="1758"/>
      <c r="W27" s="1758"/>
      <c r="X27" s="1759"/>
    </row>
    <row r="28" spans="1:24" ht="17.25" customHeight="1">
      <c r="A28" s="1763"/>
      <c r="B28" s="1764"/>
      <c r="C28" s="1764"/>
      <c r="D28" s="1764"/>
      <c r="E28" s="1764"/>
      <c r="F28" s="1765"/>
      <c r="G28" s="1757"/>
      <c r="H28" s="1758"/>
      <c r="I28" s="1758"/>
      <c r="J28" s="1758"/>
      <c r="K28" s="1758"/>
      <c r="L28" s="1758"/>
      <c r="M28" s="1758"/>
      <c r="N28" s="1758"/>
      <c r="O28" s="1758"/>
      <c r="P28" s="1758"/>
      <c r="Q28" s="1758"/>
      <c r="R28" s="1758"/>
      <c r="S28" s="1758"/>
      <c r="T28" s="1758"/>
      <c r="U28" s="1758"/>
      <c r="V28" s="1758"/>
      <c r="W28" s="1758"/>
      <c r="X28" s="1759"/>
    </row>
    <row r="29" spans="1:24" ht="17.25" customHeight="1">
      <c r="A29" s="1763"/>
      <c r="B29" s="1764"/>
      <c r="C29" s="1764"/>
      <c r="D29" s="1764"/>
      <c r="E29" s="1764"/>
      <c r="F29" s="1765"/>
      <c r="G29" s="1757"/>
      <c r="H29" s="1758"/>
      <c r="I29" s="1758"/>
      <c r="J29" s="1758"/>
      <c r="K29" s="1758"/>
      <c r="L29" s="1758"/>
      <c r="M29" s="1758"/>
      <c r="N29" s="1758"/>
      <c r="O29" s="1758"/>
      <c r="P29" s="1758"/>
      <c r="Q29" s="1758"/>
      <c r="R29" s="1758"/>
      <c r="S29" s="1758"/>
      <c r="T29" s="1758"/>
      <c r="U29" s="1758"/>
      <c r="V29" s="1758"/>
      <c r="W29" s="1758"/>
      <c r="X29" s="1759"/>
    </row>
    <row r="30" spans="1:24" ht="17.25" customHeight="1">
      <c r="A30" s="1766"/>
      <c r="B30" s="1767"/>
      <c r="C30" s="1767"/>
      <c r="D30" s="1767"/>
      <c r="E30" s="1767"/>
      <c r="F30" s="1768"/>
      <c r="G30" s="1760"/>
      <c r="H30" s="1761"/>
      <c r="I30" s="1761"/>
      <c r="J30" s="1761"/>
      <c r="K30" s="1761"/>
      <c r="L30" s="1761"/>
      <c r="M30" s="1761"/>
      <c r="N30" s="1761"/>
      <c r="O30" s="1761"/>
      <c r="P30" s="1761"/>
      <c r="Q30" s="1761"/>
      <c r="R30" s="1761"/>
      <c r="S30" s="1761"/>
      <c r="T30" s="1761"/>
      <c r="U30" s="1761"/>
      <c r="V30" s="1761"/>
      <c r="W30" s="1761"/>
      <c r="X30" s="1762"/>
    </row>
    <row r="31" spans="1:24" ht="17.25" customHeight="1">
      <c r="A31" s="1720" t="s">
        <v>788</v>
      </c>
      <c r="B31" s="1721"/>
      <c r="C31" s="1721"/>
      <c r="D31" s="1721"/>
      <c r="E31" s="1721"/>
      <c r="F31" s="1722"/>
      <c r="G31" s="1754"/>
      <c r="H31" s="1755"/>
      <c r="I31" s="1755"/>
      <c r="J31" s="1755"/>
      <c r="K31" s="1755"/>
      <c r="L31" s="1755"/>
      <c r="M31" s="1755"/>
      <c r="N31" s="1755"/>
      <c r="O31" s="1755"/>
      <c r="P31" s="1755"/>
      <c r="Q31" s="1755"/>
      <c r="R31" s="1755"/>
      <c r="S31" s="1755"/>
      <c r="T31" s="1755"/>
      <c r="U31" s="1755"/>
      <c r="V31" s="1755"/>
      <c r="W31" s="1755"/>
      <c r="X31" s="1756"/>
    </row>
    <row r="32" spans="1:24" ht="17.25" customHeight="1">
      <c r="A32" s="1763"/>
      <c r="B32" s="1764"/>
      <c r="C32" s="1764"/>
      <c r="D32" s="1764"/>
      <c r="E32" s="1764"/>
      <c r="F32" s="1765"/>
      <c r="G32" s="1757"/>
      <c r="H32" s="1758"/>
      <c r="I32" s="1758"/>
      <c r="J32" s="1758"/>
      <c r="K32" s="1758"/>
      <c r="L32" s="1758"/>
      <c r="M32" s="1758"/>
      <c r="N32" s="1758"/>
      <c r="O32" s="1758"/>
      <c r="P32" s="1758"/>
      <c r="Q32" s="1758"/>
      <c r="R32" s="1758"/>
      <c r="S32" s="1758"/>
      <c r="T32" s="1758"/>
      <c r="U32" s="1758"/>
      <c r="V32" s="1758"/>
      <c r="W32" s="1758"/>
      <c r="X32" s="1759"/>
    </row>
    <row r="33" spans="1:24" ht="17.25" customHeight="1">
      <c r="A33" s="1766"/>
      <c r="B33" s="1767"/>
      <c r="C33" s="1767"/>
      <c r="D33" s="1767"/>
      <c r="E33" s="1767"/>
      <c r="F33" s="1768"/>
      <c r="G33" s="1760"/>
      <c r="H33" s="1761"/>
      <c r="I33" s="1761"/>
      <c r="J33" s="1761"/>
      <c r="K33" s="1761"/>
      <c r="L33" s="1761"/>
      <c r="M33" s="1761"/>
      <c r="N33" s="1761"/>
      <c r="O33" s="1761"/>
      <c r="P33" s="1761"/>
      <c r="Q33" s="1761"/>
      <c r="R33" s="1761"/>
      <c r="S33" s="1761"/>
      <c r="T33" s="1761"/>
      <c r="U33" s="1761"/>
      <c r="V33" s="1761"/>
      <c r="W33" s="1761"/>
      <c r="X33" s="1762"/>
    </row>
  </sheetData>
  <mergeCells count="30">
    <mergeCell ref="G23:X24"/>
    <mergeCell ref="A18:F20"/>
    <mergeCell ref="A4:X4"/>
    <mergeCell ref="J18:X20"/>
    <mergeCell ref="A14:F15"/>
    <mergeCell ref="A16:F17"/>
    <mergeCell ref="G14:X15"/>
    <mergeCell ref="G16:X17"/>
    <mergeCell ref="G18:I18"/>
    <mergeCell ref="G19:I19"/>
    <mergeCell ref="G20:I20"/>
    <mergeCell ref="A10:X11"/>
    <mergeCell ref="A13:F13"/>
    <mergeCell ref="G13:X13"/>
    <mergeCell ref="S3:X3"/>
    <mergeCell ref="O8:X8"/>
    <mergeCell ref="A31:F33"/>
    <mergeCell ref="G31:X33"/>
    <mergeCell ref="J5:N5"/>
    <mergeCell ref="O5:X5"/>
    <mergeCell ref="J6:N6"/>
    <mergeCell ref="O6:X6"/>
    <mergeCell ref="J7:N7"/>
    <mergeCell ref="O7:X7"/>
    <mergeCell ref="J8:N8"/>
    <mergeCell ref="A25:F30"/>
    <mergeCell ref="G25:X30"/>
    <mergeCell ref="A21:F22"/>
    <mergeCell ref="A23:F24"/>
    <mergeCell ref="G21:X22"/>
  </mergeCells>
  <phoneticPr fontId="4"/>
  <hyperlinks>
    <hyperlink ref="Y1" location="目次!A1" display="目次" xr:uid="{00000000-0004-0000-4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413" customWidth="1"/>
    <col min="25" max="16384" width="9" style="413"/>
  </cols>
  <sheetData>
    <row r="1" spans="1:26" ht="17.25" customHeight="1">
      <c r="W1" s="404"/>
      <c r="X1" s="414" t="s">
        <v>806</v>
      </c>
      <c r="Y1" s="403" t="s">
        <v>454</v>
      </c>
      <c r="Z1" s="399"/>
    </row>
    <row r="3" spans="1:26" ht="17.25" customHeight="1">
      <c r="A3" s="404"/>
      <c r="B3" s="404"/>
      <c r="C3" s="404"/>
      <c r="D3" s="404"/>
      <c r="E3" s="404"/>
      <c r="F3" s="404"/>
      <c r="G3" s="404"/>
      <c r="H3" s="404"/>
      <c r="I3" s="404"/>
      <c r="J3" s="404"/>
      <c r="K3" s="404"/>
      <c r="L3" s="404"/>
      <c r="M3" s="404"/>
      <c r="N3" s="404"/>
      <c r="O3" s="404"/>
      <c r="P3" s="404"/>
      <c r="Q3" s="405"/>
      <c r="R3" s="405"/>
      <c r="S3" s="1726" t="s">
        <v>578</v>
      </c>
      <c r="T3" s="1726"/>
      <c r="U3" s="1726"/>
      <c r="V3" s="1726"/>
      <c r="W3" s="1726"/>
      <c r="X3" s="1726"/>
    </row>
    <row r="5" spans="1:26" ht="17.25" customHeight="1">
      <c r="A5" s="1800" t="s">
        <v>1233</v>
      </c>
      <c r="B5" s="1800"/>
      <c r="C5" s="1800"/>
      <c r="D5" s="1800"/>
      <c r="E5" s="1800"/>
      <c r="F5" s="1800"/>
      <c r="G5" s="1800"/>
      <c r="H5" s="1800"/>
      <c r="I5" s="1800"/>
      <c r="J5" s="1800"/>
      <c r="K5" s="1800"/>
      <c r="L5" s="1800"/>
      <c r="M5" s="1800"/>
      <c r="N5" s="1800"/>
      <c r="O5" s="1800"/>
      <c r="P5" s="1800"/>
      <c r="Q5" s="1800"/>
      <c r="R5" s="1800"/>
      <c r="S5" s="1800"/>
      <c r="T5" s="1800"/>
      <c r="U5" s="1800"/>
      <c r="V5" s="1800"/>
      <c r="W5" s="1800"/>
      <c r="X5" s="1800"/>
    </row>
    <row r="6" spans="1:26" ht="17.25" customHeight="1">
      <c r="A6" s="1800"/>
      <c r="B6" s="1800"/>
      <c r="C6" s="1800"/>
      <c r="D6" s="1800"/>
      <c r="E6" s="1800"/>
      <c r="F6" s="1800"/>
      <c r="G6" s="1800"/>
      <c r="H6" s="1800"/>
      <c r="I6" s="1800"/>
      <c r="J6" s="1800"/>
      <c r="K6" s="1800"/>
      <c r="L6" s="1800"/>
      <c r="M6" s="1800"/>
      <c r="N6" s="1800"/>
      <c r="O6" s="1800"/>
      <c r="P6" s="1800"/>
      <c r="Q6" s="1800"/>
      <c r="R6" s="1800"/>
      <c r="S6" s="1800"/>
      <c r="T6" s="1800"/>
      <c r="U6" s="1800"/>
      <c r="V6" s="1800"/>
      <c r="W6" s="1800"/>
      <c r="X6" s="1800"/>
    </row>
    <row r="7" spans="1:26" ht="17.25" customHeight="1" thickBot="1"/>
    <row r="8" spans="1:26" ht="17.25" customHeight="1">
      <c r="A8" s="1801" t="s">
        <v>789</v>
      </c>
      <c r="B8" s="1802"/>
      <c r="C8" s="1802"/>
      <c r="D8" s="1802"/>
      <c r="E8" s="1802"/>
      <c r="F8" s="1803"/>
      <c r="G8" s="1807" t="s">
        <v>362</v>
      </c>
      <c r="H8" s="1808"/>
      <c r="I8" s="1808"/>
      <c r="J8" s="1808"/>
      <c r="K8" s="1808"/>
      <c r="L8" s="1809"/>
      <c r="M8" s="1810" t="s">
        <v>790</v>
      </c>
      <c r="N8" s="1802"/>
      <c r="O8" s="1802"/>
      <c r="P8" s="1802"/>
      <c r="Q8" s="1802"/>
      <c r="R8" s="1803"/>
      <c r="S8" s="1810" t="s">
        <v>769</v>
      </c>
      <c r="T8" s="1802"/>
      <c r="U8" s="1802"/>
      <c r="V8" s="1802"/>
      <c r="W8" s="1802"/>
      <c r="X8" s="1812"/>
    </row>
    <row r="9" spans="1:26" ht="17.25" customHeight="1">
      <c r="A9" s="1804"/>
      <c r="B9" s="1805"/>
      <c r="C9" s="1805"/>
      <c r="D9" s="1805"/>
      <c r="E9" s="1805"/>
      <c r="F9" s="1806"/>
      <c r="G9" s="1814" t="s">
        <v>660</v>
      </c>
      <c r="H9" s="1815"/>
      <c r="I9" s="1815"/>
      <c r="J9" s="1815"/>
      <c r="K9" s="1815"/>
      <c r="L9" s="1816"/>
      <c r="M9" s="1811"/>
      <c r="N9" s="1805"/>
      <c r="O9" s="1805"/>
      <c r="P9" s="1805"/>
      <c r="Q9" s="1805"/>
      <c r="R9" s="1806"/>
      <c r="S9" s="1811"/>
      <c r="T9" s="1805"/>
      <c r="U9" s="1805"/>
      <c r="V9" s="1805"/>
      <c r="W9" s="1805"/>
      <c r="X9" s="1813"/>
    </row>
    <row r="10" spans="1:26" ht="17.25" customHeight="1">
      <c r="A10" s="1817"/>
      <c r="B10" s="1818"/>
      <c r="C10" s="1818"/>
      <c r="D10" s="1818"/>
      <c r="E10" s="1818"/>
      <c r="F10" s="1819"/>
      <c r="G10" s="1826"/>
      <c r="H10" s="1827"/>
      <c r="I10" s="1827"/>
      <c r="J10" s="1827"/>
      <c r="K10" s="1827"/>
      <c r="L10" s="1828"/>
      <c r="M10" s="1829"/>
      <c r="N10" s="1830"/>
      <c r="O10" s="1830"/>
      <c r="P10" s="1830"/>
      <c r="Q10" s="1830"/>
      <c r="R10" s="1831"/>
      <c r="S10" s="1838"/>
      <c r="T10" s="1839"/>
      <c r="U10" s="1839"/>
      <c r="V10" s="1839"/>
      <c r="W10" s="1840"/>
      <c r="X10" s="1841"/>
    </row>
    <row r="11" spans="1:26" ht="17.25" customHeight="1">
      <c r="A11" s="1820"/>
      <c r="B11" s="1821"/>
      <c r="C11" s="1821"/>
      <c r="D11" s="1821"/>
      <c r="E11" s="1821"/>
      <c r="F11" s="1822"/>
      <c r="G11" s="1848"/>
      <c r="H11" s="1849"/>
      <c r="I11" s="1849"/>
      <c r="J11" s="1849"/>
      <c r="K11" s="1849"/>
      <c r="L11" s="1850"/>
      <c r="M11" s="1832"/>
      <c r="N11" s="1833"/>
      <c r="O11" s="1833"/>
      <c r="P11" s="1833"/>
      <c r="Q11" s="1833"/>
      <c r="R11" s="1834"/>
      <c r="S11" s="1842"/>
      <c r="T11" s="1843"/>
      <c r="U11" s="1843"/>
      <c r="V11" s="1843"/>
      <c r="W11" s="1843"/>
      <c r="X11" s="1844"/>
    </row>
    <row r="12" spans="1:26" ht="17.25" customHeight="1">
      <c r="A12" s="1823"/>
      <c r="B12" s="1824"/>
      <c r="C12" s="1824"/>
      <c r="D12" s="1824"/>
      <c r="E12" s="1824"/>
      <c r="F12" s="1825"/>
      <c r="G12" s="1851"/>
      <c r="H12" s="1852"/>
      <c r="I12" s="1852"/>
      <c r="J12" s="1852"/>
      <c r="K12" s="1852"/>
      <c r="L12" s="1853"/>
      <c r="M12" s="1835"/>
      <c r="N12" s="1836"/>
      <c r="O12" s="1836"/>
      <c r="P12" s="1836"/>
      <c r="Q12" s="1836"/>
      <c r="R12" s="1837"/>
      <c r="S12" s="1845"/>
      <c r="T12" s="1846"/>
      <c r="U12" s="1846"/>
      <c r="V12" s="1846"/>
      <c r="W12" s="1846"/>
      <c r="X12" s="1847"/>
    </row>
    <row r="13" spans="1:26" ht="17.25" customHeight="1">
      <c r="A13" s="1817"/>
      <c r="B13" s="1818"/>
      <c r="C13" s="1818"/>
      <c r="D13" s="1818"/>
      <c r="E13" s="1818"/>
      <c r="F13" s="1819"/>
      <c r="G13" s="1826"/>
      <c r="H13" s="1827"/>
      <c r="I13" s="1827"/>
      <c r="J13" s="1827"/>
      <c r="K13" s="1827"/>
      <c r="L13" s="1828"/>
      <c r="M13" s="1829"/>
      <c r="N13" s="1830"/>
      <c r="O13" s="1830"/>
      <c r="P13" s="1830"/>
      <c r="Q13" s="1830"/>
      <c r="R13" s="1831"/>
      <c r="S13" s="1838"/>
      <c r="T13" s="1839"/>
      <c r="U13" s="1839"/>
      <c r="V13" s="1839"/>
      <c r="W13" s="1839"/>
      <c r="X13" s="1854"/>
    </row>
    <row r="14" spans="1:26" ht="17.25" customHeight="1">
      <c r="A14" s="1820"/>
      <c r="B14" s="1821"/>
      <c r="C14" s="1821"/>
      <c r="D14" s="1821"/>
      <c r="E14" s="1821"/>
      <c r="F14" s="1822"/>
      <c r="G14" s="1842"/>
      <c r="H14" s="1843"/>
      <c r="I14" s="1843"/>
      <c r="J14" s="1843"/>
      <c r="K14" s="1843"/>
      <c r="L14" s="1861"/>
      <c r="M14" s="1832"/>
      <c r="N14" s="1833"/>
      <c r="O14" s="1833"/>
      <c r="P14" s="1833"/>
      <c r="Q14" s="1833"/>
      <c r="R14" s="1834"/>
      <c r="S14" s="1855"/>
      <c r="T14" s="1856"/>
      <c r="U14" s="1856"/>
      <c r="V14" s="1856"/>
      <c r="W14" s="1856"/>
      <c r="X14" s="1857"/>
    </row>
    <row r="15" spans="1:26" ht="17.25" customHeight="1">
      <c r="A15" s="1823"/>
      <c r="B15" s="1824"/>
      <c r="C15" s="1824"/>
      <c r="D15" s="1824"/>
      <c r="E15" s="1824"/>
      <c r="F15" s="1825"/>
      <c r="G15" s="1845"/>
      <c r="H15" s="1846"/>
      <c r="I15" s="1846"/>
      <c r="J15" s="1846"/>
      <c r="K15" s="1846"/>
      <c r="L15" s="1862"/>
      <c r="M15" s="1835"/>
      <c r="N15" s="1836"/>
      <c r="O15" s="1836"/>
      <c r="P15" s="1836"/>
      <c r="Q15" s="1836"/>
      <c r="R15" s="1837"/>
      <c r="S15" s="1858"/>
      <c r="T15" s="1859"/>
      <c r="U15" s="1859"/>
      <c r="V15" s="1859"/>
      <c r="W15" s="1859"/>
      <c r="X15" s="1860"/>
    </row>
    <row r="16" spans="1:26" ht="17.25" customHeight="1">
      <c r="A16" s="1817"/>
      <c r="B16" s="1818"/>
      <c r="C16" s="1818"/>
      <c r="D16" s="1818"/>
      <c r="E16" s="1818"/>
      <c r="F16" s="1819"/>
      <c r="G16" s="1826"/>
      <c r="H16" s="1827"/>
      <c r="I16" s="1827"/>
      <c r="J16" s="1827"/>
      <c r="K16" s="1827"/>
      <c r="L16" s="1828"/>
      <c r="M16" s="1829"/>
      <c r="N16" s="1830"/>
      <c r="O16" s="1830"/>
      <c r="P16" s="1830"/>
      <c r="Q16" s="1830"/>
      <c r="R16" s="1831"/>
      <c r="S16" s="1838"/>
      <c r="T16" s="1839"/>
      <c r="U16" s="1839"/>
      <c r="V16" s="1839"/>
      <c r="W16" s="1839"/>
      <c r="X16" s="1854"/>
    </row>
    <row r="17" spans="1:24" ht="17.25" customHeight="1">
      <c r="A17" s="1820"/>
      <c r="B17" s="1821"/>
      <c r="C17" s="1821"/>
      <c r="D17" s="1821"/>
      <c r="E17" s="1821"/>
      <c r="F17" s="1822"/>
      <c r="G17" s="1842"/>
      <c r="H17" s="1843"/>
      <c r="I17" s="1843"/>
      <c r="J17" s="1843"/>
      <c r="K17" s="1843"/>
      <c r="L17" s="1861"/>
      <c r="M17" s="1832"/>
      <c r="N17" s="1833"/>
      <c r="O17" s="1833"/>
      <c r="P17" s="1833"/>
      <c r="Q17" s="1833"/>
      <c r="R17" s="1834"/>
      <c r="S17" s="1855"/>
      <c r="T17" s="1856"/>
      <c r="U17" s="1856"/>
      <c r="V17" s="1856"/>
      <c r="W17" s="1856"/>
      <c r="X17" s="1857"/>
    </row>
    <row r="18" spans="1:24" ht="17.25" customHeight="1">
      <c r="A18" s="1823"/>
      <c r="B18" s="1824"/>
      <c r="C18" s="1824"/>
      <c r="D18" s="1824"/>
      <c r="E18" s="1824"/>
      <c r="F18" s="1825"/>
      <c r="G18" s="1845"/>
      <c r="H18" s="1846"/>
      <c r="I18" s="1846"/>
      <c r="J18" s="1846"/>
      <c r="K18" s="1846"/>
      <c r="L18" s="1862"/>
      <c r="M18" s="1835"/>
      <c r="N18" s="1836"/>
      <c r="O18" s="1836"/>
      <c r="P18" s="1836"/>
      <c r="Q18" s="1836"/>
      <c r="R18" s="1837"/>
      <c r="S18" s="1858"/>
      <c r="T18" s="1859"/>
      <c r="U18" s="1859"/>
      <c r="V18" s="1859"/>
      <c r="W18" s="1859"/>
      <c r="X18" s="1860"/>
    </row>
    <row r="19" spans="1:24" ht="17.25" customHeight="1">
      <c r="A19" s="1817"/>
      <c r="B19" s="1818"/>
      <c r="C19" s="1818"/>
      <c r="D19" s="1818"/>
      <c r="E19" s="1818"/>
      <c r="F19" s="1819"/>
      <c r="G19" s="1826"/>
      <c r="H19" s="1827"/>
      <c r="I19" s="1827"/>
      <c r="J19" s="1827"/>
      <c r="K19" s="1827"/>
      <c r="L19" s="1828"/>
      <c r="M19" s="1829"/>
      <c r="N19" s="1830"/>
      <c r="O19" s="1830"/>
      <c r="P19" s="1830"/>
      <c r="Q19" s="1830"/>
      <c r="R19" s="1831"/>
      <c r="S19" s="1838"/>
      <c r="T19" s="1839"/>
      <c r="U19" s="1839"/>
      <c r="V19" s="1839"/>
      <c r="W19" s="1839"/>
      <c r="X19" s="1854"/>
    </row>
    <row r="20" spans="1:24" ht="17.25" customHeight="1">
      <c r="A20" s="1820"/>
      <c r="B20" s="1821"/>
      <c r="C20" s="1821"/>
      <c r="D20" s="1821"/>
      <c r="E20" s="1821"/>
      <c r="F20" s="1822"/>
      <c r="G20" s="1842"/>
      <c r="H20" s="1843"/>
      <c r="I20" s="1843"/>
      <c r="J20" s="1843"/>
      <c r="K20" s="1843"/>
      <c r="L20" s="1861"/>
      <c r="M20" s="1832"/>
      <c r="N20" s="1833"/>
      <c r="O20" s="1833"/>
      <c r="P20" s="1833"/>
      <c r="Q20" s="1833"/>
      <c r="R20" s="1834"/>
      <c r="S20" s="1855"/>
      <c r="T20" s="1856"/>
      <c r="U20" s="1856"/>
      <c r="V20" s="1856"/>
      <c r="W20" s="1856"/>
      <c r="X20" s="1857"/>
    </row>
    <row r="21" spans="1:24" ht="17.25" customHeight="1">
      <c r="A21" s="1823"/>
      <c r="B21" s="1824"/>
      <c r="C21" s="1824"/>
      <c r="D21" s="1824"/>
      <c r="E21" s="1824"/>
      <c r="F21" s="1825"/>
      <c r="G21" s="1845"/>
      <c r="H21" s="1846"/>
      <c r="I21" s="1846"/>
      <c r="J21" s="1846"/>
      <c r="K21" s="1846"/>
      <c r="L21" s="1862"/>
      <c r="M21" s="1835"/>
      <c r="N21" s="1836"/>
      <c r="O21" s="1836"/>
      <c r="P21" s="1836"/>
      <c r="Q21" s="1836"/>
      <c r="R21" s="1837"/>
      <c r="S21" s="1858"/>
      <c r="T21" s="1859"/>
      <c r="U21" s="1859"/>
      <c r="V21" s="1859"/>
      <c r="W21" s="1859"/>
      <c r="X21" s="1860"/>
    </row>
    <row r="22" spans="1:24" ht="17.25" customHeight="1">
      <c r="A22" s="1817"/>
      <c r="B22" s="1818"/>
      <c r="C22" s="1818"/>
      <c r="D22" s="1818"/>
      <c r="E22" s="1818"/>
      <c r="F22" s="1819"/>
      <c r="G22" s="1826"/>
      <c r="H22" s="1827"/>
      <c r="I22" s="1827"/>
      <c r="J22" s="1827"/>
      <c r="K22" s="1827"/>
      <c r="L22" s="1828"/>
      <c r="M22" s="1829"/>
      <c r="N22" s="1830"/>
      <c r="O22" s="1830"/>
      <c r="P22" s="1830"/>
      <c r="Q22" s="1830"/>
      <c r="R22" s="1831"/>
      <c r="S22" s="1838"/>
      <c r="T22" s="1839"/>
      <c r="U22" s="1839"/>
      <c r="V22" s="1839"/>
      <c r="W22" s="1839"/>
      <c r="X22" s="1854"/>
    </row>
    <row r="23" spans="1:24" ht="17.25" customHeight="1">
      <c r="A23" s="1820"/>
      <c r="B23" s="1821"/>
      <c r="C23" s="1821"/>
      <c r="D23" s="1821"/>
      <c r="E23" s="1821"/>
      <c r="F23" s="1822"/>
      <c r="G23" s="1842"/>
      <c r="H23" s="1843"/>
      <c r="I23" s="1843"/>
      <c r="J23" s="1843"/>
      <c r="K23" s="1843"/>
      <c r="L23" s="1861"/>
      <c r="M23" s="1832"/>
      <c r="N23" s="1833"/>
      <c r="O23" s="1833"/>
      <c r="P23" s="1833"/>
      <c r="Q23" s="1833"/>
      <c r="R23" s="1834"/>
      <c r="S23" s="1855"/>
      <c r="T23" s="1856"/>
      <c r="U23" s="1856"/>
      <c r="V23" s="1856"/>
      <c r="W23" s="1856"/>
      <c r="X23" s="1857"/>
    </row>
    <row r="24" spans="1:24" ht="17.25" customHeight="1">
      <c r="A24" s="1823"/>
      <c r="B24" s="1824"/>
      <c r="C24" s="1824"/>
      <c r="D24" s="1824"/>
      <c r="E24" s="1824"/>
      <c r="F24" s="1825"/>
      <c r="G24" s="1845"/>
      <c r="H24" s="1846"/>
      <c r="I24" s="1846"/>
      <c r="J24" s="1846"/>
      <c r="K24" s="1846"/>
      <c r="L24" s="1862"/>
      <c r="M24" s="1835"/>
      <c r="N24" s="1836"/>
      <c r="O24" s="1836"/>
      <c r="P24" s="1836"/>
      <c r="Q24" s="1836"/>
      <c r="R24" s="1837"/>
      <c r="S24" s="1858"/>
      <c r="T24" s="1859"/>
      <c r="U24" s="1859"/>
      <c r="V24" s="1859"/>
      <c r="W24" s="1859"/>
      <c r="X24" s="1860"/>
    </row>
    <row r="25" spans="1:24" ht="17.25" customHeight="1">
      <c r="A25" s="1817"/>
      <c r="B25" s="1818"/>
      <c r="C25" s="1818"/>
      <c r="D25" s="1818"/>
      <c r="E25" s="1818"/>
      <c r="F25" s="1819"/>
      <c r="G25" s="1826"/>
      <c r="H25" s="1827"/>
      <c r="I25" s="1827"/>
      <c r="J25" s="1827"/>
      <c r="K25" s="1827"/>
      <c r="L25" s="1828"/>
      <c r="M25" s="1829"/>
      <c r="N25" s="1830"/>
      <c r="O25" s="1830"/>
      <c r="P25" s="1830"/>
      <c r="Q25" s="1830"/>
      <c r="R25" s="1831"/>
      <c r="S25" s="1838"/>
      <c r="T25" s="1839"/>
      <c r="U25" s="1839"/>
      <c r="V25" s="1839"/>
      <c r="W25" s="1839"/>
      <c r="X25" s="1854"/>
    </row>
    <row r="26" spans="1:24" ht="17.25" customHeight="1">
      <c r="A26" s="1820"/>
      <c r="B26" s="1821"/>
      <c r="C26" s="1821"/>
      <c r="D26" s="1821"/>
      <c r="E26" s="1821"/>
      <c r="F26" s="1822"/>
      <c r="G26" s="1842"/>
      <c r="H26" s="1843"/>
      <c r="I26" s="1843"/>
      <c r="J26" s="1843"/>
      <c r="K26" s="1843"/>
      <c r="L26" s="1861"/>
      <c r="M26" s="1832"/>
      <c r="N26" s="1833"/>
      <c r="O26" s="1833"/>
      <c r="P26" s="1833"/>
      <c r="Q26" s="1833"/>
      <c r="R26" s="1834"/>
      <c r="S26" s="1855"/>
      <c r="T26" s="1856"/>
      <c r="U26" s="1856"/>
      <c r="V26" s="1856"/>
      <c r="W26" s="1856"/>
      <c r="X26" s="1857"/>
    </row>
    <row r="27" spans="1:24" ht="17.25" customHeight="1">
      <c r="A27" s="1823"/>
      <c r="B27" s="1824"/>
      <c r="C27" s="1824"/>
      <c r="D27" s="1824"/>
      <c r="E27" s="1824"/>
      <c r="F27" s="1825"/>
      <c r="G27" s="1845"/>
      <c r="H27" s="1846"/>
      <c r="I27" s="1846"/>
      <c r="J27" s="1846"/>
      <c r="K27" s="1846"/>
      <c r="L27" s="1862"/>
      <c r="M27" s="1835"/>
      <c r="N27" s="1836"/>
      <c r="O27" s="1836"/>
      <c r="P27" s="1836"/>
      <c r="Q27" s="1836"/>
      <c r="R27" s="1837"/>
      <c r="S27" s="1858"/>
      <c r="T27" s="1859"/>
      <c r="U27" s="1859"/>
      <c r="V27" s="1859"/>
      <c r="W27" s="1859"/>
      <c r="X27" s="1860"/>
    </row>
    <row r="28" spans="1:24" ht="17.25" customHeight="1">
      <c r="A28" s="1817"/>
      <c r="B28" s="1818"/>
      <c r="C28" s="1818"/>
      <c r="D28" s="1818"/>
      <c r="E28" s="1818"/>
      <c r="F28" s="1819"/>
      <c r="G28" s="1826"/>
      <c r="H28" s="1827"/>
      <c r="I28" s="1827"/>
      <c r="J28" s="1827"/>
      <c r="K28" s="1827"/>
      <c r="L28" s="1828"/>
      <c r="M28" s="1829"/>
      <c r="N28" s="1830"/>
      <c r="O28" s="1830"/>
      <c r="P28" s="1830"/>
      <c r="Q28" s="1830"/>
      <c r="R28" s="1831"/>
      <c r="S28" s="1838"/>
      <c r="T28" s="1839"/>
      <c r="U28" s="1839"/>
      <c r="V28" s="1839"/>
      <c r="W28" s="1839"/>
      <c r="X28" s="1854"/>
    </row>
    <row r="29" spans="1:24" ht="17.25" customHeight="1">
      <c r="A29" s="1820"/>
      <c r="B29" s="1821"/>
      <c r="C29" s="1821"/>
      <c r="D29" s="1821"/>
      <c r="E29" s="1821"/>
      <c r="F29" s="1822"/>
      <c r="G29" s="1842"/>
      <c r="H29" s="1843"/>
      <c r="I29" s="1843"/>
      <c r="J29" s="1843"/>
      <c r="K29" s="1843"/>
      <c r="L29" s="1861"/>
      <c r="M29" s="1832"/>
      <c r="N29" s="1833"/>
      <c r="O29" s="1833"/>
      <c r="P29" s="1833"/>
      <c r="Q29" s="1833"/>
      <c r="R29" s="1834"/>
      <c r="S29" s="1855"/>
      <c r="T29" s="1856"/>
      <c r="U29" s="1856"/>
      <c r="V29" s="1856"/>
      <c r="W29" s="1856"/>
      <c r="X29" s="1857"/>
    </row>
    <row r="30" spans="1:24" ht="17.25" customHeight="1">
      <c r="A30" s="1823"/>
      <c r="B30" s="1824"/>
      <c r="C30" s="1824"/>
      <c r="D30" s="1824"/>
      <c r="E30" s="1824"/>
      <c r="F30" s="1825"/>
      <c r="G30" s="1845"/>
      <c r="H30" s="1846"/>
      <c r="I30" s="1846"/>
      <c r="J30" s="1846"/>
      <c r="K30" s="1846"/>
      <c r="L30" s="1862"/>
      <c r="M30" s="1835"/>
      <c r="N30" s="1836"/>
      <c r="O30" s="1836"/>
      <c r="P30" s="1836"/>
      <c r="Q30" s="1836"/>
      <c r="R30" s="1837"/>
      <c r="S30" s="1858"/>
      <c r="T30" s="1859"/>
      <c r="U30" s="1859"/>
      <c r="V30" s="1859"/>
      <c r="W30" s="1859"/>
      <c r="X30" s="1860"/>
    </row>
    <row r="31" spans="1:24" ht="17.25" customHeight="1">
      <c r="A31" s="1817"/>
      <c r="B31" s="1818"/>
      <c r="C31" s="1818"/>
      <c r="D31" s="1818"/>
      <c r="E31" s="1818"/>
      <c r="F31" s="1819"/>
      <c r="G31" s="1826"/>
      <c r="H31" s="1827"/>
      <c r="I31" s="1827"/>
      <c r="J31" s="1827"/>
      <c r="K31" s="1827"/>
      <c r="L31" s="1828"/>
      <c r="M31" s="1829"/>
      <c r="N31" s="1830"/>
      <c r="O31" s="1830"/>
      <c r="P31" s="1830"/>
      <c r="Q31" s="1830"/>
      <c r="R31" s="1831"/>
      <c r="S31" s="1838"/>
      <c r="T31" s="1839"/>
      <c r="U31" s="1839"/>
      <c r="V31" s="1839"/>
      <c r="W31" s="1839"/>
      <c r="X31" s="1854"/>
    </row>
    <row r="32" spans="1:24" ht="17.25" customHeight="1">
      <c r="A32" s="1820"/>
      <c r="B32" s="1821"/>
      <c r="C32" s="1821"/>
      <c r="D32" s="1821"/>
      <c r="E32" s="1821"/>
      <c r="F32" s="1822"/>
      <c r="G32" s="1842"/>
      <c r="H32" s="1843"/>
      <c r="I32" s="1843"/>
      <c r="J32" s="1843"/>
      <c r="K32" s="1843"/>
      <c r="L32" s="1861"/>
      <c r="M32" s="1832"/>
      <c r="N32" s="1833"/>
      <c r="O32" s="1833"/>
      <c r="P32" s="1833"/>
      <c r="Q32" s="1833"/>
      <c r="R32" s="1834"/>
      <c r="S32" s="1855"/>
      <c r="T32" s="1856"/>
      <c r="U32" s="1856"/>
      <c r="V32" s="1856"/>
      <c r="W32" s="1856"/>
      <c r="X32" s="1857"/>
    </row>
    <row r="33" spans="1:24" ht="17.25" customHeight="1">
      <c r="A33" s="1823"/>
      <c r="B33" s="1824"/>
      <c r="C33" s="1824"/>
      <c r="D33" s="1824"/>
      <c r="E33" s="1824"/>
      <c r="F33" s="1825"/>
      <c r="G33" s="1845"/>
      <c r="H33" s="1846"/>
      <c r="I33" s="1846"/>
      <c r="J33" s="1846"/>
      <c r="K33" s="1846"/>
      <c r="L33" s="1862"/>
      <c r="M33" s="1835"/>
      <c r="N33" s="1836"/>
      <c r="O33" s="1836"/>
      <c r="P33" s="1836"/>
      <c r="Q33" s="1836"/>
      <c r="R33" s="1837"/>
      <c r="S33" s="1858"/>
      <c r="T33" s="1859"/>
      <c r="U33" s="1859"/>
      <c r="V33" s="1859"/>
      <c r="W33" s="1859"/>
      <c r="X33" s="1860"/>
    </row>
    <row r="34" spans="1:24" ht="17.25" customHeight="1">
      <c r="A34" s="1817"/>
      <c r="B34" s="1818"/>
      <c r="C34" s="1818"/>
      <c r="D34" s="1818"/>
      <c r="E34" s="1818"/>
      <c r="F34" s="1819"/>
      <c r="G34" s="1826"/>
      <c r="H34" s="1827"/>
      <c r="I34" s="1827"/>
      <c r="J34" s="1827"/>
      <c r="K34" s="1827"/>
      <c r="L34" s="1828"/>
      <c r="M34" s="1829"/>
      <c r="N34" s="1830"/>
      <c r="O34" s="1830"/>
      <c r="P34" s="1830"/>
      <c r="Q34" s="1830"/>
      <c r="R34" s="1831"/>
      <c r="S34" s="1838"/>
      <c r="T34" s="1839"/>
      <c r="U34" s="1839"/>
      <c r="V34" s="1839"/>
      <c r="W34" s="1839"/>
      <c r="X34" s="1854"/>
    </row>
    <row r="35" spans="1:24" ht="17.25" customHeight="1">
      <c r="A35" s="1820"/>
      <c r="B35" s="1821"/>
      <c r="C35" s="1821"/>
      <c r="D35" s="1821"/>
      <c r="E35" s="1821"/>
      <c r="F35" s="1822"/>
      <c r="G35" s="1842"/>
      <c r="H35" s="1843"/>
      <c r="I35" s="1843"/>
      <c r="J35" s="1843"/>
      <c r="K35" s="1843"/>
      <c r="L35" s="1861"/>
      <c r="M35" s="1832"/>
      <c r="N35" s="1833"/>
      <c r="O35" s="1833"/>
      <c r="P35" s="1833"/>
      <c r="Q35" s="1833"/>
      <c r="R35" s="1834"/>
      <c r="S35" s="1855"/>
      <c r="T35" s="1856"/>
      <c r="U35" s="1856"/>
      <c r="V35" s="1856"/>
      <c r="W35" s="1856"/>
      <c r="X35" s="1857"/>
    </row>
    <row r="36" spans="1:24" ht="17.25" customHeight="1">
      <c r="A36" s="1823"/>
      <c r="B36" s="1824"/>
      <c r="C36" s="1824"/>
      <c r="D36" s="1824"/>
      <c r="E36" s="1824"/>
      <c r="F36" s="1825"/>
      <c r="G36" s="1845"/>
      <c r="H36" s="1846"/>
      <c r="I36" s="1846"/>
      <c r="J36" s="1846"/>
      <c r="K36" s="1846"/>
      <c r="L36" s="1862"/>
      <c r="M36" s="1835"/>
      <c r="N36" s="1836"/>
      <c r="O36" s="1836"/>
      <c r="P36" s="1836"/>
      <c r="Q36" s="1836"/>
      <c r="R36" s="1837"/>
      <c r="S36" s="1858"/>
      <c r="T36" s="1859"/>
      <c r="U36" s="1859"/>
      <c r="V36" s="1859"/>
      <c r="W36" s="1859"/>
      <c r="X36" s="1860"/>
    </row>
    <row r="37" spans="1:24" ht="17.25" customHeight="1">
      <c r="A37" s="1817"/>
      <c r="B37" s="1818"/>
      <c r="C37" s="1818"/>
      <c r="D37" s="1818"/>
      <c r="E37" s="1818"/>
      <c r="F37" s="1819"/>
      <c r="G37" s="1826"/>
      <c r="H37" s="1827"/>
      <c r="I37" s="1827"/>
      <c r="J37" s="1827"/>
      <c r="K37" s="1827"/>
      <c r="L37" s="1828"/>
      <c r="M37" s="1829"/>
      <c r="N37" s="1830"/>
      <c r="O37" s="1830"/>
      <c r="P37" s="1830"/>
      <c r="Q37" s="1830"/>
      <c r="R37" s="1831"/>
      <c r="S37" s="1838"/>
      <c r="T37" s="1839"/>
      <c r="U37" s="1839"/>
      <c r="V37" s="1839"/>
      <c r="W37" s="1839"/>
      <c r="X37" s="1854"/>
    </row>
    <row r="38" spans="1:24" ht="17.25" customHeight="1">
      <c r="A38" s="1820"/>
      <c r="B38" s="1821"/>
      <c r="C38" s="1821"/>
      <c r="D38" s="1821"/>
      <c r="E38" s="1821"/>
      <c r="F38" s="1822"/>
      <c r="G38" s="1842"/>
      <c r="H38" s="1843"/>
      <c r="I38" s="1843"/>
      <c r="J38" s="1843"/>
      <c r="K38" s="1843"/>
      <c r="L38" s="1861"/>
      <c r="M38" s="1832"/>
      <c r="N38" s="1833"/>
      <c r="O38" s="1833"/>
      <c r="P38" s="1833"/>
      <c r="Q38" s="1833"/>
      <c r="R38" s="1834"/>
      <c r="S38" s="1855"/>
      <c r="T38" s="1856"/>
      <c r="U38" s="1856"/>
      <c r="V38" s="1856"/>
      <c r="W38" s="1856"/>
      <c r="X38" s="1857"/>
    </row>
    <row r="39" spans="1:24" ht="17.25" customHeight="1">
      <c r="A39" s="1823"/>
      <c r="B39" s="1824"/>
      <c r="C39" s="1824"/>
      <c r="D39" s="1824"/>
      <c r="E39" s="1824"/>
      <c r="F39" s="1825"/>
      <c r="G39" s="1845"/>
      <c r="H39" s="1846"/>
      <c r="I39" s="1846"/>
      <c r="J39" s="1846"/>
      <c r="K39" s="1846"/>
      <c r="L39" s="1862"/>
      <c r="M39" s="1835"/>
      <c r="N39" s="1836"/>
      <c r="O39" s="1836"/>
      <c r="P39" s="1836"/>
      <c r="Q39" s="1836"/>
      <c r="R39" s="1837"/>
      <c r="S39" s="1858"/>
      <c r="T39" s="1859"/>
      <c r="U39" s="1859"/>
      <c r="V39" s="1859"/>
      <c r="W39" s="1859"/>
      <c r="X39" s="1860"/>
    </row>
    <row r="40" spans="1:24" ht="17.25" customHeight="1">
      <c r="A40" s="1817"/>
      <c r="B40" s="1818"/>
      <c r="C40" s="1818"/>
      <c r="D40" s="1818"/>
      <c r="E40" s="1818"/>
      <c r="F40" s="1819"/>
      <c r="G40" s="1826"/>
      <c r="H40" s="1827"/>
      <c r="I40" s="1827"/>
      <c r="J40" s="1827"/>
      <c r="K40" s="1827"/>
      <c r="L40" s="1828"/>
      <c r="M40" s="1829"/>
      <c r="N40" s="1830"/>
      <c r="O40" s="1830"/>
      <c r="P40" s="1830"/>
      <c r="Q40" s="1830"/>
      <c r="R40" s="1831"/>
      <c r="S40" s="1838"/>
      <c r="T40" s="1839"/>
      <c r="U40" s="1839"/>
      <c r="V40" s="1839"/>
      <c r="W40" s="1839"/>
      <c r="X40" s="1854"/>
    </row>
    <row r="41" spans="1:24" ht="17.25" customHeight="1">
      <c r="A41" s="1820"/>
      <c r="B41" s="1821"/>
      <c r="C41" s="1821"/>
      <c r="D41" s="1821"/>
      <c r="E41" s="1821"/>
      <c r="F41" s="1822"/>
      <c r="G41" s="1842"/>
      <c r="H41" s="1843"/>
      <c r="I41" s="1843"/>
      <c r="J41" s="1843"/>
      <c r="K41" s="1843"/>
      <c r="L41" s="1861"/>
      <c r="M41" s="1832"/>
      <c r="N41" s="1833"/>
      <c r="O41" s="1833"/>
      <c r="P41" s="1833"/>
      <c r="Q41" s="1833"/>
      <c r="R41" s="1834"/>
      <c r="S41" s="1855"/>
      <c r="T41" s="1856"/>
      <c r="U41" s="1856"/>
      <c r="V41" s="1856"/>
      <c r="W41" s="1856"/>
      <c r="X41" s="1857"/>
    </row>
    <row r="42" spans="1:24" ht="17.25" customHeight="1">
      <c r="A42" s="1823"/>
      <c r="B42" s="1824"/>
      <c r="C42" s="1824"/>
      <c r="D42" s="1824"/>
      <c r="E42" s="1824"/>
      <c r="F42" s="1825"/>
      <c r="G42" s="1845"/>
      <c r="H42" s="1846"/>
      <c r="I42" s="1846"/>
      <c r="J42" s="1846"/>
      <c r="K42" s="1846"/>
      <c r="L42" s="1862"/>
      <c r="M42" s="1835"/>
      <c r="N42" s="1836"/>
      <c r="O42" s="1836"/>
      <c r="P42" s="1836"/>
      <c r="Q42" s="1836"/>
      <c r="R42" s="1837"/>
      <c r="S42" s="1858"/>
      <c r="T42" s="1859"/>
      <c r="U42" s="1859"/>
      <c r="V42" s="1859"/>
      <c r="W42" s="1859"/>
      <c r="X42" s="1860"/>
    </row>
    <row r="43" spans="1:24" ht="17.25" customHeight="1">
      <c r="A43" s="1817"/>
      <c r="B43" s="1818"/>
      <c r="C43" s="1818"/>
      <c r="D43" s="1818"/>
      <c r="E43" s="1818"/>
      <c r="F43" s="1819"/>
      <c r="G43" s="1826"/>
      <c r="H43" s="1827"/>
      <c r="I43" s="1827"/>
      <c r="J43" s="1827"/>
      <c r="K43" s="1827"/>
      <c r="L43" s="1828"/>
      <c r="M43" s="1829"/>
      <c r="N43" s="1830"/>
      <c r="O43" s="1830"/>
      <c r="P43" s="1830"/>
      <c r="Q43" s="1830"/>
      <c r="R43" s="1831"/>
      <c r="S43" s="1838"/>
      <c r="T43" s="1839"/>
      <c r="U43" s="1839"/>
      <c r="V43" s="1839"/>
      <c r="W43" s="1839"/>
      <c r="X43" s="1854"/>
    </row>
    <row r="44" spans="1:24" ht="17.25" customHeight="1">
      <c r="A44" s="1820"/>
      <c r="B44" s="1821"/>
      <c r="C44" s="1821"/>
      <c r="D44" s="1821"/>
      <c r="E44" s="1821"/>
      <c r="F44" s="1822"/>
      <c r="G44" s="1842"/>
      <c r="H44" s="1843"/>
      <c r="I44" s="1843"/>
      <c r="J44" s="1843"/>
      <c r="K44" s="1843"/>
      <c r="L44" s="1861"/>
      <c r="M44" s="1832"/>
      <c r="N44" s="1833"/>
      <c r="O44" s="1833"/>
      <c r="P44" s="1833"/>
      <c r="Q44" s="1833"/>
      <c r="R44" s="1834"/>
      <c r="S44" s="1855"/>
      <c r="T44" s="1856"/>
      <c r="U44" s="1856"/>
      <c r="V44" s="1856"/>
      <c r="W44" s="1856"/>
      <c r="X44" s="1857"/>
    </row>
    <row r="45" spans="1:24" ht="17.25" customHeight="1" thickBot="1">
      <c r="A45" s="1863"/>
      <c r="B45" s="1864"/>
      <c r="C45" s="1864"/>
      <c r="D45" s="1864"/>
      <c r="E45" s="1864"/>
      <c r="F45" s="1865"/>
      <c r="G45" s="1872"/>
      <c r="H45" s="1873"/>
      <c r="I45" s="1873"/>
      <c r="J45" s="1873"/>
      <c r="K45" s="1873"/>
      <c r="L45" s="1874"/>
      <c r="M45" s="1866"/>
      <c r="N45" s="1867"/>
      <c r="O45" s="1867"/>
      <c r="P45" s="1867"/>
      <c r="Q45" s="1867"/>
      <c r="R45" s="1868"/>
      <c r="S45" s="1869"/>
      <c r="T45" s="1870"/>
      <c r="U45" s="1870"/>
      <c r="V45" s="1870"/>
      <c r="W45" s="1870"/>
      <c r="X45" s="1871"/>
    </row>
  </sheetData>
  <mergeCells count="67">
    <mergeCell ref="A43:F45"/>
    <mergeCell ref="G43:L43"/>
    <mergeCell ref="M43:R45"/>
    <mergeCell ref="S43:X45"/>
    <mergeCell ref="G44:L45"/>
    <mergeCell ref="A40:F42"/>
    <mergeCell ref="G40:L40"/>
    <mergeCell ref="M40:R42"/>
    <mergeCell ref="S40:X42"/>
    <mergeCell ref="G41:L42"/>
    <mergeCell ref="A37:F39"/>
    <mergeCell ref="G37:L37"/>
    <mergeCell ref="M37:R39"/>
    <mergeCell ref="S37:X39"/>
    <mergeCell ref="G38:L39"/>
    <mergeCell ref="A34:F36"/>
    <mergeCell ref="G34:L34"/>
    <mergeCell ref="M34:R36"/>
    <mergeCell ref="S34:X36"/>
    <mergeCell ref="G35:L36"/>
    <mergeCell ref="A31:F33"/>
    <mergeCell ref="G31:L31"/>
    <mergeCell ref="M31:R33"/>
    <mergeCell ref="S31:X33"/>
    <mergeCell ref="G32:L33"/>
    <mergeCell ref="A28:F30"/>
    <mergeCell ref="G28:L28"/>
    <mergeCell ref="M28:R30"/>
    <mergeCell ref="S28:X30"/>
    <mergeCell ref="G29:L30"/>
    <mergeCell ref="A25:F27"/>
    <mergeCell ref="G25:L25"/>
    <mergeCell ref="M25:R27"/>
    <mergeCell ref="S25:X27"/>
    <mergeCell ref="G26:L27"/>
    <mergeCell ref="A22:F24"/>
    <mergeCell ref="G22:L22"/>
    <mergeCell ref="M22:R24"/>
    <mergeCell ref="S22:X24"/>
    <mergeCell ref="G23:L24"/>
    <mergeCell ref="A19:F21"/>
    <mergeCell ref="G19:L19"/>
    <mergeCell ref="M19:R21"/>
    <mergeCell ref="S19:X21"/>
    <mergeCell ref="G20:L21"/>
    <mergeCell ref="A16:F18"/>
    <mergeCell ref="G16:L16"/>
    <mergeCell ref="M16:R18"/>
    <mergeCell ref="S16:X18"/>
    <mergeCell ref="G17:L18"/>
    <mergeCell ref="A13:F15"/>
    <mergeCell ref="G13:L13"/>
    <mergeCell ref="M13:R15"/>
    <mergeCell ref="S13:X15"/>
    <mergeCell ref="G14:L15"/>
    <mergeCell ref="A10:F12"/>
    <mergeCell ref="G10:L10"/>
    <mergeCell ref="M10:R12"/>
    <mergeCell ref="S10:X12"/>
    <mergeCell ref="G11:L12"/>
    <mergeCell ref="S3:X3"/>
    <mergeCell ref="A5:X6"/>
    <mergeCell ref="A8:F9"/>
    <mergeCell ref="G8:L8"/>
    <mergeCell ref="M8:R9"/>
    <mergeCell ref="S8:X9"/>
    <mergeCell ref="G9:L9"/>
  </mergeCells>
  <phoneticPr fontId="4"/>
  <hyperlinks>
    <hyperlink ref="Y1" location="目次!A1" display="目次" xr:uid="{00000000-0004-0000-4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C00000"/>
    <pageSetUpPr fitToPage="1"/>
  </sheetPr>
  <dimension ref="A1:B73"/>
  <sheetViews>
    <sheetView view="pageBreakPreview" zoomScaleNormal="100" zoomScaleSheetLayoutView="100" workbookViewId="0"/>
  </sheetViews>
  <sheetFormatPr defaultColWidth="9" defaultRowHeight="12"/>
  <cols>
    <col min="1" max="1" width="91.77734375" style="519" bestFit="1" customWidth="1"/>
    <col min="2" max="16384" width="9" style="519"/>
  </cols>
  <sheetData>
    <row r="1" spans="1:2" ht="15.75" customHeight="1" thickBot="1">
      <c r="A1" s="518" t="s">
        <v>1029</v>
      </c>
      <c r="B1" s="495" t="s">
        <v>454</v>
      </c>
    </row>
    <row r="2" spans="1:2" ht="15.75" customHeight="1">
      <c r="A2" s="520" t="s">
        <v>1030</v>
      </c>
    </row>
    <row r="3" spans="1:2" ht="15.75" customHeight="1">
      <c r="A3" s="521" t="s">
        <v>1031</v>
      </c>
    </row>
    <row r="4" spans="1:2" ht="15.75" customHeight="1">
      <c r="A4" s="521" t="s">
        <v>1032</v>
      </c>
    </row>
    <row r="5" spans="1:2" ht="15.75" customHeight="1">
      <c r="A5" s="521" t="s">
        <v>1033</v>
      </c>
    </row>
    <row r="6" spans="1:2" ht="15.75" customHeight="1">
      <c r="A6" s="521" t="s">
        <v>1034</v>
      </c>
    </row>
    <row r="7" spans="1:2" ht="15.75" customHeight="1">
      <c r="A7" s="521" t="s">
        <v>1035</v>
      </c>
    </row>
    <row r="8" spans="1:2" ht="15.75" customHeight="1">
      <c r="A8" s="521" t="s">
        <v>1036</v>
      </c>
    </row>
    <row r="9" spans="1:2" ht="15.75" customHeight="1">
      <c r="A9" s="521" t="s">
        <v>1037</v>
      </c>
    </row>
    <row r="10" spans="1:2" ht="15.75" customHeight="1">
      <c r="A10" s="521" t="s">
        <v>1038</v>
      </c>
    </row>
    <row r="11" spans="1:2" ht="15.75" customHeight="1">
      <c r="A11" s="521" t="s">
        <v>1039</v>
      </c>
    </row>
    <row r="12" spans="1:2" ht="15.75" customHeight="1">
      <c r="A12" s="521" t="s">
        <v>1040</v>
      </c>
    </row>
    <row r="13" spans="1:2" ht="15.75" customHeight="1">
      <c r="A13" s="521" t="s">
        <v>1041</v>
      </c>
    </row>
    <row r="14" spans="1:2" ht="15.75" customHeight="1">
      <c r="A14" s="521" t="s">
        <v>1042</v>
      </c>
    </row>
    <row r="15" spans="1:2" ht="15.75" customHeight="1">
      <c r="A15" s="521" t="s">
        <v>1043</v>
      </c>
    </row>
    <row r="16" spans="1:2" ht="15.75" customHeight="1">
      <c r="A16" s="521" t="s">
        <v>1044</v>
      </c>
    </row>
    <row r="17" spans="1:1" ht="15.75" customHeight="1">
      <c r="A17" s="521" t="s">
        <v>1045</v>
      </c>
    </row>
    <row r="18" spans="1:1" ht="15.75" customHeight="1">
      <c r="A18" s="521" t="s">
        <v>1046</v>
      </c>
    </row>
    <row r="19" spans="1:1" ht="15.75" customHeight="1">
      <c r="A19" s="521" t="s">
        <v>1047</v>
      </c>
    </row>
    <row r="20" spans="1:1" ht="15.75" customHeight="1">
      <c r="A20" s="521" t="s">
        <v>1048</v>
      </c>
    </row>
    <row r="21" spans="1:1" ht="15.75" customHeight="1">
      <c r="A21" s="521" t="s">
        <v>1049</v>
      </c>
    </row>
    <row r="22" spans="1:1" ht="15.75" customHeight="1">
      <c r="A22" s="521" t="s">
        <v>1050</v>
      </c>
    </row>
    <row r="23" spans="1:1" ht="15.75" customHeight="1">
      <c r="A23" s="521" t="s">
        <v>1051</v>
      </c>
    </row>
    <row r="24" spans="1:1" ht="15.75" customHeight="1">
      <c r="A24" s="521" t="s">
        <v>1052</v>
      </c>
    </row>
    <row r="25" spans="1:1" ht="15.75" customHeight="1" thickBot="1">
      <c r="A25" s="525" t="s">
        <v>1053</v>
      </c>
    </row>
    <row r="26" spans="1:1" ht="15.75" customHeight="1">
      <c r="A26" s="522"/>
    </row>
    <row r="27" spans="1:1" ht="15.75" customHeight="1" thickBot="1">
      <c r="A27" s="523" t="s">
        <v>1054</v>
      </c>
    </row>
    <row r="28" spans="1:1" ht="15.75" customHeight="1">
      <c r="A28" s="520" t="s">
        <v>1055</v>
      </c>
    </row>
    <row r="29" spans="1:1" ht="15.75" customHeight="1">
      <c r="A29" s="521" t="s">
        <v>1056</v>
      </c>
    </row>
    <row r="30" spans="1:1" ht="15.75" customHeight="1">
      <c r="A30" s="521" t="s">
        <v>1057</v>
      </c>
    </row>
    <row r="31" spans="1:1" ht="15.75" customHeight="1">
      <c r="A31" s="521" t="s">
        <v>1058</v>
      </c>
    </row>
    <row r="32" spans="1:1" ht="15.75" customHeight="1">
      <c r="A32" s="521" t="s">
        <v>1059</v>
      </c>
    </row>
    <row r="33" spans="1:1" ht="15.75" customHeight="1">
      <c r="A33" s="521" t="s">
        <v>1060</v>
      </c>
    </row>
    <row r="34" spans="1:1" ht="15.75" customHeight="1">
      <c r="A34" s="521" t="s">
        <v>1061</v>
      </c>
    </row>
    <row r="35" spans="1:1" ht="15.75" customHeight="1">
      <c r="A35" s="521" t="s">
        <v>1062</v>
      </c>
    </row>
    <row r="36" spans="1:1" ht="15.75" customHeight="1">
      <c r="A36" s="521" t="s">
        <v>1063</v>
      </c>
    </row>
    <row r="37" spans="1:1" ht="15.75" customHeight="1">
      <c r="A37" s="521" t="s">
        <v>1064</v>
      </c>
    </row>
    <row r="38" spans="1:1" ht="15.75" customHeight="1">
      <c r="A38" s="521" t="s">
        <v>1065</v>
      </c>
    </row>
    <row r="39" spans="1:1" ht="15.75" customHeight="1">
      <c r="A39" s="521" t="s">
        <v>1066</v>
      </c>
    </row>
    <row r="40" spans="1:1" ht="15.75" customHeight="1">
      <c r="A40" s="521" t="s">
        <v>1067</v>
      </c>
    </row>
    <row r="41" spans="1:1" ht="15.75" customHeight="1">
      <c r="A41" s="521" t="s">
        <v>1331</v>
      </c>
    </row>
    <row r="42" spans="1:1" ht="15.75" customHeight="1">
      <c r="A42" s="521" t="s">
        <v>1068</v>
      </c>
    </row>
    <row r="43" spans="1:1" ht="15.75" customHeight="1">
      <c r="A43" s="521" t="s">
        <v>1069</v>
      </c>
    </row>
    <row r="44" spans="1:1" ht="15.75" customHeight="1">
      <c r="A44" s="521" t="s">
        <v>1070</v>
      </c>
    </row>
    <row r="45" spans="1:1" ht="15.75" customHeight="1">
      <c r="A45" s="521" t="s">
        <v>1071</v>
      </c>
    </row>
    <row r="46" spans="1:1" ht="15.75" customHeight="1">
      <c r="A46" s="521" t="s">
        <v>1072</v>
      </c>
    </row>
    <row r="47" spans="1:1" ht="15.75" customHeight="1">
      <c r="A47" s="521" t="s">
        <v>1073</v>
      </c>
    </row>
    <row r="48" spans="1:1" ht="15.75" customHeight="1">
      <c r="A48" s="521" t="s">
        <v>1074</v>
      </c>
    </row>
    <row r="49" spans="1:1" ht="15.75" customHeight="1">
      <c r="A49" s="521" t="s">
        <v>1075</v>
      </c>
    </row>
    <row r="50" spans="1:1" ht="15.75" customHeight="1">
      <c r="A50" s="521" t="s">
        <v>1076</v>
      </c>
    </row>
    <row r="51" spans="1:1" ht="15.75" customHeight="1" thickBot="1">
      <c r="A51" s="525" t="s">
        <v>1077</v>
      </c>
    </row>
    <row r="52" spans="1:1">
      <c r="A52" s="524"/>
    </row>
    <row r="53" spans="1:1">
      <c r="A53" s="518"/>
    </row>
    <row r="54" spans="1:1">
      <c r="A54" s="518"/>
    </row>
    <row r="55" spans="1:1">
      <c r="A55" s="518"/>
    </row>
    <row r="56" spans="1:1">
      <c r="A56" s="518"/>
    </row>
    <row r="57" spans="1:1">
      <c r="A57" s="518"/>
    </row>
    <row r="58" spans="1:1">
      <c r="A58" s="518"/>
    </row>
    <row r="59" spans="1:1">
      <c r="A59" s="518"/>
    </row>
    <row r="60" spans="1:1">
      <c r="A60" s="518"/>
    </row>
    <row r="61" spans="1:1">
      <c r="A61" s="518"/>
    </row>
    <row r="62" spans="1:1">
      <c r="A62" s="518"/>
    </row>
    <row r="63" spans="1:1">
      <c r="A63" s="518"/>
    </row>
    <row r="64" spans="1:1">
      <c r="A64" s="518"/>
    </row>
    <row r="65" spans="1:1">
      <c r="A65" s="518"/>
    </row>
    <row r="66" spans="1:1">
      <c r="A66" s="518"/>
    </row>
    <row r="67" spans="1:1">
      <c r="A67" s="518"/>
    </row>
    <row r="68" spans="1:1">
      <c r="A68" s="518"/>
    </row>
    <row r="69" spans="1:1">
      <c r="A69" s="518"/>
    </row>
    <row r="70" spans="1:1">
      <c r="A70" s="518"/>
    </row>
    <row r="71" spans="1:1">
      <c r="A71" s="518"/>
    </row>
    <row r="72" spans="1:1">
      <c r="A72" s="518"/>
    </row>
    <row r="73" spans="1:1">
      <c r="A73" s="518"/>
    </row>
  </sheetData>
  <phoneticPr fontId="4"/>
  <hyperlinks>
    <hyperlink ref="B1" location="目次!A1" display="目次" xr:uid="{6B1B503E-B2B3-467D-B21C-86788848F21E}"/>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Z36"/>
  <sheetViews>
    <sheetView view="pageBreakPreview" zoomScaleNormal="100" zoomScaleSheetLayoutView="100" workbookViewId="0"/>
  </sheetViews>
  <sheetFormatPr defaultColWidth="9" defaultRowHeight="17.25" customHeight="1"/>
  <cols>
    <col min="1" max="7" width="3.6640625" style="434" customWidth="1"/>
    <col min="8" max="8" width="3.6640625" style="425" customWidth="1"/>
    <col min="9" max="24" width="3.6640625" style="434" customWidth="1"/>
    <col min="25" max="16384" width="9" style="434"/>
  </cols>
  <sheetData>
    <row r="1" spans="1:26" ht="17.25" customHeight="1">
      <c r="X1" s="425" t="s">
        <v>868</v>
      </c>
      <c r="Y1" s="403" t="s">
        <v>454</v>
      </c>
      <c r="Z1" s="399"/>
    </row>
    <row r="3" spans="1:26" ht="17.25" customHeight="1">
      <c r="A3" s="1889" t="s">
        <v>869</v>
      </c>
      <c r="B3" s="1889"/>
      <c r="C3" s="1889"/>
      <c r="D3" s="1889"/>
      <c r="E3" s="1889"/>
      <c r="F3" s="1889"/>
      <c r="G3" s="1889"/>
      <c r="H3" s="1889"/>
      <c r="I3" s="1889"/>
      <c r="J3" s="1889"/>
      <c r="K3" s="1889"/>
      <c r="L3" s="1889"/>
      <c r="M3" s="1889"/>
      <c r="N3" s="1889"/>
      <c r="O3" s="1889"/>
      <c r="P3" s="1889"/>
      <c r="Q3" s="1889"/>
      <c r="R3" s="1889"/>
      <c r="S3" s="1889"/>
      <c r="T3" s="1889"/>
      <c r="U3" s="1889"/>
      <c r="V3" s="1889"/>
      <c r="W3" s="1889"/>
      <c r="X3" s="1889"/>
    </row>
    <row r="4" spans="1:26" ht="17.25" customHeight="1">
      <c r="A4" s="1889"/>
      <c r="B4" s="1889"/>
      <c r="C4" s="1889"/>
      <c r="D4" s="1889"/>
      <c r="E4" s="1889"/>
      <c r="F4" s="1889"/>
      <c r="G4" s="1889"/>
      <c r="H4" s="1889"/>
      <c r="I4" s="1889"/>
      <c r="J4" s="1889"/>
      <c r="K4" s="1889"/>
      <c r="L4" s="1889"/>
      <c r="M4" s="1889"/>
      <c r="N4" s="1889"/>
      <c r="O4" s="1889"/>
      <c r="P4" s="1889"/>
      <c r="Q4" s="1889"/>
      <c r="R4" s="1889"/>
      <c r="S4" s="1889"/>
      <c r="T4" s="1889"/>
      <c r="U4" s="1889"/>
      <c r="V4" s="1889"/>
      <c r="W4" s="1889"/>
      <c r="X4" s="1889"/>
    </row>
    <row r="5" spans="1:26" ht="17.25" customHeight="1">
      <c r="W5" s="425"/>
      <c r="X5" s="425"/>
    </row>
    <row r="6" spans="1:26"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6" ht="17.25" customHeight="1">
      <c r="A7" s="404" t="s">
        <v>870</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A8" s="399"/>
      <c r="B8" s="399"/>
      <c r="C8" s="399"/>
      <c r="D8" s="399"/>
      <c r="E8" s="399"/>
      <c r="F8" s="399"/>
      <c r="G8" s="399"/>
      <c r="H8" s="399"/>
      <c r="I8" s="399"/>
      <c r="J8" s="833" t="s">
        <v>744</v>
      </c>
      <c r="K8" s="833"/>
      <c r="L8" s="833"/>
      <c r="M8" s="833"/>
      <c r="N8" s="833"/>
      <c r="O8" s="834" t="str">
        <f>IF(基本情報!$C$3="","",基本情報!$C$3)</f>
        <v/>
      </c>
      <c r="P8" s="834"/>
      <c r="Q8" s="834"/>
      <c r="R8" s="834"/>
      <c r="S8" s="834"/>
      <c r="T8" s="834"/>
      <c r="U8" s="834"/>
      <c r="V8" s="834"/>
      <c r="W8" s="834"/>
      <c r="X8" s="834"/>
    </row>
    <row r="9" spans="1:26" ht="17.25" customHeight="1">
      <c r="A9" s="399"/>
      <c r="B9" s="399"/>
      <c r="C9" s="399"/>
      <c r="D9" s="399"/>
      <c r="E9" s="399"/>
      <c r="F9" s="399"/>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A10" s="399"/>
      <c r="B10" s="399"/>
      <c r="C10" s="399"/>
      <c r="D10" s="399"/>
      <c r="E10" s="399"/>
      <c r="F10" s="399"/>
      <c r="G10" s="399"/>
      <c r="H10" s="399"/>
      <c r="I10" s="399"/>
      <c r="J10" s="833" t="s">
        <v>746</v>
      </c>
      <c r="K10" s="833"/>
      <c r="L10" s="833"/>
      <c r="M10" s="833"/>
      <c r="N10" s="833"/>
      <c r="O10" s="834" t="str">
        <f>IF(基本情報!$C$5="","",基本情報!$C$5)</f>
        <v/>
      </c>
      <c r="P10" s="834"/>
      <c r="Q10" s="834"/>
      <c r="R10" s="834"/>
      <c r="S10" s="834"/>
      <c r="T10" s="834"/>
      <c r="U10" s="834"/>
      <c r="V10" s="834"/>
      <c r="W10" s="834"/>
      <c r="X10" s="834"/>
    </row>
    <row r="12" spans="1:26" s="711" customFormat="1" ht="17.25" customHeight="1">
      <c r="A12" s="710"/>
      <c r="B12" s="710"/>
      <c r="C12" s="710"/>
      <c r="D12" s="710"/>
      <c r="E12" s="710"/>
      <c r="F12" s="710"/>
      <c r="G12" s="710"/>
      <c r="H12" s="710"/>
      <c r="I12" s="710"/>
      <c r="J12" s="710"/>
      <c r="K12" s="710"/>
      <c r="L12" s="710"/>
      <c r="M12" s="710"/>
      <c r="N12" s="710"/>
      <c r="O12" s="710"/>
      <c r="P12" s="710"/>
      <c r="Q12" s="710"/>
      <c r="R12" s="710"/>
      <c r="S12" s="710"/>
      <c r="T12" s="710"/>
      <c r="U12" s="710"/>
      <c r="V12" s="710"/>
      <c r="W12" s="710"/>
      <c r="X12" s="710"/>
    </row>
    <row r="13" spans="1:26" s="711" customFormat="1" ht="17.25" customHeight="1">
      <c r="A13" s="710"/>
      <c r="B13" s="710"/>
      <c r="C13" s="710"/>
      <c r="D13" s="710"/>
      <c r="E13" s="710"/>
      <c r="F13" s="710"/>
      <c r="G13" s="710"/>
      <c r="H13" s="710"/>
      <c r="I13" s="710"/>
      <c r="J13" s="710"/>
      <c r="K13" s="710"/>
      <c r="L13" s="710"/>
      <c r="M13" s="710"/>
      <c r="N13" s="710"/>
      <c r="O13" s="710"/>
      <c r="P13" s="710"/>
      <c r="Q13" s="710"/>
      <c r="R13" s="710"/>
      <c r="S13" s="710"/>
      <c r="T13" s="710"/>
      <c r="U13" s="710"/>
      <c r="V13" s="710"/>
      <c r="W13" s="710"/>
      <c r="X13" s="710"/>
    </row>
    <row r="15" spans="1:26" ht="17.25" customHeight="1">
      <c r="A15" s="1910" t="s">
        <v>6</v>
      </c>
      <c r="B15" s="1910"/>
      <c r="C15" s="1910"/>
      <c r="D15" s="1910"/>
      <c r="E15" s="1910"/>
      <c r="F15" s="1910"/>
      <c r="G15" s="1910"/>
      <c r="H15" s="1910"/>
      <c r="I15" s="1910"/>
      <c r="J15" s="1910"/>
      <c r="K15" s="1910"/>
      <c r="L15" s="1910"/>
      <c r="M15" s="1910"/>
      <c r="N15" s="1910"/>
      <c r="O15" s="1910"/>
      <c r="P15" s="1910"/>
      <c r="Q15" s="1910"/>
      <c r="R15" s="1910"/>
      <c r="S15" s="1910"/>
      <c r="T15" s="1910"/>
      <c r="U15" s="1910"/>
      <c r="V15" s="1910"/>
      <c r="W15" s="1910"/>
      <c r="X15" s="1910"/>
    </row>
    <row r="17" spans="1:24" ht="17.25" customHeight="1">
      <c r="A17" s="1911" t="s">
        <v>5</v>
      </c>
      <c r="B17" s="1912"/>
      <c r="C17" s="1912"/>
      <c r="D17" s="1912"/>
      <c r="E17" s="1912"/>
      <c r="F17" s="1913"/>
      <c r="G17" s="1893" t="str">
        <f>IF(基本情報!$C$1="","",基本情報!$C$1)</f>
        <v/>
      </c>
      <c r="H17" s="1894"/>
      <c r="I17" s="1894"/>
      <c r="J17" s="1894"/>
      <c r="K17" s="1894"/>
      <c r="L17" s="1894"/>
      <c r="M17" s="1894"/>
      <c r="N17" s="1894"/>
      <c r="O17" s="1894"/>
      <c r="P17" s="1894"/>
      <c r="Q17" s="1894"/>
      <c r="R17" s="1894"/>
      <c r="S17" s="1894"/>
      <c r="T17" s="1894"/>
      <c r="U17" s="1894"/>
      <c r="V17" s="1894"/>
      <c r="W17" s="1894"/>
      <c r="X17" s="1895"/>
    </row>
    <row r="18" spans="1:24" ht="17.25" customHeight="1">
      <c r="A18" s="1914"/>
      <c r="B18" s="1915"/>
      <c r="C18" s="1915"/>
      <c r="D18" s="1915"/>
      <c r="E18" s="1915"/>
      <c r="F18" s="1916"/>
      <c r="G18" s="1896"/>
      <c r="H18" s="1897"/>
      <c r="I18" s="1897"/>
      <c r="J18" s="1897"/>
      <c r="K18" s="1897"/>
      <c r="L18" s="1897"/>
      <c r="M18" s="1897"/>
      <c r="N18" s="1897"/>
      <c r="O18" s="1897"/>
      <c r="P18" s="1897"/>
      <c r="Q18" s="1897"/>
      <c r="R18" s="1897"/>
      <c r="S18" s="1897"/>
      <c r="T18" s="1897"/>
      <c r="U18" s="1897"/>
      <c r="V18" s="1897"/>
      <c r="W18" s="1897"/>
      <c r="X18" s="1898"/>
    </row>
    <row r="19" spans="1:24" ht="17.25" customHeight="1">
      <c r="A19" s="1911" t="s">
        <v>4</v>
      </c>
      <c r="B19" s="1912"/>
      <c r="C19" s="1912"/>
      <c r="D19" s="1912"/>
      <c r="E19" s="1912"/>
      <c r="F19" s="1913"/>
      <c r="G19" s="1893" t="str">
        <f>IF(基本情報!$C$2="","",基本情報!$C$2)</f>
        <v/>
      </c>
      <c r="H19" s="1894"/>
      <c r="I19" s="1894"/>
      <c r="J19" s="1894"/>
      <c r="K19" s="1894"/>
      <c r="L19" s="1894"/>
      <c r="M19" s="1894"/>
      <c r="N19" s="1894"/>
      <c r="O19" s="1894"/>
      <c r="P19" s="1894"/>
      <c r="Q19" s="1894"/>
      <c r="R19" s="1894"/>
      <c r="S19" s="1894"/>
      <c r="T19" s="1894"/>
      <c r="U19" s="1894"/>
      <c r="V19" s="1894"/>
      <c r="W19" s="1894"/>
      <c r="X19" s="1895"/>
    </row>
    <row r="20" spans="1:24" ht="17.25" customHeight="1">
      <c r="A20" s="1914"/>
      <c r="B20" s="1915"/>
      <c r="C20" s="1915"/>
      <c r="D20" s="1915"/>
      <c r="E20" s="1915"/>
      <c r="F20" s="1916"/>
      <c r="G20" s="1896"/>
      <c r="H20" s="1897"/>
      <c r="I20" s="1897"/>
      <c r="J20" s="1897"/>
      <c r="K20" s="1897"/>
      <c r="L20" s="1897"/>
      <c r="M20" s="1897"/>
      <c r="N20" s="1897"/>
      <c r="O20" s="1897"/>
      <c r="P20" s="1897"/>
      <c r="Q20" s="1897"/>
      <c r="R20" s="1897"/>
      <c r="S20" s="1897"/>
      <c r="T20" s="1897"/>
      <c r="U20" s="1897"/>
      <c r="V20" s="1897"/>
      <c r="W20" s="1897"/>
      <c r="X20" s="1898"/>
    </row>
    <row r="21" spans="1:24" ht="17.25" customHeight="1">
      <c r="A21" s="1911" t="s">
        <v>871</v>
      </c>
      <c r="B21" s="1912"/>
      <c r="C21" s="1912"/>
      <c r="D21" s="1912"/>
      <c r="E21" s="1912"/>
      <c r="F21" s="1913"/>
      <c r="G21" s="1877" t="str">
        <f>IF(基本情報!$C$13="","",基本情報!$C$13)</f>
        <v/>
      </c>
      <c r="H21" s="1878"/>
      <c r="I21" s="1878"/>
      <c r="J21" s="1878"/>
      <c r="K21" s="1878"/>
      <c r="L21" s="1878"/>
      <c r="M21" s="1878"/>
      <c r="N21" s="1878"/>
      <c r="O21" s="1875" t="s">
        <v>527</v>
      </c>
      <c r="P21" s="1875"/>
      <c r="Q21" s="1881" t="s">
        <v>578</v>
      </c>
      <c r="R21" s="1881"/>
      <c r="S21" s="1881"/>
      <c r="T21" s="1881"/>
      <c r="U21" s="1881"/>
      <c r="V21" s="1881"/>
      <c r="W21" s="1881"/>
      <c r="X21" s="1882"/>
    </row>
    <row r="22" spans="1:24" ht="17.25" customHeight="1">
      <c r="A22" s="1914"/>
      <c r="B22" s="1915"/>
      <c r="C22" s="1915"/>
      <c r="D22" s="1915"/>
      <c r="E22" s="1915"/>
      <c r="F22" s="1916"/>
      <c r="G22" s="1879"/>
      <c r="H22" s="1880"/>
      <c r="I22" s="1880"/>
      <c r="J22" s="1880"/>
      <c r="K22" s="1880"/>
      <c r="L22" s="1880"/>
      <c r="M22" s="1880"/>
      <c r="N22" s="1880"/>
      <c r="O22" s="1876"/>
      <c r="P22" s="1876"/>
      <c r="Q22" s="1883"/>
      <c r="R22" s="1883"/>
      <c r="S22" s="1883"/>
      <c r="T22" s="1883"/>
      <c r="U22" s="1883"/>
      <c r="V22" s="1883"/>
      <c r="W22" s="1883"/>
      <c r="X22" s="1884"/>
    </row>
    <row r="23" spans="1:24" ht="17.25" customHeight="1">
      <c r="A23" s="1911" t="s">
        <v>866</v>
      </c>
      <c r="B23" s="1912"/>
      <c r="C23" s="1912"/>
      <c r="D23" s="1912"/>
      <c r="E23" s="1912"/>
      <c r="F23" s="1913"/>
      <c r="G23" s="1885" t="str">
        <f>IF(I23="","金.","")</f>
        <v>金.</v>
      </c>
      <c r="H23" s="1886"/>
      <c r="I23" s="1905"/>
      <c r="J23" s="1905"/>
      <c r="K23" s="1905"/>
      <c r="L23" s="1905"/>
      <c r="M23" s="1905"/>
      <c r="N23" s="1905"/>
      <c r="O23" s="1923" t="s">
        <v>54</v>
      </c>
      <c r="P23" s="435"/>
      <c r="Q23" s="435"/>
      <c r="R23" s="435"/>
      <c r="S23" s="435"/>
      <c r="T23" s="435"/>
      <c r="U23" s="435"/>
      <c r="V23" s="426"/>
      <c r="W23" s="427"/>
      <c r="X23" s="428"/>
    </row>
    <row r="24" spans="1:24" ht="17.25" customHeight="1">
      <c r="A24" s="1914"/>
      <c r="B24" s="1915"/>
      <c r="C24" s="1915"/>
      <c r="D24" s="1915"/>
      <c r="E24" s="1915"/>
      <c r="F24" s="1916"/>
      <c r="G24" s="1887"/>
      <c r="H24" s="1888"/>
      <c r="I24" s="1906"/>
      <c r="J24" s="1906"/>
      <c r="K24" s="1906"/>
      <c r="L24" s="1906"/>
      <c r="M24" s="1906"/>
      <c r="N24" s="1906"/>
      <c r="O24" s="1924"/>
      <c r="P24" s="436"/>
      <c r="Q24" s="436"/>
      <c r="R24" s="436"/>
      <c r="S24" s="436"/>
      <c r="T24" s="436"/>
      <c r="U24" s="436"/>
      <c r="V24" s="429"/>
      <c r="W24" s="430"/>
      <c r="X24" s="431"/>
    </row>
    <row r="25" spans="1:24" ht="17.25" customHeight="1">
      <c r="A25" s="1925" t="s">
        <v>873</v>
      </c>
      <c r="B25" s="1926"/>
      <c r="C25" s="1926"/>
      <c r="D25" s="1926"/>
      <c r="E25" s="1926"/>
      <c r="F25" s="1927"/>
      <c r="G25" s="1899" t="str">
        <f>IF(I25="","金.","")</f>
        <v>金.</v>
      </c>
      <c r="H25" s="1900"/>
      <c r="I25" s="1907"/>
      <c r="J25" s="1907"/>
      <c r="K25" s="1907"/>
      <c r="L25" s="1907"/>
      <c r="M25" s="1907"/>
      <c r="N25" s="1907"/>
      <c r="O25" s="1890" t="s">
        <v>54</v>
      </c>
      <c r="P25" s="427"/>
      <c r="Q25" s="427"/>
      <c r="R25" s="427"/>
      <c r="S25" s="427"/>
      <c r="T25" s="427"/>
      <c r="U25" s="427"/>
      <c r="V25" s="427"/>
      <c r="W25" s="427"/>
      <c r="X25" s="428"/>
    </row>
    <row r="26" spans="1:24" ht="17.25" customHeight="1">
      <c r="A26" s="1928"/>
      <c r="B26" s="1929"/>
      <c r="C26" s="1929"/>
      <c r="D26" s="1929"/>
      <c r="E26" s="1929"/>
      <c r="F26" s="1930"/>
      <c r="G26" s="1901"/>
      <c r="H26" s="1902"/>
      <c r="I26" s="1908"/>
      <c r="J26" s="1908"/>
      <c r="K26" s="1908"/>
      <c r="L26" s="1908"/>
      <c r="M26" s="1908"/>
      <c r="N26" s="1908"/>
      <c r="O26" s="1891"/>
      <c r="P26" s="432"/>
      <c r="Q26" s="432"/>
      <c r="R26" s="432"/>
      <c r="S26" s="432"/>
      <c r="T26" s="432"/>
      <c r="U26" s="432"/>
      <c r="V26" s="432"/>
      <c r="W26" s="432"/>
      <c r="X26" s="433"/>
    </row>
    <row r="27" spans="1:24" ht="17.25" customHeight="1">
      <c r="A27" s="1931"/>
      <c r="B27" s="1932"/>
      <c r="C27" s="1932"/>
      <c r="D27" s="1932"/>
      <c r="E27" s="1932"/>
      <c r="F27" s="1933"/>
      <c r="G27" s="1903"/>
      <c r="H27" s="1904"/>
      <c r="I27" s="1909"/>
      <c r="J27" s="1909"/>
      <c r="K27" s="1909"/>
      <c r="L27" s="1909"/>
      <c r="M27" s="1909"/>
      <c r="N27" s="1909"/>
      <c r="O27" s="1892"/>
      <c r="P27" s="430"/>
      <c r="Q27" s="430"/>
      <c r="R27" s="430"/>
      <c r="S27" s="430"/>
      <c r="T27" s="430"/>
      <c r="U27" s="430"/>
      <c r="V27" s="430"/>
      <c r="W27" s="430"/>
      <c r="X27" s="431"/>
    </row>
    <row r="28" spans="1:24" ht="17.25" customHeight="1">
      <c r="A28" s="1911" t="s">
        <v>872</v>
      </c>
      <c r="B28" s="1912"/>
      <c r="C28" s="1912"/>
      <c r="D28" s="1912"/>
      <c r="E28" s="1912"/>
      <c r="F28" s="1913"/>
      <c r="G28" s="1917" t="s">
        <v>874</v>
      </c>
      <c r="H28" s="1918"/>
      <c r="I28" s="1918"/>
      <c r="J28" s="1918"/>
      <c r="K28" s="1921" t="s">
        <v>881</v>
      </c>
      <c r="L28" s="1921"/>
      <c r="M28" s="1921"/>
      <c r="N28" s="1921"/>
      <c r="O28" s="427"/>
      <c r="P28" s="427"/>
      <c r="Q28" s="427"/>
      <c r="R28" s="427"/>
      <c r="S28" s="427"/>
      <c r="T28" s="427"/>
      <c r="U28" s="427"/>
      <c r="V28" s="427"/>
      <c r="W28" s="427"/>
      <c r="X28" s="428"/>
    </row>
    <row r="29" spans="1:24" ht="17.25" customHeight="1">
      <c r="A29" s="1914"/>
      <c r="B29" s="1915"/>
      <c r="C29" s="1915"/>
      <c r="D29" s="1915"/>
      <c r="E29" s="1915"/>
      <c r="F29" s="1916"/>
      <c r="G29" s="1919"/>
      <c r="H29" s="1920"/>
      <c r="I29" s="1920"/>
      <c r="J29" s="1920"/>
      <c r="K29" s="1922"/>
      <c r="L29" s="1922"/>
      <c r="M29" s="1922"/>
      <c r="N29" s="1922"/>
      <c r="O29" s="430"/>
      <c r="P29" s="430"/>
      <c r="Q29" s="430"/>
      <c r="R29" s="430"/>
      <c r="S29" s="430"/>
      <c r="T29" s="430"/>
      <c r="U29" s="430"/>
      <c r="V29" s="430"/>
      <c r="W29" s="430"/>
      <c r="X29" s="431"/>
    </row>
    <row r="30" spans="1:24" ht="17.25" customHeight="1">
      <c r="A30" s="439" t="s">
        <v>875</v>
      </c>
      <c r="H30" s="434"/>
    </row>
    <row r="31" spans="1:24" ht="17.25" customHeight="1">
      <c r="A31" s="439" t="s">
        <v>876</v>
      </c>
      <c r="H31" s="434"/>
    </row>
    <row r="32" spans="1:24" ht="17.25" customHeight="1">
      <c r="A32" s="439" t="s">
        <v>877</v>
      </c>
      <c r="H32" s="434"/>
    </row>
    <row r="33" spans="1:8" ht="17.25" customHeight="1">
      <c r="A33" s="439" t="s">
        <v>878</v>
      </c>
      <c r="H33" s="434"/>
    </row>
    <row r="34" spans="1:8" ht="17.25" customHeight="1">
      <c r="A34" s="439" t="s">
        <v>879</v>
      </c>
      <c r="H34" s="434"/>
    </row>
    <row r="35" spans="1:8" ht="17.25" customHeight="1">
      <c r="A35" s="439" t="s">
        <v>880</v>
      </c>
      <c r="H35" s="434"/>
    </row>
    <row r="36" spans="1:8" ht="17.25" customHeight="1">
      <c r="H36" s="434"/>
    </row>
  </sheetData>
  <mergeCells count="29">
    <mergeCell ref="A28:F29"/>
    <mergeCell ref="G28:J29"/>
    <mergeCell ref="K28:N29"/>
    <mergeCell ref="G19:X20"/>
    <mergeCell ref="O23:O24"/>
    <mergeCell ref="A21:F22"/>
    <mergeCell ref="A23:F24"/>
    <mergeCell ref="A25:F27"/>
    <mergeCell ref="A3:X4"/>
    <mergeCell ref="S6:X6"/>
    <mergeCell ref="J8:N8"/>
    <mergeCell ref="O8:X8"/>
    <mergeCell ref="O25:O27"/>
    <mergeCell ref="G17:X18"/>
    <mergeCell ref="J9:N9"/>
    <mergeCell ref="O9:X9"/>
    <mergeCell ref="J10:N10"/>
    <mergeCell ref="G25:H27"/>
    <mergeCell ref="I23:N24"/>
    <mergeCell ref="I25:N27"/>
    <mergeCell ref="O10:X10"/>
    <mergeCell ref="A15:X15"/>
    <mergeCell ref="A17:F18"/>
    <mergeCell ref="A19:F20"/>
    <mergeCell ref="G9:I9"/>
    <mergeCell ref="O21:P22"/>
    <mergeCell ref="G21:N22"/>
    <mergeCell ref="Q21:X22"/>
    <mergeCell ref="G23:H24"/>
  </mergeCells>
  <phoneticPr fontId="4"/>
  <dataValidations count="1">
    <dataValidation type="list" allowBlank="1" showInputMessage="1" showErrorMessage="1" sqref="K28:N29" xr:uid="{00000000-0002-0000-4800-000000000000}">
      <formula1>"当初前払金,中間前払金,当初・中間前払金"</formula1>
    </dataValidation>
  </dataValidations>
  <hyperlinks>
    <hyperlink ref="Y1" location="目次!A1" display="目次" xr:uid="{00000000-0004-0000-4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00000000-0002-0000-4800-000001000000}">
          <x14:formula1>
            <xm:f>基本情報!$C$14:$C$20</xm:f>
          </x14:formula1>
          <xm:sqref>Q21:X22</xm:sqref>
        </x14:dataValidation>
        <x14:dataValidation type="list" allowBlank="1" showInputMessage="1" xr:uid="{00000000-0002-0000-4800-000002000000}">
          <x14:formula1>
            <xm:f>基本情報!$C$6:$C$12</xm:f>
          </x14:formula1>
          <xm:sqref>I23:N24</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9" customWidth="1"/>
    <col min="25" max="16384" width="9" style="399"/>
  </cols>
  <sheetData>
    <row r="1" spans="1:26" ht="17.25" customHeight="1">
      <c r="X1" s="393" t="s">
        <v>904</v>
      </c>
      <c r="Y1" s="495" t="s">
        <v>454</v>
      </c>
      <c r="Z1" s="490"/>
    </row>
    <row r="2" spans="1:26"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6" ht="17.25" customHeight="1">
      <c r="A3" s="1934" t="s">
        <v>882</v>
      </c>
      <c r="B3" s="1103"/>
      <c r="C3" s="1103"/>
      <c r="D3" s="1103"/>
      <c r="E3" s="1103"/>
      <c r="F3" s="1103"/>
      <c r="G3" s="1103"/>
      <c r="H3" s="1103"/>
      <c r="I3" s="1103"/>
      <c r="J3" s="1103"/>
      <c r="K3" s="1103"/>
      <c r="L3" s="1103"/>
      <c r="M3" s="1103"/>
      <c r="N3" s="1103"/>
      <c r="O3" s="1103"/>
      <c r="P3" s="1103"/>
      <c r="Q3" s="1103"/>
      <c r="R3" s="1103"/>
      <c r="S3" s="1103"/>
      <c r="T3" s="1103"/>
      <c r="U3" s="1103"/>
      <c r="V3" s="1103"/>
      <c r="W3" s="1103"/>
      <c r="X3" s="1935"/>
    </row>
    <row r="4" spans="1:26" ht="17.25" customHeight="1">
      <c r="A4" s="1934"/>
      <c r="B4" s="1103"/>
      <c r="C4" s="1103"/>
      <c r="D4" s="1103"/>
      <c r="E4" s="1103"/>
      <c r="F4" s="1103"/>
      <c r="G4" s="1103"/>
      <c r="H4" s="1103"/>
      <c r="I4" s="1103"/>
      <c r="J4" s="1103"/>
      <c r="K4" s="1103"/>
      <c r="L4" s="1103"/>
      <c r="M4" s="1103"/>
      <c r="N4" s="1103"/>
      <c r="O4" s="1103"/>
      <c r="P4" s="1103"/>
      <c r="Q4" s="1103"/>
      <c r="R4" s="1103"/>
      <c r="S4" s="1103"/>
      <c r="T4" s="1103"/>
      <c r="U4" s="1103"/>
      <c r="V4" s="1103"/>
      <c r="W4" s="1103"/>
      <c r="X4" s="1935"/>
    </row>
    <row r="5" spans="1:26"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6" ht="17.25" customHeight="1">
      <c r="A6" s="446"/>
      <c r="B6" s="447"/>
      <c r="C6" s="447"/>
      <c r="D6" s="447"/>
      <c r="E6" s="447"/>
      <c r="F6" s="447"/>
      <c r="G6" s="447"/>
      <c r="H6" s="447"/>
      <c r="I6" s="447"/>
      <c r="J6" s="447"/>
      <c r="K6" s="447"/>
      <c r="L6" s="447"/>
      <c r="M6" s="447"/>
      <c r="N6" s="447"/>
      <c r="O6" s="448"/>
      <c r="P6" s="448"/>
      <c r="Q6" s="447"/>
      <c r="R6" s="449"/>
      <c r="S6" s="1936" t="s">
        <v>578</v>
      </c>
      <c r="T6" s="1936"/>
      <c r="U6" s="1936"/>
      <c r="V6" s="1936"/>
      <c r="W6" s="1936"/>
      <c r="X6" s="1937"/>
    </row>
    <row r="7" spans="1:26"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6" ht="17.25" customHeight="1">
      <c r="A8" s="548"/>
      <c r="B8" s="543"/>
      <c r="C8" s="543"/>
      <c r="D8" s="543"/>
      <c r="E8" s="543"/>
      <c r="F8" s="543"/>
      <c r="G8" s="543"/>
      <c r="H8" s="543"/>
      <c r="I8" s="543"/>
      <c r="J8" s="1554" t="s">
        <v>744</v>
      </c>
      <c r="K8" s="1554"/>
      <c r="L8" s="1554"/>
      <c r="M8" s="1554"/>
      <c r="N8" s="1554"/>
      <c r="O8" s="1555" t="str">
        <f>IF(基本情報!$C$3="","",基本情報!$C$3)</f>
        <v/>
      </c>
      <c r="P8" s="1555"/>
      <c r="Q8" s="1555"/>
      <c r="R8" s="1555"/>
      <c r="S8" s="1555"/>
      <c r="T8" s="1555"/>
      <c r="U8" s="1555"/>
      <c r="V8" s="1555"/>
      <c r="W8" s="1555"/>
      <c r="X8" s="1556"/>
    </row>
    <row r="9" spans="1:26" ht="17.25" customHeight="1">
      <c r="A9" s="548"/>
      <c r="B9" s="543"/>
      <c r="C9" s="543"/>
      <c r="D9" s="543"/>
      <c r="E9" s="543"/>
      <c r="F9" s="543"/>
      <c r="G9" s="935" t="s">
        <v>7</v>
      </c>
      <c r="H9" s="935"/>
      <c r="I9" s="935"/>
      <c r="J9" s="1554" t="s">
        <v>745</v>
      </c>
      <c r="K9" s="1554"/>
      <c r="L9" s="1554"/>
      <c r="M9" s="1554"/>
      <c r="N9" s="1554"/>
      <c r="O9" s="1555" t="str">
        <f>IF(基本情報!$C$4="","",基本情報!$C$4)</f>
        <v/>
      </c>
      <c r="P9" s="1555"/>
      <c r="Q9" s="1555"/>
      <c r="R9" s="1555"/>
      <c r="S9" s="1555"/>
      <c r="T9" s="1555"/>
      <c r="U9" s="1555"/>
      <c r="V9" s="1555"/>
      <c r="W9" s="1555"/>
      <c r="X9" s="1556"/>
    </row>
    <row r="10" spans="1:26" ht="17.25" customHeight="1">
      <c r="A10" s="548"/>
      <c r="B10" s="543"/>
      <c r="C10" s="543"/>
      <c r="D10" s="543"/>
      <c r="E10" s="543"/>
      <c r="F10" s="543"/>
      <c r="G10" s="543"/>
      <c r="H10" s="543"/>
      <c r="I10" s="543"/>
      <c r="J10" s="1554" t="s">
        <v>746</v>
      </c>
      <c r="K10" s="1554"/>
      <c r="L10" s="1554"/>
      <c r="M10" s="1554"/>
      <c r="N10" s="1554"/>
      <c r="O10" s="1555" t="str">
        <f>IF(基本情報!$C$5="","",基本情報!$C$5)</f>
        <v/>
      </c>
      <c r="P10" s="1555"/>
      <c r="Q10" s="1555"/>
      <c r="R10" s="1555"/>
      <c r="S10" s="1555"/>
      <c r="T10" s="1555"/>
      <c r="U10" s="1555"/>
      <c r="V10" s="1555"/>
      <c r="W10" s="1555"/>
      <c r="X10" s="1556"/>
    </row>
    <row r="11" spans="1:26"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6" ht="17.25" customHeight="1">
      <c r="A12" s="548" t="s">
        <v>889</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6" ht="17.25" customHeight="1">
      <c r="A13" s="1975" t="s">
        <v>890</v>
      </c>
      <c r="B13" s="1252"/>
      <c r="C13" s="1252"/>
      <c r="D13" s="1252"/>
      <c r="E13" s="1252"/>
      <c r="F13" s="1252"/>
      <c r="G13" s="1252"/>
      <c r="H13" s="1252"/>
      <c r="I13" s="1252"/>
      <c r="J13" s="1252"/>
      <c r="K13" s="1252"/>
      <c r="L13" s="1252"/>
      <c r="M13" s="1252"/>
      <c r="N13" s="1252"/>
      <c r="O13" s="1252"/>
      <c r="P13" s="1252"/>
      <c r="Q13" s="1252"/>
      <c r="R13" s="1252"/>
      <c r="S13" s="1252"/>
      <c r="T13" s="1252"/>
      <c r="U13" s="1252"/>
      <c r="V13" s="1252"/>
      <c r="W13" s="1252"/>
      <c r="X13" s="1976"/>
    </row>
    <row r="14" spans="1:26"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6" ht="17.25" customHeight="1">
      <c r="A15" s="1944" t="s">
        <v>5</v>
      </c>
      <c r="B15" s="1944"/>
      <c r="C15" s="1944"/>
      <c r="D15" s="1944"/>
      <c r="E15" s="1944"/>
      <c r="F15" s="1944"/>
      <c r="G15" s="1977" t="str">
        <f>IF(基本情報!$C$1="","",基本情報!$C$1)</f>
        <v/>
      </c>
      <c r="H15" s="1978"/>
      <c r="I15" s="1978"/>
      <c r="J15" s="1978"/>
      <c r="K15" s="1978"/>
      <c r="L15" s="1978"/>
      <c r="M15" s="1978"/>
      <c r="N15" s="1978"/>
      <c r="O15" s="1978"/>
      <c r="P15" s="1978"/>
      <c r="Q15" s="1978"/>
      <c r="R15" s="1978"/>
      <c r="S15" s="1978"/>
      <c r="T15" s="1978"/>
      <c r="U15" s="1978"/>
      <c r="V15" s="1978"/>
      <c r="W15" s="1978"/>
      <c r="X15" s="1979"/>
    </row>
    <row r="16" spans="1:26" s="553" customFormat="1" ht="17.25" customHeight="1">
      <c r="A16" s="1944"/>
      <c r="B16" s="1944"/>
      <c r="C16" s="1944"/>
      <c r="D16" s="1944"/>
      <c r="E16" s="1944"/>
      <c r="F16" s="1944"/>
      <c r="G16" s="1980"/>
      <c r="H16" s="1981"/>
      <c r="I16" s="1981"/>
      <c r="J16" s="1981"/>
      <c r="K16" s="1981"/>
      <c r="L16" s="1981"/>
      <c r="M16" s="1981"/>
      <c r="N16" s="1981"/>
      <c r="O16" s="1981"/>
      <c r="P16" s="1981"/>
      <c r="Q16" s="1981"/>
      <c r="R16" s="1981"/>
      <c r="S16" s="1981"/>
      <c r="T16" s="1981"/>
      <c r="U16" s="1981"/>
      <c r="V16" s="1981"/>
      <c r="W16" s="1981"/>
      <c r="X16" s="1982"/>
    </row>
    <row r="17" spans="1:24" ht="17.25" customHeight="1">
      <c r="A17" s="1944"/>
      <c r="B17" s="1944"/>
      <c r="C17" s="1944"/>
      <c r="D17" s="1944"/>
      <c r="E17" s="1944"/>
      <c r="F17" s="1944"/>
      <c r="G17" s="1983"/>
      <c r="H17" s="1984"/>
      <c r="I17" s="1984"/>
      <c r="J17" s="1984"/>
      <c r="K17" s="1984"/>
      <c r="L17" s="1984"/>
      <c r="M17" s="1984"/>
      <c r="N17" s="1984"/>
      <c r="O17" s="1984"/>
      <c r="P17" s="1984"/>
      <c r="Q17" s="1984"/>
      <c r="R17" s="1984"/>
      <c r="S17" s="1984"/>
      <c r="T17" s="1984"/>
      <c r="U17" s="1984"/>
      <c r="V17" s="1984"/>
      <c r="W17" s="1984"/>
      <c r="X17" s="1985"/>
    </row>
    <row r="18" spans="1:24" ht="17.25" customHeight="1">
      <c r="A18" s="1944" t="s">
        <v>100</v>
      </c>
      <c r="B18" s="1944"/>
      <c r="C18" s="1944"/>
      <c r="D18" s="1944"/>
      <c r="E18" s="1944"/>
      <c r="F18" s="1944"/>
      <c r="G18" s="1995" t="str">
        <f>IF(基本情報!$C$21="","",基本情報!$C$21)</f>
        <v/>
      </c>
      <c r="H18" s="1996"/>
      <c r="I18" s="1996"/>
      <c r="J18" s="851" t="s">
        <v>99</v>
      </c>
      <c r="K18" s="1996" t="str">
        <f>IF(基本情報!$C$22="","",基本情報!$C$22)</f>
        <v/>
      </c>
      <c r="L18" s="1996"/>
      <c r="M18" s="1996"/>
      <c r="N18" s="851" t="s">
        <v>142</v>
      </c>
      <c r="O18" s="545"/>
      <c r="P18" s="545"/>
      <c r="Q18" s="545"/>
      <c r="R18" s="545"/>
      <c r="S18" s="545"/>
      <c r="T18" s="545"/>
      <c r="U18" s="545"/>
      <c r="V18" s="545"/>
      <c r="W18" s="545"/>
      <c r="X18" s="546"/>
    </row>
    <row r="19" spans="1:24" s="553" customFormat="1" ht="17.25" customHeight="1">
      <c r="A19" s="1944"/>
      <c r="B19" s="1944"/>
      <c r="C19" s="1944"/>
      <c r="D19" s="1944"/>
      <c r="E19" s="1944"/>
      <c r="F19" s="1944"/>
      <c r="G19" s="1997"/>
      <c r="H19" s="1998"/>
      <c r="I19" s="1998"/>
      <c r="J19" s="935"/>
      <c r="K19" s="1998"/>
      <c r="L19" s="1998"/>
      <c r="M19" s="1998"/>
      <c r="N19" s="935"/>
      <c r="O19" s="554"/>
      <c r="P19" s="554"/>
      <c r="Q19" s="554"/>
      <c r="R19" s="554"/>
      <c r="S19" s="554"/>
      <c r="T19" s="554"/>
      <c r="U19" s="554"/>
      <c r="V19" s="554"/>
      <c r="W19" s="554"/>
      <c r="X19" s="556"/>
    </row>
    <row r="20" spans="1:24" ht="17.25" customHeight="1">
      <c r="A20" s="1944"/>
      <c r="B20" s="1944"/>
      <c r="C20" s="1944"/>
      <c r="D20" s="1944"/>
      <c r="E20" s="1944"/>
      <c r="F20" s="1944"/>
      <c r="G20" s="1999"/>
      <c r="H20" s="2000"/>
      <c r="I20" s="2000"/>
      <c r="J20" s="854"/>
      <c r="K20" s="2000"/>
      <c r="L20" s="2000"/>
      <c r="M20" s="2000"/>
      <c r="N20" s="854"/>
      <c r="O20" s="540"/>
      <c r="P20" s="540"/>
      <c r="Q20" s="540"/>
      <c r="R20" s="540"/>
      <c r="S20" s="540"/>
      <c r="T20" s="540"/>
      <c r="U20" s="540"/>
      <c r="V20" s="540"/>
      <c r="W20" s="540"/>
      <c r="X20" s="541"/>
    </row>
    <row r="21" spans="1:24" ht="17.25" customHeight="1">
      <c r="A21" s="1944" t="s">
        <v>883</v>
      </c>
      <c r="B21" s="1944"/>
      <c r="C21" s="1944"/>
      <c r="D21" s="1944"/>
      <c r="E21" s="1944"/>
      <c r="F21" s="1944"/>
      <c r="G21" s="1986" t="str">
        <f>IF(基本情報!$C$13="","",基本情報!$C$13)</f>
        <v/>
      </c>
      <c r="H21" s="1987"/>
      <c r="I21" s="1987"/>
      <c r="J21" s="1987"/>
      <c r="K21" s="1987"/>
      <c r="L21" s="1987"/>
      <c r="M21" s="1987"/>
      <c r="N21" s="1987"/>
      <c r="O21" s="1987"/>
      <c r="P21" s="1987"/>
      <c r="Q21" s="1987"/>
      <c r="R21" s="1987"/>
      <c r="S21" s="1987"/>
      <c r="T21" s="1987"/>
      <c r="U21" s="1987"/>
      <c r="V21" s="1987"/>
      <c r="W21" s="1987"/>
      <c r="X21" s="1988"/>
    </row>
    <row r="22" spans="1:24" s="553" customFormat="1" ht="17.25" customHeight="1">
      <c r="A22" s="1944"/>
      <c r="B22" s="1944"/>
      <c r="C22" s="1944"/>
      <c r="D22" s="1944"/>
      <c r="E22" s="1944"/>
      <c r="F22" s="1944"/>
      <c r="G22" s="1989"/>
      <c r="H22" s="1990"/>
      <c r="I22" s="1990"/>
      <c r="J22" s="1990"/>
      <c r="K22" s="1990"/>
      <c r="L22" s="1990"/>
      <c r="M22" s="1990"/>
      <c r="N22" s="1990"/>
      <c r="O22" s="1990"/>
      <c r="P22" s="1990"/>
      <c r="Q22" s="1990"/>
      <c r="R22" s="1990"/>
      <c r="S22" s="1990"/>
      <c r="T22" s="1990"/>
      <c r="U22" s="1990"/>
      <c r="V22" s="1990"/>
      <c r="W22" s="1990"/>
      <c r="X22" s="1991"/>
    </row>
    <row r="23" spans="1:24" ht="17.25" customHeight="1">
      <c r="A23" s="1944"/>
      <c r="B23" s="1944"/>
      <c r="C23" s="1944"/>
      <c r="D23" s="1944"/>
      <c r="E23" s="1944"/>
      <c r="F23" s="1944"/>
      <c r="G23" s="1992"/>
      <c r="H23" s="1993"/>
      <c r="I23" s="1993"/>
      <c r="J23" s="1993"/>
      <c r="K23" s="1993"/>
      <c r="L23" s="1993"/>
      <c r="M23" s="1993"/>
      <c r="N23" s="1993"/>
      <c r="O23" s="1993"/>
      <c r="P23" s="1993"/>
      <c r="Q23" s="1993"/>
      <c r="R23" s="1993"/>
      <c r="S23" s="1993"/>
      <c r="T23" s="1993"/>
      <c r="U23" s="1993"/>
      <c r="V23" s="1993"/>
      <c r="W23" s="1993"/>
      <c r="X23" s="1994"/>
    </row>
    <row r="24" spans="1:24" ht="17.25" customHeight="1">
      <c r="A24" s="1944" t="s">
        <v>141</v>
      </c>
      <c r="B24" s="1944"/>
      <c r="C24" s="1944"/>
      <c r="D24" s="1944"/>
      <c r="E24" s="1944"/>
      <c r="F24" s="1944"/>
      <c r="G24" s="1966" t="s">
        <v>578</v>
      </c>
      <c r="H24" s="1967"/>
      <c r="I24" s="1967"/>
      <c r="J24" s="1967"/>
      <c r="K24" s="1967"/>
      <c r="L24" s="1967"/>
      <c r="M24" s="1967"/>
      <c r="N24" s="1967"/>
      <c r="O24" s="1967"/>
      <c r="P24" s="1967"/>
      <c r="Q24" s="1967"/>
      <c r="R24" s="1967"/>
      <c r="S24" s="1967"/>
      <c r="T24" s="1967"/>
      <c r="U24" s="1967"/>
      <c r="V24" s="1967"/>
      <c r="W24" s="1967"/>
      <c r="X24" s="1968"/>
    </row>
    <row r="25" spans="1:24" s="553" customFormat="1" ht="17.25" customHeight="1">
      <c r="A25" s="1944"/>
      <c r="B25" s="1944"/>
      <c r="C25" s="1944"/>
      <c r="D25" s="1944"/>
      <c r="E25" s="1944"/>
      <c r="F25" s="1944"/>
      <c r="G25" s="1969"/>
      <c r="H25" s="1970"/>
      <c r="I25" s="1970"/>
      <c r="J25" s="1970"/>
      <c r="K25" s="1970"/>
      <c r="L25" s="1970"/>
      <c r="M25" s="1970"/>
      <c r="N25" s="1970"/>
      <c r="O25" s="1970"/>
      <c r="P25" s="1970"/>
      <c r="Q25" s="1970"/>
      <c r="R25" s="1970"/>
      <c r="S25" s="1970"/>
      <c r="T25" s="1970"/>
      <c r="U25" s="1970"/>
      <c r="V25" s="1970"/>
      <c r="W25" s="1970"/>
      <c r="X25" s="1971"/>
    </row>
    <row r="26" spans="1:24" ht="17.25" customHeight="1">
      <c r="A26" s="1944"/>
      <c r="B26" s="1944"/>
      <c r="C26" s="1944"/>
      <c r="D26" s="1944"/>
      <c r="E26" s="1944"/>
      <c r="F26" s="1944"/>
      <c r="G26" s="1972"/>
      <c r="H26" s="1973"/>
      <c r="I26" s="1973"/>
      <c r="J26" s="1973"/>
      <c r="K26" s="1973"/>
      <c r="L26" s="1973"/>
      <c r="M26" s="1973"/>
      <c r="N26" s="1973"/>
      <c r="O26" s="1973"/>
      <c r="P26" s="1973"/>
      <c r="Q26" s="1973"/>
      <c r="R26" s="1973"/>
      <c r="S26" s="1973"/>
      <c r="T26" s="1973"/>
      <c r="U26" s="1973"/>
      <c r="V26" s="1973"/>
      <c r="W26" s="1973"/>
      <c r="X26" s="1974"/>
    </row>
    <row r="27" spans="1:24" ht="17.25" customHeight="1">
      <c r="A27" s="1944" t="s">
        <v>154</v>
      </c>
      <c r="B27" s="1944"/>
      <c r="C27" s="1944"/>
      <c r="D27" s="1944"/>
      <c r="E27" s="1944"/>
      <c r="F27" s="1944"/>
      <c r="G27" s="437"/>
      <c r="H27" s="440"/>
      <c r="I27" s="440"/>
      <c r="J27" s="440"/>
      <c r="K27" s="440"/>
      <c r="L27" s="440"/>
      <c r="M27" s="1886" t="str">
        <f>IF(O27="","金.","")</f>
        <v>金.</v>
      </c>
      <c r="N27" s="1886"/>
      <c r="O27" s="1905"/>
      <c r="P27" s="1905"/>
      <c r="Q27" s="1905"/>
      <c r="R27" s="1905"/>
      <c r="S27" s="1905"/>
      <c r="T27" s="1905"/>
      <c r="U27" s="1905"/>
      <c r="V27" s="1941" t="s">
        <v>54</v>
      </c>
      <c r="W27" s="440"/>
      <c r="X27" s="546"/>
    </row>
    <row r="28" spans="1:24" s="553" customFormat="1" ht="17.25" customHeight="1">
      <c r="A28" s="1944"/>
      <c r="B28" s="1944"/>
      <c r="C28" s="1944"/>
      <c r="D28" s="1944"/>
      <c r="E28" s="1944"/>
      <c r="F28" s="1944"/>
      <c r="G28" s="558"/>
      <c r="H28" s="559"/>
      <c r="I28" s="559"/>
      <c r="J28" s="559"/>
      <c r="K28" s="559"/>
      <c r="L28" s="559"/>
      <c r="M28" s="1947"/>
      <c r="N28" s="1947"/>
      <c r="O28" s="1965"/>
      <c r="P28" s="1965"/>
      <c r="Q28" s="1965"/>
      <c r="R28" s="1965"/>
      <c r="S28" s="1965"/>
      <c r="T28" s="1965"/>
      <c r="U28" s="1965"/>
      <c r="V28" s="1942"/>
      <c r="W28" s="559"/>
      <c r="X28" s="556"/>
    </row>
    <row r="29" spans="1:24" ht="17.25" customHeight="1">
      <c r="A29" s="1944"/>
      <c r="B29" s="1944"/>
      <c r="C29" s="1944"/>
      <c r="D29" s="1944"/>
      <c r="E29" s="1944"/>
      <c r="F29" s="1944"/>
      <c r="G29" s="438"/>
      <c r="H29" s="441"/>
      <c r="I29" s="441"/>
      <c r="J29" s="441"/>
      <c r="K29" s="441"/>
      <c r="L29" s="441"/>
      <c r="M29" s="1888"/>
      <c r="N29" s="1888"/>
      <c r="O29" s="1906"/>
      <c r="P29" s="1906"/>
      <c r="Q29" s="1906"/>
      <c r="R29" s="1906"/>
      <c r="S29" s="1906"/>
      <c r="T29" s="1906"/>
      <c r="U29" s="1906"/>
      <c r="V29" s="1943"/>
      <c r="W29" s="441"/>
      <c r="X29" s="541"/>
    </row>
    <row r="30" spans="1:24" ht="17.25" customHeight="1">
      <c r="A30" s="838" t="s">
        <v>909</v>
      </c>
      <c r="B30" s="839"/>
      <c r="C30" s="839"/>
      <c r="D30" s="839"/>
      <c r="E30" s="839"/>
      <c r="F30" s="840"/>
      <c r="G30" s="437"/>
      <c r="H30" s="440"/>
      <c r="I30" s="545"/>
      <c r="J30" s="545"/>
      <c r="K30" s="545"/>
      <c r="L30" s="545"/>
      <c r="M30" s="1886" t="str">
        <f>IF(O30="","金.","")</f>
        <v>金.</v>
      </c>
      <c r="N30" s="1886"/>
      <c r="O30" s="1938"/>
      <c r="P30" s="1938"/>
      <c r="Q30" s="1938"/>
      <c r="R30" s="1938"/>
      <c r="S30" s="1938"/>
      <c r="T30" s="1938"/>
      <c r="U30" s="1938"/>
      <c r="V30" s="1941" t="s">
        <v>54</v>
      </c>
      <c r="W30" s="440"/>
      <c r="X30" s="546"/>
    </row>
    <row r="31" spans="1:24" s="553" customFormat="1" ht="17.25" customHeight="1">
      <c r="A31" s="1092"/>
      <c r="B31" s="1093"/>
      <c r="C31" s="1093"/>
      <c r="D31" s="1093"/>
      <c r="E31" s="1093"/>
      <c r="F31" s="1094"/>
      <c r="G31" s="558"/>
      <c r="H31" s="559"/>
      <c r="I31" s="554"/>
      <c r="J31" s="554"/>
      <c r="K31" s="554"/>
      <c r="L31" s="554"/>
      <c r="M31" s="1947"/>
      <c r="N31" s="1947"/>
      <c r="O31" s="1939"/>
      <c r="P31" s="1939"/>
      <c r="Q31" s="1939"/>
      <c r="R31" s="1939"/>
      <c r="S31" s="1939"/>
      <c r="T31" s="1939"/>
      <c r="U31" s="1939"/>
      <c r="V31" s="1942"/>
      <c r="W31" s="559"/>
      <c r="X31" s="556"/>
    </row>
    <row r="32" spans="1:24" ht="17.25" customHeight="1">
      <c r="A32" s="841"/>
      <c r="B32" s="842"/>
      <c r="C32" s="842"/>
      <c r="D32" s="842"/>
      <c r="E32" s="842"/>
      <c r="F32" s="843"/>
      <c r="G32" s="438"/>
      <c r="H32" s="441"/>
      <c r="I32" s="540"/>
      <c r="J32" s="540"/>
      <c r="K32" s="540"/>
      <c r="L32" s="540"/>
      <c r="M32" s="1888"/>
      <c r="N32" s="1888"/>
      <c r="O32" s="1940"/>
      <c r="P32" s="1940"/>
      <c r="Q32" s="1940"/>
      <c r="R32" s="1940"/>
      <c r="S32" s="1940"/>
      <c r="T32" s="1940"/>
      <c r="U32" s="1940"/>
      <c r="V32" s="1943"/>
      <c r="W32" s="441"/>
      <c r="X32" s="541"/>
    </row>
    <row r="33" spans="1:24" ht="17.25" customHeight="1">
      <c r="A33" s="1944" t="s">
        <v>865</v>
      </c>
      <c r="B33" s="1944"/>
      <c r="C33" s="1944"/>
      <c r="D33" s="1944"/>
      <c r="E33" s="1944"/>
      <c r="F33" s="1944"/>
      <c r="G33" s="1953" t="s">
        <v>891</v>
      </c>
      <c r="H33" s="1954"/>
      <c r="I33" s="1954"/>
      <c r="J33" s="1954"/>
      <c r="K33" s="1954"/>
      <c r="L33" s="1955"/>
      <c r="M33" s="1885" t="str">
        <f>IF(O33="","金.","")</f>
        <v>金.</v>
      </c>
      <c r="N33" s="1886"/>
      <c r="O33" s="1938"/>
      <c r="P33" s="1938"/>
      <c r="Q33" s="1938"/>
      <c r="R33" s="1938"/>
      <c r="S33" s="1938"/>
      <c r="T33" s="1938"/>
      <c r="U33" s="1938"/>
      <c r="V33" s="1941" t="s">
        <v>54</v>
      </c>
      <c r="W33" s="440"/>
      <c r="X33" s="442"/>
    </row>
    <row r="34" spans="1:24" s="553" customFormat="1" ht="17.25" customHeight="1">
      <c r="A34" s="1944"/>
      <c r="B34" s="1944"/>
      <c r="C34" s="1944"/>
      <c r="D34" s="1944"/>
      <c r="E34" s="1944"/>
      <c r="F34" s="1944"/>
      <c r="G34" s="1956"/>
      <c r="H34" s="1957"/>
      <c r="I34" s="1957"/>
      <c r="J34" s="1957"/>
      <c r="K34" s="1957"/>
      <c r="L34" s="1958"/>
      <c r="M34" s="1948"/>
      <c r="N34" s="1947"/>
      <c r="O34" s="1939"/>
      <c r="P34" s="1939"/>
      <c r="Q34" s="1939"/>
      <c r="R34" s="1939"/>
      <c r="S34" s="1939"/>
      <c r="T34" s="1939"/>
      <c r="U34" s="1939"/>
      <c r="V34" s="1942"/>
      <c r="W34" s="559"/>
      <c r="X34" s="560"/>
    </row>
    <row r="35" spans="1:24" ht="17.25" customHeight="1">
      <c r="A35" s="1944"/>
      <c r="B35" s="1944"/>
      <c r="C35" s="1944"/>
      <c r="D35" s="1944"/>
      <c r="E35" s="1944"/>
      <c r="F35" s="1944"/>
      <c r="G35" s="1956"/>
      <c r="H35" s="1957"/>
      <c r="I35" s="1957"/>
      <c r="J35" s="1957"/>
      <c r="K35" s="1957"/>
      <c r="L35" s="1958"/>
      <c r="M35" s="1949"/>
      <c r="N35" s="1950"/>
      <c r="O35" s="1945"/>
      <c r="P35" s="1945"/>
      <c r="Q35" s="1945"/>
      <c r="R35" s="1945"/>
      <c r="S35" s="1945"/>
      <c r="T35" s="1945"/>
      <c r="U35" s="1945"/>
      <c r="V35" s="1946"/>
      <c r="W35" s="443"/>
      <c r="X35" s="444"/>
    </row>
    <row r="36" spans="1:24" ht="17.25" customHeight="1">
      <c r="A36" s="1944"/>
      <c r="B36" s="1944"/>
      <c r="C36" s="1944"/>
      <c r="D36" s="1944"/>
      <c r="E36" s="1944"/>
      <c r="F36" s="1944"/>
      <c r="G36" s="1959"/>
      <c r="H36" s="1960"/>
      <c r="I36" s="1960"/>
      <c r="J36" s="1960"/>
      <c r="K36" s="1960"/>
      <c r="L36" s="1961"/>
      <c r="M36" s="1962" t="s">
        <v>902</v>
      </c>
      <c r="N36" s="1963"/>
      <c r="O36" s="1963"/>
      <c r="P36" s="1963"/>
      <c r="Q36" s="1963"/>
      <c r="R36" s="1964"/>
      <c r="S36" s="1964"/>
      <c r="T36" s="1951" t="s">
        <v>892</v>
      </c>
      <c r="U36" s="1951"/>
      <c r="V36" s="1951"/>
      <c r="W36" s="1951"/>
      <c r="X36" s="1952"/>
    </row>
    <row r="37" spans="1:24" ht="17.25" customHeight="1">
      <c r="A37" s="850" t="s">
        <v>893</v>
      </c>
      <c r="B37" s="851"/>
      <c r="C37" s="851"/>
      <c r="D37" s="851"/>
      <c r="E37" s="851"/>
      <c r="F37" s="851"/>
      <c r="G37" s="851"/>
      <c r="H37" s="851"/>
      <c r="I37" s="851"/>
      <c r="J37" s="851"/>
      <c r="K37" s="851"/>
      <c r="L37" s="851"/>
      <c r="M37" s="533"/>
      <c r="N37" s="534"/>
      <c r="O37" s="851" t="s">
        <v>301</v>
      </c>
      <c r="P37" s="851"/>
      <c r="Q37" s="851"/>
      <c r="R37" s="851" t="s">
        <v>884</v>
      </c>
      <c r="S37" s="851"/>
      <c r="T37" s="851" t="s">
        <v>885</v>
      </c>
      <c r="U37" s="851"/>
      <c r="V37" s="851" t="s">
        <v>886</v>
      </c>
      <c r="W37" s="545"/>
      <c r="X37" s="546"/>
    </row>
    <row r="38" spans="1:24" s="553" customFormat="1" ht="17.25" customHeight="1">
      <c r="A38" s="865"/>
      <c r="B38" s="935"/>
      <c r="C38" s="935"/>
      <c r="D38" s="935"/>
      <c r="E38" s="935"/>
      <c r="F38" s="935"/>
      <c r="G38" s="935"/>
      <c r="H38" s="935"/>
      <c r="I38" s="935"/>
      <c r="J38" s="935"/>
      <c r="K38" s="935"/>
      <c r="L38" s="935"/>
      <c r="M38" s="551"/>
      <c r="N38" s="552"/>
      <c r="O38" s="935"/>
      <c r="P38" s="935"/>
      <c r="Q38" s="935"/>
      <c r="R38" s="935"/>
      <c r="S38" s="935"/>
      <c r="T38" s="935"/>
      <c r="U38" s="935"/>
      <c r="V38" s="935"/>
      <c r="W38" s="554"/>
      <c r="X38" s="556"/>
    </row>
    <row r="39" spans="1:24" ht="17.25" customHeight="1">
      <c r="A39" s="853"/>
      <c r="B39" s="854"/>
      <c r="C39" s="854"/>
      <c r="D39" s="854"/>
      <c r="E39" s="854"/>
      <c r="F39" s="854"/>
      <c r="G39" s="854"/>
      <c r="H39" s="854"/>
      <c r="I39" s="854"/>
      <c r="J39" s="854"/>
      <c r="K39" s="854"/>
      <c r="L39" s="854"/>
      <c r="M39" s="535"/>
      <c r="N39" s="536"/>
      <c r="O39" s="854"/>
      <c r="P39" s="854"/>
      <c r="Q39" s="854"/>
      <c r="R39" s="854"/>
      <c r="S39" s="854"/>
      <c r="T39" s="854"/>
      <c r="U39" s="854"/>
      <c r="V39" s="854"/>
      <c r="W39" s="540"/>
      <c r="X39" s="541"/>
    </row>
    <row r="40" spans="1:24" ht="17.25" customHeight="1">
      <c r="A40" s="544" t="s">
        <v>887</v>
      </c>
      <c r="B40" s="545"/>
      <c r="C40" s="545"/>
      <c r="D40" s="545"/>
      <c r="E40" s="545"/>
      <c r="F40" s="545"/>
      <c r="G40" s="544" t="s">
        <v>888</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910</v>
      </c>
    </row>
  </sheetData>
  <mergeCells count="45">
    <mergeCell ref="A21:F23"/>
    <mergeCell ref="A15:F17"/>
    <mergeCell ref="A18:F20"/>
    <mergeCell ref="A13:X13"/>
    <mergeCell ref="G15:X17"/>
    <mergeCell ref="G21:X23"/>
    <mergeCell ref="G18:I20"/>
    <mergeCell ref="J18:J20"/>
    <mergeCell ref="K18:M20"/>
    <mergeCell ref="N18:N20"/>
    <mergeCell ref="A27:F29"/>
    <mergeCell ref="O27:U29"/>
    <mergeCell ref="V27:V29"/>
    <mergeCell ref="M27:N29"/>
    <mergeCell ref="A24:F26"/>
    <mergeCell ref="G24:X26"/>
    <mergeCell ref="T37:T39"/>
    <mergeCell ref="A30:F32"/>
    <mergeCell ref="O30:U32"/>
    <mergeCell ref="V30:V32"/>
    <mergeCell ref="A33:F36"/>
    <mergeCell ref="O33:U35"/>
    <mergeCell ref="V33:V35"/>
    <mergeCell ref="M30:N32"/>
    <mergeCell ref="M33:N35"/>
    <mergeCell ref="T36:X36"/>
    <mergeCell ref="G33:L36"/>
    <mergeCell ref="M36:Q36"/>
    <mergeCell ref="R36:S36"/>
    <mergeCell ref="O10:X10"/>
    <mergeCell ref="A37:L39"/>
    <mergeCell ref="U37:U39"/>
    <mergeCell ref="V37:V39"/>
    <mergeCell ref="A3:X4"/>
    <mergeCell ref="S6:X6"/>
    <mergeCell ref="J8:N8"/>
    <mergeCell ref="O8:X8"/>
    <mergeCell ref="G9:I9"/>
    <mergeCell ref="J9:N9"/>
    <mergeCell ref="O9:X9"/>
    <mergeCell ref="J10:N10"/>
    <mergeCell ref="O37:P39"/>
    <mergeCell ref="Q37:Q39"/>
    <mergeCell ref="R37:R39"/>
    <mergeCell ref="S37:S39"/>
  </mergeCells>
  <phoneticPr fontId="4"/>
  <dataValidations count="1">
    <dataValidation type="list" allowBlank="1" showInputMessage="1" showErrorMessage="1" sqref="M36:Q36" xr:uid="{00000000-0002-0000-4900-000000000000}">
      <formula1>"ただし、請負金額の,ただし、認定金額の,ただし、○○金額の"</formula1>
    </dataValidation>
  </dataValidations>
  <hyperlinks>
    <hyperlink ref="Y1" location="目次!A1" display="目次" xr:uid="{00000000-0004-0000-4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1000000}">
          <x14:formula1>
            <xm:f>基本情報!$C$14:$C$20</xm:f>
          </x14:formula1>
          <xm:sqref>G24:X26</xm:sqref>
        </x14:dataValidation>
        <x14:dataValidation type="list" allowBlank="1" showInputMessage="1" xr:uid="{00000000-0002-0000-4900-000002000000}">
          <x14:formula1>
            <xm:f>基本情報!$C$6:$C$12</xm:f>
          </x14:formula1>
          <xm:sqref>O27:U29</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25" ht="17.25" customHeight="1">
      <c r="X1" s="393" t="s">
        <v>904</v>
      </c>
      <c r="Y1" s="495" t="s">
        <v>454</v>
      </c>
    </row>
    <row r="2" spans="1:25"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5" ht="17.25" customHeight="1">
      <c r="A3" s="451"/>
      <c r="B3" s="870" t="s">
        <v>456</v>
      </c>
      <c r="C3" s="871"/>
      <c r="D3" s="871"/>
      <c r="E3" s="872"/>
      <c r="F3" s="452"/>
      <c r="G3" s="1103" t="s">
        <v>882</v>
      </c>
      <c r="H3" s="1103"/>
      <c r="I3" s="1103"/>
      <c r="J3" s="1103"/>
      <c r="K3" s="1103"/>
      <c r="L3" s="1103"/>
      <c r="M3" s="1103"/>
      <c r="N3" s="1103"/>
      <c r="O3" s="1103"/>
      <c r="P3" s="1103"/>
      <c r="Q3" s="1103"/>
      <c r="R3" s="1103"/>
      <c r="S3" s="452"/>
      <c r="T3" s="452"/>
      <c r="U3" s="452"/>
      <c r="V3" s="452"/>
      <c r="W3" s="452"/>
      <c r="X3" s="453"/>
    </row>
    <row r="4" spans="1:25" ht="17.25" customHeight="1">
      <c r="A4" s="451"/>
      <c r="B4" s="873"/>
      <c r="C4" s="874"/>
      <c r="D4" s="874"/>
      <c r="E4" s="875"/>
      <c r="F4" s="452"/>
      <c r="G4" s="1103"/>
      <c r="H4" s="1103"/>
      <c r="I4" s="1103"/>
      <c r="J4" s="1103"/>
      <c r="K4" s="1103"/>
      <c r="L4" s="1103"/>
      <c r="M4" s="1103"/>
      <c r="N4" s="1103"/>
      <c r="O4" s="1103"/>
      <c r="P4" s="1103"/>
      <c r="Q4" s="1103"/>
      <c r="R4" s="1103"/>
      <c r="S4" s="452"/>
      <c r="T4" s="452"/>
      <c r="U4" s="452"/>
      <c r="V4" s="452"/>
      <c r="W4" s="452"/>
      <c r="X4" s="453"/>
    </row>
    <row r="5" spans="1:25"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5" ht="17.25" customHeight="1">
      <c r="A6" s="446"/>
      <c r="B6" s="447"/>
      <c r="C6" s="447"/>
      <c r="D6" s="447"/>
      <c r="E6" s="447"/>
      <c r="F6" s="447"/>
      <c r="G6" s="447"/>
      <c r="H6" s="447"/>
      <c r="I6" s="447"/>
      <c r="J6" s="447"/>
      <c r="K6" s="447"/>
      <c r="L6" s="447"/>
      <c r="M6" s="447"/>
      <c r="N6" s="447"/>
      <c r="O6" s="448"/>
      <c r="P6" s="448"/>
      <c r="Q6" s="447"/>
      <c r="R6" s="449"/>
      <c r="S6" s="1936" t="s">
        <v>578</v>
      </c>
      <c r="T6" s="1936"/>
      <c r="U6" s="1936"/>
      <c r="V6" s="1936"/>
      <c r="W6" s="1936"/>
      <c r="X6" s="1937"/>
    </row>
    <row r="7" spans="1:25"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5" ht="17.25" customHeight="1">
      <c r="A8" s="548"/>
      <c r="B8" s="543"/>
      <c r="C8" s="543"/>
      <c r="D8" s="543"/>
      <c r="E8" s="543"/>
      <c r="F8" s="543"/>
      <c r="G8" s="543"/>
      <c r="H8" s="543"/>
      <c r="I8" s="543"/>
      <c r="J8" s="1554" t="s">
        <v>744</v>
      </c>
      <c r="K8" s="1554"/>
      <c r="L8" s="1554"/>
      <c r="M8" s="1554"/>
      <c r="N8" s="1554"/>
      <c r="O8" s="1555" t="s">
        <v>899</v>
      </c>
      <c r="P8" s="1555"/>
      <c r="Q8" s="1555"/>
      <c r="R8" s="1555"/>
      <c r="S8" s="1555"/>
      <c r="T8" s="1555"/>
      <c r="U8" s="1555"/>
      <c r="V8" s="1555"/>
      <c r="W8" s="1555"/>
      <c r="X8" s="1556"/>
    </row>
    <row r="9" spans="1:25" ht="17.25" customHeight="1">
      <c r="A9" s="548"/>
      <c r="B9" s="543"/>
      <c r="C9" s="543"/>
      <c r="D9" s="543"/>
      <c r="E9" s="543"/>
      <c r="F9" s="543"/>
      <c r="G9" s="935" t="s">
        <v>7</v>
      </c>
      <c r="H9" s="935"/>
      <c r="I9" s="935"/>
      <c r="J9" s="1554" t="s">
        <v>745</v>
      </c>
      <c r="K9" s="1554"/>
      <c r="L9" s="1554"/>
      <c r="M9" s="1554"/>
      <c r="N9" s="1554"/>
      <c r="O9" s="1555" t="s">
        <v>900</v>
      </c>
      <c r="P9" s="1555"/>
      <c r="Q9" s="1555"/>
      <c r="R9" s="1555"/>
      <c r="S9" s="1555"/>
      <c r="T9" s="1555"/>
      <c r="U9" s="1555"/>
      <c r="V9" s="1555"/>
      <c r="W9" s="1555"/>
      <c r="X9" s="1556"/>
    </row>
    <row r="10" spans="1:25" ht="17.25" customHeight="1">
      <c r="A10" s="548"/>
      <c r="B10" s="543"/>
      <c r="C10" s="543"/>
      <c r="D10" s="543"/>
      <c r="E10" s="543"/>
      <c r="F10" s="543"/>
      <c r="G10" s="543"/>
      <c r="H10" s="543"/>
      <c r="I10" s="543"/>
      <c r="J10" s="1554" t="s">
        <v>746</v>
      </c>
      <c r="K10" s="1554"/>
      <c r="L10" s="1554"/>
      <c r="M10" s="1554"/>
      <c r="N10" s="1554"/>
      <c r="O10" s="1555" t="s">
        <v>749</v>
      </c>
      <c r="P10" s="1555"/>
      <c r="Q10" s="1555"/>
      <c r="R10" s="1555"/>
      <c r="S10" s="1555"/>
      <c r="T10" s="1555"/>
      <c r="U10" s="1555"/>
      <c r="V10" s="1555"/>
      <c r="W10" s="1555"/>
      <c r="X10" s="1556"/>
    </row>
    <row r="11" spans="1:25"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5" ht="17.25" customHeight="1">
      <c r="A12" s="548" t="s">
        <v>889</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5" ht="17.25" customHeight="1">
      <c r="A13" s="1975" t="s">
        <v>890</v>
      </c>
      <c r="B13" s="1252"/>
      <c r="C13" s="1252"/>
      <c r="D13" s="1252"/>
      <c r="E13" s="1252"/>
      <c r="F13" s="1252"/>
      <c r="G13" s="1252"/>
      <c r="H13" s="1252"/>
      <c r="I13" s="1252"/>
      <c r="J13" s="1252"/>
      <c r="K13" s="1252"/>
      <c r="L13" s="1252"/>
      <c r="M13" s="1252"/>
      <c r="N13" s="1252"/>
      <c r="O13" s="1252"/>
      <c r="P13" s="1252"/>
      <c r="Q13" s="1252"/>
      <c r="R13" s="1252"/>
      <c r="S13" s="1252"/>
      <c r="T13" s="1252"/>
      <c r="U13" s="1252"/>
      <c r="V13" s="1252"/>
      <c r="W13" s="1252"/>
      <c r="X13" s="1976"/>
    </row>
    <row r="14" spans="1:25"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5" ht="17.25" customHeight="1">
      <c r="A15" s="1944" t="s">
        <v>5</v>
      </c>
      <c r="B15" s="1944"/>
      <c r="C15" s="1944"/>
      <c r="D15" s="1944"/>
      <c r="E15" s="1944"/>
      <c r="F15" s="1944"/>
      <c r="G15" s="1977" t="s">
        <v>724</v>
      </c>
      <c r="H15" s="1978"/>
      <c r="I15" s="1978"/>
      <c r="J15" s="1978"/>
      <c r="K15" s="1978"/>
      <c r="L15" s="1978"/>
      <c r="M15" s="1978"/>
      <c r="N15" s="1978"/>
      <c r="O15" s="1978"/>
      <c r="P15" s="1978"/>
      <c r="Q15" s="1978"/>
      <c r="R15" s="1978"/>
      <c r="S15" s="1978"/>
      <c r="T15" s="1978"/>
      <c r="U15" s="1978"/>
      <c r="V15" s="1978"/>
      <c r="W15" s="1978"/>
      <c r="X15" s="1979"/>
    </row>
    <row r="16" spans="1:25" s="553" customFormat="1" ht="17.25" customHeight="1">
      <c r="A16" s="1944"/>
      <c r="B16" s="1944"/>
      <c r="C16" s="1944"/>
      <c r="D16" s="1944"/>
      <c r="E16" s="1944"/>
      <c r="F16" s="1944"/>
      <c r="G16" s="1980"/>
      <c r="H16" s="1981"/>
      <c r="I16" s="1981"/>
      <c r="J16" s="1981"/>
      <c r="K16" s="1981"/>
      <c r="L16" s="1981"/>
      <c r="M16" s="1981"/>
      <c r="N16" s="1981"/>
      <c r="O16" s="1981"/>
      <c r="P16" s="1981"/>
      <c r="Q16" s="1981"/>
      <c r="R16" s="1981"/>
      <c r="S16" s="1981"/>
      <c r="T16" s="1981"/>
      <c r="U16" s="1981"/>
      <c r="V16" s="1981"/>
      <c r="W16" s="1981"/>
      <c r="X16" s="1982"/>
    </row>
    <row r="17" spans="1:24" ht="17.25" customHeight="1">
      <c r="A17" s="1944"/>
      <c r="B17" s="1944"/>
      <c r="C17" s="1944"/>
      <c r="D17" s="1944"/>
      <c r="E17" s="1944"/>
      <c r="F17" s="1944"/>
      <c r="G17" s="1983"/>
      <c r="H17" s="1984"/>
      <c r="I17" s="1984"/>
      <c r="J17" s="1984"/>
      <c r="K17" s="1984"/>
      <c r="L17" s="1984"/>
      <c r="M17" s="1984"/>
      <c r="N17" s="1984"/>
      <c r="O17" s="1984"/>
      <c r="P17" s="1984"/>
      <c r="Q17" s="1984"/>
      <c r="R17" s="1984"/>
      <c r="S17" s="1984"/>
      <c r="T17" s="1984"/>
      <c r="U17" s="1984"/>
      <c r="V17" s="1984"/>
      <c r="W17" s="1984"/>
      <c r="X17" s="1985"/>
    </row>
    <row r="18" spans="1:24" ht="17.25" customHeight="1">
      <c r="A18" s="1944" t="s">
        <v>100</v>
      </c>
      <c r="B18" s="1944"/>
      <c r="C18" s="1944"/>
      <c r="D18" s="1944"/>
      <c r="E18" s="1944"/>
      <c r="F18" s="1944"/>
      <c r="G18" s="1995" t="s">
        <v>901</v>
      </c>
      <c r="H18" s="1996"/>
      <c r="I18" s="1996"/>
      <c r="J18" s="851" t="s">
        <v>99</v>
      </c>
      <c r="K18" s="1996">
        <v>149</v>
      </c>
      <c r="L18" s="1996"/>
      <c r="M18" s="1996"/>
      <c r="N18" s="851" t="s">
        <v>142</v>
      </c>
      <c r="O18" s="545"/>
      <c r="P18" s="545"/>
      <c r="Q18" s="545"/>
      <c r="R18" s="545"/>
      <c r="S18" s="545"/>
      <c r="T18" s="545"/>
      <c r="U18" s="545"/>
      <c r="V18" s="545"/>
      <c r="W18" s="545"/>
      <c r="X18" s="546"/>
    </row>
    <row r="19" spans="1:24" s="553" customFormat="1" ht="17.25" customHeight="1">
      <c r="A19" s="1944"/>
      <c r="B19" s="1944"/>
      <c r="C19" s="1944"/>
      <c r="D19" s="1944"/>
      <c r="E19" s="1944"/>
      <c r="F19" s="1944"/>
      <c r="G19" s="1997"/>
      <c r="H19" s="1998"/>
      <c r="I19" s="1998"/>
      <c r="J19" s="935"/>
      <c r="K19" s="1998"/>
      <c r="L19" s="1998"/>
      <c r="M19" s="1998"/>
      <c r="N19" s="935"/>
      <c r="O19" s="554"/>
      <c r="P19" s="554"/>
      <c r="Q19" s="554"/>
      <c r="R19" s="554"/>
      <c r="S19" s="554"/>
      <c r="T19" s="554"/>
      <c r="U19" s="554"/>
      <c r="V19" s="554"/>
      <c r="W19" s="554"/>
      <c r="X19" s="556"/>
    </row>
    <row r="20" spans="1:24" ht="17.25" customHeight="1">
      <c r="A20" s="1944"/>
      <c r="B20" s="1944"/>
      <c r="C20" s="1944"/>
      <c r="D20" s="1944"/>
      <c r="E20" s="1944"/>
      <c r="F20" s="1944"/>
      <c r="G20" s="1999"/>
      <c r="H20" s="2000"/>
      <c r="I20" s="2000"/>
      <c r="J20" s="854"/>
      <c r="K20" s="2000"/>
      <c r="L20" s="2000"/>
      <c r="M20" s="2000"/>
      <c r="N20" s="854"/>
      <c r="O20" s="540"/>
      <c r="P20" s="540"/>
      <c r="Q20" s="540"/>
      <c r="R20" s="540"/>
      <c r="S20" s="540"/>
      <c r="T20" s="540"/>
      <c r="U20" s="540"/>
      <c r="V20" s="540"/>
      <c r="W20" s="540"/>
      <c r="X20" s="541"/>
    </row>
    <row r="21" spans="1:24" ht="17.25" customHeight="1">
      <c r="A21" s="1944" t="s">
        <v>883</v>
      </c>
      <c r="B21" s="1944"/>
      <c r="C21" s="1944"/>
      <c r="D21" s="1944"/>
      <c r="E21" s="1944"/>
      <c r="F21" s="1944"/>
      <c r="G21" s="1986">
        <v>44612</v>
      </c>
      <c r="H21" s="1987"/>
      <c r="I21" s="1987"/>
      <c r="J21" s="1987"/>
      <c r="K21" s="1987"/>
      <c r="L21" s="1987"/>
      <c r="M21" s="1987"/>
      <c r="N21" s="1987"/>
      <c r="O21" s="1987"/>
      <c r="P21" s="1987"/>
      <c r="Q21" s="1987"/>
      <c r="R21" s="1987"/>
      <c r="S21" s="1987"/>
      <c r="T21" s="1987"/>
      <c r="U21" s="1987"/>
      <c r="V21" s="1987"/>
      <c r="W21" s="1987"/>
      <c r="X21" s="1988"/>
    </row>
    <row r="22" spans="1:24" s="553" customFormat="1" ht="17.25" customHeight="1">
      <c r="A22" s="1944"/>
      <c r="B22" s="1944"/>
      <c r="C22" s="1944"/>
      <c r="D22" s="1944"/>
      <c r="E22" s="1944"/>
      <c r="F22" s="1944"/>
      <c r="G22" s="1989"/>
      <c r="H22" s="1990"/>
      <c r="I22" s="1990"/>
      <c r="J22" s="1990"/>
      <c r="K22" s="1990"/>
      <c r="L22" s="1990"/>
      <c r="M22" s="1990"/>
      <c r="N22" s="1990"/>
      <c r="O22" s="1990"/>
      <c r="P22" s="1990"/>
      <c r="Q22" s="1990"/>
      <c r="R22" s="1990"/>
      <c r="S22" s="1990"/>
      <c r="T22" s="1990"/>
      <c r="U22" s="1990"/>
      <c r="V22" s="1990"/>
      <c r="W22" s="1990"/>
      <c r="X22" s="1991"/>
    </row>
    <row r="23" spans="1:24" ht="17.25" customHeight="1">
      <c r="A23" s="1944"/>
      <c r="B23" s="1944"/>
      <c r="C23" s="1944"/>
      <c r="D23" s="1944"/>
      <c r="E23" s="1944"/>
      <c r="F23" s="1944"/>
      <c r="G23" s="1992"/>
      <c r="H23" s="1993"/>
      <c r="I23" s="1993"/>
      <c r="J23" s="1993"/>
      <c r="K23" s="1993"/>
      <c r="L23" s="1993"/>
      <c r="M23" s="1993"/>
      <c r="N23" s="1993"/>
      <c r="O23" s="1993"/>
      <c r="P23" s="1993"/>
      <c r="Q23" s="1993"/>
      <c r="R23" s="1993"/>
      <c r="S23" s="1993"/>
      <c r="T23" s="1993"/>
      <c r="U23" s="1993"/>
      <c r="V23" s="1993"/>
      <c r="W23" s="1993"/>
      <c r="X23" s="1994"/>
    </row>
    <row r="24" spans="1:24" ht="17.25" customHeight="1">
      <c r="A24" s="1944" t="s">
        <v>141</v>
      </c>
      <c r="B24" s="1944"/>
      <c r="C24" s="1944"/>
      <c r="D24" s="1944"/>
      <c r="E24" s="1944"/>
      <c r="F24" s="1944"/>
      <c r="G24" s="1966">
        <v>44895</v>
      </c>
      <c r="H24" s="1967"/>
      <c r="I24" s="1967"/>
      <c r="J24" s="1967"/>
      <c r="K24" s="1967"/>
      <c r="L24" s="1967"/>
      <c r="M24" s="1967"/>
      <c r="N24" s="1967"/>
      <c r="O24" s="1967"/>
      <c r="P24" s="1967"/>
      <c r="Q24" s="1967"/>
      <c r="R24" s="1967"/>
      <c r="S24" s="1967"/>
      <c r="T24" s="1967"/>
      <c r="U24" s="1967"/>
      <c r="V24" s="1967"/>
      <c r="W24" s="1967"/>
      <c r="X24" s="1968"/>
    </row>
    <row r="25" spans="1:24" s="553" customFormat="1" ht="17.25" customHeight="1">
      <c r="A25" s="1944"/>
      <c r="B25" s="1944"/>
      <c r="C25" s="1944"/>
      <c r="D25" s="1944"/>
      <c r="E25" s="1944"/>
      <c r="F25" s="1944"/>
      <c r="G25" s="1969"/>
      <c r="H25" s="1970"/>
      <c r="I25" s="1970"/>
      <c r="J25" s="1970"/>
      <c r="K25" s="1970"/>
      <c r="L25" s="1970"/>
      <c r="M25" s="1970"/>
      <c r="N25" s="1970"/>
      <c r="O25" s="1970"/>
      <c r="P25" s="1970"/>
      <c r="Q25" s="1970"/>
      <c r="R25" s="1970"/>
      <c r="S25" s="1970"/>
      <c r="T25" s="1970"/>
      <c r="U25" s="1970"/>
      <c r="V25" s="1970"/>
      <c r="W25" s="1970"/>
      <c r="X25" s="1971"/>
    </row>
    <row r="26" spans="1:24" ht="17.25" customHeight="1">
      <c r="A26" s="1944"/>
      <c r="B26" s="1944"/>
      <c r="C26" s="1944"/>
      <c r="D26" s="1944"/>
      <c r="E26" s="1944"/>
      <c r="F26" s="1944"/>
      <c r="G26" s="1972"/>
      <c r="H26" s="1973"/>
      <c r="I26" s="1973"/>
      <c r="J26" s="1973"/>
      <c r="K26" s="1973"/>
      <c r="L26" s="1973"/>
      <c r="M26" s="1973"/>
      <c r="N26" s="1973"/>
      <c r="O26" s="1973"/>
      <c r="P26" s="1973"/>
      <c r="Q26" s="1973"/>
      <c r="R26" s="1973"/>
      <c r="S26" s="1973"/>
      <c r="T26" s="1973"/>
      <c r="U26" s="1973"/>
      <c r="V26" s="1973"/>
      <c r="W26" s="1973"/>
      <c r="X26" s="1974"/>
    </row>
    <row r="27" spans="1:24" ht="17.25" customHeight="1">
      <c r="A27" s="1944" t="s">
        <v>154</v>
      </c>
      <c r="B27" s="1944"/>
      <c r="C27" s="1944"/>
      <c r="D27" s="1944"/>
      <c r="E27" s="1944"/>
      <c r="F27" s="1944"/>
      <c r="G27" s="437"/>
      <c r="H27" s="440"/>
      <c r="I27" s="440"/>
      <c r="J27" s="440"/>
      <c r="K27" s="440"/>
      <c r="L27" s="440"/>
      <c r="M27" s="1886" t="str">
        <f>IF(O27="","金.","")</f>
        <v/>
      </c>
      <c r="N27" s="1886"/>
      <c r="O27" s="1905">
        <v>478800000</v>
      </c>
      <c r="P27" s="1905"/>
      <c r="Q27" s="1905"/>
      <c r="R27" s="1905"/>
      <c r="S27" s="1905"/>
      <c r="T27" s="1905"/>
      <c r="U27" s="1905"/>
      <c r="V27" s="1941" t="s">
        <v>54</v>
      </c>
      <c r="W27" s="440"/>
      <c r="X27" s="546"/>
    </row>
    <row r="28" spans="1:24" s="553" customFormat="1" ht="17.25" customHeight="1">
      <c r="A28" s="1944"/>
      <c r="B28" s="1944"/>
      <c r="C28" s="1944"/>
      <c r="D28" s="1944"/>
      <c r="E28" s="1944"/>
      <c r="F28" s="1944"/>
      <c r="G28" s="558"/>
      <c r="H28" s="559"/>
      <c r="I28" s="559"/>
      <c r="J28" s="559"/>
      <c r="K28" s="559"/>
      <c r="L28" s="559"/>
      <c r="M28" s="1947"/>
      <c r="N28" s="1947"/>
      <c r="O28" s="1965"/>
      <c r="P28" s="1965"/>
      <c r="Q28" s="1965"/>
      <c r="R28" s="1965"/>
      <c r="S28" s="1965"/>
      <c r="T28" s="1965"/>
      <c r="U28" s="1965"/>
      <c r="V28" s="1942"/>
      <c r="W28" s="559"/>
      <c r="X28" s="556"/>
    </row>
    <row r="29" spans="1:24" ht="17.25" customHeight="1">
      <c r="A29" s="1944"/>
      <c r="B29" s="1944"/>
      <c r="C29" s="1944"/>
      <c r="D29" s="1944"/>
      <c r="E29" s="1944"/>
      <c r="F29" s="1944"/>
      <c r="G29" s="438"/>
      <c r="H29" s="441"/>
      <c r="I29" s="441"/>
      <c r="J29" s="441"/>
      <c r="K29" s="441"/>
      <c r="L29" s="441"/>
      <c r="M29" s="1888"/>
      <c r="N29" s="1888"/>
      <c r="O29" s="1906"/>
      <c r="P29" s="1906"/>
      <c r="Q29" s="1906"/>
      <c r="R29" s="1906"/>
      <c r="S29" s="1906"/>
      <c r="T29" s="1906"/>
      <c r="U29" s="1906"/>
      <c r="V29" s="1943"/>
      <c r="W29" s="441"/>
      <c r="X29" s="541"/>
    </row>
    <row r="30" spans="1:24" ht="17.25" customHeight="1">
      <c r="A30" s="838" t="s">
        <v>909</v>
      </c>
      <c r="B30" s="839"/>
      <c r="C30" s="839"/>
      <c r="D30" s="839"/>
      <c r="E30" s="839"/>
      <c r="F30" s="840"/>
      <c r="G30" s="437"/>
      <c r="H30" s="440"/>
      <c r="I30" s="545"/>
      <c r="J30" s="545"/>
      <c r="K30" s="545"/>
      <c r="L30" s="545"/>
      <c r="M30" s="1886" t="str">
        <f>IF(O30="","金.","")</f>
        <v/>
      </c>
      <c r="N30" s="1886"/>
      <c r="O30" s="1938">
        <v>287280000</v>
      </c>
      <c r="P30" s="1938"/>
      <c r="Q30" s="1938"/>
      <c r="R30" s="1938"/>
      <c r="S30" s="1938"/>
      <c r="T30" s="1938"/>
      <c r="U30" s="1938"/>
      <c r="V30" s="1941" t="s">
        <v>54</v>
      </c>
      <c r="W30" s="440"/>
      <c r="X30" s="546"/>
    </row>
    <row r="31" spans="1:24" s="553" customFormat="1" ht="17.25" customHeight="1">
      <c r="A31" s="1092"/>
      <c r="B31" s="1093"/>
      <c r="C31" s="1093"/>
      <c r="D31" s="1093"/>
      <c r="E31" s="1093"/>
      <c r="F31" s="1094"/>
      <c r="G31" s="558"/>
      <c r="H31" s="559"/>
      <c r="I31" s="554"/>
      <c r="J31" s="554"/>
      <c r="K31" s="554"/>
      <c r="L31" s="554"/>
      <c r="M31" s="1947"/>
      <c r="N31" s="1947"/>
      <c r="O31" s="1939"/>
      <c r="P31" s="1939"/>
      <c r="Q31" s="1939"/>
      <c r="R31" s="1939"/>
      <c r="S31" s="1939"/>
      <c r="T31" s="1939"/>
      <c r="U31" s="1939"/>
      <c r="V31" s="1942"/>
      <c r="W31" s="559"/>
      <c r="X31" s="556"/>
    </row>
    <row r="32" spans="1:24" ht="17.25" customHeight="1">
      <c r="A32" s="841"/>
      <c r="B32" s="842"/>
      <c r="C32" s="842"/>
      <c r="D32" s="842"/>
      <c r="E32" s="842"/>
      <c r="F32" s="843"/>
      <c r="G32" s="438"/>
      <c r="H32" s="441"/>
      <c r="I32" s="540"/>
      <c r="J32" s="540"/>
      <c r="K32" s="540"/>
      <c r="L32" s="540"/>
      <c r="M32" s="1888"/>
      <c r="N32" s="1888"/>
      <c r="O32" s="1940"/>
      <c r="P32" s="1940"/>
      <c r="Q32" s="1940"/>
      <c r="R32" s="1940"/>
      <c r="S32" s="1940"/>
      <c r="T32" s="1940"/>
      <c r="U32" s="1940"/>
      <c r="V32" s="1943"/>
      <c r="W32" s="441"/>
      <c r="X32" s="541"/>
    </row>
    <row r="33" spans="1:24" ht="17.25" customHeight="1">
      <c r="A33" s="1944" t="s">
        <v>865</v>
      </c>
      <c r="B33" s="1944"/>
      <c r="C33" s="1944"/>
      <c r="D33" s="1944"/>
      <c r="E33" s="1944"/>
      <c r="F33" s="1944"/>
      <c r="G33" s="1953" t="s">
        <v>891</v>
      </c>
      <c r="H33" s="1954"/>
      <c r="I33" s="1954"/>
      <c r="J33" s="1954"/>
      <c r="K33" s="1954"/>
      <c r="L33" s="1955"/>
      <c r="M33" s="1885" t="str">
        <f>IF(O33="","金.","")</f>
        <v/>
      </c>
      <c r="N33" s="1886"/>
      <c r="O33" s="1938">
        <v>114910000</v>
      </c>
      <c r="P33" s="1938"/>
      <c r="Q33" s="1938"/>
      <c r="R33" s="1938"/>
      <c r="S33" s="1938"/>
      <c r="T33" s="1938"/>
      <c r="U33" s="1938"/>
      <c r="V33" s="1941" t="s">
        <v>54</v>
      </c>
      <c r="W33" s="440"/>
      <c r="X33" s="442"/>
    </row>
    <row r="34" spans="1:24" s="553" customFormat="1" ht="17.25" customHeight="1">
      <c r="A34" s="1944"/>
      <c r="B34" s="1944"/>
      <c r="C34" s="1944"/>
      <c r="D34" s="1944"/>
      <c r="E34" s="1944"/>
      <c r="F34" s="1944"/>
      <c r="G34" s="1956"/>
      <c r="H34" s="1957"/>
      <c r="I34" s="1957"/>
      <c r="J34" s="1957"/>
      <c r="K34" s="1957"/>
      <c r="L34" s="1958"/>
      <c r="M34" s="1948"/>
      <c r="N34" s="1947"/>
      <c r="O34" s="1939"/>
      <c r="P34" s="1939"/>
      <c r="Q34" s="1939"/>
      <c r="R34" s="1939"/>
      <c r="S34" s="1939"/>
      <c r="T34" s="1939"/>
      <c r="U34" s="1939"/>
      <c r="V34" s="1942"/>
      <c r="W34" s="559"/>
      <c r="X34" s="560"/>
    </row>
    <row r="35" spans="1:24" ht="17.25" customHeight="1">
      <c r="A35" s="1944"/>
      <c r="B35" s="1944"/>
      <c r="C35" s="1944"/>
      <c r="D35" s="1944"/>
      <c r="E35" s="1944"/>
      <c r="F35" s="1944"/>
      <c r="G35" s="1956"/>
      <c r="H35" s="1957"/>
      <c r="I35" s="1957"/>
      <c r="J35" s="1957"/>
      <c r="K35" s="1957"/>
      <c r="L35" s="1958"/>
      <c r="M35" s="1949"/>
      <c r="N35" s="1950"/>
      <c r="O35" s="1945"/>
      <c r="P35" s="1945"/>
      <c r="Q35" s="1945"/>
      <c r="R35" s="1945"/>
      <c r="S35" s="1945"/>
      <c r="T35" s="1945"/>
      <c r="U35" s="1945"/>
      <c r="V35" s="1946"/>
      <c r="W35" s="443"/>
      <c r="X35" s="444"/>
    </row>
    <row r="36" spans="1:24" ht="17.25" customHeight="1">
      <c r="A36" s="1944"/>
      <c r="B36" s="1944"/>
      <c r="C36" s="1944"/>
      <c r="D36" s="1944"/>
      <c r="E36" s="1944"/>
      <c r="F36" s="1944"/>
      <c r="G36" s="1959"/>
      <c r="H36" s="1960"/>
      <c r="I36" s="1960"/>
      <c r="J36" s="1960"/>
      <c r="K36" s="1960"/>
      <c r="L36" s="1961"/>
      <c r="M36" s="1962" t="s">
        <v>903</v>
      </c>
      <c r="N36" s="1963"/>
      <c r="O36" s="1963"/>
      <c r="P36" s="1963"/>
      <c r="Q36" s="1963"/>
      <c r="R36" s="1964">
        <v>40</v>
      </c>
      <c r="S36" s="1964"/>
      <c r="T36" s="1951" t="s">
        <v>892</v>
      </c>
      <c r="U36" s="1951"/>
      <c r="V36" s="1951"/>
      <c r="W36" s="1951"/>
      <c r="X36" s="1952"/>
    </row>
    <row r="37" spans="1:24" ht="17.25" customHeight="1">
      <c r="A37" s="850" t="s">
        <v>893</v>
      </c>
      <c r="B37" s="851"/>
      <c r="C37" s="851"/>
      <c r="D37" s="851"/>
      <c r="E37" s="851"/>
      <c r="F37" s="851"/>
      <c r="G37" s="851"/>
      <c r="H37" s="851"/>
      <c r="I37" s="851"/>
      <c r="J37" s="851"/>
      <c r="K37" s="851"/>
      <c r="L37" s="851"/>
      <c r="M37" s="533"/>
      <c r="N37" s="534"/>
      <c r="O37" s="851" t="s">
        <v>301</v>
      </c>
      <c r="P37" s="851"/>
      <c r="Q37" s="851"/>
      <c r="R37" s="851" t="s">
        <v>884</v>
      </c>
      <c r="S37" s="851"/>
      <c r="T37" s="851" t="s">
        <v>885</v>
      </c>
      <c r="U37" s="851"/>
      <c r="V37" s="851" t="s">
        <v>886</v>
      </c>
      <c r="W37" s="545"/>
      <c r="X37" s="546"/>
    </row>
    <row r="38" spans="1:24" s="553" customFormat="1" ht="17.25" customHeight="1">
      <c r="A38" s="865"/>
      <c r="B38" s="935"/>
      <c r="C38" s="935"/>
      <c r="D38" s="935"/>
      <c r="E38" s="935"/>
      <c r="F38" s="935"/>
      <c r="G38" s="935"/>
      <c r="H38" s="935"/>
      <c r="I38" s="935"/>
      <c r="J38" s="935"/>
      <c r="K38" s="935"/>
      <c r="L38" s="935"/>
      <c r="M38" s="551"/>
      <c r="N38" s="552"/>
      <c r="O38" s="935"/>
      <c r="P38" s="935"/>
      <c r="Q38" s="935"/>
      <c r="R38" s="935"/>
      <c r="S38" s="935"/>
      <c r="T38" s="935"/>
      <c r="U38" s="935"/>
      <c r="V38" s="935"/>
      <c r="W38" s="554"/>
      <c r="X38" s="556"/>
    </row>
    <row r="39" spans="1:24" ht="17.25" customHeight="1">
      <c r="A39" s="853"/>
      <c r="B39" s="854"/>
      <c r="C39" s="854"/>
      <c r="D39" s="854"/>
      <c r="E39" s="854"/>
      <c r="F39" s="854"/>
      <c r="G39" s="854"/>
      <c r="H39" s="854"/>
      <c r="I39" s="854"/>
      <c r="J39" s="854"/>
      <c r="K39" s="854"/>
      <c r="L39" s="854"/>
      <c r="M39" s="535"/>
      <c r="N39" s="536"/>
      <c r="O39" s="854"/>
      <c r="P39" s="854"/>
      <c r="Q39" s="854"/>
      <c r="R39" s="854"/>
      <c r="S39" s="854"/>
      <c r="T39" s="854"/>
      <c r="U39" s="854"/>
      <c r="V39" s="854"/>
      <c r="W39" s="540"/>
      <c r="X39" s="541"/>
    </row>
    <row r="40" spans="1:24" ht="17.25" customHeight="1">
      <c r="A40" s="544" t="s">
        <v>887</v>
      </c>
      <c r="B40" s="545"/>
      <c r="C40" s="545"/>
      <c r="D40" s="545"/>
      <c r="E40" s="545"/>
      <c r="F40" s="545"/>
      <c r="G40" s="544" t="s">
        <v>888</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910</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A00-000000000000}">
      <formula1>"ただし、請負金額の,ただし、認定金額の,ただし、○○金額の"</formula1>
    </dataValidation>
  </dataValidations>
  <hyperlinks>
    <hyperlink ref="Y1" location="目次!A1" display="目次" xr:uid="{00000000-0004-0000-4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A00-000001000000}">
          <x14:formula1>
            <xm:f>基本情報!$C$6:$C$12</xm:f>
          </x14:formula1>
          <xm:sqref>O27:U29</xm:sqref>
        </x14:dataValidation>
        <x14:dataValidation type="list" allowBlank="1" showInputMessage="1" xr:uid="{00000000-0002-0000-4A00-000002000000}">
          <x14:formula1>
            <xm:f>基本情報!$C$14:$C$20</xm:f>
          </x14:formula1>
          <xm:sqref>G24:X26</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9" customWidth="1"/>
    <col min="25" max="16384" width="9" style="399"/>
  </cols>
  <sheetData>
    <row r="1" spans="1:26" ht="17.25" customHeight="1">
      <c r="X1" s="393" t="s">
        <v>907</v>
      </c>
      <c r="Y1" s="495" t="s">
        <v>454</v>
      </c>
      <c r="Z1" s="490"/>
    </row>
    <row r="2" spans="1:26"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6" ht="17.25" customHeight="1">
      <c r="A3" s="1934" t="s">
        <v>905</v>
      </c>
      <c r="B3" s="1103"/>
      <c r="C3" s="1103"/>
      <c r="D3" s="1103"/>
      <c r="E3" s="1103"/>
      <c r="F3" s="1103"/>
      <c r="G3" s="1103"/>
      <c r="H3" s="1103"/>
      <c r="I3" s="1103"/>
      <c r="J3" s="1103"/>
      <c r="K3" s="1103"/>
      <c r="L3" s="1103"/>
      <c r="M3" s="1103"/>
      <c r="N3" s="1103"/>
      <c r="O3" s="1103"/>
      <c r="P3" s="1103"/>
      <c r="Q3" s="1103"/>
      <c r="R3" s="1103"/>
      <c r="S3" s="1103"/>
      <c r="T3" s="1103"/>
      <c r="U3" s="1103"/>
      <c r="V3" s="1103"/>
      <c r="W3" s="1103"/>
      <c r="X3" s="1935"/>
    </row>
    <row r="4" spans="1:26" ht="17.25" customHeight="1">
      <c r="A4" s="1934"/>
      <c r="B4" s="1103"/>
      <c r="C4" s="1103"/>
      <c r="D4" s="1103"/>
      <c r="E4" s="1103"/>
      <c r="F4" s="1103"/>
      <c r="G4" s="1103"/>
      <c r="H4" s="1103"/>
      <c r="I4" s="1103"/>
      <c r="J4" s="1103"/>
      <c r="K4" s="1103"/>
      <c r="L4" s="1103"/>
      <c r="M4" s="1103"/>
      <c r="N4" s="1103"/>
      <c r="O4" s="1103"/>
      <c r="P4" s="1103"/>
      <c r="Q4" s="1103"/>
      <c r="R4" s="1103"/>
      <c r="S4" s="1103"/>
      <c r="T4" s="1103"/>
      <c r="U4" s="1103"/>
      <c r="V4" s="1103"/>
      <c r="W4" s="1103"/>
      <c r="X4" s="1935"/>
    </row>
    <row r="5" spans="1:26"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6" ht="17.25" customHeight="1">
      <c r="A6" s="446"/>
      <c r="B6" s="447"/>
      <c r="C6" s="447"/>
      <c r="D6" s="447"/>
      <c r="E6" s="447"/>
      <c r="F6" s="447"/>
      <c r="G6" s="447"/>
      <c r="H6" s="447"/>
      <c r="I6" s="447"/>
      <c r="J6" s="447"/>
      <c r="K6" s="447"/>
      <c r="L6" s="447"/>
      <c r="M6" s="447"/>
      <c r="N6" s="447"/>
      <c r="O6" s="448"/>
      <c r="P6" s="448"/>
      <c r="Q6" s="447"/>
      <c r="R6" s="449"/>
      <c r="S6" s="1936" t="s">
        <v>578</v>
      </c>
      <c r="T6" s="1936"/>
      <c r="U6" s="1936"/>
      <c r="V6" s="1936"/>
      <c r="W6" s="1936"/>
      <c r="X6" s="1937"/>
    </row>
    <row r="7" spans="1:26"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6" ht="17.25" customHeight="1">
      <c r="A8" s="548"/>
      <c r="B8" s="543"/>
      <c r="C8" s="543"/>
      <c r="D8" s="543"/>
      <c r="E8" s="543"/>
      <c r="F8" s="543"/>
      <c r="G8" s="543"/>
      <c r="H8" s="543"/>
      <c r="I8" s="543"/>
      <c r="J8" s="1554" t="s">
        <v>744</v>
      </c>
      <c r="K8" s="1554"/>
      <c r="L8" s="1554"/>
      <c r="M8" s="1554"/>
      <c r="N8" s="1554"/>
      <c r="O8" s="1555" t="str">
        <f>IF(基本情報!$C$3="","",基本情報!$C$3)</f>
        <v/>
      </c>
      <c r="P8" s="1555"/>
      <c r="Q8" s="1555"/>
      <c r="R8" s="1555"/>
      <c r="S8" s="1555"/>
      <c r="T8" s="1555"/>
      <c r="U8" s="1555"/>
      <c r="V8" s="1555"/>
      <c r="W8" s="1555"/>
      <c r="X8" s="1556"/>
    </row>
    <row r="9" spans="1:26" ht="17.25" customHeight="1">
      <c r="A9" s="548"/>
      <c r="B9" s="543"/>
      <c r="C9" s="543"/>
      <c r="D9" s="543"/>
      <c r="E9" s="543"/>
      <c r="F9" s="543"/>
      <c r="G9" s="935" t="s">
        <v>7</v>
      </c>
      <c r="H9" s="935"/>
      <c r="I9" s="935"/>
      <c r="J9" s="1554" t="s">
        <v>745</v>
      </c>
      <c r="K9" s="1554"/>
      <c r="L9" s="1554"/>
      <c r="M9" s="1554"/>
      <c r="N9" s="1554"/>
      <c r="O9" s="1555" t="str">
        <f>IF(基本情報!$C$4="","",基本情報!$C$4)</f>
        <v/>
      </c>
      <c r="P9" s="1555"/>
      <c r="Q9" s="1555"/>
      <c r="R9" s="1555"/>
      <c r="S9" s="1555"/>
      <c r="T9" s="1555"/>
      <c r="U9" s="1555"/>
      <c r="V9" s="1555"/>
      <c r="W9" s="1555"/>
      <c r="X9" s="1556"/>
    </row>
    <row r="10" spans="1:26" ht="17.25" customHeight="1">
      <c r="A10" s="548"/>
      <c r="B10" s="543"/>
      <c r="C10" s="543"/>
      <c r="D10" s="543"/>
      <c r="E10" s="543"/>
      <c r="F10" s="543"/>
      <c r="G10" s="543"/>
      <c r="H10" s="543"/>
      <c r="I10" s="543"/>
      <c r="J10" s="1554" t="s">
        <v>746</v>
      </c>
      <c r="K10" s="1554"/>
      <c r="L10" s="1554"/>
      <c r="M10" s="1554"/>
      <c r="N10" s="1554"/>
      <c r="O10" s="1555" t="str">
        <f>IF(基本情報!$C$5="","",基本情報!$C$5)</f>
        <v/>
      </c>
      <c r="P10" s="1555"/>
      <c r="Q10" s="1555"/>
      <c r="R10" s="1555"/>
      <c r="S10" s="1555"/>
      <c r="T10" s="1555"/>
      <c r="U10" s="1555"/>
      <c r="V10" s="1555"/>
      <c r="W10" s="1555"/>
      <c r="X10" s="1556"/>
    </row>
    <row r="11" spans="1:26"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6" ht="17.25" customHeight="1">
      <c r="A12" s="548" t="s">
        <v>906</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6" ht="17.25" customHeight="1">
      <c r="A13" s="1975" t="s">
        <v>890</v>
      </c>
      <c r="B13" s="1252"/>
      <c r="C13" s="1252"/>
      <c r="D13" s="1252"/>
      <c r="E13" s="1252"/>
      <c r="F13" s="1252"/>
      <c r="G13" s="1252"/>
      <c r="H13" s="1252"/>
      <c r="I13" s="1252"/>
      <c r="J13" s="1252"/>
      <c r="K13" s="1252"/>
      <c r="L13" s="1252"/>
      <c r="M13" s="1252"/>
      <c r="N13" s="1252"/>
      <c r="O13" s="1252"/>
      <c r="P13" s="1252"/>
      <c r="Q13" s="1252"/>
      <c r="R13" s="1252"/>
      <c r="S13" s="1252"/>
      <c r="T13" s="1252"/>
      <c r="U13" s="1252"/>
      <c r="V13" s="1252"/>
      <c r="W13" s="1252"/>
      <c r="X13" s="1976"/>
    </row>
    <row r="14" spans="1:26"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6" ht="17.25" customHeight="1">
      <c r="A15" s="1944" t="s">
        <v>5</v>
      </c>
      <c r="B15" s="1944"/>
      <c r="C15" s="1944"/>
      <c r="D15" s="1944"/>
      <c r="E15" s="1944"/>
      <c r="F15" s="1944"/>
      <c r="G15" s="1977" t="str">
        <f>IF(基本情報!$C$1="","",基本情報!$C$1)</f>
        <v/>
      </c>
      <c r="H15" s="1978"/>
      <c r="I15" s="1978"/>
      <c r="J15" s="1978"/>
      <c r="K15" s="1978"/>
      <c r="L15" s="1978"/>
      <c r="M15" s="1978"/>
      <c r="N15" s="1978"/>
      <c r="O15" s="1978"/>
      <c r="P15" s="1978"/>
      <c r="Q15" s="1978"/>
      <c r="R15" s="1978"/>
      <c r="S15" s="1978"/>
      <c r="T15" s="1978"/>
      <c r="U15" s="1978"/>
      <c r="V15" s="1978"/>
      <c r="W15" s="1978"/>
      <c r="X15" s="1979"/>
    </row>
    <row r="16" spans="1:26" s="553" customFormat="1" ht="17.25" customHeight="1">
      <c r="A16" s="1944"/>
      <c r="B16" s="1944"/>
      <c r="C16" s="1944"/>
      <c r="D16" s="1944"/>
      <c r="E16" s="1944"/>
      <c r="F16" s="1944"/>
      <c r="G16" s="1980"/>
      <c r="H16" s="1981"/>
      <c r="I16" s="1981"/>
      <c r="J16" s="1981"/>
      <c r="K16" s="1981"/>
      <c r="L16" s="1981"/>
      <c r="M16" s="1981"/>
      <c r="N16" s="1981"/>
      <c r="O16" s="1981"/>
      <c r="P16" s="1981"/>
      <c r="Q16" s="1981"/>
      <c r="R16" s="1981"/>
      <c r="S16" s="1981"/>
      <c r="T16" s="1981"/>
      <c r="U16" s="1981"/>
      <c r="V16" s="1981"/>
      <c r="W16" s="1981"/>
      <c r="X16" s="1982"/>
    </row>
    <row r="17" spans="1:24" ht="17.25" customHeight="1">
      <c r="A17" s="1944"/>
      <c r="B17" s="1944"/>
      <c r="C17" s="1944"/>
      <c r="D17" s="1944"/>
      <c r="E17" s="1944"/>
      <c r="F17" s="1944"/>
      <c r="G17" s="1983"/>
      <c r="H17" s="1984"/>
      <c r="I17" s="1984"/>
      <c r="J17" s="1984"/>
      <c r="K17" s="1984"/>
      <c r="L17" s="1984"/>
      <c r="M17" s="1984"/>
      <c r="N17" s="1984"/>
      <c r="O17" s="1984"/>
      <c r="P17" s="1984"/>
      <c r="Q17" s="1984"/>
      <c r="R17" s="1984"/>
      <c r="S17" s="1984"/>
      <c r="T17" s="1984"/>
      <c r="U17" s="1984"/>
      <c r="V17" s="1984"/>
      <c r="W17" s="1984"/>
      <c r="X17" s="1985"/>
    </row>
    <row r="18" spans="1:24" ht="17.25" customHeight="1">
      <c r="A18" s="1944" t="s">
        <v>100</v>
      </c>
      <c r="B18" s="1944"/>
      <c r="C18" s="1944"/>
      <c r="D18" s="1944"/>
      <c r="E18" s="1944"/>
      <c r="F18" s="1944"/>
      <c r="G18" s="1995" t="str">
        <f>IF(基本情報!$C$21="","",基本情報!$C$21)</f>
        <v/>
      </c>
      <c r="H18" s="1996"/>
      <c r="I18" s="1996"/>
      <c r="J18" s="851" t="s">
        <v>99</v>
      </c>
      <c r="K18" s="1996" t="str">
        <f>IF(基本情報!$C$22="","",基本情報!$C$22)</f>
        <v/>
      </c>
      <c r="L18" s="1996"/>
      <c r="M18" s="1996"/>
      <c r="N18" s="851" t="s">
        <v>142</v>
      </c>
      <c r="O18" s="545"/>
      <c r="P18" s="545"/>
      <c r="Q18" s="545"/>
      <c r="R18" s="545"/>
      <c r="S18" s="545"/>
      <c r="T18" s="545"/>
      <c r="U18" s="545"/>
      <c r="V18" s="545"/>
      <c r="W18" s="545"/>
      <c r="X18" s="546"/>
    </row>
    <row r="19" spans="1:24" s="553" customFormat="1" ht="17.25" customHeight="1">
      <c r="A19" s="1944"/>
      <c r="B19" s="1944"/>
      <c r="C19" s="1944"/>
      <c r="D19" s="1944"/>
      <c r="E19" s="1944"/>
      <c r="F19" s="1944"/>
      <c r="G19" s="1997"/>
      <c r="H19" s="1998"/>
      <c r="I19" s="1998"/>
      <c r="J19" s="935"/>
      <c r="K19" s="1998"/>
      <c r="L19" s="1998"/>
      <c r="M19" s="1998"/>
      <c r="N19" s="935"/>
      <c r="O19" s="554"/>
      <c r="P19" s="554"/>
      <c r="Q19" s="554"/>
      <c r="R19" s="554"/>
      <c r="S19" s="554"/>
      <c r="T19" s="554"/>
      <c r="U19" s="554"/>
      <c r="V19" s="554"/>
      <c r="W19" s="554"/>
      <c r="X19" s="556"/>
    </row>
    <row r="20" spans="1:24" ht="17.25" customHeight="1">
      <c r="A20" s="1944"/>
      <c r="B20" s="1944"/>
      <c r="C20" s="1944"/>
      <c r="D20" s="1944"/>
      <c r="E20" s="1944"/>
      <c r="F20" s="1944"/>
      <c r="G20" s="1999"/>
      <c r="H20" s="2000"/>
      <c r="I20" s="2000"/>
      <c r="J20" s="854"/>
      <c r="K20" s="2000"/>
      <c r="L20" s="2000"/>
      <c r="M20" s="2000"/>
      <c r="N20" s="854"/>
      <c r="O20" s="540"/>
      <c r="P20" s="540"/>
      <c r="Q20" s="540"/>
      <c r="R20" s="540"/>
      <c r="S20" s="540"/>
      <c r="T20" s="540"/>
      <c r="U20" s="540"/>
      <c r="V20" s="540"/>
      <c r="W20" s="540"/>
      <c r="X20" s="541"/>
    </row>
    <row r="21" spans="1:24" ht="17.25" customHeight="1">
      <c r="A21" s="1944" t="s">
        <v>883</v>
      </c>
      <c r="B21" s="1944"/>
      <c r="C21" s="1944"/>
      <c r="D21" s="1944"/>
      <c r="E21" s="1944"/>
      <c r="F21" s="1944"/>
      <c r="G21" s="1986" t="str">
        <f>IF(基本情報!$C$13="","",基本情報!$C$13)</f>
        <v/>
      </c>
      <c r="H21" s="1987"/>
      <c r="I21" s="1987"/>
      <c r="J21" s="1987"/>
      <c r="K21" s="1987"/>
      <c r="L21" s="1987"/>
      <c r="M21" s="1987"/>
      <c r="N21" s="1987"/>
      <c r="O21" s="1987"/>
      <c r="P21" s="1987"/>
      <c r="Q21" s="1987"/>
      <c r="R21" s="1987"/>
      <c r="S21" s="1987"/>
      <c r="T21" s="1987"/>
      <c r="U21" s="1987"/>
      <c r="V21" s="1987"/>
      <c r="W21" s="1987"/>
      <c r="X21" s="1988"/>
    </row>
    <row r="22" spans="1:24" s="553" customFormat="1" ht="17.25" customHeight="1">
      <c r="A22" s="1944"/>
      <c r="B22" s="1944"/>
      <c r="C22" s="1944"/>
      <c r="D22" s="1944"/>
      <c r="E22" s="1944"/>
      <c r="F22" s="1944"/>
      <c r="G22" s="1989"/>
      <c r="H22" s="1990"/>
      <c r="I22" s="1990"/>
      <c r="J22" s="1990"/>
      <c r="K22" s="1990"/>
      <c r="L22" s="1990"/>
      <c r="M22" s="1990"/>
      <c r="N22" s="1990"/>
      <c r="O22" s="1990"/>
      <c r="P22" s="1990"/>
      <c r="Q22" s="1990"/>
      <c r="R22" s="1990"/>
      <c r="S22" s="1990"/>
      <c r="T22" s="1990"/>
      <c r="U22" s="1990"/>
      <c r="V22" s="1990"/>
      <c r="W22" s="1990"/>
      <c r="X22" s="1991"/>
    </row>
    <row r="23" spans="1:24" ht="17.25" customHeight="1">
      <c r="A23" s="1944"/>
      <c r="B23" s="1944"/>
      <c r="C23" s="1944"/>
      <c r="D23" s="1944"/>
      <c r="E23" s="1944"/>
      <c r="F23" s="1944"/>
      <c r="G23" s="1992"/>
      <c r="H23" s="1993"/>
      <c r="I23" s="1993"/>
      <c r="J23" s="1993"/>
      <c r="K23" s="1993"/>
      <c r="L23" s="1993"/>
      <c r="M23" s="1993"/>
      <c r="N23" s="1993"/>
      <c r="O23" s="1993"/>
      <c r="P23" s="1993"/>
      <c r="Q23" s="1993"/>
      <c r="R23" s="1993"/>
      <c r="S23" s="1993"/>
      <c r="T23" s="1993"/>
      <c r="U23" s="1993"/>
      <c r="V23" s="1993"/>
      <c r="W23" s="1993"/>
      <c r="X23" s="1994"/>
    </row>
    <row r="24" spans="1:24" ht="17.25" customHeight="1">
      <c r="A24" s="1944" t="s">
        <v>141</v>
      </c>
      <c r="B24" s="1944"/>
      <c r="C24" s="1944"/>
      <c r="D24" s="1944"/>
      <c r="E24" s="1944"/>
      <c r="F24" s="1944"/>
      <c r="G24" s="1966" t="s">
        <v>578</v>
      </c>
      <c r="H24" s="1967"/>
      <c r="I24" s="1967"/>
      <c r="J24" s="1967"/>
      <c r="K24" s="1967"/>
      <c r="L24" s="1967"/>
      <c r="M24" s="1967"/>
      <c r="N24" s="1967"/>
      <c r="O24" s="1967"/>
      <c r="P24" s="1967"/>
      <c r="Q24" s="1967"/>
      <c r="R24" s="1967"/>
      <c r="S24" s="1967"/>
      <c r="T24" s="1967"/>
      <c r="U24" s="1967"/>
      <c r="V24" s="1967"/>
      <c r="W24" s="1967"/>
      <c r="X24" s="1968"/>
    </row>
    <row r="25" spans="1:24" s="553" customFormat="1" ht="17.25" customHeight="1">
      <c r="A25" s="1944"/>
      <c r="B25" s="1944"/>
      <c r="C25" s="1944"/>
      <c r="D25" s="1944"/>
      <c r="E25" s="1944"/>
      <c r="F25" s="1944"/>
      <c r="G25" s="1969"/>
      <c r="H25" s="1970"/>
      <c r="I25" s="1970"/>
      <c r="J25" s="1970"/>
      <c r="K25" s="1970"/>
      <c r="L25" s="1970"/>
      <c r="M25" s="1970"/>
      <c r="N25" s="1970"/>
      <c r="O25" s="1970"/>
      <c r="P25" s="1970"/>
      <c r="Q25" s="1970"/>
      <c r="R25" s="1970"/>
      <c r="S25" s="1970"/>
      <c r="T25" s="1970"/>
      <c r="U25" s="1970"/>
      <c r="V25" s="1970"/>
      <c r="W25" s="1970"/>
      <c r="X25" s="1971"/>
    </row>
    <row r="26" spans="1:24" ht="17.25" customHeight="1">
      <c r="A26" s="1944"/>
      <c r="B26" s="1944"/>
      <c r="C26" s="1944"/>
      <c r="D26" s="1944"/>
      <c r="E26" s="1944"/>
      <c r="F26" s="1944"/>
      <c r="G26" s="1972"/>
      <c r="H26" s="1973"/>
      <c r="I26" s="1973"/>
      <c r="J26" s="1973"/>
      <c r="K26" s="1973"/>
      <c r="L26" s="1973"/>
      <c r="M26" s="1973"/>
      <c r="N26" s="1973"/>
      <c r="O26" s="1973"/>
      <c r="P26" s="1973"/>
      <c r="Q26" s="1973"/>
      <c r="R26" s="1973"/>
      <c r="S26" s="1973"/>
      <c r="T26" s="1973"/>
      <c r="U26" s="1973"/>
      <c r="V26" s="1973"/>
      <c r="W26" s="1973"/>
      <c r="X26" s="1974"/>
    </row>
    <row r="27" spans="1:24" ht="17.25" customHeight="1">
      <c r="A27" s="1944" t="s">
        <v>154</v>
      </c>
      <c r="B27" s="1944"/>
      <c r="C27" s="1944"/>
      <c r="D27" s="1944"/>
      <c r="E27" s="1944"/>
      <c r="F27" s="1944"/>
      <c r="G27" s="437"/>
      <c r="H27" s="440"/>
      <c r="I27" s="440"/>
      <c r="J27" s="440"/>
      <c r="K27" s="440"/>
      <c r="L27" s="440"/>
      <c r="M27" s="1886" t="str">
        <f>IF(O27="","金.","")</f>
        <v>金.</v>
      </c>
      <c r="N27" s="1886"/>
      <c r="O27" s="1905"/>
      <c r="P27" s="1905"/>
      <c r="Q27" s="1905"/>
      <c r="R27" s="1905"/>
      <c r="S27" s="1905"/>
      <c r="T27" s="1905"/>
      <c r="U27" s="1905"/>
      <c r="V27" s="1941" t="s">
        <v>54</v>
      </c>
      <c r="W27" s="440"/>
      <c r="X27" s="546"/>
    </row>
    <row r="28" spans="1:24" s="553" customFormat="1" ht="17.25" customHeight="1">
      <c r="A28" s="1944"/>
      <c r="B28" s="1944"/>
      <c r="C28" s="1944"/>
      <c r="D28" s="1944"/>
      <c r="E28" s="1944"/>
      <c r="F28" s="1944"/>
      <c r="G28" s="558"/>
      <c r="H28" s="559"/>
      <c r="I28" s="559"/>
      <c r="J28" s="559"/>
      <c r="K28" s="559"/>
      <c r="L28" s="559"/>
      <c r="M28" s="1947"/>
      <c r="N28" s="1947"/>
      <c r="O28" s="1965"/>
      <c r="P28" s="1965"/>
      <c r="Q28" s="1965"/>
      <c r="R28" s="1965"/>
      <c r="S28" s="1965"/>
      <c r="T28" s="1965"/>
      <c r="U28" s="1965"/>
      <c r="V28" s="1942"/>
      <c r="W28" s="559"/>
      <c r="X28" s="556"/>
    </row>
    <row r="29" spans="1:24" ht="17.25" customHeight="1">
      <c r="A29" s="1944"/>
      <c r="B29" s="1944"/>
      <c r="C29" s="1944"/>
      <c r="D29" s="1944"/>
      <c r="E29" s="1944"/>
      <c r="F29" s="1944"/>
      <c r="G29" s="438"/>
      <c r="H29" s="441"/>
      <c r="I29" s="441"/>
      <c r="J29" s="441"/>
      <c r="K29" s="441"/>
      <c r="L29" s="441"/>
      <c r="M29" s="1888"/>
      <c r="N29" s="1888"/>
      <c r="O29" s="1906"/>
      <c r="P29" s="1906"/>
      <c r="Q29" s="1906"/>
      <c r="R29" s="1906"/>
      <c r="S29" s="1906"/>
      <c r="T29" s="1906"/>
      <c r="U29" s="1906"/>
      <c r="V29" s="1943"/>
      <c r="W29" s="441"/>
      <c r="X29" s="541"/>
    </row>
    <row r="30" spans="1:24" ht="17.25" customHeight="1">
      <c r="A30" s="838" t="s">
        <v>909</v>
      </c>
      <c r="B30" s="839"/>
      <c r="C30" s="839"/>
      <c r="D30" s="839"/>
      <c r="E30" s="839"/>
      <c r="F30" s="840"/>
      <c r="G30" s="437"/>
      <c r="H30" s="440"/>
      <c r="I30" s="545"/>
      <c r="J30" s="545"/>
      <c r="K30" s="545"/>
      <c r="L30" s="545"/>
      <c r="M30" s="1886" t="str">
        <f>IF(O30="","金.","")</f>
        <v>金.</v>
      </c>
      <c r="N30" s="1886"/>
      <c r="O30" s="1938"/>
      <c r="P30" s="1938"/>
      <c r="Q30" s="1938"/>
      <c r="R30" s="1938"/>
      <c r="S30" s="1938"/>
      <c r="T30" s="1938"/>
      <c r="U30" s="1938"/>
      <c r="V30" s="1941" t="s">
        <v>54</v>
      </c>
      <c r="W30" s="440"/>
      <c r="X30" s="546"/>
    </row>
    <row r="31" spans="1:24" s="553" customFormat="1" ht="17.25" customHeight="1">
      <c r="A31" s="1092"/>
      <c r="B31" s="1093"/>
      <c r="C31" s="1093"/>
      <c r="D31" s="1093"/>
      <c r="E31" s="1093"/>
      <c r="F31" s="1094"/>
      <c r="G31" s="558"/>
      <c r="H31" s="559"/>
      <c r="I31" s="554"/>
      <c r="J31" s="554"/>
      <c r="K31" s="554"/>
      <c r="L31" s="554"/>
      <c r="M31" s="1947"/>
      <c r="N31" s="1947"/>
      <c r="O31" s="1939"/>
      <c r="P31" s="1939"/>
      <c r="Q31" s="1939"/>
      <c r="R31" s="1939"/>
      <c r="S31" s="1939"/>
      <c r="T31" s="1939"/>
      <c r="U31" s="1939"/>
      <c r="V31" s="1942"/>
      <c r="W31" s="559"/>
      <c r="X31" s="556"/>
    </row>
    <row r="32" spans="1:24" ht="17.25" customHeight="1">
      <c r="A32" s="841"/>
      <c r="B32" s="842"/>
      <c r="C32" s="842"/>
      <c r="D32" s="842"/>
      <c r="E32" s="842"/>
      <c r="F32" s="843"/>
      <c r="G32" s="438"/>
      <c r="H32" s="441"/>
      <c r="I32" s="540"/>
      <c r="J32" s="540"/>
      <c r="K32" s="540"/>
      <c r="L32" s="540"/>
      <c r="M32" s="1888"/>
      <c r="N32" s="1888"/>
      <c r="O32" s="1940"/>
      <c r="P32" s="1940"/>
      <c r="Q32" s="1940"/>
      <c r="R32" s="1940"/>
      <c r="S32" s="1940"/>
      <c r="T32" s="1940"/>
      <c r="U32" s="1940"/>
      <c r="V32" s="1943"/>
      <c r="W32" s="441"/>
      <c r="X32" s="541"/>
    </row>
    <row r="33" spans="1:24" ht="17.25" customHeight="1">
      <c r="A33" s="1944" t="s">
        <v>867</v>
      </c>
      <c r="B33" s="1944"/>
      <c r="C33" s="1944"/>
      <c r="D33" s="1944"/>
      <c r="E33" s="1944"/>
      <c r="F33" s="1944"/>
      <c r="G33" s="1953" t="s">
        <v>891</v>
      </c>
      <c r="H33" s="1954"/>
      <c r="I33" s="1954"/>
      <c r="J33" s="1954"/>
      <c r="K33" s="1954"/>
      <c r="L33" s="1955"/>
      <c r="M33" s="1885" t="str">
        <f>IF(O33="","金.","")</f>
        <v>金.</v>
      </c>
      <c r="N33" s="1886"/>
      <c r="O33" s="1938"/>
      <c r="P33" s="1938"/>
      <c r="Q33" s="1938"/>
      <c r="R33" s="1938"/>
      <c r="S33" s="1938"/>
      <c r="T33" s="1938"/>
      <c r="U33" s="1938"/>
      <c r="V33" s="1941" t="s">
        <v>54</v>
      </c>
      <c r="W33" s="440"/>
      <c r="X33" s="442"/>
    </row>
    <row r="34" spans="1:24" s="553" customFormat="1" ht="17.25" customHeight="1">
      <c r="A34" s="1944"/>
      <c r="B34" s="1944"/>
      <c r="C34" s="1944"/>
      <c r="D34" s="1944"/>
      <c r="E34" s="1944"/>
      <c r="F34" s="1944"/>
      <c r="G34" s="1956"/>
      <c r="H34" s="1957"/>
      <c r="I34" s="1957"/>
      <c r="J34" s="1957"/>
      <c r="K34" s="1957"/>
      <c r="L34" s="1958"/>
      <c r="M34" s="1948"/>
      <c r="N34" s="1947"/>
      <c r="O34" s="1939"/>
      <c r="P34" s="1939"/>
      <c r="Q34" s="1939"/>
      <c r="R34" s="1939"/>
      <c r="S34" s="1939"/>
      <c r="T34" s="1939"/>
      <c r="U34" s="1939"/>
      <c r="V34" s="1942"/>
      <c r="W34" s="559"/>
      <c r="X34" s="560"/>
    </row>
    <row r="35" spans="1:24" ht="17.25" customHeight="1">
      <c r="A35" s="1944"/>
      <c r="B35" s="1944"/>
      <c r="C35" s="1944"/>
      <c r="D35" s="1944"/>
      <c r="E35" s="1944"/>
      <c r="F35" s="1944"/>
      <c r="G35" s="1956"/>
      <c r="H35" s="1957"/>
      <c r="I35" s="1957"/>
      <c r="J35" s="1957"/>
      <c r="K35" s="1957"/>
      <c r="L35" s="1958"/>
      <c r="M35" s="1949"/>
      <c r="N35" s="1950"/>
      <c r="O35" s="1945"/>
      <c r="P35" s="1945"/>
      <c r="Q35" s="1945"/>
      <c r="R35" s="1945"/>
      <c r="S35" s="1945"/>
      <c r="T35" s="1945"/>
      <c r="U35" s="1945"/>
      <c r="V35" s="1946"/>
      <c r="W35" s="443"/>
      <c r="X35" s="444"/>
    </row>
    <row r="36" spans="1:24" ht="17.25" customHeight="1">
      <c r="A36" s="1944"/>
      <c r="B36" s="1944"/>
      <c r="C36" s="1944"/>
      <c r="D36" s="1944"/>
      <c r="E36" s="1944"/>
      <c r="F36" s="1944"/>
      <c r="G36" s="1959"/>
      <c r="H36" s="1960"/>
      <c r="I36" s="1960"/>
      <c r="J36" s="1960"/>
      <c r="K36" s="1960"/>
      <c r="L36" s="1961"/>
      <c r="M36" s="1962" t="s">
        <v>902</v>
      </c>
      <c r="N36" s="1963"/>
      <c r="O36" s="1963"/>
      <c r="P36" s="1963"/>
      <c r="Q36" s="1963"/>
      <c r="R36" s="1964"/>
      <c r="S36" s="1964"/>
      <c r="T36" s="1951" t="s">
        <v>892</v>
      </c>
      <c r="U36" s="1951"/>
      <c r="V36" s="1951"/>
      <c r="W36" s="1951"/>
      <c r="X36" s="1952"/>
    </row>
    <row r="37" spans="1:24" ht="17.25" customHeight="1">
      <c r="A37" s="850" t="s">
        <v>908</v>
      </c>
      <c r="B37" s="851"/>
      <c r="C37" s="851"/>
      <c r="D37" s="851"/>
      <c r="E37" s="851"/>
      <c r="F37" s="851"/>
      <c r="G37" s="851"/>
      <c r="H37" s="851"/>
      <c r="I37" s="851"/>
      <c r="J37" s="851"/>
      <c r="K37" s="851"/>
      <c r="L37" s="851"/>
      <c r="M37" s="533"/>
      <c r="N37" s="534"/>
      <c r="O37" s="851" t="s">
        <v>301</v>
      </c>
      <c r="P37" s="851"/>
      <c r="Q37" s="851"/>
      <c r="R37" s="851" t="s">
        <v>884</v>
      </c>
      <c r="S37" s="851"/>
      <c r="T37" s="851" t="s">
        <v>885</v>
      </c>
      <c r="U37" s="851"/>
      <c r="V37" s="851" t="s">
        <v>886</v>
      </c>
      <c r="W37" s="545"/>
      <c r="X37" s="546"/>
    </row>
    <row r="38" spans="1:24" s="553" customFormat="1" ht="17.25" customHeight="1">
      <c r="A38" s="865"/>
      <c r="B38" s="935"/>
      <c r="C38" s="935"/>
      <c r="D38" s="935"/>
      <c r="E38" s="935"/>
      <c r="F38" s="935"/>
      <c r="G38" s="935"/>
      <c r="H38" s="935"/>
      <c r="I38" s="935"/>
      <c r="J38" s="935"/>
      <c r="K38" s="935"/>
      <c r="L38" s="935"/>
      <c r="M38" s="551"/>
      <c r="N38" s="552"/>
      <c r="O38" s="935"/>
      <c r="P38" s="935"/>
      <c r="Q38" s="935"/>
      <c r="R38" s="935"/>
      <c r="S38" s="935"/>
      <c r="T38" s="935"/>
      <c r="U38" s="935"/>
      <c r="V38" s="935"/>
      <c r="W38" s="554"/>
      <c r="X38" s="556"/>
    </row>
    <row r="39" spans="1:24" ht="17.25" customHeight="1">
      <c r="A39" s="853"/>
      <c r="B39" s="854"/>
      <c r="C39" s="854"/>
      <c r="D39" s="854"/>
      <c r="E39" s="854"/>
      <c r="F39" s="854"/>
      <c r="G39" s="854"/>
      <c r="H39" s="854"/>
      <c r="I39" s="854"/>
      <c r="J39" s="854"/>
      <c r="K39" s="854"/>
      <c r="L39" s="854"/>
      <c r="M39" s="535"/>
      <c r="N39" s="536"/>
      <c r="O39" s="854"/>
      <c r="P39" s="854"/>
      <c r="Q39" s="854"/>
      <c r="R39" s="854"/>
      <c r="S39" s="854"/>
      <c r="T39" s="854"/>
      <c r="U39" s="854"/>
      <c r="V39" s="854"/>
      <c r="W39" s="540"/>
      <c r="X39" s="541"/>
    </row>
    <row r="40" spans="1:24" ht="17.25" customHeight="1">
      <c r="A40" s="544" t="s">
        <v>887</v>
      </c>
      <c r="B40" s="545"/>
      <c r="C40" s="545"/>
      <c r="D40" s="545"/>
      <c r="E40" s="545"/>
      <c r="F40" s="545"/>
      <c r="G40" s="544" t="s">
        <v>888</v>
      </c>
      <c r="H40" s="545"/>
      <c r="I40" s="545"/>
      <c r="J40" s="545"/>
      <c r="K40" s="545"/>
      <c r="L40" s="546"/>
      <c r="M40" s="544" t="s">
        <v>9</v>
      </c>
      <c r="N40" s="545"/>
      <c r="O40" s="545"/>
      <c r="P40" s="545"/>
      <c r="Q40" s="545"/>
      <c r="R40" s="546"/>
      <c r="S40" s="544" t="s">
        <v>8</v>
      </c>
      <c r="T40" s="545"/>
      <c r="U40" s="545"/>
      <c r="V40" s="545"/>
      <c r="W40" s="545"/>
      <c r="X40" s="546"/>
    </row>
    <row r="41" spans="1:24" s="553" customFormat="1" ht="17.25" customHeight="1">
      <c r="A41" s="555"/>
      <c r="B41" s="554"/>
      <c r="C41" s="554"/>
      <c r="D41" s="554"/>
      <c r="E41" s="554"/>
      <c r="F41" s="554"/>
      <c r="G41" s="555"/>
      <c r="H41" s="554"/>
      <c r="I41" s="554"/>
      <c r="J41" s="554"/>
      <c r="K41" s="554"/>
      <c r="L41" s="556"/>
      <c r="M41" s="555"/>
      <c r="N41" s="554"/>
      <c r="O41" s="554"/>
      <c r="P41" s="554"/>
      <c r="Q41" s="554"/>
      <c r="R41" s="556"/>
      <c r="S41" s="555"/>
      <c r="T41" s="554"/>
      <c r="U41" s="554"/>
      <c r="V41" s="554"/>
      <c r="W41" s="554"/>
      <c r="X41" s="556"/>
    </row>
    <row r="42" spans="1:24" ht="17.25" customHeight="1">
      <c r="A42" s="548"/>
      <c r="B42" s="543"/>
      <c r="C42" s="543"/>
      <c r="D42" s="543"/>
      <c r="E42" s="543"/>
      <c r="F42" s="543"/>
      <c r="G42" s="548"/>
      <c r="H42" s="543"/>
      <c r="I42" s="543"/>
      <c r="J42" s="543"/>
      <c r="K42" s="543"/>
      <c r="L42" s="549"/>
      <c r="M42" s="548"/>
      <c r="N42" s="543"/>
      <c r="O42" s="543"/>
      <c r="P42" s="543"/>
      <c r="Q42" s="543"/>
      <c r="R42" s="549"/>
      <c r="S42" s="548"/>
      <c r="T42" s="543"/>
      <c r="U42" s="543"/>
      <c r="V42" s="543"/>
      <c r="W42" s="543"/>
      <c r="X42" s="549"/>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910</v>
      </c>
    </row>
  </sheetData>
  <mergeCells count="45">
    <mergeCell ref="A3:X4"/>
    <mergeCell ref="S6:X6"/>
    <mergeCell ref="J8:N8"/>
    <mergeCell ref="O8:X8"/>
    <mergeCell ref="G9:I9"/>
    <mergeCell ref="J9:N9"/>
    <mergeCell ref="O9:X9"/>
    <mergeCell ref="J10:N10"/>
    <mergeCell ref="O10:X10"/>
    <mergeCell ref="A13:X13"/>
    <mergeCell ref="A15:F17"/>
    <mergeCell ref="G15:X17"/>
    <mergeCell ref="A21:F23"/>
    <mergeCell ref="G21:X23"/>
    <mergeCell ref="A24:F26"/>
    <mergeCell ref="G24:X26"/>
    <mergeCell ref="A18:F20"/>
    <mergeCell ref="G18:I20"/>
    <mergeCell ref="J18:J20"/>
    <mergeCell ref="K18:M20"/>
    <mergeCell ref="N18:N20"/>
    <mergeCell ref="A27:F29"/>
    <mergeCell ref="M27:N29"/>
    <mergeCell ref="O27:U29"/>
    <mergeCell ref="V27:V29"/>
    <mergeCell ref="A30:F32"/>
    <mergeCell ref="M30:N32"/>
    <mergeCell ref="O30:U32"/>
    <mergeCell ref="V30:V32"/>
    <mergeCell ref="A33:F36"/>
    <mergeCell ref="G33:L36"/>
    <mergeCell ref="M33:N35"/>
    <mergeCell ref="O33:U35"/>
    <mergeCell ref="V33:V35"/>
    <mergeCell ref="M36:Q36"/>
    <mergeCell ref="R36:S36"/>
    <mergeCell ref="T36:X36"/>
    <mergeCell ref="U37:U39"/>
    <mergeCell ref="V37:V39"/>
    <mergeCell ref="T37:T39"/>
    <mergeCell ref="A37:L39"/>
    <mergeCell ref="O37:P39"/>
    <mergeCell ref="Q37:Q39"/>
    <mergeCell ref="R37:R39"/>
    <mergeCell ref="S37:S39"/>
  </mergeCells>
  <phoneticPr fontId="4"/>
  <dataValidations count="1">
    <dataValidation type="list" allowBlank="1" showInputMessage="1" showErrorMessage="1" sqref="M36:Q36" xr:uid="{00000000-0002-0000-4B00-000000000000}">
      <formula1>"ただし、請負金額の,ただし、認定金額の,ただし、○○金額の"</formula1>
    </dataValidation>
  </dataValidations>
  <hyperlinks>
    <hyperlink ref="Y1" location="目次!A1" display="目次" xr:uid="{00000000-0004-0000-4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1000000}">
          <x14:formula1>
            <xm:f>基本情報!$C$6:$C$12</xm:f>
          </x14:formula1>
          <xm:sqref>O27:U29</xm:sqref>
        </x14:dataValidation>
        <x14:dataValidation type="list" allowBlank="1" showInputMessage="1" showErrorMessage="1" xr:uid="{00000000-0002-0000-4B00-000002000000}">
          <x14:formula1>
            <xm:f>基本情報!$C$14:$C$20</xm:f>
          </x14:formula1>
          <xm:sqref>G24:X26</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Y45"/>
  <sheetViews>
    <sheetView view="pageBreakPreview" topLeftCell="A7" zoomScaleNormal="100" zoomScaleSheetLayoutView="100" workbookViewId="0">
      <selection activeCell="O9" sqref="O9:X9"/>
    </sheetView>
  </sheetViews>
  <sheetFormatPr defaultColWidth="9" defaultRowHeight="17.25" customHeight="1"/>
  <cols>
    <col min="1" max="24" width="3.6640625" style="490" customWidth="1"/>
    <col min="25" max="16384" width="9" style="490"/>
  </cols>
  <sheetData>
    <row r="1" spans="1:25" ht="17.25" customHeight="1">
      <c r="X1" s="393" t="s">
        <v>907</v>
      </c>
      <c r="Y1" s="495" t="s">
        <v>454</v>
      </c>
    </row>
    <row r="2" spans="1:25"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5" ht="17.25" customHeight="1">
      <c r="A3" s="451"/>
      <c r="B3" s="870" t="s">
        <v>456</v>
      </c>
      <c r="C3" s="871"/>
      <c r="D3" s="871"/>
      <c r="E3" s="872"/>
      <c r="F3" s="452"/>
      <c r="G3" s="1103" t="s">
        <v>905</v>
      </c>
      <c r="H3" s="1103"/>
      <c r="I3" s="1103"/>
      <c r="J3" s="1103"/>
      <c r="K3" s="1103"/>
      <c r="L3" s="1103"/>
      <c r="M3" s="1103"/>
      <c r="N3" s="1103"/>
      <c r="O3" s="1103"/>
      <c r="P3" s="1103"/>
      <c r="Q3" s="1103"/>
      <c r="R3" s="1103"/>
      <c r="S3" s="452"/>
      <c r="T3" s="452"/>
      <c r="U3" s="452"/>
      <c r="V3" s="452"/>
      <c r="W3" s="452"/>
      <c r="X3" s="453"/>
    </row>
    <row r="4" spans="1:25" ht="17.25" customHeight="1">
      <c r="A4" s="451"/>
      <c r="B4" s="873"/>
      <c r="C4" s="874"/>
      <c r="D4" s="874"/>
      <c r="E4" s="875"/>
      <c r="F4" s="452"/>
      <c r="G4" s="1103"/>
      <c r="H4" s="1103"/>
      <c r="I4" s="1103"/>
      <c r="J4" s="1103"/>
      <c r="K4" s="1103"/>
      <c r="L4" s="1103"/>
      <c r="M4" s="1103"/>
      <c r="N4" s="1103"/>
      <c r="O4" s="1103"/>
      <c r="P4" s="1103"/>
      <c r="Q4" s="1103"/>
      <c r="R4" s="1103"/>
      <c r="S4" s="452"/>
      <c r="T4" s="452"/>
      <c r="U4" s="452"/>
      <c r="V4" s="452"/>
      <c r="W4" s="452"/>
      <c r="X4" s="453"/>
    </row>
    <row r="5" spans="1:25"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5" ht="17.25" customHeight="1">
      <c r="A6" s="446"/>
      <c r="B6" s="447"/>
      <c r="C6" s="447"/>
      <c r="D6" s="447"/>
      <c r="E6" s="447"/>
      <c r="F6" s="447"/>
      <c r="G6" s="447"/>
      <c r="H6" s="447"/>
      <c r="I6" s="447"/>
      <c r="J6" s="447"/>
      <c r="K6" s="447"/>
      <c r="L6" s="447"/>
      <c r="M6" s="447"/>
      <c r="N6" s="447"/>
      <c r="O6" s="448"/>
      <c r="P6" s="448"/>
      <c r="Q6" s="447"/>
      <c r="R6" s="449"/>
      <c r="S6" s="1936" t="s">
        <v>578</v>
      </c>
      <c r="T6" s="1936"/>
      <c r="U6" s="1936"/>
      <c r="V6" s="1936"/>
      <c r="W6" s="1936"/>
      <c r="X6" s="1937"/>
    </row>
    <row r="7" spans="1:25"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5" ht="17.25" customHeight="1">
      <c r="A8" s="548"/>
      <c r="B8" s="543"/>
      <c r="C8" s="543"/>
      <c r="D8" s="543"/>
      <c r="E8" s="543"/>
      <c r="F8" s="543"/>
      <c r="G8" s="543"/>
      <c r="H8" s="543"/>
      <c r="I8" s="543"/>
      <c r="J8" s="1554" t="s">
        <v>744</v>
      </c>
      <c r="K8" s="1554"/>
      <c r="L8" s="1554"/>
      <c r="M8" s="1554"/>
      <c r="N8" s="1554"/>
      <c r="O8" s="1555" t="s">
        <v>899</v>
      </c>
      <c r="P8" s="1555"/>
      <c r="Q8" s="1555"/>
      <c r="R8" s="1555"/>
      <c r="S8" s="1555"/>
      <c r="T8" s="1555"/>
      <c r="U8" s="1555"/>
      <c r="V8" s="1555"/>
      <c r="W8" s="1555"/>
      <c r="X8" s="1556"/>
    </row>
    <row r="9" spans="1:25" ht="17.25" customHeight="1">
      <c r="A9" s="548"/>
      <c r="B9" s="543"/>
      <c r="C9" s="543"/>
      <c r="D9" s="543"/>
      <c r="E9" s="543"/>
      <c r="F9" s="543"/>
      <c r="G9" s="935" t="s">
        <v>7</v>
      </c>
      <c r="H9" s="935"/>
      <c r="I9" s="935"/>
      <c r="J9" s="1554" t="s">
        <v>745</v>
      </c>
      <c r="K9" s="1554"/>
      <c r="L9" s="1554"/>
      <c r="M9" s="1554"/>
      <c r="N9" s="1554"/>
      <c r="O9" s="1555" t="s">
        <v>900</v>
      </c>
      <c r="P9" s="1555"/>
      <c r="Q9" s="1555"/>
      <c r="R9" s="1555"/>
      <c r="S9" s="1555"/>
      <c r="T9" s="1555"/>
      <c r="U9" s="1555"/>
      <c r="V9" s="1555"/>
      <c r="W9" s="1555"/>
      <c r="X9" s="1556"/>
    </row>
    <row r="10" spans="1:25" ht="17.25" customHeight="1">
      <c r="A10" s="548"/>
      <c r="B10" s="543"/>
      <c r="C10" s="543"/>
      <c r="D10" s="543"/>
      <c r="E10" s="543"/>
      <c r="F10" s="543"/>
      <c r="G10" s="543"/>
      <c r="H10" s="543"/>
      <c r="I10" s="543"/>
      <c r="J10" s="1554" t="s">
        <v>746</v>
      </c>
      <c r="K10" s="1554"/>
      <c r="L10" s="1554"/>
      <c r="M10" s="1554"/>
      <c r="N10" s="1554"/>
      <c r="O10" s="1555" t="s">
        <v>749</v>
      </c>
      <c r="P10" s="1555"/>
      <c r="Q10" s="1555"/>
      <c r="R10" s="1555"/>
      <c r="S10" s="1555"/>
      <c r="T10" s="1555"/>
      <c r="U10" s="1555"/>
      <c r="V10" s="1555"/>
      <c r="W10" s="1555"/>
      <c r="X10" s="1556"/>
    </row>
    <row r="11" spans="1:25"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5" ht="17.25" customHeight="1">
      <c r="A12" s="548" t="s">
        <v>906</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5" ht="17.25" customHeight="1">
      <c r="A13" s="1975" t="s">
        <v>890</v>
      </c>
      <c r="B13" s="1252"/>
      <c r="C13" s="1252"/>
      <c r="D13" s="1252"/>
      <c r="E13" s="1252"/>
      <c r="F13" s="1252"/>
      <c r="G13" s="1252"/>
      <c r="H13" s="1252"/>
      <c r="I13" s="1252"/>
      <c r="J13" s="1252"/>
      <c r="K13" s="1252"/>
      <c r="L13" s="1252"/>
      <c r="M13" s="1252"/>
      <c r="N13" s="1252"/>
      <c r="O13" s="1252"/>
      <c r="P13" s="1252"/>
      <c r="Q13" s="1252"/>
      <c r="R13" s="1252"/>
      <c r="S13" s="1252"/>
      <c r="T13" s="1252"/>
      <c r="U13" s="1252"/>
      <c r="V13" s="1252"/>
      <c r="W13" s="1252"/>
      <c r="X13" s="1976"/>
    </row>
    <row r="14" spans="1:25"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5" ht="17.25" customHeight="1">
      <c r="A15" s="1944" t="s">
        <v>5</v>
      </c>
      <c r="B15" s="1944"/>
      <c r="C15" s="1944"/>
      <c r="D15" s="1944"/>
      <c r="E15" s="1944"/>
      <c r="F15" s="1944"/>
      <c r="G15" s="1977" t="s">
        <v>724</v>
      </c>
      <c r="H15" s="1978"/>
      <c r="I15" s="1978"/>
      <c r="J15" s="1978"/>
      <c r="K15" s="1978"/>
      <c r="L15" s="1978"/>
      <c r="M15" s="1978"/>
      <c r="N15" s="1978"/>
      <c r="O15" s="1978"/>
      <c r="P15" s="1978"/>
      <c r="Q15" s="1978"/>
      <c r="R15" s="1978"/>
      <c r="S15" s="1978"/>
      <c r="T15" s="1978"/>
      <c r="U15" s="1978"/>
      <c r="V15" s="1978"/>
      <c r="W15" s="1978"/>
      <c r="X15" s="1979"/>
    </row>
    <row r="16" spans="1:25" s="553" customFormat="1" ht="17.25" customHeight="1">
      <c r="A16" s="1944"/>
      <c r="B16" s="1944"/>
      <c r="C16" s="1944"/>
      <c r="D16" s="1944"/>
      <c r="E16" s="1944"/>
      <c r="F16" s="1944"/>
      <c r="G16" s="1980"/>
      <c r="H16" s="1981"/>
      <c r="I16" s="1981"/>
      <c r="J16" s="1981"/>
      <c r="K16" s="1981"/>
      <c r="L16" s="1981"/>
      <c r="M16" s="1981"/>
      <c r="N16" s="1981"/>
      <c r="O16" s="1981"/>
      <c r="P16" s="1981"/>
      <c r="Q16" s="1981"/>
      <c r="R16" s="1981"/>
      <c r="S16" s="1981"/>
      <c r="T16" s="1981"/>
      <c r="U16" s="1981"/>
      <c r="V16" s="1981"/>
      <c r="W16" s="1981"/>
      <c r="X16" s="1982"/>
    </row>
    <row r="17" spans="1:24" ht="17.25" customHeight="1">
      <c r="A17" s="1944"/>
      <c r="B17" s="1944"/>
      <c r="C17" s="1944"/>
      <c r="D17" s="1944"/>
      <c r="E17" s="1944"/>
      <c r="F17" s="1944"/>
      <c r="G17" s="1983"/>
      <c r="H17" s="1984"/>
      <c r="I17" s="1984"/>
      <c r="J17" s="1984"/>
      <c r="K17" s="1984"/>
      <c r="L17" s="1984"/>
      <c r="M17" s="1984"/>
      <c r="N17" s="1984"/>
      <c r="O17" s="1984"/>
      <c r="P17" s="1984"/>
      <c r="Q17" s="1984"/>
      <c r="R17" s="1984"/>
      <c r="S17" s="1984"/>
      <c r="T17" s="1984"/>
      <c r="U17" s="1984"/>
      <c r="V17" s="1984"/>
      <c r="W17" s="1984"/>
      <c r="X17" s="1985"/>
    </row>
    <row r="18" spans="1:24" ht="17.25" customHeight="1">
      <c r="A18" s="1944" t="s">
        <v>100</v>
      </c>
      <c r="B18" s="1944"/>
      <c r="C18" s="1944"/>
      <c r="D18" s="1944"/>
      <c r="E18" s="1944"/>
      <c r="F18" s="1944"/>
      <c r="G18" s="1995" t="s">
        <v>901</v>
      </c>
      <c r="H18" s="1996"/>
      <c r="I18" s="1996"/>
      <c r="J18" s="851" t="s">
        <v>99</v>
      </c>
      <c r="K18" s="1996">
        <v>149</v>
      </c>
      <c r="L18" s="1996"/>
      <c r="M18" s="1996"/>
      <c r="N18" s="851" t="s">
        <v>142</v>
      </c>
      <c r="O18" s="545"/>
      <c r="P18" s="545"/>
      <c r="Q18" s="545"/>
      <c r="R18" s="545"/>
      <c r="S18" s="545"/>
      <c r="T18" s="545"/>
      <c r="U18" s="545"/>
      <c r="V18" s="545"/>
      <c r="W18" s="545"/>
      <c r="X18" s="546"/>
    </row>
    <row r="19" spans="1:24" s="553" customFormat="1" ht="17.25" customHeight="1">
      <c r="A19" s="1944"/>
      <c r="B19" s="1944"/>
      <c r="C19" s="1944"/>
      <c r="D19" s="1944"/>
      <c r="E19" s="1944"/>
      <c r="F19" s="1944"/>
      <c r="G19" s="1997"/>
      <c r="H19" s="1998"/>
      <c r="I19" s="1998"/>
      <c r="J19" s="935"/>
      <c r="K19" s="1998"/>
      <c r="L19" s="1998"/>
      <c r="M19" s="1998"/>
      <c r="N19" s="935"/>
      <c r="O19" s="554"/>
      <c r="P19" s="554"/>
      <c r="Q19" s="554"/>
      <c r="R19" s="554"/>
      <c r="S19" s="554"/>
      <c r="T19" s="554"/>
      <c r="U19" s="554"/>
      <c r="V19" s="554"/>
      <c r="W19" s="554"/>
      <c r="X19" s="556"/>
    </row>
    <row r="20" spans="1:24" ht="17.25" customHeight="1">
      <c r="A20" s="1944"/>
      <c r="B20" s="1944"/>
      <c r="C20" s="1944"/>
      <c r="D20" s="1944"/>
      <c r="E20" s="1944"/>
      <c r="F20" s="1944"/>
      <c r="G20" s="1999"/>
      <c r="H20" s="2000"/>
      <c r="I20" s="2000"/>
      <c r="J20" s="854"/>
      <c r="K20" s="2000"/>
      <c r="L20" s="2000"/>
      <c r="M20" s="2000"/>
      <c r="N20" s="854"/>
      <c r="O20" s="540"/>
      <c r="P20" s="540"/>
      <c r="Q20" s="540"/>
      <c r="R20" s="540"/>
      <c r="S20" s="540"/>
      <c r="T20" s="540"/>
      <c r="U20" s="540"/>
      <c r="V20" s="540"/>
      <c r="W20" s="540"/>
      <c r="X20" s="541"/>
    </row>
    <row r="21" spans="1:24" ht="17.25" customHeight="1">
      <c r="A21" s="1944" t="s">
        <v>883</v>
      </c>
      <c r="B21" s="1944"/>
      <c r="C21" s="1944"/>
      <c r="D21" s="1944"/>
      <c r="E21" s="1944"/>
      <c r="F21" s="1944"/>
      <c r="G21" s="1986">
        <v>44612</v>
      </c>
      <c r="H21" s="1987"/>
      <c r="I21" s="1987"/>
      <c r="J21" s="1987"/>
      <c r="K21" s="1987"/>
      <c r="L21" s="1987"/>
      <c r="M21" s="1987"/>
      <c r="N21" s="1987"/>
      <c r="O21" s="1987"/>
      <c r="P21" s="1987"/>
      <c r="Q21" s="1987"/>
      <c r="R21" s="1987"/>
      <c r="S21" s="1987"/>
      <c r="T21" s="1987"/>
      <c r="U21" s="1987"/>
      <c r="V21" s="1987"/>
      <c r="W21" s="1987"/>
      <c r="X21" s="1988"/>
    </row>
    <row r="22" spans="1:24" s="553" customFormat="1" ht="17.25" customHeight="1">
      <c r="A22" s="1944"/>
      <c r="B22" s="1944"/>
      <c r="C22" s="1944"/>
      <c r="D22" s="1944"/>
      <c r="E22" s="1944"/>
      <c r="F22" s="1944"/>
      <c r="G22" s="1989"/>
      <c r="H22" s="1990"/>
      <c r="I22" s="1990"/>
      <c r="J22" s="1990"/>
      <c r="K22" s="1990"/>
      <c r="L22" s="1990"/>
      <c r="M22" s="1990"/>
      <c r="N22" s="1990"/>
      <c r="O22" s="1990"/>
      <c r="P22" s="1990"/>
      <c r="Q22" s="1990"/>
      <c r="R22" s="1990"/>
      <c r="S22" s="1990"/>
      <c r="T22" s="1990"/>
      <c r="U22" s="1990"/>
      <c r="V22" s="1990"/>
      <c r="W22" s="1990"/>
      <c r="X22" s="1991"/>
    </row>
    <row r="23" spans="1:24" ht="17.25" customHeight="1">
      <c r="A23" s="1944"/>
      <c r="B23" s="1944"/>
      <c r="C23" s="1944"/>
      <c r="D23" s="1944"/>
      <c r="E23" s="1944"/>
      <c r="F23" s="1944"/>
      <c r="G23" s="1992"/>
      <c r="H23" s="1993"/>
      <c r="I23" s="1993"/>
      <c r="J23" s="1993"/>
      <c r="K23" s="1993"/>
      <c r="L23" s="1993"/>
      <c r="M23" s="1993"/>
      <c r="N23" s="1993"/>
      <c r="O23" s="1993"/>
      <c r="P23" s="1993"/>
      <c r="Q23" s="1993"/>
      <c r="R23" s="1993"/>
      <c r="S23" s="1993"/>
      <c r="T23" s="1993"/>
      <c r="U23" s="1993"/>
      <c r="V23" s="1993"/>
      <c r="W23" s="1993"/>
      <c r="X23" s="1994"/>
    </row>
    <row r="24" spans="1:24" ht="17.25" customHeight="1">
      <c r="A24" s="1944" t="s">
        <v>141</v>
      </c>
      <c r="B24" s="1944"/>
      <c r="C24" s="1944"/>
      <c r="D24" s="1944"/>
      <c r="E24" s="1944"/>
      <c r="F24" s="1944"/>
      <c r="G24" s="1966">
        <v>44895</v>
      </c>
      <c r="H24" s="1967"/>
      <c r="I24" s="1967"/>
      <c r="J24" s="1967"/>
      <c r="K24" s="1967"/>
      <c r="L24" s="1967"/>
      <c r="M24" s="1967"/>
      <c r="N24" s="1967"/>
      <c r="O24" s="1967"/>
      <c r="P24" s="1967"/>
      <c r="Q24" s="1967"/>
      <c r="R24" s="1967"/>
      <c r="S24" s="1967"/>
      <c r="T24" s="1967"/>
      <c r="U24" s="1967"/>
      <c r="V24" s="1967"/>
      <c r="W24" s="1967"/>
      <c r="X24" s="1968"/>
    </row>
    <row r="25" spans="1:24" s="553" customFormat="1" ht="17.25" customHeight="1">
      <c r="A25" s="1944"/>
      <c r="B25" s="1944"/>
      <c r="C25" s="1944"/>
      <c r="D25" s="1944"/>
      <c r="E25" s="1944"/>
      <c r="F25" s="1944"/>
      <c r="G25" s="1969"/>
      <c r="H25" s="1970"/>
      <c r="I25" s="1970"/>
      <c r="J25" s="1970"/>
      <c r="K25" s="1970"/>
      <c r="L25" s="1970"/>
      <c r="M25" s="1970"/>
      <c r="N25" s="1970"/>
      <c r="O25" s="1970"/>
      <c r="P25" s="1970"/>
      <c r="Q25" s="1970"/>
      <c r="R25" s="1970"/>
      <c r="S25" s="1970"/>
      <c r="T25" s="1970"/>
      <c r="U25" s="1970"/>
      <c r="V25" s="1970"/>
      <c r="W25" s="1970"/>
      <c r="X25" s="1971"/>
    </row>
    <row r="26" spans="1:24" ht="17.25" customHeight="1">
      <c r="A26" s="1944"/>
      <c r="B26" s="1944"/>
      <c r="C26" s="1944"/>
      <c r="D26" s="1944"/>
      <c r="E26" s="1944"/>
      <c r="F26" s="1944"/>
      <c r="G26" s="1972"/>
      <c r="H26" s="1973"/>
      <c r="I26" s="1973"/>
      <c r="J26" s="1973"/>
      <c r="K26" s="1973"/>
      <c r="L26" s="1973"/>
      <c r="M26" s="1973"/>
      <c r="N26" s="1973"/>
      <c r="O26" s="1973"/>
      <c r="P26" s="1973"/>
      <c r="Q26" s="1973"/>
      <c r="R26" s="1973"/>
      <c r="S26" s="1973"/>
      <c r="T26" s="1973"/>
      <c r="U26" s="1973"/>
      <c r="V26" s="1973"/>
      <c r="W26" s="1973"/>
      <c r="X26" s="1974"/>
    </row>
    <row r="27" spans="1:24" ht="17.25" customHeight="1">
      <c r="A27" s="1944" t="s">
        <v>154</v>
      </c>
      <c r="B27" s="1944"/>
      <c r="C27" s="1944"/>
      <c r="D27" s="1944"/>
      <c r="E27" s="1944"/>
      <c r="F27" s="1944"/>
      <c r="G27" s="437"/>
      <c r="H27" s="440"/>
      <c r="I27" s="440"/>
      <c r="J27" s="440"/>
      <c r="K27" s="440"/>
      <c r="L27" s="440"/>
      <c r="M27" s="1886" t="str">
        <f>IF(O27="","金.","")</f>
        <v/>
      </c>
      <c r="N27" s="1886"/>
      <c r="O27" s="1905">
        <v>478800000</v>
      </c>
      <c r="P27" s="1905"/>
      <c r="Q27" s="1905"/>
      <c r="R27" s="1905"/>
      <c r="S27" s="1905"/>
      <c r="T27" s="1905"/>
      <c r="U27" s="1905"/>
      <c r="V27" s="1941" t="s">
        <v>54</v>
      </c>
      <c r="W27" s="440"/>
      <c r="X27" s="546"/>
    </row>
    <row r="28" spans="1:24" s="553" customFormat="1" ht="17.25" customHeight="1">
      <c r="A28" s="1944"/>
      <c r="B28" s="1944"/>
      <c r="C28" s="1944"/>
      <c r="D28" s="1944"/>
      <c r="E28" s="1944"/>
      <c r="F28" s="1944"/>
      <c r="G28" s="558"/>
      <c r="H28" s="559"/>
      <c r="I28" s="559"/>
      <c r="J28" s="559"/>
      <c r="K28" s="559"/>
      <c r="L28" s="559"/>
      <c r="M28" s="1947"/>
      <c r="N28" s="1947"/>
      <c r="O28" s="1965"/>
      <c r="P28" s="1965"/>
      <c r="Q28" s="1965"/>
      <c r="R28" s="1965"/>
      <c r="S28" s="1965"/>
      <c r="T28" s="1965"/>
      <c r="U28" s="1965"/>
      <c r="V28" s="1942"/>
      <c r="W28" s="559"/>
      <c r="X28" s="556"/>
    </row>
    <row r="29" spans="1:24" ht="17.25" customHeight="1">
      <c r="A29" s="1944"/>
      <c r="B29" s="1944"/>
      <c r="C29" s="1944"/>
      <c r="D29" s="1944"/>
      <c r="E29" s="1944"/>
      <c r="F29" s="1944"/>
      <c r="G29" s="438"/>
      <c r="H29" s="441"/>
      <c r="I29" s="441"/>
      <c r="J29" s="441"/>
      <c r="K29" s="441"/>
      <c r="L29" s="441"/>
      <c r="M29" s="1888"/>
      <c r="N29" s="1888"/>
      <c r="O29" s="1906"/>
      <c r="P29" s="1906"/>
      <c r="Q29" s="1906"/>
      <c r="R29" s="1906"/>
      <c r="S29" s="1906"/>
      <c r="T29" s="1906"/>
      <c r="U29" s="1906"/>
      <c r="V29" s="1943"/>
      <c r="W29" s="441"/>
      <c r="X29" s="541"/>
    </row>
    <row r="30" spans="1:24" ht="17.25" customHeight="1">
      <c r="A30" s="838" t="s">
        <v>909</v>
      </c>
      <c r="B30" s="839"/>
      <c r="C30" s="839"/>
      <c r="D30" s="839"/>
      <c r="E30" s="839"/>
      <c r="F30" s="840"/>
      <c r="G30" s="437"/>
      <c r="H30" s="440"/>
      <c r="I30" s="545"/>
      <c r="J30" s="545"/>
      <c r="K30" s="545"/>
      <c r="L30" s="545"/>
      <c r="M30" s="1886" t="str">
        <f>IF(O30="","金.","")</f>
        <v/>
      </c>
      <c r="N30" s="1886"/>
      <c r="O30" s="1938">
        <v>287280000</v>
      </c>
      <c r="P30" s="1938"/>
      <c r="Q30" s="1938"/>
      <c r="R30" s="1938"/>
      <c r="S30" s="1938"/>
      <c r="T30" s="1938"/>
      <c r="U30" s="1938"/>
      <c r="V30" s="1941" t="s">
        <v>54</v>
      </c>
      <c r="W30" s="440"/>
      <c r="X30" s="546"/>
    </row>
    <row r="31" spans="1:24" s="553" customFormat="1" ht="17.25" customHeight="1">
      <c r="A31" s="1092"/>
      <c r="B31" s="1093"/>
      <c r="C31" s="1093"/>
      <c r="D31" s="1093"/>
      <c r="E31" s="1093"/>
      <c r="F31" s="1094"/>
      <c r="G31" s="558"/>
      <c r="H31" s="559"/>
      <c r="I31" s="554"/>
      <c r="J31" s="554"/>
      <c r="K31" s="554"/>
      <c r="L31" s="554"/>
      <c r="M31" s="1947"/>
      <c r="N31" s="1947"/>
      <c r="O31" s="1939"/>
      <c r="P31" s="1939"/>
      <c r="Q31" s="1939"/>
      <c r="R31" s="1939"/>
      <c r="S31" s="1939"/>
      <c r="T31" s="1939"/>
      <c r="U31" s="1939"/>
      <c r="V31" s="1942"/>
      <c r="W31" s="559"/>
      <c r="X31" s="556"/>
    </row>
    <row r="32" spans="1:24" ht="17.25" customHeight="1">
      <c r="A32" s="841"/>
      <c r="B32" s="842"/>
      <c r="C32" s="842"/>
      <c r="D32" s="842"/>
      <c r="E32" s="842"/>
      <c r="F32" s="843"/>
      <c r="G32" s="438"/>
      <c r="H32" s="441"/>
      <c r="I32" s="540"/>
      <c r="J32" s="540"/>
      <c r="K32" s="540"/>
      <c r="L32" s="540"/>
      <c r="M32" s="1888"/>
      <c r="N32" s="1888"/>
      <c r="O32" s="1940"/>
      <c r="P32" s="1940"/>
      <c r="Q32" s="1940"/>
      <c r="R32" s="1940"/>
      <c r="S32" s="1940"/>
      <c r="T32" s="1940"/>
      <c r="U32" s="1940"/>
      <c r="V32" s="1943"/>
      <c r="W32" s="441"/>
      <c r="X32" s="541"/>
    </row>
    <row r="33" spans="1:24" ht="17.25" customHeight="1">
      <c r="A33" s="1944" t="s">
        <v>867</v>
      </c>
      <c r="B33" s="1944"/>
      <c r="C33" s="1944"/>
      <c r="D33" s="1944"/>
      <c r="E33" s="1944"/>
      <c r="F33" s="1944"/>
      <c r="G33" s="1953" t="s">
        <v>891</v>
      </c>
      <c r="H33" s="1954"/>
      <c r="I33" s="1954"/>
      <c r="J33" s="1954"/>
      <c r="K33" s="1954"/>
      <c r="L33" s="1955"/>
      <c r="M33" s="1885" t="str">
        <f>IF(O33="","金.","")</f>
        <v/>
      </c>
      <c r="N33" s="1886"/>
      <c r="O33" s="1938">
        <v>57450000</v>
      </c>
      <c r="P33" s="1938"/>
      <c r="Q33" s="1938"/>
      <c r="R33" s="1938"/>
      <c r="S33" s="1938"/>
      <c r="T33" s="1938"/>
      <c r="U33" s="1938"/>
      <c r="V33" s="1941" t="s">
        <v>54</v>
      </c>
      <c r="W33" s="440"/>
      <c r="X33" s="442"/>
    </row>
    <row r="34" spans="1:24" s="553" customFormat="1" ht="17.25" customHeight="1">
      <c r="A34" s="1944"/>
      <c r="B34" s="1944"/>
      <c r="C34" s="1944"/>
      <c r="D34" s="1944"/>
      <c r="E34" s="1944"/>
      <c r="F34" s="1944"/>
      <c r="G34" s="1956"/>
      <c r="H34" s="1957"/>
      <c r="I34" s="1957"/>
      <c r="J34" s="1957"/>
      <c r="K34" s="1957"/>
      <c r="L34" s="1958"/>
      <c r="M34" s="1948"/>
      <c r="N34" s="1947"/>
      <c r="O34" s="1939"/>
      <c r="P34" s="1939"/>
      <c r="Q34" s="1939"/>
      <c r="R34" s="1939"/>
      <c r="S34" s="1939"/>
      <c r="T34" s="1939"/>
      <c r="U34" s="1939"/>
      <c r="V34" s="1942"/>
      <c r="W34" s="559"/>
      <c r="X34" s="560"/>
    </row>
    <row r="35" spans="1:24" ht="17.25" customHeight="1">
      <c r="A35" s="1944"/>
      <c r="B35" s="1944"/>
      <c r="C35" s="1944"/>
      <c r="D35" s="1944"/>
      <c r="E35" s="1944"/>
      <c r="F35" s="1944"/>
      <c r="G35" s="1956"/>
      <c r="H35" s="1957"/>
      <c r="I35" s="1957"/>
      <c r="J35" s="1957"/>
      <c r="K35" s="1957"/>
      <c r="L35" s="1958"/>
      <c r="M35" s="1949"/>
      <c r="N35" s="1950"/>
      <c r="O35" s="1945"/>
      <c r="P35" s="1945"/>
      <c r="Q35" s="1945"/>
      <c r="R35" s="1945"/>
      <c r="S35" s="1945"/>
      <c r="T35" s="1945"/>
      <c r="U35" s="1945"/>
      <c r="V35" s="1946"/>
      <c r="W35" s="443"/>
      <c r="X35" s="444"/>
    </row>
    <row r="36" spans="1:24" ht="17.25" customHeight="1">
      <c r="A36" s="1944"/>
      <c r="B36" s="1944"/>
      <c r="C36" s="1944"/>
      <c r="D36" s="1944"/>
      <c r="E36" s="1944"/>
      <c r="F36" s="1944"/>
      <c r="G36" s="1959"/>
      <c r="H36" s="1960"/>
      <c r="I36" s="1960"/>
      <c r="J36" s="1960"/>
      <c r="K36" s="1960"/>
      <c r="L36" s="1961"/>
      <c r="M36" s="1962" t="s">
        <v>903</v>
      </c>
      <c r="N36" s="1963"/>
      <c r="O36" s="1963"/>
      <c r="P36" s="1963"/>
      <c r="Q36" s="1963"/>
      <c r="R36" s="1964">
        <v>20</v>
      </c>
      <c r="S36" s="1964"/>
      <c r="T36" s="1951" t="s">
        <v>892</v>
      </c>
      <c r="U36" s="1951"/>
      <c r="V36" s="1951"/>
      <c r="W36" s="1951"/>
      <c r="X36" s="1952"/>
    </row>
    <row r="37" spans="1:24" ht="17.25" customHeight="1">
      <c r="A37" s="850" t="s">
        <v>908</v>
      </c>
      <c r="B37" s="851"/>
      <c r="C37" s="851"/>
      <c r="D37" s="851"/>
      <c r="E37" s="851"/>
      <c r="F37" s="851"/>
      <c r="G37" s="851"/>
      <c r="H37" s="851"/>
      <c r="I37" s="851"/>
      <c r="J37" s="851"/>
      <c r="K37" s="851"/>
      <c r="L37" s="851"/>
      <c r="M37" s="533"/>
      <c r="N37" s="534"/>
      <c r="O37" s="851" t="s">
        <v>301</v>
      </c>
      <c r="P37" s="851"/>
      <c r="Q37" s="851"/>
      <c r="R37" s="851" t="s">
        <v>884</v>
      </c>
      <c r="S37" s="851"/>
      <c r="T37" s="851" t="s">
        <v>885</v>
      </c>
      <c r="U37" s="851"/>
      <c r="V37" s="851" t="s">
        <v>886</v>
      </c>
      <c r="W37" s="545"/>
      <c r="X37" s="546"/>
    </row>
    <row r="38" spans="1:24" s="553" customFormat="1" ht="17.25" customHeight="1">
      <c r="A38" s="865"/>
      <c r="B38" s="935"/>
      <c r="C38" s="935"/>
      <c r="D38" s="935"/>
      <c r="E38" s="935"/>
      <c r="F38" s="935"/>
      <c r="G38" s="935"/>
      <c r="H38" s="935"/>
      <c r="I38" s="935"/>
      <c r="J38" s="935"/>
      <c r="K38" s="935"/>
      <c r="L38" s="935"/>
      <c r="M38" s="551"/>
      <c r="N38" s="552"/>
      <c r="O38" s="935"/>
      <c r="P38" s="935"/>
      <c r="Q38" s="935"/>
      <c r="R38" s="935"/>
      <c r="S38" s="935"/>
      <c r="T38" s="935"/>
      <c r="U38" s="935"/>
      <c r="V38" s="935"/>
      <c r="W38" s="554"/>
      <c r="X38" s="556"/>
    </row>
    <row r="39" spans="1:24" ht="17.25" customHeight="1">
      <c r="A39" s="853"/>
      <c r="B39" s="854"/>
      <c r="C39" s="854"/>
      <c r="D39" s="854"/>
      <c r="E39" s="854"/>
      <c r="F39" s="854"/>
      <c r="G39" s="854"/>
      <c r="H39" s="854"/>
      <c r="I39" s="854"/>
      <c r="J39" s="854"/>
      <c r="K39" s="854"/>
      <c r="L39" s="854"/>
      <c r="M39" s="535"/>
      <c r="N39" s="536"/>
      <c r="O39" s="854"/>
      <c r="P39" s="854"/>
      <c r="Q39" s="854"/>
      <c r="R39" s="854"/>
      <c r="S39" s="854"/>
      <c r="T39" s="854"/>
      <c r="U39" s="854"/>
      <c r="V39" s="854"/>
      <c r="W39" s="540"/>
      <c r="X39" s="541"/>
    </row>
    <row r="40" spans="1:24" ht="17.25" customHeight="1">
      <c r="A40" s="544" t="s">
        <v>887</v>
      </c>
      <c r="B40" s="545"/>
      <c r="C40" s="545"/>
      <c r="D40" s="545"/>
      <c r="E40" s="545"/>
      <c r="F40" s="545"/>
      <c r="G40" s="544" t="s">
        <v>888</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910</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C00-000000000000}">
      <formula1>"ただし、請負金額の,ただし、認定金額の,ただし、○○金額の"</formula1>
    </dataValidation>
  </dataValidations>
  <hyperlinks>
    <hyperlink ref="Y1" location="目次!A1" display="目次" xr:uid="{00000000-0004-0000-4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C00-000001000000}">
          <x14:formula1>
            <xm:f>基本情報!$C$14:$C$20</xm:f>
          </x14:formula1>
          <xm:sqref>G24:X26</xm:sqref>
        </x14:dataValidation>
        <x14:dataValidation type="list" allowBlank="1" showInputMessage="1" xr:uid="{00000000-0002-0000-4C00-000002000000}">
          <x14:formula1>
            <xm:f>基本情報!$C$6:$C$12</xm:f>
          </x14:formula1>
          <xm:sqref>O27:U29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ED7A-3AB3-46D2-8572-039E9557E3EE}">
  <sheetPr>
    <tabColor rgb="FF00B0F0"/>
    <pageSetUpPr fitToPage="1"/>
  </sheetPr>
  <dimension ref="A1:Y43"/>
  <sheetViews>
    <sheetView view="pageBreakPreview" zoomScaleNormal="100" zoomScaleSheetLayoutView="100" workbookViewId="0"/>
  </sheetViews>
  <sheetFormatPr defaultColWidth="9" defaultRowHeight="17.25" customHeight="1"/>
  <cols>
    <col min="1" max="24" width="3.6640625" style="723" customWidth="1"/>
    <col min="25" max="16384" width="9" style="723"/>
  </cols>
  <sheetData>
    <row r="1" spans="1:25" ht="17.25" customHeight="1">
      <c r="X1" s="393" t="s">
        <v>1143</v>
      </c>
      <c r="Y1" s="491" t="s">
        <v>454</v>
      </c>
    </row>
    <row r="2" spans="1:25" ht="17.25" customHeight="1">
      <c r="P2" s="850" t="s">
        <v>11</v>
      </c>
      <c r="Q2" s="851"/>
      <c r="R2" s="852"/>
      <c r="S2" s="908" t="s">
        <v>10</v>
      </c>
      <c r="T2" s="894"/>
      <c r="U2" s="894"/>
      <c r="V2" s="894"/>
      <c r="W2" s="894"/>
      <c r="X2" s="909"/>
    </row>
    <row r="3" spans="1:25" ht="17.25" customHeight="1">
      <c r="P3" s="853"/>
      <c r="Q3" s="854"/>
      <c r="R3" s="855"/>
      <c r="S3" s="910" t="s">
        <v>9</v>
      </c>
      <c r="T3" s="910"/>
      <c r="U3" s="911"/>
      <c r="V3" s="828" t="s">
        <v>8</v>
      </c>
      <c r="W3" s="829"/>
      <c r="X3" s="830"/>
    </row>
    <row r="4" spans="1:25" ht="17.25" customHeight="1">
      <c r="P4" s="850"/>
      <c r="Q4" s="851"/>
      <c r="R4" s="852"/>
      <c r="S4" s="867"/>
      <c r="T4" s="867"/>
      <c r="U4" s="867"/>
      <c r="V4" s="867"/>
      <c r="W4" s="867"/>
      <c r="X4" s="867"/>
    </row>
    <row r="5" spans="1:25" ht="17.25" customHeight="1">
      <c r="G5" s="161"/>
      <c r="H5" s="161"/>
      <c r="I5" s="745"/>
      <c r="J5" s="745"/>
      <c r="K5" s="745"/>
      <c r="L5" s="745"/>
      <c r="M5" s="745"/>
      <c r="N5" s="745"/>
      <c r="O5" s="745"/>
      <c r="P5" s="865"/>
      <c r="Q5" s="835"/>
      <c r="R5" s="866"/>
      <c r="S5" s="868"/>
      <c r="T5" s="868"/>
      <c r="U5" s="868"/>
      <c r="V5" s="868"/>
      <c r="W5" s="868"/>
      <c r="X5" s="868"/>
    </row>
    <row r="6" spans="1:25" ht="17.25" customHeight="1">
      <c r="G6" s="745"/>
      <c r="H6" s="745"/>
      <c r="I6" s="745"/>
      <c r="J6" s="745"/>
      <c r="K6" s="745"/>
      <c r="L6" s="745"/>
      <c r="M6" s="745"/>
      <c r="N6" s="745"/>
      <c r="O6" s="745"/>
      <c r="P6" s="853"/>
      <c r="Q6" s="854"/>
      <c r="R6" s="855"/>
      <c r="S6" s="869"/>
      <c r="T6" s="869"/>
      <c r="U6" s="869"/>
      <c r="V6" s="869"/>
      <c r="W6" s="869"/>
      <c r="X6" s="869"/>
    </row>
    <row r="7" spans="1:25" ht="17.25" customHeight="1">
      <c r="G7" s="745"/>
      <c r="H7" s="745"/>
      <c r="I7" s="745"/>
      <c r="J7" s="745"/>
      <c r="K7" s="745"/>
      <c r="L7" s="745"/>
      <c r="M7" s="745"/>
      <c r="N7" s="745"/>
      <c r="O7" s="745"/>
      <c r="P7" s="722"/>
      <c r="Q7" s="722"/>
      <c r="R7" s="722"/>
    </row>
    <row r="8" spans="1:25" ht="17.25" customHeight="1">
      <c r="A8" s="914" t="s">
        <v>355</v>
      </c>
      <c r="B8" s="914"/>
      <c r="C8" s="914"/>
      <c r="D8" s="914"/>
      <c r="E8" s="914"/>
      <c r="F8" s="914"/>
      <c r="G8" s="914"/>
      <c r="H8" s="914"/>
      <c r="I8" s="914"/>
      <c r="J8" s="914"/>
      <c r="K8" s="914"/>
      <c r="L8" s="914"/>
      <c r="M8" s="914"/>
      <c r="N8" s="914"/>
      <c r="O8" s="914"/>
      <c r="P8" s="914"/>
      <c r="Q8" s="914"/>
      <c r="R8" s="914"/>
      <c r="S8" s="914"/>
      <c r="T8" s="914"/>
      <c r="U8" s="914"/>
      <c r="V8" s="914"/>
      <c r="W8" s="914"/>
      <c r="X8" s="914"/>
    </row>
    <row r="9" spans="1:25" ht="17.25" customHeight="1">
      <c r="A9" s="914"/>
      <c r="B9" s="914"/>
      <c r="C9" s="914"/>
      <c r="D9" s="914"/>
      <c r="E9" s="914"/>
      <c r="F9" s="914"/>
      <c r="G9" s="914"/>
      <c r="H9" s="914"/>
      <c r="I9" s="914"/>
      <c r="J9" s="914"/>
      <c r="K9" s="914"/>
      <c r="L9" s="914"/>
      <c r="M9" s="914"/>
      <c r="N9" s="914"/>
      <c r="O9" s="914"/>
      <c r="P9" s="914"/>
      <c r="Q9" s="914"/>
      <c r="R9" s="914"/>
      <c r="S9" s="914"/>
      <c r="T9" s="914"/>
      <c r="U9" s="914"/>
      <c r="V9" s="914"/>
      <c r="W9" s="914"/>
      <c r="X9" s="914"/>
    </row>
    <row r="11" spans="1:25" ht="17.25" customHeight="1">
      <c r="O11" s="722"/>
      <c r="P11" s="722"/>
      <c r="S11" s="832" t="s">
        <v>578</v>
      </c>
      <c r="T11" s="832"/>
      <c r="U11" s="832"/>
      <c r="V11" s="832"/>
      <c r="W11" s="832"/>
      <c r="X11" s="832"/>
    </row>
    <row r="12" spans="1:25" ht="17.25" customHeight="1">
      <c r="A12" s="723" t="s">
        <v>14</v>
      </c>
      <c r="F12" s="722"/>
      <c r="M12" s="722"/>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723" t="s">
        <v>356</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E20" s="735"/>
      <c r="L20" s="722"/>
      <c r="M20" s="722"/>
    </row>
    <row r="21" spans="1:24" ht="17.25" customHeight="1">
      <c r="A21" s="836" t="s">
        <v>328</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D22" s="735"/>
      <c r="E22" s="735"/>
    </row>
    <row r="23" spans="1:24" ht="17.25" customHeight="1">
      <c r="A23" s="723" t="s">
        <v>357</v>
      </c>
      <c r="B23" s="10"/>
      <c r="C23" s="10"/>
      <c r="D23" s="10"/>
      <c r="E23" s="10"/>
      <c r="F23" s="10"/>
      <c r="G23" s="10"/>
      <c r="H23" s="10"/>
      <c r="I23" s="10"/>
      <c r="J23" s="10"/>
      <c r="K23" s="10"/>
      <c r="L23" s="10"/>
      <c r="M23" s="10"/>
      <c r="N23" s="10"/>
      <c r="O23" s="10"/>
      <c r="P23" s="10"/>
      <c r="Q23" s="10"/>
      <c r="R23" s="10"/>
      <c r="S23" s="10"/>
      <c r="T23" s="10"/>
      <c r="U23" s="10"/>
      <c r="V23" s="10"/>
      <c r="W23" s="10"/>
      <c r="X23" s="10"/>
    </row>
    <row r="24" spans="1:24" ht="17.25" customHeight="1">
      <c r="B24" s="728" t="s">
        <v>25</v>
      </c>
      <c r="C24" s="723" t="s">
        <v>315</v>
      </c>
      <c r="G24" s="722"/>
      <c r="H24" s="722"/>
      <c r="I24" s="722"/>
      <c r="J24" s="728" t="s">
        <v>268</v>
      </c>
      <c r="K24" s="723" t="s">
        <v>321</v>
      </c>
      <c r="R24" s="10"/>
      <c r="S24" s="746"/>
      <c r="U24" s="747"/>
      <c r="V24" s="747"/>
    </row>
    <row r="25" spans="1:24" ht="17.25" customHeight="1">
      <c r="B25" s="728" t="s">
        <v>268</v>
      </c>
      <c r="C25" s="723" t="s">
        <v>314</v>
      </c>
      <c r="D25" s="735"/>
      <c r="E25" s="735"/>
      <c r="G25" s="722"/>
      <c r="H25" s="722"/>
      <c r="I25" s="722"/>
      <c r="J25" s="728" t="s">
        <v>268</v>
      </c>
      <c r="K25" s="726" t="s">
        <v>316</v>
      </c>
      <c r="R25" s="722"/>
      <c r="U25" s="735"/>
    </row>
    <row r="26" spans="1:24" ht="17.25" customHeight="1">
      <c r="B26" s="735"/>
      <c r="C26" s="735"/>
      <c r="D26" s="735"/>
      <c r="E26" s="735"/>
    </row>
    <row r="27" spans="1:24" ht="17.25" customHeight="1">
      <c r="A27" s="912" t="s">
        <v>322</v>
      </c>
      <c r="B27" s="913"/>
      <c r="C27" s="913"/>
      <c r="D27" s="913"/>
      <c r="E27" s="913"/>
      <c r="F27" s="913"/>
      <c r="G27" s="913"/>
      <c r="H27" s="913"/>
      <c r="I27" s="913"/>
      <c r="J27" s="913"/>
      <c r="K27" s="913"/>
      <c r="L27" s="913"/>
      <c r="M27" s="913"/>
      <c r="N27" s="913"/>
      <c r="O27" s="913"/>
      <c r="P27" s="913"/>
      <c r="Q27" s="913"/>
      <c r="R27" s="913"/>
      <c r="S27" s="913"/>
      <c r="T27" s="913"/>
      <c r="U27" s="913"/>
      <c r="V27" s="913"/>
      <c r="W27" s="913"/>
      <c r="X27" s="913"/>
    </row>
    <row r="28" spans="1:24" ht="17.25" customHeight="1">
      <c r="A28" s="197"/>
      <c r="B28" s="198"/>
      <c r="C28" s="198"/>
      <c r="D28" s="198"/>
      <c r="E28" s="198"/>
      <c r="F28" s="198"/>
      <c r="G28" s="198"/>
      <c r="H28" s="198"/>
      <c r="I28" s="198"/>
      <c r="J28" s="198"/>
      <c r="K28" s="243"/>
      <c r="L28" s="722"/>
      <c r="N28" s="197"/>
      <c r="O28" s="198"/>
      <c r="P28" s="198"/>
      <c r="Q28" s="198"/>
      <c r="R28" s="198"/>
      <c r="S28" s="198"/>
      <c r="T28" s="198"/>
      <c r="U28" s="198"/>
      <c r="V28" s="198"/>
      <c r="W28" s="198"/>
      <c r="X28" s="243"/>
    </row>
    <row r="29" spans="1:24" ht="17.25" customHeight="1">
      <c r="A29" s="915" t="s">
        <v>317</v>
      </c>
      <c r="B29" s="916"/>
      <c r="C29" s="916"/>
      <c r="D29" s="916"/>
      <c r="E29" s="916"/>
      <c r="F29" s="916"/>
      <c r="G29" s="916"/>
      <c r="H29" s="916"/>
      <c r="I29" s="916"/>
      <c r="J29" s="916"/>
      <c r="K29" s="917"/>
      <c r="L29" s="736"/>
      <c r="N29" s="915" t="s">
        <v>317</v>
      </c>
      <c r="O29" s="916"/>
      <c r="P29" s="916"/>
      <c r="Q29" s="916"/>
      <c r="R29" s="916"/>
      <c r="S29" s="916"/>
      <c r="T29" s="916"/>
      <c r="U29" s="916"/>
      <c r="V29" s="916"/>
      <c r="W29" s="916"/>
      <c r="X29" s="917"/>
    </row>
    <row r="30" spans="1:24" ht="17.25" customHeight="1">
      <c r="A30" s="724"/>
      <c r="B30" s="722"/>
      <c r="C30" s="722"/>
      <c r="D30" s="722"/>
      <c r="E30" s="722"/>
      <c r="F30" s="722"/>
      <c r="G30" s="722"/>
      <c r="H30" s="722"/>
      <c r="I30" s="722"/>
      <c r="J30" s="722"/>
      <c r="K30" s="725"/>
      <c r="L30" s="722"/>
      <c r="N30" s="724"/>
      <c r="O30" s="722"/>
      <c r="P30" s="722"/>
      <c r="Q30" s="722"/>
      <c r="R30" s="722"/>
      <c r="S30" s="722"/>
      <c r="T30" s="722"/>
      <c r="U30" s="722"/>
      <c r="V30" s="722"/>
      <c r="W30" s="722"/>
      <c r="X30" s="725"/>
    </row>
    <row r="31" spans="1:24" ht="17.25" customHeight="1">
      <c r="A31" s="918" t="s">
        <v>27</v>
      </c>
      <c r="B31" s="919"/>
      <c r="C31" s="919"/>
      <c r="D31" s="919"/>
      <c r="E31" s="919"/>
      <c r="F31" s="919"/>
      <c r="G31" s="919"/>
      <c r="H31" s="919"/>
      <c r="I31" s="919"/>
      <c r="J31" s="919"/>
      <c r="K31" s="920"/>
      <c r="L31" s="748"/>
      <c r="N31" s="918" t="s">
        <v>27</v>
      </c>
      <c r="O31" s="919"/>
      <c r="P31" s="919"/>
      <c r="Q31" s="919"/>
      <c r="R31" s="919"/>
      <c r="S31" s="919"/>
      <c r="T31" s="919"/>
      <c r="U31" s="919"/>
      <c r="V31" s="919"/>
      <c r="W31" s="919"/>
      <c r="X31" s="920"/>
    </row>
    <row r="32" spans="1:24" ht="17.25" customHeight="1">
      <c r="A32" s="921" t="s">
        <v>26</v>
      </c>
      <c r="B32" s="835"/>
      <c r="C32" s="835"/>
      <c r="D32" s="835"/>
      <c r="E32" s="835"/>
      <c r="F32" s="835"/>
      <c r="G32" s="835"/>
      <c r="H32" s="835"/>
      <c r="I32" s="835"/>
      <c r="J32" s="835"/>
      <c r="K32" s="922"/>
      <c r="L32" s="722"/>
      <c r="N32" s="921" t="s">
        <v>28</v>
      </c>
      <c r="O32" s="835"/>
      <c r="P32" s="835"/>
      <c r="Q32" s="835"/>
      <c r="R32" s="835"/>
      <c r="S32" s="835"/>
      <c r="T32" s="835"/>
      <c r="U32" s="835"/>
      <c r="V32" s="835"/>
      <c r="W32" s="835"/>
      <c r="X32" s="922"/>
    </row>
    <row r="33" spans="1:24" ht="17.25" customHeight="1">
      <c r="A33" s="724"/>
      <c r="B33" s="722"/>
      <c r="C33" s="722"/>
      <c r="D33" s="722"/>
      <c r="E33" s="722"/>
      <c r="F33" s="722"/>
      <c r="G33" s="722"/>
      <c r="H33" s="722"/>
      <c r="I33" s="722"/>
      <c r="J33" s="722"/>
      <c r="K33" s="725"/>
      <c r="L33" s="722"/>
      <c r="N33" s="724"/>
      <c r="O33" s="722"/>
      <c r="P33" s="722"/>
      <c r="Q33" s="722"/>
      <c r="R33" s="722"/>
      <c r="S33" s="722"/>
      <c r="T33" s="722"/>
      <c r="U33" s="722"/>
      <c r="V33" s="722"/>
      <c r="W33" s="722"/>
      <c r="X33" s="725"/>
    </row>
    <row r="34" spans="1:24" ht="17.25" customHeight="1">
      <c r="A34" s="724"/>
      <c r="B34" s="722"/>
      <c r="C34" s="722"/>
      <c r="D34" s="722"/>
      <c r="E34" s="722"/>
      <c r="F34" s="722"/>
      <c r="G34" s="722"/>
      <c r="H34" s="722"/>
      <c r="I34" s="722"/>
      <c r="J34" s="722"/>
      <c r="K34" s="725"/>
      <c r="L34" s="722"/>
      <c r="N34" s="724"/>
      <c r="O34" s="722"/>
      <c r="P34" s="722"/>
      <c r="Q34" s="722"/>
      <c r="R34" s="722"/>
      <c r="S34" s="722"/>
      <c r="T34" s="722"/>
      <c r="U34" s="722"/>
      <c r="V34" s="722"/>
      <c r="W34" s="722"/>
      <c r="X34" s="725"/>
    </row>
    <row r="35" spans="1:24" ht="17.25" customHeight="1">
      <c r="A35" s="724"/>
      <c r="B35" s="722"/>
      <c r="C35" s="722"/>
      <c r="D35" s="722"/>
      <c r="E35" s="722"/>
      <c r="F35" s="722"/>
      <c r="G35" s="722"/>
      <c r="H35" s="722"/>
      <c r="I35" s="722"/>
      <c r="J35" s="722"/>
      <c r="K35" s="725"/>
      <c r="L35" s="722"/>
      <c r="N35" s="724"/>
      <c r="O35" s="722"/>
      <c r="P35" s="722"/>
      <c r="Q35" s="722"/>
      <c r="R35" s="722"/>
      <c r="S35" s="722"/>
      <c r="T35" s="722"/>
      <c r="U35" s="722"/>
      <c r="V35" s="722"/>
      <c r="W35" s="722"/>
      <c r="X35" s="725"/>
    </row>
    <row r="36" spans="1:24" ht="17.25" customHeight="1">
      <c r="A36" s="244"/>
      <c r="B36" s="245"/>
      <c r="C36" s="245"/>
      <c r="D36" s="245"/>
      <c r="E36" s="245"/>
      <c r="F36" s="245"/>
      <c r="G36" s="245"/>
      <c r="H36" s="245"/>
      <c r="I36" s="245"/>
      <c r="J36" s="245"/>
      <c r="K36" s="246"/>
      <c r="L36" s="722"/>
      <c r="N36" s="244"/>
      <c r="O36" s="245"/>
      <c r="P36" s="245"/>
      <c r="Q36" s="245"/>
      <c r="R36" s="245"/>
      <c r="S36" s="245"/>
      <c r="T36" s="245"/>
      <c r="U36" s="245"/>
      <c r="V36" s="245"/>
      <c r="W36" s="245"/>
      <c r="X36" s="246"/>
    </row>
    <row r="38" spans="1:24" ht="17.25" customHeight="1">
      <c r="A38" s="10" t="s">
        <v>618</v>
      </c>
      <c r="B38" s="10"/>
      <c r="C38" s="10"/>
      <c r="D38" s="10"/>
      <c r="E38" s="10"/>
      <c r="F38" s="10"/>
      <c r="G38" s="10"/>
      <c r="H38" s="10"/>
      <c r="I38" s="10"/>
      <c r="J38" s="10"/>
      <c r="K38" s="10"/>
      <c r="L38" s="10"/>
      <c r="M38" s="10"/>
      <c r="N38" s="10"/>
      <c r="O38" s="10"/>
      <c r="P38" s="10"/>
      <c r="Q38" s="10"/>
      <c r="R38" s="10"/>
      <c r="S38" s="10"/>
      <c r="T38" s="10"/>
      <c r="U38" s="10"/>
      <c r="V38" s="10"/>
      <c r="W38" s="10"/>
      <c r="X38" s="10"/>
    </row>
    <row r="39" spans="1:24" ht="17.25" customHeight="1">
      <c r="A39" s="10" t="s">
        <v>619</v>
      </c>
      <c r="B39" s="10"/>
      <c r="C39" s="10"/>
      <c r="D39" s="10"/>
      <c r="E39" s="10"/>
      <c r="F39" s="10"/>
      <c r="G39" s="10"/>
      <c r="H39" s="10"/>
      <c r="I39" s="10"/>
      <c r="J39" s="10"/>
      <c r="K39" s="10"/>
      <c r="L39" s="10"/>
      <c r="M39" s="10"/>
      <c r="N39" s="10"/>
      <c r="O39" s="10"/>
      <c r="P39" s="10"/>
      <c r="Q39" s="10"/>
      <c r="R39" s="10"/>
      <c r="S39" s="10"/>
      <c r="T39" s="10"/>
      <c r="U39" s="10"/>
      <c r="V39" s="10"/>
      <c r="W39" s="10"/>
      <c r="X39" s="10"/>
    </row>
    <row r="40" spans="1:24" ht="17.25" customHeight="1">
      <c r="A40" s="10" t="s">
        <v>616</v>
      </c>
      <c r="B40" s="5"/>
      <c r="C40" s="5"/>
      <c r="D40" s="5"/>
      <c r="E40" s="5"/>
      <c r="F40" s="5"/>
      <c r="G40" s="5"/>
      <c r="H40" s="5"/>
      <c r="I40" s="5"/>
      <c r="J40" s="5"/>
      <c r="K40" s="5"/>
      <c r="L40" s="5"/>
      <c r="M40" s="149"/>
      <c r="N40" s="149"/>
      <c r="O40" s="149"/>
      <c r="P40" s="149"/>
      <c r="Q40" s="149"/>
      <c r="R40" s="149"/>
      <c r="S40" s="149"/>
      <c r="T40" s="149"/>
      <c r="U40" s="149"/>
      <c r="V40" s="149"/>
      <c r="W40" s="149"/>
      <c r="X40" s="149"/>
    </row>
    <row r="41" spans="1:24" ht="17.25" customHeight="1">
      <c r="A41" s="10" t="s">
        <v>617</v>
      </c>
      <c r="B41" s="5"/>
      <c r="C41" s="5"/>
      <c r="D41" s="5"/>
      <c r="E41" s="5"/>
      <c r="F41" s="5"/>
      <c r="G41" s="5"/>
      <c r="H41" s="5"/>
      <c r="I41" s="5"/>
      <c r="J41" s="5"/>
      <c r="K41" s="5"/>
      <c r="L41" s="5"/>
      <c r="M41" s="149"/>
      <c r="N41" s="149"/>
      <c r="O41" s="149"/>
      <c r="P41" s="149"/>
      <c r="Q41" s="149"/>
      <c r="R41" s="149"/>
      <c r="S41" s="149"/>
      <c r="T41" s="149"/>
      <c r="U41" s="149"/>
      <c r="V41" s="149"/>
      <c r="W41" s="149"/>
      <c r="X41" s="149"/>
    </row>
    <row r="42" spans="1:24" ht="17.25" customHeight="1">
      <c r="A42" s="10" t="s">
        <v>615</v>
      </c>
      <c r="B42" s="5"/>
      <c r="C42" s="5"/>
      <c r="D42" s="5"/>
      <c r="E42" s="5"/>
      <c r="F42" s="5"/>
      <c r="G42" s="5"/>
      <c r="H42" s="5"/>
      <c r="I42" s="5"/>
      <c r="J42" s="5"/>
      <c r="K42" s="5"/>
      <c r="L42" s="5"/>
      <c r="M42" s="149"/>
      <c r="N42" s="149"/>
      <c r="O42" s="149"/>
      <c r="P42" s="149"/>
      <c r="Q42" s="149"/>
      <c r="R42" s="149"/>
      <c r="S42" s="149"/>
      <c r="T42" s="149"/>
      <c r="U42" s="149"/>
      <c r="V42" s="149"/>
      <c r="W42" s="149"/>
      <c r="X42" s="149"/>
    </row>
    <row r="43" spans="1:24" ht="17.25" customHeight="1">
      <c r="A43" s="10" t="s">
        <v>1148</v>
      </c>
    </row>
  </sheetData>
  <mergeCells count="26">
    <mergeCell ref="A29:K29"/>
    <mergeCell ref="N29:X29"/>
    <mergeCell ref="A31:K31"/>
    <mergeCell ref="N31:X31"/>
    <mergeCell ref="A32:K32"/>
    <mergeCell ref="N32:X32"/>
    <mergeCell ref="A27:X27"/>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1">
    <dataValidation type="list" allowBlank="1" showInputMessage="1" showErrorMessage="1" sqref="B24:B25 J24:J25" xr:uid="{B266534B-1F92-4A60-A4D4-DA6A2907C465}">
      <formula1>"□,■"</formula1>
    </dataValidation>
  </dataValidations>
  <hyperlinks>
    <hyperlink ref="Y1" location="目次!A1" display="目次" xr:uid="{EEFB697A-E8C5-4713-BC3A-2A06A5474DBB}"/>
  </hyperlinks>
  <printOptions horizontalCentered="1"/>
  <pageMargins left="0.78740157480314965" right="0.78740157480314965" top="0.55118110236220474" bottom="0.6692913385826772" header="0.39370078740157483" footer="0.31496062992125984"/>
  <pageSetup paperSize="9" scale="98"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50"/>
    <pageSetUpPr fitToPage="1"/>
  </sheetPr>
  <dimension ref="A1:AA44"/>
  <sheetViews>
    <sheetView view="pageBreakPreview" zoomScaleNormal="100" zoomScaleSheetLayoutView="100" workbookViewId="0"/>
  </sheetViews>
  <sheetFormatPr defaultColWidth="9" defaultRowHeight="17.25" customHeight="1"/>
  <cols>
    <col min="1" max="24" width="3.6640625" style="399" customWidth="1"/>
    <col min="25" max="62" width="9" style="399" customWidth="1"/>
    <col min="63" max="16384" width="9" style="399"/>
  </cols>
  <sheetData>
    <row r="1" spans="1:26" ht="17.25" customHeight="1">
      <c r="A1" s="402"/>
      <c r="B1" s="402"/>
      <c r="C1" s="402"/>
      <c r="D1" s="402"/>
      <c r="E1" s="402"/>
      <c r="F1" s="402"/>
      <c r="G1" s="402"/>
      <c r="R1" s="402"/>
      <c r="S1" s="402"/>
      <c r="T1" s="402"/>
      <c r="X1" s="393" t="s">
        <v>933</v>
      </c>
      <c r="Y1" s="495" t="s">
        <v>454</v>
      </c>
      <c r="Z1" s="602"/>
    </row>
    <row r="2" spans="1:26" ht="17.25" customHeight="1">
      <c r="A2" s="402"/>
      <c r="B2" s="402"/>
      <c r="C2" s="402"/>
      <c r="D2" s="402"/>
      <c r="E2" s="402"/>
      <c r="F2" s="402"/>
      <c r="G2" s="402"/>
      <c r="R2" s="402"/>
      <c r="S2" s="402"/>
      <c r="T2" s="402"/>
      <c r="X2" s="402"/>
    </row>
    <row r="3" spans="1:26" ht="17.25" customHeight="1">
      <c r="A3" s="951" t="s">
        <v>923</v>
      </c>
      <c r="B3" s="951"/>
      <c r="C3" s="951"/>
      <c r="D3" s="951"/>
      <c r="E3" s="951"/>
      <c r="F3" s="951"/>
      <c r="G3" s="951"/>
      <c r="H3" s="951"/>
      <c r="I3" s="951"/>
      <c r="J3" s="951"/>
      <c r="K3" s="951"/>
      <c r="L3" s="951"/>
      <c r="M3" s="951"/>
      <c r="N3" s="951"/>
      <c r="O3" s="951"/>
      <c r="P3" s="951"/>
      <c r="Q3" s="951"/>
      <c r="R3" s="951"/>
      <c r="S3" s="951"/>
      <c r="T3" s="951"/>
      <c r="U3" s="951"/>
      <c r="V3" s="951"/>
      <c r="W3" s="951"/>
      <c r="X3" s="951"/>
    </row>
    <row r="4" spans="1:26" ht="17.25" customHeight="1">
      <c r="A4" s="951"/>
      <c r="B4" s="951"/>
      <c r="C4" s="951"/>
      <c r="D4" s="951"/>
      <c r="E4" s="951"/>
      <c r="F4" s="951"/>
      <c r="G4" s="951"/>
      <c r="H4" s="951"/>
      <c r="I4" s="951"/>
      <c r="J4" s="951"/>
      <c r="K4" s="951"/>
      <c r="L4" s="951"/>
      <c r="M4" s="951"/>
      <c r="N4" s="951"/>
      <c r="O4" s="951"/>
      <c r="P4" s="951"/>
      <c r="Q4" s="951"/>
      <c r="R4" s="951"/>
      <c r="S4" s="951"/>
      <c r="T4" s="951"/>
      <c r="U4" s="951"/>
      <c r="V4" s="951"/>
      <c r="W4" s="951"/>
      <c r="X4" s="951"/>
    </row>
    <row r="5" spans="1:26" ht="17.25" customHeight="1">
      <c r="A5" s="402"/>
      <c r="B5" s="402"/>
      <c r="C5" s="402"/>
      <c r="D5" s="402"/>
      <c r="E5" s="402"/>
      <c r="F5" s="402"/>
      <c r="G5" s="402"/>
      <c r="I5" s="398"/>
      <c r="J5" s="398"/>
      <c r="K5" s="398"/>
      <c r="L5" s="398"/>
      <c r="O5" s="398"/>
      <c r="P5" s="398"/>
      <c r="Q5" s="398"/>
      <c r="R5" s="402"/>
      <c r="S5" s="402"/>
      <c r="T5" s="402"/>
      <c r="U5" s="402"/>
      <c r="V5" s="402"/>
      <c r="W5" s="402"/>
      <c r="X5" s="402"/>
    </row>
    <row r="6" spans="1:26"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6"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J8" s="833" t="s">
        <v>744</v>
      </c>
      <c r="K8" s="833"/>
      <c r="L8" s="833"/>
      <c r="M8" s="833"/>
      <c r="N8" s="833"/>
      <c r="O8" s="834" t="str">
        <f>IF(基本情報!$C$3="","",基本情報!$C$3)</f>
        <v/>
      </c>
      <c r="P8" s="834"/>
      <c r="Q8" s="834"/>
      <c r="R8" s="834"/>
      <c r="S8" s="834"/>
      <c r="T8" s="834"/>
      <c r="U8" s="834"/>
      <c r="V8" s="834"/>
      <c r="W8" s="834"/>
      <c r="X8" s="834"/>
    </row>
    <row r="9" spans="1:26" ht="17.25" customHeight="1">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6" ht="17.25" customHeight="1">
      <c r="J10" s="833" t="s">
        <v>746</v>
      </c>
      <c r="K10" s="833"/>
      <c r="L10" s="833"/>
      <c r="M10" s="833"/>
      <c r="N10" s="833"/>
      <c r="O10" s="834" t="str">
        <f>IF(基本情報!$C$5="","",基本情報!$C$5)</f>
        <v/>
      </c>
      <c r="P10" s="834"/>
      <c r="Q10" s="834"/>
      <c r="R10" s="834"/>
      <c r="S10" s="834"/>
      <c r="T10" s="834"/>
      <c r="U10" s="834"/>
      <c r="V10" s="834"/>
      <c r="W10" s="834"/>
      <c r="X10" s="834"/>
    </row>
    <row r="11" spans="1:26" ht="17.25" customHeight="1">
      <c r="C11" s="402"/>
      <c r="D11" s="402"/>
      <c r="E11" s="402"/>
      <c r="F11" s="402"/>
      <c r="G11" s="402"/>
      <c r="L11" s="402"/>
      <c r="R11" s="402"/>
      <c r="S11" s="402"/>
      <c r="T11" s="402"/>
      <c r="U11" s="402"/>
      <c r="V11" s="402"/>
      <c r="W11" s="402"/>
      <c r="X11" s="402"/>
    </row>
    <row r="12" spans="1:26" ht="17.25" customHeight="1">
      <c r="A12" s="402" t="s">
        <v>911</v>
      </c>
      <c r="B12" s="402"/>
      <c r="C12" s="402"/>
      <c r="D12" s="402"/>
      <c r="E12" s="402"/>
      <c r="F12" s="402"/>
      <c r="G12" s="402"/>
      <c r="H12" s="402"/>
      <c r="I12" s="402"/>
      <c r="J12" s="402"/>
      <c r="K12" s="402"/>
      <c r="L12" s="402"/>
      <c r="M12" s="402"/>
      <c r="N12" s="402"/>
      <c r="O12" s="402"/>
      <c r="P12" s="402"/>
      <c r="Q12" s="402"/>
      <c r="R12" s="402"/>
      <c r="S12" s="402"/>
      <c r="T12" s="402"/>
      <c r="U12" s="402"/>
      <c r="V12" s="402"/>
      <c r="W12" s="402"/>
      <c r="X12" s="402"/>
    </row>
    <row r="13" spans="1:26" ht="17.25" customHeight="1" thickBot="1">
      <c r="A13" s="402"/>
      <c r="B13" s="402"/>
      <c r="C13" s="402"/>
      <c r="D13" s="402"/>
      <c r="E13" s="402"/>
      <c r="F13" s="402"/>
      <c r="G13" s="402"/>
      <c r="H13" s="402"/>
      <c r="I13" s="402"/>
      <c r="J13" s="402"/>
      <c r="K13" s="402"/>
      <c r="L13" s="402"/>
      <c r="M13" s="402"/>
      <c r="N13" s="402"/>
      <c r="O13" s="402"/>
      <c r="P13" s="402"/>
      <c r="Q13" s="402"/>
      <c r="R13" s="402"/>
      <c r="S13" s="402"/>
      <c r="T13" s="402"/>
      <c r="U13" s="402"/>
      <c r="V13" s="402"/>
      <c r="W13" s="402"/>
      <c r="X13" s="402"/>
    </row>
    <row r="14" spans="1:26" ht="17.25" customHeight="1" thickBot="1">
      <c r="A14" s="2045" t="s">
        <v>927</v>
      </c>
      <c r="B14" s="2046"/>
      <c r="C14" s="2046"/>
      <c r="D14" s="2046"/>
      <c r="E14" s="2046"/>
      <c r="F14" s="2046"/>
      <c r="G14" s="2047"/>
      <c r="H14" s="2047"/>
      <c r="I14" s="2047"/>
      <c r="J14" s="2047"/>
      <c r="K14" s="2047"/>
      <c r="L14" s="2047"/>
      <c r="M14" s="2047"/>
      <c r="N14" s="2047"/>
      <c r="O14" s="2047"/>
      <c r="P14" s="2047"/>
      <c r="Q14" s="2047"/>
      <c r="R14" s="2047"/>
      <c r="S14" s="2047"/>
      <c r="T14" s="2047"/>
      <c r="U14" s="2047"/>
      <c r="V14" s="2053" t="s">
        <v>912</v>
      </c>
      <c r="W14" s="2053"/>
      <c r="X14" s="2054"/>
    </row>
    <row r="15" spans="1:26" ht="17.25" customHeight="1">
      <c r="A15" s="2048" t="s">
        <v>926</v>
      </c>
      <c r="B15" s="2049"/>
      <c r="C15" s="2049"/>
      <c r="D15" s="2049"/>
      <c r="E15" s="2049"/>
      <c r="F15" s="2049"/>
      <c r="G15" s="2049"/>
      <c r="H15" s="2049"/>
      <c r="I15" s="2049"/>
      <c r="J15" s="2049"/>
      <c r="K15" s="2049"/>
      <c r="L15" s="2049"/>
      <c r="M15" s="2049"/>
      <c r="N15" s="2049"/>
      <c r="O15" s="2049"/>
      <c r="P15" s="2049"/>
      <c r="Q15" s="2049"/>
      <c r="R15" s="2049"/>
      <c r="S15" s="2049"/>
      <c r="T15" s="2049"/>
      <c r="U15" s="2049"/>
      <c r="V15" s="2049"/>
      <c r="W15" s="2049"/>
      <c r="X15" s="2050"/>
    </row>
    <row r="16" spans="1:26" ht="17.25" customHeight="1">
      <c r="A16" s="2057"/>
      <c r="B16" s="2058"/>
      <c r="C16" s="2058"/>
      <c r="D16" s="2058"/>
      <c r="E16" s="2058"/>
      <c r="F16" s="2058"/>
      <c r="G16" s="2058"/>
      <c r="H16" s="2058"/>
      <c r="I16" s="2058"/>
      <c r="J16" s="2058"/>
      <c r="K16" s="2058"/>
      <c r="L16" s="2058"/>
      <c r="M16" s="2058"/>
      <c r="N16" s="2058"/>
      <c r="O16" s="2058"/>
      <c r="P16" s="2058"/>
      <c r="Q16" s="2055"/>
      <c r="R16" s="2055"/>
      <c r="S16" s="2055"/>
      <c r="T16" s="2055"/>
      <c r="U16" s="2055"/>
      <c r="V16" s="2055"/>
      <c r="W16" s="2055"/>
      <c r="X16" s="2056"/>
    </row>
    <row r="17" spans="1:24" ht="17.25" customHeight="1">
      <c r="A17" s="2005"/>
      <c r="B17" s="2006"/>
      <c r="C17" s="2006"/>
      <c r="D17" s="2006"/>
      <c r="E17" s="2006"/>
      <c r="F17" s="2006"/>
      <c r="G17" s="2006"/>
      <c r="H17" s="2006"/>
      <c r="I17" s="2006"/>
      <c r="J17" s="2006"/>
      <c r="K17" s="2006"/>
      <c r="L17" s="2006"/>
      <c r="M17" s="2006"/>
      <c r="N17" s="2006"/>
      <c r="O17" s="2006"/>
      <c r="P17" s="2006"/>
      <c r="Q17" s="2007"/>
      <c r="R17" s="2007"/>
      <c r="S17" s="2007"/>
      <c r="T17" s="2007"/>
      <c r="U17" s="2007"/>
      <c r="V17" s="2007"/>
      <c r="W17" s="2007"/>
      <c r="X17" s="2008"/>
    </row>
    <row r="18" spans="1:24" ht="17.25" customHeight="1">
      <c r="A18" s="2005"/>
      <c r="B18" s="2006"/>
      <c r="C18" s="2006"/>
      <c r="D18" s="2006"/>
      <c r="E18" s="2006"/>
      <c r="F18" s="2006"/>
      <c r="G18" s="2006"/>
      <c r="H18" s="2006"/>
      <c r="I18" s="2006"/>
      <c r="J18" s="2006"/>
      <c r="K18" s="2006"/>
      <c r="L18" s="2006"/>
      <c r="M18" s="2006"/>
      <c r="N18" s="2006"/>
      <c r="O18" s="2006"/>
      <c r="P18" s="2006"/>
      <c r="Q18" s="2007"/>
      <c r="R18" s="2007"/>
      <c r="S18" s="2007"/>
      <c r="T18" s="2007"/>
      <c r="U18" s="2007"/>
      <c r="V18" s="2007"/>
      <c r="W18" s="2007"/>
      <c r="X18" s="2008"/>
    </row>
    <row r="19" spans="1:24" ht="17.25" customHeight="1">
      <c r="A19" s="2005"/>
      <c r="B19" s="2006"/>
      <c r="C19" s="2006"/>
      <c r="D19" s="2006"/>
      <c r="E19" s="2006"/>
      <c r="F19" s="2006"/>
      <c r="G19" s="2006"/>
      <c r="H19" s="2006"/>
      <c r="I19" s="2006"/>
      <c r="J19" s="2006"/>
      <c r="K19" s="2006"/>
      <c r="L19" s="2006"/>
      <c r="M19" s="2006"/>
      <c r="N19" s="2006"/>
      <c r="O19" s="2006"/>
      <c r="P19" s="2006"/>
      <c r="Q19" s="2007"/>
      <c r="R19" s="2007"/>
      <c r="S19" s="2007"/>
      <c r="T19" s="2007"/>
      <c r="U19" s="2007"/>
      <c r="V19" s="2007"/>
      <c r="W19" s="2007"/>
      <c r="X19" s="2008"/>
    </row>
    <row r="20" spans="1:24" ht="17.25" customHeight="1">
      <c r="A20" s="2005"/>
      <c r="B20" s="2006"/>
      <c r="C20" s="2006"/>
      <c r="D20" s="2006"/>
      <c r="E20" s="2006"/>
      <c r="F20" s="2006"/>
      <c r="G20" s="2006"/>
      <c r="H20" s="2006"/>
      <c r="I20" s="2006"/>
      <c r="J20" s="2006"/>
      <c r="K20" s="2006"/>
      <c r="L20" s="2006"/>
      <c r="M20" s="2006"/>
      <c r="N20" s="2006"/>
      <c r="O20" s="2006"/>
      <c r="P20" s="2006"/>
      <c r="Q20" s="2007"/>
      <c r="R20" s="2007"/>
      <c r="S20" s="2007"/>
      <c r="T20" s="2007"/>
      <c r="U20" s="2007"/>
      <c r="V20" s="2007"/>
      <c r="W20" s="2007"/>
      <c r="X20" s="2008"/>
    </row>
    <row r="21" spans="1:24" ht="17.25" customHeight="1" thickBot="1">
      <c r="A21" s="2003"/>
      <c r="B21" s="2004"/>
      <c r="C21" s="2004"/>
      <c r="D21" s="2004"/>
      <c r="E21" s="2004"/>
      <c r="F21" s="2004"/>
      <c r="G21" s="2004"/>
      <c r="H21" s="2004"/>
      <c r="I21" s="2004"/>
      <c r="J21" s="2004"/>
      <c r="K21" s="2004"/>
      <c r="L21" s="2004"/>
      <c r="M21" s="2004"/>
      <c r="N21" s="2004"/>
      <c r="O21" s="2004"/>
      <c r="P21" s="2004"/>
      <c r="Q21" s="2001"/>
      <c r="R21" s="2001"/>
      <c r="S21" s="2001"/>
      <c r="T21" s="2001"/>
      <c r="U21" s="2001"/>
      <c r="V21" s="2001"/>
      <c r="W21" s="2001"/>
      <c r="X21" s="2002"/>
    </row>
    <row r="22" spans="1:24" ht="17.25" customHeight="1">
      <c r="A22" s="2012" t="s">
        <v>928</v>
      </c>
      <c r="B22" s="2012"/>
      <c r="C22" s="2012"/>
      <c r="D22" s="2012"/>
      <c r="E22" s="2012"/>
      <c r="F22" s="2012"/>
      <c r="G22" s="2012"/>
      <c r="H22" s="2012"/>
      <c r="I22" s="2012"/>
      <c r="J22" s="2012"/>
      <c r="K22" s="2012"/>
      <c r="L22" s="2012"/>
      <c r="M22" s="2012"/>
      <c r="N22" s="2012"/>
      <c r="O22" s="2012"/>
      <c r="P22" s="2012"/>
      <c r="Q22" s="2012"/>
      <c r="R22" s="2012"/>
      <c r="S22" s="2012"/>
      <c r="T22" s="2012"/>
      <c r="U22" s="2012"/>
      <c r="V22" s="2012"/>
      <c r="W22" s="2012"/>
      <c r="X22" s="2012"/>
    </row>
    <row r="23" spans="1:24" ht="17.25" customHeight="1">
      <c r="A23" s="402"/>
      <c r="B23" s="402"/>
      <c r="C23" s="402"/>
      <c r="D23" s="402"/>
      <c r="E23" s="402"/>
      <c r="F23" s="402"/>
      <c r="G23" s="402"/>
      <c r="H23" s="402"/>
      <c r="I23" s="402"/>
      <c r="J23" s="402"/>
      <c r="K23" s="402"/>
      <c r="L23" s="402"/>
      <c r="M23" s="402"/>
      <c r="N23" s="402"/>
      <c r="O23" s="402"/>
      <c r="P23" s="402"/>
      <c r="Q23" s="402"/>
      <c r="R23" s="402"/>
      <c r="S23" s="402"/>
      <c r="T23" s="402"/>
      <c r="U23" s="402"/>
      <c r="V23" s="402"/>
      <c r="W23" s="402"/>
      <c r="X23" s="402"/>
    </row>
    <row r="24" spans="1:24" ht="17.25" customHeight="1">
      <c r="B24" s="247" t="s">
        <v>268</v>
      </c>
      <c r="C24" s="399" t="s">
        <v>929</v>
      </c>
      <c r="G24" s="402"/>
      <c r="H24" s="402"/>
      <c r="I24" s="402"/>
      <c r="J24" s="402"/>
      <c r="K24" s="402"/>
      <c r="L24" s="402"/>
      <c r="M24" s="402"/>
      <c r="N24" s="402"/>
      <c r="O24" s="402"/>
      <c r="P24" s="402"/>
      <c r="Q24" s="402"/>
      <c r="R24" s="402"/>
      <c r="S24" s="402"/>
      <c r="T24" s="402"/>
      <c r="U24" s="402"/>
      <c r="V24" s="402"/>
      <c r="W24" s="402"/>
      <c r="X24" s="402"/>
    </row>
    <row r="25" spans="1:24" ht="17.25" customHeight="1" thickBot="1">
      <c r="A25" s="402"/>
      <c r="B25" s="402"/>
      <c r="C25" s="402"/>
      <c r="D25" s="402"/>
      <c r="E25" s="402"/>
      <c r="F25" s="402"/>
      <c r="G25" s="402"/>
      <c r="H25" s="402"/>
      <c r="I25" s="402"/>
      <c r="J25" s="402"/>
      <c r="K25" s="402"/>
      <c r="L25" s="402"/>
      <c r="M25" s="402"/>
      <c r="N25" s="402"/>
      <c r="O25" s="402"/>
      <c r="P25" s="402"/>
      <c r="Q25" s="402"/>
      <c r="R25" s="402"/>
      <c r="S25" s="402"/>
      <c r="T25" s="402"/>
      <c r="U25" s="402"/>
      <c r="V25" s="402"/>
      <c r="W25" s="402"/>
      <c r="X25" s="402"/>
    </row>
    <row r="26" spans="1:24" ht="17.25" customHeight="1" thickBot="1">
      <c r="A26" s="2014" t="s">
        <v>924</v>
      </c>
      <c r="B26" s="2015"/>
      <c r="C26" s="2015"/>
      <c r="D26" s="2015"/>
      <c r="E26" s="2015"/>
      <c r="F26" s="2016"/>
      <c r="G26" s="465"/>
      <c r="H26" s="466"/>
      <c r="I26" s="466"/>
      <c r="J26" s="466"/>
      <c r="K26" s="466"/>
      <c r="L26" s="466"/>
      <c r="M26" s="466"/>
      <c r="N26" s="467"/>
      <c r="O26" s="468"/>
      <c r="P26" s="2014" t="s">
        <v>913</v>
      </c>
      <c r="Q26" s="2015"/>
      <c r="R26" s="2015"/>
      <c r="S26" s="2015"/>
      <c r="T26" s="2015"/>
      <c r="U26" s="2016"/>
      <c r="V26" s="2051"/>
      <c r="W26" s="2051"/>
      <c r="X26" s="2052"/>
    </row>
    <row r="27" spans="1:24" ht="17.25" customHeight="1">
      <c r="A27" s="2013" t="s">
        <v>930</v>
      </c>
      <c r="B27" s="2013"/>
      <c r="C27" s="2013"/>
      <c r="D27" s="2013"/>
      <c r="E27" s="2013"/>
      <c r="F27" s="2013"/>
      <c r="G27" s="2013"/>
      <c r="H27" s="2013"/>
      <c r="I27" s="2013"/>
      <c r="J27" s="2013"/>
      <c r="K27" s="2013"/>
      <c r="L27" s="2013"/>
      <c r="M27" s="2013"/>
      <c r="N27" s="2013"/>
      <c r="O27" s="2013"/>
      <c r="P27" s="2013"/>
      <c r="Q27" s="2013"/>
      <c r="R27" s="2013"/>
      <c r="S27" s="2013"/>
      <c r="T27" s="2013"/>
      <c r="U27" s="2013"/>
      <c r="V27" s="2013"/>
      <c r="W27" s="2013"/>
      <c r="X27" s="2013"/>
    </row>
    <row r="28" spans="1:24" ht="17.25" customHeight="1">
      <c r="A28" s="402"/>
      <c r="B28" s="402"/>
      <c r="C28" s="402"/>
      <c r="D28" s="402"/>
      <c r="E28" s="402"/>
      <c r="F28" s="402"/>
      <c r="G28" s="402"/>
      <c r="H28" s="402"/>
      <c r="I28" s="402"/>
      <c r="J28" s="402"/>
      <c r="K28" s="402"/>
      <c r="L28" s="402"/>
      <c r="M28" s="402"/>
      <c r="N28" s="402"/>
      <c r="O28" s="402"/>
      <c r="P28" s="402"/>
      <c r="Q28" s="402"/>
      <c r="R28" s="402"/>
      <c r="S28" s="402"/>
      <c r="T28" s="402"/>
      <c r="U28" s="402"/>
      <c r="V28" s="402"/>
      <c r="W28" s="402"/>
      <c r="X28" s="402"/>
    </row>
    <row r="29" spans="1:24" ht="17.25" customHeight="1">
      <c r="A29" s="402"/>
      <c r="B29" s="247" t="s">
        <v>268</v>
      </c>
      <c r="C29" s="402" t="s">
        <v>931</v>
      </c>
      <c r="D29" s="402"/>
      <c r="E29" s="402"/>
      <c r="F29" s="402"/>
      <c r="G29" s="402"/>
      <c r="H29" s="402"/>
      <c r="I29" s="402"/>
      <c r="J29" s="402"/>
      <c r="K29" s="402"/>
      <c r="L29" s="402"/>
      <c r="M29" s="402"/>
      <c r="N29" s="402"/>
      <c r="O29" s="402"/>
      <c r="P29" s="402"/>
      <c r="Q29" s="402"/>
      <c r="R29" s="402"/>
      <c r="S29" s="402"/>
      <c r="T29" s="402"/>
      <c r="U29" s="402"/>
      <c r="V29" s="402"/>
      <c r="W29" s="402"/>
      <c r="X29" s="402"/>
    </row>
    <row r="30" spans="1:24" ht="17.25" customHeight="1" thickBot="1">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row>
    <row r="31" spans="1:24" ht="17.25" customHeight="1" thickBot="1">
      <c r="A31" s="2014" t="s">
        <v>914</v>
      </c>
      <c r="B31" s="2015"/>
      <c r="C31" s="2015"/>
      <c r="D31" s="2015"/>
      <c r="E31" s="2015"/>
      <c r="F31" s="2016"/>
      <c r="G31" s="2036"/>
      <c r="H31" s="2037"/>
      <c r="I31" s="2037"/>
      <c r="J31" s="2037"/>
      <c r="K31" s="2037"/>
      <c r="L31" s="2037"/>
      <c r="M31" s="2014" t="s">
        <v>915</v>
      </c>
      <c r="N31" s="2015"/>
      <c r="O31" s="2015"/>
      <c r="P31" s="2015"/>
      <c r="Q31" s="2015"/>
      <c r="R31" s="2015"/>
      <c r="S31" s="2025"/>
      <c r="T31" s="2026"/>
      <c r="U31" s="2026"/>
      <c r="V31" s="2026"/>
      <c r="W31" s="2026"/>
      <c r="X31" s="2027"/>
    </row>
    <row r="32" spans="1:24" ht="17.25" customHeight="1" thickBot="1">
      <c r="A32" s="2014" t="s">
        <v>925</v>
      </c>
      <c r="B32" s="2015"/>
      <c r="C32" s="2015"/>
      <c r="D32" s="2015"/>
      <c r="E32" s="2015"/>
      <c r="F32" s="2016"/>
      <c r="G32" s="2025"/>
      <c r="H32" s="2026"/>
      <c r="I32" s="2026"/>
      <c r="J32" s="2026"/>
      <c r="K32" s="2026"/>
      <c r="L32" s="2026"/>
      <c r="M32" s="2014" t="s">
        <v>916</v>
      </c>
      <c r="N32" s="2015"/>
      <c r="O32" s="2015"/>
      <c r="P32" s="2015"/>
      <c r="Q32" s="2015"/>
      <c r="R32" s="2015"/>
      <c r="S32" s="2025"/>
      <c r="T32" s="2026"/>
      <c r="U32" s="2026"/>
      <c r="V32" s="2026"/>
      <c r="W32" s="2026"/>
      <c r="X32" s="2027"/>
    </row>
    <row r="33" spans="1:27" ht="17.25" customHeight="1">
      <c r="A33" s="473"/>
      <c r="B33" s="400"/>
      <c r="C33" s="400"/>
      <c r="D33" s="400"/>
      <c r="E33" s="400"/>
      <c r="F33" s="401"/>
      <c r="G33" s="2028"/>
      <c r="H33" s="2029"/>
      <c r="I33" s="2029"/>
      <c r="J33" s="2029"/>
      <c r="K33" s="2029"/>
      <c r="L33" s="2029"/>
      <c r="M33" s="2029"/>
      <c r="N33" s="2029"/>
      <c r="O33" s="2029"/>
      <c r="P33" s="2029"/>
      <c r="Q33" s="2029"/>
      <c r="R33" s="2029"/>
      <c r="S33" s="2029"/>
      <c r="T33" s="2029"/>
      <c r="U33" s="2029"/>
      <c r="V33" s="2029"/>
      <c r="W33" s="2029"/>
      <c r="X33" s="2030"/>
    </row>
    <row r="34" spans="1:27" ht="17.25" customHeight="1">
      <c r="A34" s="2038" t="s">
        <v>362</v>
      </c>
      <c r="B34" s="1093"/>
      <c r="C34" s="1093"/>
      <c r="D34" s="1093"/>
      <c r="E34" s="1093"/>
      <c r="F34" s="1094"/>
      <c r="G34" s="2031"/>
      <c r="H34" s="2032"/>
      <c r="I34" s="2032"/>
      <c r="J34" s="2032"/>
      <c r="K34" s="2032"/>
      <c r="L34" s="2032"/>
      <c r="M34" s="2032"/>
      <c r="N34" s="2032"/>
      <c r="O34" s="2032"/>
      <c r="P34" s="2032"/>
      <c r="Q34" s="2032"/>
      <c r="R34" s="2032"/>
      <c r="S34" s="2032"/>
      <c r="T34" s="2032"/>
      <c r="U34" s="2032"/>
      <c r="V34" s="2032"/>
      <c r="W34" s="2032"/>
      <c r="X34" s="2033"/>
    </row>
    <row r="35" spans="1:27" ht="17.25" customHeight="1">
      <c r="A35" s="2038" t="s">
        <v>917</v>
      </c>
      <c r="B35" s="1093"/>
      <c r="C35" s="1093"/>
      <c r="D35" s="1093"/>
      <c r="E35" s="1093"/>
      <c r="F35" s="1094"/>
      <c r="G35" s="2039"/>
      <c r="H35" s="2040"/>
      <c r="I35" s="2040"/>
      <c r="J35" s="2040"/>
      <c r="K35" s="2040"/>
      <c r="L35" s="2040"/>
      <c r="M35" s="2040"/>
      <c r="N35" s="2040"/>
      <c r="O35" s="2040"/>
      <c r="P35" s="2040"/>
      <c r="Q35" s="2040"/>
      <c r="R35" s="2040"/>
      <c r="S35" s="2040"/>
      <c r="T35" s="2040"/>
      <c r="U35" s="2040"/>
      <c r="V35" s="2040"/>
      <c r="W35" s="2040"/>
      <c r="X35" s="2041"/>
    </row>
    <row r="36" spans="1:27" ht="17.25" customHeight="1" thickBot="1">
      <c r="A36" s="474"/>
      <c r="B36" s="475"/>
      <c r="C36" s="475"/>
      <c r="D36" s="475"/>
      <c r="E36" s="475"/>
      <c r="F36" s="476"/>
      <c r="G36" s="2042"/>
      <c r="H36" s="2043"/>
      <c r="I36" s="2043"/>
      <c r="J36" s="2043"/>
      <c r="K36" s="2043"/>
      <c r="L36" s="2043"/>
      <c r="M36" s="2043"/>
      <c r="N36" s="2043"/>
      <c r="O36" s="2043"/>
      <c r="P36" s="2043"/>
      <c r="Q36" s="2043"/>
      <c r="R36" s="2043"/>
      <c r="S36" s="2043"/>
      <c r="T36" s="2043"/>
      <c r="U36" s="2043"/>
      <c r="V36" s="2043"/>
      <c r="W36" s="2043"/>
      <c r="X36" s="2044"/>
    </row>
    <row r="37" spans="1:27" ht="17.25" customHeight="1">
      <c r="A37" s="402"/>
      <c r="B37" s="402"/>
      <c r="C37" s="402"/>
      <c r="D37" s="402"/>
      <c r="E37" s="402"/>
      <c r="F37" s="402"/>
      <c r="G37" s="402"/>
      <c r="H37" s="402"/>
      <c r="I37" s="402"/>
      <c r="J37" s="402"/>
      <c r="K37" s="402"/>
      <c r="L37" s="402"/>
      <c r="M37" s="402"/>
      <c r="N37" s="402"/>
      <c r="O37" s="402"/>
      <c r="P37" s="402"/>
      <c r="Q37" s="402"/>
      <c r="R37" s="402"/>
      <c r="S37" s="402"/>
      <c r="T37" s="402"/>
      <c r="U37" s="402"/>
      <c r="V37" s="402"/>
      <c r="W37" s="402"/>
      <c r="X37" s="402"/>
    </row>
    <row r="38" spans="1:27" ht="17.25" customHeight="1" thickBot="1">
      <c r="A38" s="454"/>
      <c r="B38" s="454"/>
      <c r="C38" s="454"/>
      <c r="D38" s="454"/>
      <c r="E38" s="454"/>
      <c r="F38" s="454"/>
      <c r="G38" s="454" t="s">
        <v>918</v>
      </c>
      <c r="H38" s="454"/>
      <c r="I38" s="454"/>
      <c r="J38" s="454"/>
      <c r="K38" s="454"/>
      <c r="L38" s="454"/>
      <c r="M38" s="454"/>
      <c r="N38" s="454"/>
      <c r="O38" s="454"/>
      <c r="P38" s="454"/>
      <c r="Q38" s="454"/>
      <c r="R38" s="454"/>
      <c r="S38" s="454"/>
      <c r="T38" s="454"/>
      <c r="U38" s="454"/>
      <c r="V38" s="454"/>
    </row>
    <row r="39" spans="1:27" ht="17.25" customHeight="1">
      <c r="A39" s="454"/>
      <c r="B39" s="454"/>
      <c r="C39" s="454"/>
      <c r="D39" s="454"/>
      <c r="E39" s="456"/>
      <c r="F39" s="454"/>
      <c r="G39" s="2020" t="s">
        <v>1409</v>
      </c>
      <c r="H39" s="2021"/>
      <c r="I39" s="2021"/>
      <c r="J39" s="2021"/>
      <c r="K39" s="2021"/>
      <c r="L39" s="2021"/>
      <c r="M39" s="2021"/>
      <c r="N39" s="2021"/>
      <c r="O39" s="2022" t="s">
        <v>919</v>
      </c>
      <c r="P39" s="2023"/>
      <c r="Q39" s="2023"/>
      <c r="R39" s="2023"/>
      <c r="S39" s="2024"/>
      <c r="T39" s="2034" t="s">
        <v>920</v>
      </c>
      <c r="U39" s="2023"/>
      <c r="V39" s="2023"/>
      <c r="W39" s="2023"/>
      <c r="X39" s="2035"/>
    </row>
    <row r="40" spans="1:27" ht="17.25" customHeight="1">
      <c r="A40" s="629"/>
      <c r="B40" s="629"/>
      <c r="C40" s="629"/>
      <c r="D40" s="629"/>
      <c r="E40" s="629"/>
      <c r="F40" s="454"/>
      <c r="G40" s="458"/>
      <c r="H40" s="457"/>
      <c r="I40" s="457"/>
      <c r="J40" s="457"/>
      <c r="K40" s="457"/>
      <c r="L40" s="457"/>
      <c r="M40" s="457"/>
      <c r="N40" s="460"/>
      <c r="O40" s="458"/>
      <c r="P40" s="457"/>
      <c r="Q40" s="457"/>
      <c r="R40" s="457"/>
      <c r="S40" s="459"/>
      <c r="T40" s="457"/>
      <c r="U40" s="457"/>
      <c r="V40" s="457"/>
      <c r="W40" s="457"/>
      <c r="X40" s="460"/>
    </row>
    <row r="41" spans="1:27" ht="17.25" customHeight="1">
      <c r="A41" s="629"/>
      <c r="B41" s="629"/>
      <c r="C41" s="629"/>
      <c r="D41" s="629"/>
      <c r="E41" s="629"/>
      <c r="F41" s="454"/>
      <c r="G41" s="630"/>
      <c r="H41" s="631"/>
      <c r="I41" s="631"/>
      <c r="J41" s="631"/>
      <c r="K41" s="631"/>
      <c r="L41" s="631"/>
      <c r="M41" s="631"/>
      <c r="N41" s="632"/>
      <c r="O41" s="461"/>
      <c r="P41" s="462"/>
      <c r="Q41" s="462"/>
      <c r="R41" s="462"/>
      <c r="S41" s="463"/>
      <c r="T41" s="462"/>
      <c r="U41" s="462"/>
      <c r="V41" s="462"/>
      <c r="W41" s="462"/>
      <c r="X41" s="464"/>
    </row>
    <row r="42" spans="1:27" ht="17.25" customHeight="1">
      <c r="A42" s="455"/>
      <c r="B42" s="455"/>
      <c r="C42" s="455"/>
      <c r="D42" s="455"/>
      <c r="E42" s="455"/>
      <c r="F42" s="454"/>
      <c r="G42" s="461"/>
      <c r="H42" s="462"/>
      <c r="I42" s="462"/>
      <c r="J42" s="462"/>
      <c r="K42" s="462"/>
      <c r="L42" s="462"/>
      <c r="M42" s="462"/>
      <c r="N42" s="464"/>
      <c r="O42" s="461"/>
      <c r="P42" s="462"/>
      <c r="Q42" s="462"/>
      <c r="R42" s="462"/>
      <c r="S42" s="463"/>
      <c r="T42" s="462"/>
      <c r="U42" s="462"/>
      <c r="V42" s="462"/>
      <c r="W42" s="462"/>
      <c r="X42" s="464"/>
    </row>
    <row r="43" spans="1:27" ht="17.25" customHeight="1" thickBot="1">
      <c r="A43" s="455"/>
      <c r="B43" s="455"/>
      <c r="C43" s="455"/>
      <c r="D43" s="455"/>
      <c r="E43" s="455"/>
      <c r="F43" s="454"/>
      <c r="G43" s="469"/>
      <c r="H43" s="470"/>
      <c r="I43" s="470"/>
      <c r="J43" s="470"/>
      <c r="K43" s="470"/>
      <c r="L43" s="470"/>
      <c r="M43" s="470"/>
      <c r="N43" s="472"/>
      <c r="O43" s="469"/>
      <c r="P43" s="470"/>
      <c r="Q43" s="470"/>
      <c r="R43" s="470"/>
      <c r="S43" s="471"/>
      <c r="T43" s="470"/>
      <c r="U43" s="470"/>
      <c r="V43" s="470"/>
      <c r="W43" s="470"/>
      <c r="X43" s="472"/>
    </row>
    <row r="44" spans="1:27" ht="17.25" customHeight="1" thickBot="1">
      <c r="A44" s="455"/>
      <c r="B44" s="455"/>
      <c r="C44" s="455"/>
      <c r="D44" s="455"/>
      <c r="E44" s="455"/>
      <c r="F44" s="454"/>
      <c r="G44" s="2009" t="s">
        <v>921</v>
      </c>
      <c r="H44" s="2010"/>
      <c r="I44" s="2010"/>
      <c r="J44" s="2010"/>
      <c r="K44" s="2010"/>
      <c r="L44" s="2011"/>
      <c r="M44" s="501" t="s">
        <v>268</v>
      </c>
      <c r="N44" s="2017" t="s">
        <v>936</v>
      </c>
      <c r="O44" s="2019"/>
      <c r="P44" s="501" t="s">
        <v>268</v>
      </c>
      <c r="Q44" s="2017" t="s">
        <v>935</v>
      </c>
      <c r="R44" s="2019"/>
      <c r="S44" s="501" t="s">
        <v>268</v>
      </c>
      <c r="T44" s="2017" t="s">
        <v>922</v>
      </c>
      <c r="U44" s="2019"/>
      <c r="V44" s="501" t="s">
        <v>268</v>
      </c>
      <c r="W44" s="2017" t="s">
        <v>934</v>
      </c>
      <c r="X44" s="2018"/>
      <c r="Y44" s="402"/>
      <c r="Z44" s="402"/>
      <c r="AA44" s="402"/>
    </row>
  </sheetData>
  <mergeCells count="52">
    <mergeCell ref="O10:X10"/>
    <mergeCell ref="V14:X14"/>
    <mergeCell ref="Q16:X16"/>
    <mergeCell ref="Q17:X17"/>
    <mergeCell ref="Q18:X18"/>
    <mergeCell ref="A16:P16"/>
    <mergeCell ref="A17:P17"/>
    <mergeCell ref="G36:X36"/>
    <mergeCell ref="A3:X4"/>
    <mergeCell ref="A26:F26"/>
    <mergeCell ref="A31:F31"/>
    <mergeCell ref="A32:F32"/>
    <mergeCell ref="S6:X6"/>
    <mergeCell ref="A14:F14"/>
    <mergeCell ref="G14:U14"/>
    <mergeCell ref="A15:X15"/>
    <mergeCell ref="V26:X26"/>
    <mergeCell ref="J8:N8"/>
    <mergeCell ref="O8:X8"/>
    <mergeCell ref="G9:I9"/>
    <mergeCell ref="J9:N9"/>
    <mergeCell ref="O9:X9"/>
    <mergeCell ref="J10:N10"/>
    <mergeCell ref="G32:L32"/>
    <mergeCell ref="A34:F34"/>
    <mergeCell ref="A35:F35"/>
    <mergeCell ref="M31:R31"/>
    <mergeCell ref="M32:R32"/>
    <mergeCell ref="G35:X35"/>
    <mergeCell ref="G44:L44"/>
    <mergeCell ref="A22:X22"/>
    <mergeCell ref="A27:X27"/>
    <mergeCell ref="P26:U26"/>
    <mergeCell ref="W44:X44"/>
    <mergeCell ref="N44:O44"/>
    <mergeCell ref="Q44:R44"/>
    <mergeCell ref="T44:U44"/>
    <mergeCell ref="G39:N39"/>
    <mergeCell ref="O39:S39"/>
    <mergeCell ref="S31:X31"/>
    <mergeCell ref="S32:X32"/>
    <mergeCell ref="G33:X33"/>
    <mergeCell ref="G34:X34"/>
    <mergeCell ref="T39:X39"/>
    <mergeCell ref="G31:L31"/>
    <mergeCell ref="Q21:X21"/>
    <mergeCell ref="A21:P21"/>
    <mergeCell ref="A20:P20"/>
    <mergeCell ref="A19:P19"/>
    <mergeCell ref="A18:P18"/>
    <mergeCell ref="Q19:X19"/>
    <mergeCell ref="Q20:X20"/>
  </mergeCells>
  <phoneticPr fontId="4"/>
  <dataValidations count="3">
    <dataValidation type="list" allowBlank="1" showInputMessage="1" showErrorMessage="1" sqref="B24 B29" xr:uid="{00000000-0002-0000-4D00-000000000000}">
      <formula1>"■,□"</formula1>
    </dataValidation>
    <dataValidation type="list" allowBlank="1" showInputMessage="1" showErrorMessage="1" sqref="V26:X26" xr:uid="{00000000-0002-0000-4D00-000001000000}">
      <formula1>"Ａ,Ｂ,Ｃ,Ｄ,Ｍ"</formula1>
    </dataValidation>
    <dataValidation type="list" allowBlank="1" showInputMessage="1" showErrorMessage="1" sqref="Q16:X21" xr:uid="{2E208BD5-0CFA-42BF-850F-2467A04881B4}">
      <formula1>"前払金,中間前払金,第１回部分払金,第２回部分払金,第３回部分払金,第４回部分払金,第５回部分払金,完成金"</formula1>
    </dataValidation>
  </dataValidations>
  <hyperlinks>
    <hyperlink ref="Y1" location="目次!A1" display="目次" xr:uid="{00000000-0004-0000-4D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B050"/>
  </sheetPr>
  <dimension ref="A1:AA539"/>
  <sheetViews>
    <sheetView view="pageBreakPreview" zoomScaleNormal="100" zoomScaleSheetLayoutView="100" workbookViewId="0"/>
  </sheetViews>
  <sheetFormatPr defaultColWidth="9" defaultRowHeight="17.25" customHeight="1"/>
  <cols>
    <col min="1" max="24" width="3.6640625" style="482" customWidth="1"/>
    <col min="25" max="62" width="9" style="482" customWidth="1"/>
    <col min="63" max="16384" width="9" style="482"/>
  </cols>
  <sheetData>
    <row r="1" spans="1:26" ht="17.25" customHeight="1">
      <c r="A1" s="486"/>
      <c r="B1" s="486"/>
      <c r="C1" s="486"/>
      <c r="D1" s="486"/>
      <c r="E1" s="486"/>
      <c r="F1" s="486"/>
      <c r="G1" s="486"/>
      <c r="R1" s="486"/>
      <c r="S1" s="486"/>
      <c r="T1" s="486"/>
      <c r="X1" s="393" t="s">
        <v>933</v>
      </c>
      <c r="Y1" s="495" t="s">
        <v>454</v>
      </c>
      <c r="Z1" s="490"/>
    </row>
    <row r="2" spans="1:26" ht="17.25" customHeight="1">
      <c r="A2" s="486"/>
      <c r="B2" s="2060" t="s">
        <v>979</v>
      </c>
      <c r="C2" s="2061"/>
      <c r="D2" s="2061"/>
      <c r="E2" s="2061"/>
      <c r="F2" s="2061"/>
      <c r="G2" s="2061"/>
      <c r="H2" s="2061"/>
      <c r="I2" s="2062"/>
      <c r="R2" s="486"/>
      <c r="S2" s="486"/>
      <c r="T2" s="486"/>
      <c r="X2" s="486"/>
    </row>
    <row r="3" spans="1:26" ht="17.25" customHeight="1">
      <c r="A3" s="500"/>
      <c r="B3" s="2063"/>
      <c r="C3" s="2064"/>
      <c r="D3" s="2064"/>
      <c r="E3" s="2064"/>
      <c r="F3" s="2064"/>
      <c r="G3" s="2064"/>
      <c r="H3" s="2064"/>
      <c r="I3" s="2065"/>
      <c r="J3" s="951" t="s">
        <v>923</v>
      </c>
      <c r="K3" s="951"/>
      <c r="L3" s="951"/>
      <c r="M3" s="951"/>
      <c r="N3" s="951"/>
      <c r="O3" s="951"/>
      <c r="P3" s="500"/>
      <c r="Q3" s="500"/>
      <c r="R3" s="500"/>
      <c r="S3" s="500"/>
      <c r="T3" s="500"/>
      <c r="U3" s="500"/>
      <c r="V3" s="500"/>
      <c r="W3" s="500"/>
      <c r="X3" s="500"/>
    </row>
    <row r="4" spans="1:26" ht="17.25" customHeight="1">
      <c r="A4" s="500"/>
      <c r="B4" s="2063"/>
      <c r="C4" s="2064"/>
      <c r="D4" s="2064"/>
      <c r="E4" s="2064"/>
      <c r="F4" s="2064"/>
      <c r="G4" s="2064"/>
      <c r="H4" s="2064"/>
      <c r="I4" s="2065"/>
      <c r="J4" s="951"/>
      <c r="K4" s="951"/>
      <c r="L4" s="951"/>
      <c r="M4" s="951"/>
      <c r="N4" s="951"/>
      <c r="O4" s="951"/>
      <c r="P4" s="500"/>
      <c r="Q4" s="500"/>
      <c r="R4" s="500"/>
      <c r="S4" s="500"/>
      <c r="T4" s="500"/>
      <c r="U4" s="500"/>
      <c r="V4" s="500"/>
      <c r="W4" s="500"/>
      <c r="X4" s="500"/>
    </row>
    <row r="5" spans="1:26" ht="17.25" customHeight="1">
      <c r="A5" s="486"/>
      <c r="B5" s="2063"/>
      <c r="C5" s="2064"/>
      <c r="D5" s="2064"/>
      <c r="E5" s="2064"/>
      <c r="F5" s="2064"/>
      <c r="G5" s="2064"/>
      <c r="H5" s="2064"/>
      <c r="I5" s="2065"/>
      <c r="J5" s="483"/>
      <c r="K5" s="483"/>
      <c r="L5" s="483"/>
      <c r="O5" s="483"/>
      <c r="P5" s="483"/>
      <c r="Q5" s="483"/>
      <c r="R5" s="486"/>
      <c r="S5" s="486"/>
      <c r="T5" s="486"/>
      <c r="U5" s="486"/>
      <c r="V5" s="486"/>
      <c r="W5" s="486"/>
      <c r="X5" s="486"/>
    </row>
    <row r="6" spans="1:26" ht="17.25" customHeight="1">
      <c r="A6" s="404"/>
      <c r="B6" s="2066"/>
      <c r="C6" s="2067"/>
      <c r="D6" s="2067"/>
      <c r="E6" s="2067"/>
      <c r="F6" s="2067"/>
      <c r="G6" s="2067"/>
      <c r="H6" s="2067"/>
      <c r="I6" s="2068"/>
      <c r="J6" s="404"/>
      <c r="K6" s="404"/>
      <c r="L6" s="404"/>
      <c r="M6" s="404"/>
      <c r="N6" s="404"/>
      <c r="O6" s="405"/>
      <c r="P6" s="405"/>
      <c r="Q6" s="404"/>
      <c r="R6" s="406"/>
      <c r="S6" s="1726" t="s">
        <v>578</v>
      </c>
      <c r="T6" s="1726"/>
      <c r="U6" s="1726"/>
      <c r="V6" s="1726"/>
      <c r="W6" s="1726"/>
      <c r="X6" s="1726"/>
    </row>
    <row r="7" spans="1:26"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J8" s="833" t="s">
        <v>744</v>
      </c>
      <c r="K8" s="833"/>
      <c r="L8" s="833"/>
      <c r="M8" s="833"/>
      <c r="N8" s="833"/>
      <c r="O8" s="834" t="s">
        <v>970</v>
      </c>
      <c r="P8" s="834"/>
      <c r="Q8" s="834"/>
      <c r="R8" s="834"/>
      <c r="S8" s="834"/>
      <c r="T8" s="834"/>
      <c r="U8" s="834"/>
      <c r="V8" s="834"/>
      <c r="W8" s="834"/>
      <c r="X8" s="834"/>
    </row>
    <row r="9" spans="1:26" ht="17.25" customHeight="1">
      <c r="G9" s="835" t="s">
        <v>7</v>
      </c>
      <c r="H9" s="835"/>
      <c r="I9" s="835"/>
      <c r="J9" s="833" t="s">
        <v>745</v>
      </c>
      <c r="K9" s="833"/>
      <c r="L9" s="833"/>
      <c r="M9" s="833"/>
      <c r="N9" s="833"/>
      <c r="O9" s="834" t="s">
        <v>971</v>
      </c>
      <c r="P9" s="834"/>
      <c r="Q9" s="834"/>
      <c r="R9" s="834"/>
      <c r="S9" s="834"/>
      <c r="T9" s="834"/>
      <c r="U9" s="834"/>
      <c r="V9" s="834"/>
      <c r="W9" s="834"/>
      <c r="X9" s="834"/>
    </row>
    <row r="10" spans="1:26" ht="17.25" customHeight="1">
      <c r="J10" s="833" t="s">
        <v>746</v>
      </c>
      <c r="K10" s="833"/>
      <c r="L10" s="833"/>
      <c r="M10" s="833"/>
      <c r="N10" s="833"/>
      <c r="O10" s="834" t="s">
        <v>972</v>
      </c>
      <c r="P10" s="834"/>
      <c r="Q10" s="834"/>
      <c r="R10" s="834"/>
      <c r="S10" s="834"/>
      <c r="T10" s="834"/>
      <c r="U10" s="834"/>
      <c r="V10" s="834"/>
      <c r="W10" s="834"/>
      <c r="X10" s="834"/>
    </row>
    <row r="11" spans="1:26" ht="17.25" customHeight="1">
      <c r="C11" s="486"/>
      <c r="D11" s="486"/>
      <c r="E11" s="486"/>
      <c r="F11" s="486"/>
      <c r="G11" s="486"/>
      <c r="L11" s="486"/>
      <c r="R11" s="486"/>
      <c r="S11" s="486"/>
      <c r="T11" s="486"/>
      <c r="U11" s="486"/>
      <c r="V11" s="486"/>
      <c r="W11" s="486"/>
      <c r="X11" s="486"/>
    </row>
    <row r="12" spans="1:26" ht="17.25" customHeight="1">
      <c r="A12" s="486" t="s">
        <v>911</v>
      </c>
      <c r="B12" s="486"/>
      <c r="C12" s="486"/>
      <c r="D12" s="486"/>
      <c r="E12" s="486"/>
      <c r="F12" s="486"/>
      <c r="G12" s="486"/>
      <c r="H12" s="486"/>
      <c r="I12" s="486"/>
      <c r="J12" s="486"/>
      <c r="K12" s="486"/>
      <c r="L12" s="486"/>
      <c r="M12" s="486"/>
      <c r="N12" s="486"/>
      <c r="O12" s="486"/>
      <c r="P12" s="486"/>
      <c r="Q12" s="486"/>
      <c r="R12" s="486"/>
      <c r="S12" s="486"/>
      <c r="T12" s="486"/>
      <c r="U12" s="486"/>
      <c r="V12" s="486"/>
      <c r="W12" s="486"/>
      <c r="X12" s="486"/>
    </row>
    <row r="13" spans="1:26" ht="17.25" customHeight="1" thickBot="1">
      <c r="A13" s="486"/>
      <c r="B13" s="486"/>
      <c r="C13" s="486"/>
      <c r="D13" s="486"/>
      <c r="E13" s="486"/>
      <c r="F13" s="486"/>
      <c r="G13" s="486"/>
      <c r="H13" s="486"/>
      <c r="I13" s="486"/>
      <c r="J13" s="486"/>
      <c r="K13" s="486"/>
      <c r="L13" s="486"/>
      <c r="M13" s="486"/>
      <c r="N13" s="486"/>
      <c r="O13" s="486"/>
      <c r="P13" s="486"/>
      <c r="Q13" s="486"/>
      <c r="R13" s="486"/>
      <c r="S13" s="486"/>
      <c r="T13" s="486"/>
      <c r="U13" s="486"/>
      <c r="V13" s="486"/>
      <c r="W13" s="486"/>
      <c r="X13" s="486"/>
    </row>
    <row r="14" spans="1:26" ht="17.25" customHeight="1" thickBot="1">
      <c r="A14" s="2045" t="s">
        <v>927</v>
      </c>
      <c r="B14" s="2046"/>
      <c r="C14" s="2046"/>
      <c r="D14" s="2046"/>
      <c r="E14" s="2046"/>
      <c r="F14" s="2046"/>
      <c r="G14" s="2047">
        <v>96220000</v>
      </c>
      <c r="H14" s="2047"/>
      <c r="I14" s="2047"/>
      <c r="J14" s="2047"/>
      <c r="K14" s="2047"/>
      <c r="L14" s="2047"/>
      <c r="M14" s="2047"/>
      <c r="N14" s="2047"/>
      <c r="O14" s="2047"/>
      <c r="P14" s="2047"/>
      <c r="Q14" s="2047"/>
      <c r="R14" s="2047"/>
      <c r="S14" s="2047"/>
      <c r="T14" s="2047"/>
      <c r="U14" s="2047"/>
      <c r="V14" s="2053" t="s">
        <v>912</v>
      </c>
      <c r="W14" s="2053"/>
      <c r="X14" s="2054"/>
    </row>
    <row r="15" spans="1:26" ht="17.25" customHeight="1">
      <c r="A15" s="2048" t="s">
        <v>926</v>
      </c>
      <c r="B15" s="2049"/>
      <c r="C15" s="2049"/>
      <c r="D15" s="2049"/>
      <c r="E15" s="2049"/>
      <c r="F15" s="2049"/>
      <c r="G15" s="2049"/>
      <c r="H15" s="2049"/>
      <c r="I15" s="2049"/>
      <c r="J15" s="2049"/>
      <c r="K15" s="2049"/>
      <c r="L15" s="2049"/>
      <c r="M15" s="2049"/>
      <c r="N15" s="2049"/>
      <c r="O15" s="2049"/>
      <c r="P15" s="2049"/>
      <c r="Q15" s="2049"/>
      <c r="R15" s="2049"/>
      <c r="S15" s="2049"/>
      <c r="T15" s="2049"/>
      <c r="U15" s="2049"/>
      <c r="V15" s="2049"/>
      <c r="W15" s="2049"/>
      <c r="X15" s="2050"/>
    </row>
    <row r="16" spans="1:26" s="778" customFormat="1" ht="17.25" customHeight="1">
      <c r="A16" s="2057" t="s">
        <v>1531</v>
      </c>
      <c r="B16" s="2058"/>
      <c r="C16" s="2058"/>
      <c r="D16" s="2058"/>
      <c r="E16" s="2058"/>
      <c r="F16" s="2058"/>
      <c r="G16" s="2058"/>
      <c r="H16" s="2058"/>
      <c r="I16" s="2058"/>
      <c r="J16" s="2058"/>
      <c r="K16" s="2058"/>
      <c r="L16" s="2058"/>
      <c r="M16" s="2058"/>
      <c r="N16" s="2058"/>
      <c r="O16" s="2058"/>
      <c r="P16" s="2058"/>
      <c r="Q16" s="2055" t="s">
        <v>1532</v>
      </c>
      <c r="R16" s="2055"/>
      <c r="S16" s="2055"/>
      <c r="T16" s="2055"/>
      <c r="U16" s="2055"/>
      <c r="V16" s="2055"/>
      <c r="W16" s="2055"/>
      <c r="X16" s="2056"/>
    </row>
    <row r="17" spans="1:24" s="778" customFormat="1" ht="17.25" customHeight="1">
      <c r="A17" s="2005"/>
      <c r="B17" s="2006"/>
      <c r="C17" s="2006"/>
      <c r="D17" s="2006"/>
      <c r="E17" s="2006"/>
      <c r="F17" s="2006"/>
      <c r="G17" s="2006"/>
      <c r="H17" s="2006"/>
      <c r="I17" s="2006"/>
      <c r="J17" s="2006"/>
      <c r="K17" s="2006"/>
      <c r="L17" s="2006"/>
      <c r="M17" s="2006"/>
      <c r="N17" s="2006"/>
      <c r="O17" s="2006"/>
      <c r="P17" s="2006"/>
      <c r="Q17" s="2007"/>
      <c r="R17" s="2007"/>
      <c r="S17" s="2007"/>
      <c r="T17" s="2007"/>
      <c r="U17" s="2007"/>
      <c r="V17" s="2007"/>
      <c r="W17" s="2007"/>
      <c r="X17" s="2008"/>
    </row>
    <row r="18" spans="1:24" s="778" customFormat="1" ht="17.25" customHeight="1">
      <c r="A18" s="2005"/>
      <c r="B18" s="2006"/>
      <c r="C18" s="2006"/>
      <c r="D18" s="2006"/>
      <c r="E18" s="2006"/>
      <c r="F18" s="2006"/>
      <c r="G18" s="2006"/>
      <c r="H18" s="2006"/>
      <c r="I18" s="2006"/>
      <c r="J18" s="2006"/>
      <c r="K18" s="2006"/>
      <c r="L18" s="2006"/>
      <c r="M18" s="2006"/>
      <c r="N18" s="2006"/>
      <c r="O18" s="2006"/>
      <c r="P18" s="2006"/>
      <c r="Q18" s="2007"/>
      <c r="R18" s="2007"/>
      <c r="S18" s="2007"/>
      <c r="T18" s="2007"/>
      <c r="U18" s="2007"/>
      <c r="V18" s="2007"/>
      <c r="W18" s="2007"/>
      <c r="X18" s="2008"/>
    </row>
    <row r="19" spans="1:24" s="778" customFormat="1" ht="17.25" customHeight="1">
      <c r="A19" s="2005"/>
      <c r="B19" s="2006"/>
      <c r="C19" s="2006"/>
      <c r="D19" s="2006"/>
      <c r="E19" s="2006"/>
      <c r="F19" s="2006"/>
      <c r="G19" s="2006"/>
      <c r="H19" s="2006"/>
      <c r="I19" s="2006"/>
      <c r="J19" s="2006"/>
      <c r="K19" s="2006"/>
      <c r="L19" s="2006"/>
      <c r="M19" s="2006"/>
      <c r="N19" s="2006"/>
      <c r="O19" s="2006"/>
      <c r="P19" s="2006"/>
      <c r="Q19" s="2007"/>
      <c r="R19" s="2007"/>
      <c r="S19" s="2007"/>
      <c r="T19" s="2007"/>
      <c r="U19" s="2007"/>
      <c r="V19" s="2007"/>
      <c r="W19" s="2007"/>
      <c r="X19" s="2008"/>
    </row>
    <row r="20" spans="1:24" s="778" customFormat="1" ht="17.25" customHeight="1">
      <c r="A20" s="2005"/>
      <c r="B20" s="2006"/>
      <c r="C20" s="2006"/>
      <c r="D20" s="2006"/>
      <c r="E20" s="2006"/>
      <c r="F20" s="2006"/>
      <c r="G20" s="2006"/>
      <c r="H20" s="2006"/>
      <c r="I20" s="2006"/>
      <c r="J20" s="2006"/>
      <c r="K20" s="2006"/>
      <c r="L20" s="2006"/>
      <c r="M20" s="2006"/>
      <c r="N20" s="2006"/>
      <c r="O20" s="2006"/>
      <c r="P20" s="2006"/>
      <c r="Q20" s="2007"/>
      <c r="R20" s="2007"/>
      <c r="S20" s="2007"/>
      <c r="T20" s="2007"/>
      <c r="U20" s="2007"/>
      <c r="V20" s="2007"/>
      <c r="W20" s="2007"/>
      <c r="X20" s="2008"/>
    </row>
    <row r="21" spans="1:24" s="778" customFormat="1" ht="17.25" customHeight="1" thickBot="1">
      <c r="A21" s="2003"/>
      <c r="B21" s="2004"/>
      <c r="C21" s="2004"/>
      <c r="D21" s="2004"/>
      <c r="E21" s="2004"/>
      <c r="F21" s="2004"/>
      <c r="G21" s="2004"/>
      <c r="H21" s="2004"/>
      <c r="I21" s="2004"/>
      <c r="J21" s="2004"/>
      <c r="K21" s="2004"/>
      <c r="L21" s="2004"/>
      <c r="M21" s="2004"/>
      <c r="N21" s="2004"/>
      <c r="O21" s="2004"/>
      <c r="P21" s="2004"/>
      <c r="Q21" s="2001"/>
      <c r="R21" s="2001"/>
      <c r="S21" s="2001"/>
      <c r="T21" s="2001"/>
      <c r="U21" s="2001"/>
      <c r="V21" s="2001"/>
      <c r="W21" s="2001"/>
      <c r="X21" s="2002"/>
    </row>
    <row r="22" spans="1:24" ht="17.25" customHeight="1">
      <c r="A22" s="2012" t="s">
        <v>928</v>
      </c>
      <c r="B22" s="2012"/>
      <c r="C22" s="2012"/>
      <c r="D22" s="2012"/>
      <c r="E22" s="2012"/>
      <c r="F22" s="2012"/>
      <c r="G22" s="2012"/>
      <c r="H22" s="2012"/>
      <c r="I22" s="2012"/>
      <c r="J22" s="2012"/>
      <c r="K22" s="2012"/>
      <c r="L22" s="2012"/>
      <c r="M22" s="2012"/>
      <c r="N22" s="2012"/>
      <c r="O22" s="2012"/>
      <c r="P22" s="2012"/>
      <c r="Q22" s="2012"/>
      <c r="R22" s="2012"/>
      <c r="S22" s="2012"/>
      <c r="T22" s="2012"/>
      <c r="U22" s="2012"/>
      <c r="V22" s="2012"/>
      <c r="W22" s="2012"/>
      <c r="X22" s="2012"/>
    </row>
    <row r="23" spans="1:24" ht="17.25" customHeight="1">
      <c r="A23" s="486"/>
      <c r="B23" s="486"/>
      <c r="C23" s="486"/>
      <c r="D23" s="486"/>
      <c r="E23" s="486"/>
      <c r="F23" s="486"/>
      <c r="G23" s="486"/>
      <c r="H23" s="486"/>
      <c r="I23" s="486"/>
      <c r="J23" s="486"/>
      <c r="K23" s="486"/>
      <c r="L23" s="486"/>
      <c r="M23" s="486"/>
      <c r="N23" s="486"/>
      <c r="O23" s="486"/>
      <c r="P23" s="486"/>
      <c r="Q23" s="486"/>
      <c r="R23" s="486"/>
      <c r="S23" s="486"/>
      <c r="T23" s="486"/>
      <c r="U23" s="486"/>
      <c r="V23" s="486"/>
      <c r="W23" s="486"/>
      <c r="X23" s="486"/>
    </row>
    <row r="24" spans="1:24" ht="17.25" customHeight="1">
      <c r="B24" s="247" t="s">
        <v>978</v>
      </c>
      <c r="C24" s="482" t="s">
        <v>929</v>
      </c>
      <c r="G24" s="486"/>
      <c r="H24" s="486"/>
      <c r="I24" s="486"/>
      <c r="J24" s="486"/>
      <c r="K24" s="486"/>
      <c r="L24" s="486"/>
      <c r="M24" s="486"/>
      <c r="N24" s="486"/>
      <c r="O24" s="486"/>
      <c r="P24" s="486"/>
      <c r="Q24" s="486"/>
      <c r="R24" s="486"/>
      <c r="S24" s="486"/>
      <c r="T24" s="486"/>
      <c r="U24" s="486"/>
      <c r="V24" s="486"/>
      <c r="W24" s="486"/>
      <c r="X24" s="486"/>
    </row>
    <row r="25" spans="1:24" ht="17.25" customHeight="1" thickBot="1">
      <c r="A25" s="486"/>
      <c r="B25" s="486"/>
      <c r="C25" s="486"/>
      <c r="D25" s="486"/>
      <c r="E25" s="486"/>
      <c r="F25" s="486"/>
      <c r="G25" s="486"/>
      <c r="H25" s="486"/>
      <c r="I25" s="486"/>
      <c r="J25" s="486"/>
      <c r="K25" s="486"/>
      <c r="L25" s="486"/>
      <c r="M25" s="486"/>
      <c r="N25" s="486"/>
      <c r="O25" s="486"/>
      <c r="P25" s="486"/>
      <c r="Q25" s="486"/>
      <c r="R25" s="486"/>
      <c r="S25" s="486"/>
      <c r="T25" s="486"/>
      <c r="U25" s="486"/>
      <c r="V25" s="486"/>
      <c r="W25" s="486"/>
      <c r="X25" s="486"/>
    </row>
    <row r="26" spans="1:24" ht="17.25" customHeight="1" thickBot="1">
      <c r="A26" s="2014" t="s">
        <v>924</v>
      </c>
      <c r="B26" s="2015"/>
      <c r="C26" s="2015"/>
      <c r="D26" s="2015"/>
      <c r="E26" s="2015"/>
      <c r="F26" s="2016"/>
      <c r="G26" s="465" t="s">
        <v>973</v>
      </c>
      <c r="H26" s="466" t="s">
        <v>973</v>
      </c>
      <c r="I26" s="466" t="s">
        <v>973</v>
      </c>
      <c r="J26" s="466" t="s">
        <v>973</v>
      </c>
      <c r="K26" s="466" t="s">
        <v>973</v>
      </c>
      <c r="L26" s="466" t="s">
        <v>974</v>
      </c>
      <c r="M26" s="466" t="s">
        <v>975</v>
      </c>
      <c r="N26" s="467" t="s">
        <v>976</v>
      </c>
      <c r="O26" s="468"/>
      <c r="P26" s="2014" t="s">
        <v>913</v>
      </c>
      <c r="Q26" s="2015"/>
      <c r="R26" s="2015"/>
      <c r="S26" s="2015"/>
      <c r="T26" s="2015"/>
      <c r="U26" s="2016"/>
      <c r="V26" s="2051" t="s">
        <v>977</v>
      </c>
      <c r="W26" s="2051"/>
      <c r="X26" s="2052"/>
    </row>
    <row r="27" spans="1:24" ht="17.25" customHeight="1">
      <c r="A27" s="2013" t="s">
        <v>930</v>
      </c>
      <c r="B27" s="2013"/>
      <c r="C27" s="2013"/>
      <c r="D27" s="2013"/>
      <c r="E27" s="2013"/>
      <c r="F27" s="2013"/>
      <c r="G27" s="2013"/>
      <c r="H27" s="2013"/>
      <c r="I27" s="2013"/>
      <c r="J27" s="2013"/>
      <c r="K27" s="2013"/>
      <c r="L27" s="2013"/>
      <c r="M27" s="2013"/>
      <c r="N27" s="2013"/>
      <c r="O27" s="2013"/>
      <c r="P27" s="2013"/>
      <c r="Q27" s="2013"/>
      <c r="R27" s="2013"/>
      <c r="S27" s="2013"/>
      <c r="T27" s="2013"/>
      <c r="U27" s="2013"/>
      <c r="V27" s="2013"/>
      <c r="W27" s="2013"/>
      <c r="X27" s="2013"/>
    </row>
    <row r="28" spans="1:24" ht="17.25" customHeight="1">
      <c r="A28" s="486"/>
      <c r="B28" s="486"/>
      <c r="C28" s="486"/>
      <c r="D28" s="486"/>
      <c r="E28" s="486"/>
      <c r="F28" s="486"/>
      <c r="G28" s="486"/>
      <c r="H28" s="486"/>
      <c r="I28" s="486"/>
      <c r="J28" s="486"/>
      <c r="K28" s="486"/>
      <c r="L28" s="486"/>
      <c r="M28" s="486"/>
      <c r="N28" s="486"/>
      <c r="O28" s="486"/>
      <c r="P28" s="486"/>
      <c r="Q28" s="486"/>
      <c r="R28" s="486"/>
      <c r="S28" s="486"/>
      <c r="T28" s="486"/>
      <c r="U28" s="486"/>
      <c r="V28" s="486"/>
      <c r="W28" s="486"/>
      <c r="X28" s="486"/>
    </row>
    <row r="29" spans="1:24" ht="17.25" customHeight="1">
      <c r="A29" s="486"/>
      <c r="B29" s="247" t="s">
        <v>268</v>
      </c>
      <c r="C29" s="486" t="s">
        <v>931</v>
      </c>
      <c r="D29" s="486"/>
      <c r="E29" s="486"/>
      <c r="F29" s="486"/>
      <c r="G29" s="486"/>
      <c r="H29" s="486"/>
      <c r="I29" s="486"/>
      <c r="J29" s="486"/>
      <c r="K29" s="486"/>
      <c r="L29" s="486"/>
      <c r="M29" s="486"/>
      <c r="N29" s="486"/>
      <c r="O29" s="486"/>
      <c r="P29" s="486"/>
      <c r="Q29" s="486"/>
      <c r="R29" s="486"/>
      <c r="S29" s="486"/>
      <c r="T29" s="486"/>
      <c r="U29" s="486"/>
      <c r="V29" s="486"/>
      <c r="W29" s="486"/>
      <c r="X29" s="486"/>
    </row>
    <row r="30" spans="1:24" ht="17.25" customHeight="1" thickBot="1">
      <c r="A30" s="486"/>
      <c r="B30" s="486"/>
      <c r="C30" s="486"/>
      <c r="D30" s="486"/>
      <c r="E30" s="486"/>
      <c r="F30" s="486"/>
      <c r="G30" s="486"/>
      <c r="H30" s="486"/>
      <c r="I30" s="486"/>
      <c r="J30" s="486"/>
      <c r="K30" s="486"/>
      <c r="L30" s="486"/>
      <c r="M30" s="486"/>
      <c r="N30" s="486"/>
      <c r="O30" s="486"/>
      <c r="P30" s="486"/>
      <c r="Q30" s="486"/>
      <c r="R30" s="486"/>
      <c r="S30" s="486"/>
      <c r="T30" s="486"/>
      <c r="U30" s="486"/>
      <c r="V30" s="486"/>
      <c r="W30" s="486"/>
      <c r="X30" s="486"/>
    </row>
    <row r="31" spans="1:24" ht="17.25" customHeight="1" thickBot="1">
      <c r="A31" s="2014" t="s">
        <v>914</v>
      </c>
      <c r="B31" s="2015"/>
      <c r="C31" s="2015"/>
      <c r="D31" s="2015"/>
      <c r="E31" s="2015"/>
      <c r="F31" s="2016"/>
      <c r="G31" s="2036"/>
      <c r="H31" s="2037"/>
      <c r="I31" s="2037"/>
      <c r="J31" s="2037"/>
      <c r="K31" s="2037"/>
      <c r="L31" s="2037"/>
      <c r="M31" s="2014" t="s">
        <v>915</v>
      </c>
      <c r="N31" s="2015"/>
      <c r="O31" s="2015"/>
      <c r="P31" s="2015"/>
      <c r="Q31" s="2015"/>
      <c r="R31" s="2015"/>
      <c r="S31" s="2025"/>
      <c r="T31" s="2026"/>
      <c r="U31" s="2026"/>
      <c r="V31" s="2026"/>
      <c r="W31" s="2026"/>
      <c r="X31" s="2027"/>
    </row>
    <row r="32" spans="1:24" ht="17.25" customHeight="1" thickBot="1">
      <c r="A32" s="2014" t="s">
        <v>925</v>
      </c>
      <c r="B32" s="2015"/>
      <c r="C32" s="2015"/>
      <c r="D32" s="2015"/>
      <c r="E32" s="2015"/>
      <c r="F32" s="2016"/>
      <c r="G32" s="2025"/>
      <c r="H32" s="2026"/>
      <c r="I32" s="2026"/>
      <c r="J32" s="2026"/>
      <c r="K32" s="2026"/>
      <c r="L32" s="2026"/>
      <c r="M32" s="2014" t="s">
        <v>916</v>
      </c>
      <c r="N32" s="2015"/>
      <c r="O32" s="2015"/>
      <c r="P32" s="2015"/>
      <c r="Q32" s="2015"/>
      <c r="R32" s="2015"/>
      <c r="S32" s="2025"/>
      <c r="T32" s="2026"/>
      <c r="U32" s="2026"/>
      <c r="V32" s="2026"/>
      <c r="W32" s="2026"/>
      <c r="X32" s="2027"/>
    </row>
    <row r="33" spans="1:27" ht="17.25" customHeight="1">
      <c r="A33" s="487"/>
      <c r="B33" s="484"/>
      <c r="C33" s="484"/>
      <c r="D33" s="484"/>
      <c r="E33" s="484"/>
      <c r="F33" s="485"/>
      <c r="G33" s="2028"/>
      <c r="H33" s="2029"/>
      <c r="I33" s="2029"/>
      <c r="J33" s="2029"/>
      <c r="K33" s="2029"/>
      <c r="L33" s="2029"/>
      <c r="M33" s="2029"/>
      <c r="N33" s="2029"/>
      <c r="O33" s="2029"/>
      <c r="P33" s="2029"/>
      <c r="Q33" s="2029"/>
      <c r="R33" s="2029"/>
      <c r="S33" s="2029"/>
      <c r="T33" s="2029"/>
      <c r="U33" s="2029"/>
      <c r="V33" s="2029"/>
      <c r="W33" s="2029"/>
      <c r="X33" s="2030"/>
    </row>
    <row r="34" spans="1:27" ht="17.25" customHeight="1">
      <c r="A34" s="2038" t="s">
        <v>362</v>
      </c>
      <c r="B34" s="1093"/>
      <c r="C34" s="1093"/>
      <c r="D34" s="1093"/>
      <c r="E34" s="1093"/>
      <c r="F34" s="1094"/>
      <c r="G34" s="2031"/>
      <c r="H34" s="2032"/>
      <c r="I34" s="2032"/>
      <c r="J34" s="2032"/>
      <c r="K34" s="2032"/>
      <c r="L34" s="2032"/>
      <c r="M34" s="2032"/>
      <c r="N34" s="2032"/>
      <c r="O34" s="2032"/>
      <c r="P34" s="2032"/>
      <c r="Q34" s="2032"/>
      <c r="R34" s="2032"/>
      <c r="S34" s="2032"/>
      <c r="T34" s="2032"/>
      <c r="U34" s="2032"/>
      <c r="V34" s="2032"/>
      <c r="W34" s="2032"/>
      <c r="X34" s="2033"/>
    </row>
    <row r="35" spans="1:27" ht="17.25" customHeight="1">
      <c r="A35" s="2038" t="s">
        <v>917</v>
      </c>
      <c r="B35" s="1093"/>
      <c r="C35" s="1093"/>
      <c r="D35" s="1093"/>
      <c r="E35" s="1093"/>
      <c r="F35" s="1094"/>
      <c r="G35" s="2039"/>
      <c r="H35" s="2040"/>
      <c r="I35" s="2040"/>
      <c r="J35" s="2040"/>
      <c r="K35" s="2040"/>
      <c r="L35" s="2040"/>
      <c r="M35" s="2040"/>
      <c r="N35" s="2040"/>
      <c r="O35" s="2040"/>
      <c r="P35" s="2040"/>
      <c r="Q35" s="2040"/>
      <c r="R35" s="2040"/>
      <c r="S35" s="2040"/>
      <c r="T35" s="2040"/>
      <c r="U35" s="2040"/>
      <c r="V35" s="2040"/>
      <c r="W35" s="2040"/>
      <c r="X35" s="2041"/>
    </row>
    <row r="36" spans="1:27" ht="17.25" customHeight="1" thickBot="1">
      <c r="A36" s="474"/>
      <c r="B36" s="475"/>
      <c r="C36" s="475"/>
      <c r="D36" s="475"/>
      <c r="E36" s="475"/>
      <c r="F36" s="476"/>
      <c r="G36" s="2042"/>
      <c r="H36" s="2043"/>
      <c r="I36" s="2043"/>
      <c r="J36" s="2043"/>
      <c r="K36" s="2043"/>
      <c r="L36" s="2043"/>
      <c r="M36" s="2043"/>
      <c r="N36" s="2043"/>
      <c r="O36" s="2043"/>
      <c r="P36" s="2043"/>
      <c r="Q36" s="2043"/>
      <c r="R36" s="2043"/>
      <c r="S36" s="2043"/>
      <c r="T36" s="2043"/>
      <c r="U36" s="2043"/>
      <c r="V36" s="2043"/>
      <c r="W36" s="2043"/>
      <c r="X36" s="2044"/>
    </row>
    <row r="37" spans="1:27" ht="17.25" customHeight="1">
      <c r="A37" s="486"/>
      <c r="B37" s="486"/>
      <c r="C37" s="486"/>
      <c r="D37" s="486"/>
      <c r="E37" s="486"/>
      <c r="F37" s="486"/>
      <c r="G37" s="486"/>
      <c r="H37" s="486"/>
      <c r="I37" s="486"/>
      <c r="J37" s="486"/>
      <c r="K37" s="486"/>
      <c r="L37" s="486"/>
      <c r="M37" s="486"/>
      <c r="N37" s="486"/>
      <c r="O37" s="486"/>
      <c r="P37" s="486"/>
      <c r="Q37" s="486"/>
      <c r="R37" s="486"/>
      <c r="S37" s="486"/>
      <c r="T37" s="486"/>
      <c r="U37" s="486"/>
      <c r="V37" s="486"/>
      <c r="W37" s="486"/>
      <c r="X37" s="486"/>
    </row>
    <row r="38" spans="1:27" ht="17.25" customHeight="1" thickBot="1">
      <c r="A38" s="454"/>
      <c r="B38" s="454"/>
      <c r="C38" s="454"/>
      <c r="D38" s="454"/>
      <c r="E38" s="454"/>
      <c r="F38" s="454"/>
      <c r="G38" s="454" t="s">
        <v>918</v>
      </c>
      <c r="H38" s="454"/>
      <c r="I38" s="454"/>
      <c r="J38" s="454"/>
      <c r="K38" s="454"/>
      <c r="L38" s="454"/>
      <c r="M38" s="454"/>
      <c r="N38" s="454"/>
      <c r="O38" s="454"/>
      <c r="P38" s="454"/>
      <c r="Q38" s="454"/>
      <c r="R38" s="454"/>
      <c r="S38" s="454"/>
      <c r="T38" s="454"/>
      <c r="U38" s="454"/>
      <c r="V38" s="454"/>
      <c r="W38" s="609"/>
      <c r="X38" s="609"/>
    </row>
    <row r="39" spans="1:27" ht="17.25" customHeight="1">
      <c r="A39" s="454"/>
      <c r="B39" s="454"/>
      <c r="C39" s="454"/>
      <c r="D39" s="454"/>
      <c r="E39" s="456"/>
      <c r="F39" s="454"/>
      <c r="G39" s="2020" t="s">
        <v>1409</v>
      </c>
      <c r="H39" s="2021"/>
      <c r="I39" s="2021"/>
      <c r="J39" s="2021"/>
      <c r="K39" s="2021"/>
      <c r="L39" s="2021"/>
      <c r="M39" s="2021"/>
      <c r="N39" s="2059"/>
      <c r="O39" s="2022" t="s">
        <v>919</v>
      </c>
      <c r="P39" s="2023"/>
      <c r="Q39" s="2023"/>
      <c r="R39" s="2023"/>
      <c r="S39" s="2024"/>
      <c r="T39" s="2034" t="s">
        <v>920</v>
      </c>
      <c r="U39" s="2023"/>
      <c r="V39" s="2023"/>
      <c r="W39" s="2023"/>
      <c r="X39" s="2035"/>
    </row>
    <row r="40" spans="1:27" ht="17.25" customHeight="1">
      <c r="A40" s="629"/>
      <c r="B40" s="629"/>
      <c r="C40" s="629"/>
      <c r="D40" s="629"/>
      <c r="E40" s="629"/>
      <c r="F40" s="454"/>
      <c r="G40" s="458"/>
      <c r="H40" s="457"/>
      <c r="I40" s="457"/>
      <c r="J40" s="457"/>
      <c r="K40" s="457"/>
      <c r="L40" s="457"/>
      <c r="M40" s="457"/>
      <c r="N40" s="460"/>
      <c r="O40" s="458"/>
      <c r="P40" s="457"/>
      <c r="Q40" s="457"/>
      <c r="R40" s="457"/>
      <c r="S40" s="459"/>
      <c r="T40" s="457"/>
      <c r="U40" s="457"/>
      <c r="V40" s="457"/>
      <c r="W40" s="457"/>
      <c r="X40" s="460"/>
    </row>
    <row r="41" spans="1:27" ht="17.25" customHeight="1">
      <c r="A41" s="629"/>
      <c r="B41" s="629"/>
      <c r="C41" s="629"/>
      <c r="D41" s="629"/>
      <c r="E41" s="629"/>
      <c r="F41" s="454"/>
      <c r="G41" s="630"/>
      <c r="H41" s="631"/>
      <c r="I41" s="631"/>
      <c r="J41" s="631"/>
      <c r="K41" s="631"/>
      <c r="L41" s="631"/>
      <c r="M41" s="631"/>
      <c r="N41" s="632"/>
      <c r="O41" s="461"/>
      <c r="P41" s="462"/>
      <c r="Q41" s="462"/>
      <c r="R41" s="462"/>
      <c r="S41" s="463"/>
      <c r="T41" s="462"/>
      <c r="U41" s="462"/>
      <c r="V41" s="462"/>
      <c r="W41" s="462"/>
      <c r="X41" s="464"/>
    </row>
    <row r="42" spans="1:27" ht="17.25" customHeight="1">
      <c r="A42" s="455"/>
      <c r="B42" s="455"/>
      <c r="C42" s="455"/>
      <c r="D42" s="455"/>
      <c r="E42" s="455"/>
      <c r="F42" s="454"/>
      <c r="G42" s="461"/>
      <c r="H42" s="462"/>
      <c r="I42" s="462"/>
      <c r="J42" s="462"/>
      <c r="K42" s="462"/>
      <c r="L42" s="462"/>
      <c r="M42" s="462"/>
      <c r="N42" s="464"/>
      <c r="O42" s="461"/>
      <c r="P42" s="462"/>
      <c r="Q42" s="462"/>
      <c r="R42" s="462"/>
      <c r="S42" s="463"/>
      <c r="T42" s="462"/>
      <c r="U42" s="462"/>
      <c r="V42" s="462"/>
      <c r="W42" s="462"/>
      <c r="X42" s="464"/>
    </row>
    <row r="43" spans="1:27" ht="17.25" customHeight="1" thickBot="1">
      <c r="A43" s="455"/>
      <c r="B43" s="455"/>
      <c r="C43" s="455"/>
      <c r="D43" s="455"/>
      <c r="E43" s="455"/>
      <c r="F43" s="454"/>
      <c r="G43" s="469"/>
      <c r="H43" s="470"/>
      <c r="I43" s="470"/>
      <c r="J43" s="470"/>
      <c r="K43" s="470"/>
      <c r="L43" s="470"/>
      <c r="M43" s="470"/>
      <c r="N43" s="472"/>
      <c r="O43" s="469"/>
      <c r="P43" s="470"/>
      <c r="Q43" s="470"/>
      <c r="R43" s="470"/>
      <c r="S43" s="471"/>
      <c r="T43" s="470"/>
      <c r="U43" s="470"/>
      <c r="V43" s="470"/>
      <c r="W43" s="470"/>
      <c r="X43" s="472"/>
    </row>
    <row r="44" spans="1:27" ht="17.25" customHeight="1" thickBot="1">
      <c r="A44" s="455"/>
      <c r="B44" s="455"/>
      <c r="C44" s="455"/>
      <c r="D44" s="455"/>
      <c r="E44" s="455"/>
      <c r="F44" s="454"/>
      <c r="G44" s="2009" t="s">
        <v>921</v>
      </c>
      <c r="H44" s="2010"/>
      <c r="I44" s="2010"/>
      <c r="J44" s="2010"/>
      <c r="K44" s="2010"/>
      <c r="L44" s="2011"/>
      <c r="M44" s="501" t="s">
        <v>268</v>
      </c>
      <c r="N44" s="2017" t="s">
        <v>936</v>
      </c>
      <c r="O44" s="2019"/>
      <c r="P44" s="501" t="s">
        <v>268</v>
      </c>
      <c r="Q44" s="2017" t="s">
        <v>935</v>
      </c>
      <c r="R44" s="2019"/>
      <c r="S44" s="501" t="s">
        <v>268</v>
      </c>
      <c r="T44" s="2017" t="s">
        <v>922</v>
      </c>
      <c r="U44" s="2019"/>
      <c r="V44" s="501" t="s">
        <v>268</v>
      </c>
      <c r="W44" s="2017" t="s">
        <v>934</v>
      </c>
      <c r="X44" s="2018"/>
      <c r="Y44" s="486"/>
      <c r="Z44" s="486"/>
      <c r="AA44" s="486"/>
    </row>
    <row r="46" spans="1:27" ht="17.25" customHeight="1">
      <c r="A46" s="486"/>
      <c r="B46" s="486"/>
      <c r="C46" s="486"/>
      <c r="D46" s="486"/>
      <c r="E46" s="486"/>
      <c r="F46" s="486"/>
      <c r="G46" s="486"/>
      <c r="R46" s="486"/>
      <c r="S46" s="486"/>
      <c r="T46" s="486"/>
      <c r="X46" s="393" t="s">
        <v>933</v>
      </c>
    </row>
    <row r="47" spans="1:27" ht="17.25" customHeight="1">
      <c r="A47" s="486"/>
      <c r="B47" s="2060" t="s">
        <v>980</v>
      </c>
      <c r="C47" s="2061"/>
      <c r="D47" s="2061"/>
      <c r="E47" s="2061"/>
      <c r="F47" s="2061"/>
      <c r="G47" s="2061"/>
      <c r="H47" s="2061"/>
      <c r="I47" s="2062"/>
      <c r="P47" s="626"/>
      <c r="Q47" s="626"/>
      <c r="R47" s="627"/>
      <c r="S47" s="627"/>
      <c r="T47" s="627"/>
      <c r="U47" s="626"/>
      <c r="V47" s="626"/>
      <c r="W47" s="626"/>
      <c r="X47" s="627"/>
    </row>
    <row r="48" spans="1:27" ht="17.25" customHeight="1">
      <c r="A48" s="500"/>
      <c r="B48" s="2063"/>
      <c r="C48" s="2064"/>
      <c r="D48" s="2064"/>
      <c r="E48" s="2064"/>
      <c r="F48" s="2064"/>
      <c r="G48" s="2064"/>
      <c r="H48" s="2064"/>
      <c r="I48" s="2065"/>
      <c r="J48" s="951" t="s">
        <v>923</v>
      </c>
      <c r="K48" s="951"/>
      <c r="L48" s="951"/>
      <c r="M48" s="951"/>
      <c r="N48" s="951"/>
      <c r="O48" s="951"/>
      <c r="P48" s="628"/>
      <c r="Q48" s="628"/>
      <c r="R48" s="628"/>
      <c r="S48" s="628"/>
      <c r="T48" s="628"/>
      <c r="U48" s="628"/>
      <c r="V48" s="628"/>
      <c r="W48" s="628"/>
      <c r="X48" s="628"/>
    </row>
    <row r="49" spans="1:24" ht="17.25" customHeight="1">
      <c r="A49" s="500"/>
      <c r="B49" s="2063"/>
      <c r="C49" s="2064"/>
      <c r="D49" s="2064"/>
      <c r="E49" s="2064"/>
      <c r="F49" s="2064"/>
      <c r="G49" s="2064"/>
      <c r="H49" s="2064"/>
      <c r="I49" s="2065"/>
      <c r="J49" s="951"/>
      <c r="K49" s="951"/>
      <c r="L49" s="951"/>
      <c r="M49" s="951"/>
      <c r="N49" s="951"/>
      <c r="O49" s="951"/>
      <c r="P49" s="628"/>
      <c r="Q49" s="628"/>
      <c r="R49" s="628"/>
      <c r="S49" s="628"/>
      <c r="T49" s="628"/>
      <c r="U49" s="628"/>
      <c r="V49" s="628"/>
      <c r="W49" s="628"/>
      <c r="X49" s="628"/>
    </row>
    <row r="50" spans="1:24" ht="17.25" customHeight="1">
      <c r="A50" s="486"/>
      <c r="B50" s="2063"/>
      <c r="C50" s="2064"/>
      <c r="D50" s="2064"/>
      <c r="E50" s="2064"/>
      <c r="F50" s="2064"/>
      <c r="G50" s="2064"/>
      <c r="H50" s="2064"/>
      <c r="I50" s="2065"/>
      <c r="J50" s="483"/>
      <c r="K50" s="483"/>
      <c r="L50" s="483"/>
      <c r="O50" s="483"/>
      <c r="P50" s="625"/>
      <c r="Q50" s="625"/>
      <c r="R50" s="627"/>
      <c r="S50" s="627"/>
      <c r="T50" s="627"/>
      <c r="U50" s="627"/>
      <c r="V50" s="627"/>
      <c r="W50" s="627"/>
      <c r="X50" s="627"/>
    </row>
    <row r="51" spans="1:24" ht="17.25" customHeight="1">
      <c r="A51" s="404"/>
      <c r="B51" s="2066"/>
      <c r="C51" s="2067"/>
      <c r="D51" s="2067"/>
      <c r="E51" s="2067"/>
      <c r="F51" s="2067"/>
      <c r="G51" s="2067"/>
      <c r="H51" s="2067"/>
      <c r="I51" s="2068"/>
      <c r="J51" s="404"/>
      <c r="K51" s="404"/>
      <c r="L51" s="404"/>
      <c r="M51" s="404"/>
      <c r="N51" s="404"/>
      <c r="O51" s="405"/>
      <c r="P51" s="405"/>
      <c r="Q51" s="404"/>
      <c r="R51" s="406"/>
      <c r="S51" s="1726" t="s">
        <v>578</v>
      </c>
      <c r="T51" s="1726"/>
      <c r="U51" s="1726"/>
      <c r="V51" s="1726"/>
      <c r="W51" s="1726"/>
      <c r="X51" s="1726"/>
    </row>
    <row r="52" spans="1:24" ht="17.25" customHeight="1">
      <c r="A52" s="404" t="s">
        <v>932</v>
      </c>
      <c r="B52" s="404"/>
      <c r="C52" s="404"/>
      <c r="D52" s="404"/>
      <c r="E52" s="404"/>
      <c r="F52" s="404"/>
      <c r="G52" s="405"/>
      <c r="H52" s="404"/>
      <c r="I52" s="404"/>
      <c r="J52" s="404"/>
      <c r="K52" s="404"/>
      <c r="L52" s="404"/>
      <c r="M52" s="405"/>
      <c r="N52" s="404"/>
      <c r="O52" s="404"/>
      <c r="P52" s="404"/>
      <c r="Q52" s="404"/>
      <c r="R52" s="404"/>
      <c r="S52" s="404"/>
      <c r="T52" s="404"/>
      <c r="U52" s="404"/>
      <c r="V52" s="404"/>
      <c r="W52" s="404"/>
      <c r="X52" s="404"/>
    </row>
    <row r="53" spans="1:24" ht="17.25" customHeight="1">
      <c r="J53" s="833" t="s">
        <v>744</v>
      </c>
      <c r="K53" s="833"/>
      <c r="L53" s="833"/>
      <c r="M53" s="833"/>
      <c r="N53" s="833"/>
      <c r="O53" s="834" t="s">
        <v>983</v>
      </c>
      <c r="P53" s="834"/>
      <c r="Q53" s="834"/>
      <c r="R53" s="834"/>
      <c r="S53" s="834"/>
      <c r="T53" s="834"/>
      <c r="U53" s="834"/>
      <c r="V53" s="834"/>
      <c r="W53" s="834"/>
      <c r="X53" s="834"/>
    </row>
    <row r="54" spans="1:24" ht="17.25" customHeight="1">
      <c r="G54" s="835" t="s">
        <v>7</v>
      </c>
      <c r="H54" s="835"/>
      <c r="I54" s="835"/>
      <c r="J54" s="833" t="s">
        <v>745</v>
      </c>
      <c r="K54" s="833"/>
      <c r="L54" s="833"/>
      <c r="M54" s="833"/>
      <c r="N54" s="833"/>
      <c r="O54" s="834" t="s">
        <v>981</v>
      </c>
      <c r="P54" s="834"/>
      <c r="Q54" s="834"/>
      <c r="R54" s="834"/>
      <c r="S54" s="834"/>
      <c r="T54" s="834"/>
      <c r="U54" s="834"/>
      <c r="V54" s="834"/>
      <c r="W54" s="834"/>
      <c r="X54" s="834"/>
    </row>
    <row r="55" spans="1:24" ht="17.25" customHeight="1">
      <c r="J55" s="833" t="s">
        <v>746</v>
      </c>
      <c r="K55" s="833"/>
      <c r="L55" s="833"/>
      <c r="M55" s="833"/>
      <c r="N55" s="833"/>
      <c r="O55" s="834" t="s">
        <v>982</v>
      </c>
      <c r="P55" s="834"/>
      <c r="Q55" s="834"/>
      <c r="R55" s="834"/>
      <c r="S55" s="834"/>
      <c r="T55" s="834"/>
      <c r="U55" s="834"/>
      <c r="V55" s="834"/>
      <c r="W55" s="834"/>
      <c r="X55" s="834"/>
    </row>
    <row r="56" spans="1:24" ht="17.25" customHeight="1">
      <c r="C56" s="486"/>
      <c r="D56" s="486"/>
      <c r="E56" s="486"/>
      <c r="F56" s="486"/>
      <c r="G56" s="486"/>
      <c r="L56" s="486"/>
      <c r="R56" s="486"/>
      <c r="S56" s="486"/>
      <c r="T56" s="486"/>
      <c r="U56" s="486"/>
      <c r="V56" s="486"/>
      <c r="W56" s="486"/>
      <c r="X56" s="486"/>
    </row>
    <row r="57" spans="1:24" ht="17.25" customHeight="1">
      <c r="A57" s="486" t="s">
        <v>911</v>
      </c>
      <c r="B57" s="486"/>
      <c r="C57" s="486"/>
      <c r="D57" s="486"/>
      <c r="E57" s="486"/>
      <c r="F57" s="486"/>
      <c r="G57" s="486"/>
      <c r="H57" s="486"/>
      <c r="I57" s="486"/>
      <c r="J57" s="486"/>
      <c r="K57" s="486"/>
      <c r="L57" s="486"/>
      <c r="M57" s="486"/>
      <c r="N57" s="486"/>
      <c r="O57" s="486"/>
      <c r="P57" s="486"/>
      <c r="Q57" s="486"/>
      <c r="R57" s="486"/>
      <c r="S57" s="486"/>
      <c r="T57" s="486"/>
      <c r="U57" s="486"/>
      <c r="V57" s="486"/>
      <c r="W57" s="486"/>
      <c r="X57" s="486"/>
    </row>
    <row r="58" spans="1:24" ht="17.25" customHeight="1" thickBot="1">
      <c r="A58" s="486"/>
      <c r="B58" s="486"/>
      <c r="C58" s="486"/>
      <c r="D58" s="486"/>
      <c r="E58" s="486"/>
      <c r="F58" s="486"/>
      <c r="G58" s="486"/>
      <c r="H58" s="486"/>
      <c r="I58" s="486"/>
      <c r="J58" s="486"/>
      <c r="K58" s="486"/>
      <c r="L58" s="486"/>
      <c r="M58" s="486"/>
      <c r="N58" s="486"/>
      <c r="O58" s="486"/>
      <c r="P58" s="486"/>
      <c r="Q58" s="486"/>
      <c r="R58" s="486"/>
      <c r="S58" s="486"/>
      <c r="T58" s="486"/>
      <c r="U58" s="486"/>
      <c r="V58" s="486"/>
      <c r="W58" s="486"/>
      <c r="X58" s="486"/>
    </row>
    <row r="59" spans="1:24" ht="17.25" customHeight="1" thickBot="1">
      <c r="A59" s="2045" t="s">
        <v>927</v>
      </c>
      <c r="B59" s="2046"/>
      <c r="C59" s="2046"/>
      <c r="D59" s="2046"/>
      <c r="E59" s="2046"/>
      <c r="F59" s="2046"/>
      <c r="G59" s="2047">
        <v>96220000</v>
      </c>
      <c r="H59" s="2047"/>
      <c r="I59" s="2047"/>
      <c r="J59" s="2047"/>
      <c r="K59" s="2047"/>
      <c r="L59" s="2047"/>
      <c r="M59" s="2047"/>
      <c r="N59" s="2047"/>
      <c r="O59" s="2047"/>
      <c r="P59" s="2047"/>
      <c r="Q59" s="2047"/>
      <c r="R59" s="2047"/>
      <c r="S59" s="2047"/>
      <c r="T59" s="2047"/>
      <c r="U59" s="2047"/>
      <c r="V59" s="2053" t="s">
        <v>912</v>
      </c>
      <c r="W59" s="2053"/>
      <c r="X59" s="2054"/>
    </row>
    <row r="60" spans="1:24" ht="17.25" customHeight="1">
      <c r="A60" s="2048" t="s">
        <v>926</v>
      </c>
      <c r="B60" s="2049"/>
      <c r="C60" s="2049"/>
      <c r="D60" s="2049"/>
      <c r="E60" s="2049"/>
      <c r="F60" s="2049"/>
      <c r="G60" s="2049"/>
      <c r="H60" s="2049"/>
      <c r="I60" s="2049"/>
      <c r="J60" s="2049"/>
      <c r="K60" s="2049"/>
      <c r="L60" s="2049"/>
      <c r="M60" s="2049"/>
      <c r="N60" s="2049"/>
      <c r="O60" s="2049"/>
      <c r="P60" s="2049"/>
      <c r="Q60" s="2049"/>
      <c r="R60" s="2049"/>
      <c r="S60" s="2049"/>
      <c r="T60" s="2049"/>
      <c r="U60" s="2049"/>
      <c r="V60" s="2049"/>
      <c r="W60" s="2049"/>
      <c r="X60" s="2050"/>
    </row>
    <row r="61" spans="1:24" ht="17.25" customHeight="1">
      <c r="A61" s="2057" t="s">
        <v>1531</v>
      </c>
      <c r="B61" s="2058"/>
      <c r="C61" s="2058"/>
      <c r="D61" s="2058"/>
      <c r="E61" s="2058"/>
      <c r="F61" s="2058"/>
      <c r="G61" s="2058"/>
      <c r="H61" s="2058"/>
      <c r="I61" s="2058"/>
      <c r="J61" s="2058"/>
      <c r="K61" s="2058"/>
      <c r="L61" s="2058"/>
      <c r="M61" s="2058"/>
      <c r="N61" s="2058"/>
      <c r="O61" s="2058"/>
      <c r="P61" s="2058"/>
      <c r="Q61" s="2055" t="s">
        <v>1533</v>
      </c>
      <c r="R61" s="2055"/>
      <c r="S61" s="2055"/>
      <c r="T61" s="2055"/>
      <c r="U61" s="2055"/>
      <c r="V61" s="2055"/>
      <c r="W61" s="2055"/>
      <c r="X61" s="2056"/>
    </row>
    <row r="62" spans="1:24" ht="17.25" customHeight="1">
      <c r="A62" s="2005"/>
      <c r="B62" s="2006"/>
      <c r="C62" s="2006"/>
      <c r="D62" s="2006"/>
      <c r="E62" s="2006"/>
      <c r="F62" s="2006"/>
      <c r="G62" s="2006"/>
      <c r="H62" s="2006"/>
      <c r="I62" s="2006"/>
      <c r="J62" s="2006"/>
      <c r="K62" s="2006"/>
      <c r="L62" s="2006"/>
      <c r="M62" s="2006"/>
      <c r="N62" s="2006"/>
      <c r="O62" s="2006"/>
      <c r="P62" s="2006"/>
      <c r="Q62" s="2007"/>
      <c r="R62" s="2007"/>
      <c r="S62" s="2007"/>
      <c r="T62" s="2007"/>
      <c r="U62" s="2007"/>
      <c r="V62" s="2007"/>
      <c r="W62" s="2007"/>
      <c r="X62" s="2008"/>
    </row>
    <row r="63" spans="1:24" ht="17.25" customHeight="1">
      <c r="A63" s="2005"/>
      <c r="B63" s="2006"/>
      <c r="C63" s="2006"/>
      <c r="D63" s="2006"/>
      <c r="E63" s="2006"/>
      <c r="F63" s="2006"/>
      <c r="G63" s="2006"/>
      <c r="H63" s="2006"/>
      <c r="I63" s="2006"/>
      <c r="J63" s="2006"/>
      <c r="K63" s="2006"/>
      <c r="L63" s="2006"/>
      <c r="M63" s="2006"/>
      <c r="N63" s="2006"/>
      <c r="O63" s="2006"/>
      <c r="P63" s="2006"/>
      <c r="Q63" s="2007"/>
      <c r="R63" s="2007"/>
      <c r="S63" s="2007"/>
      <c r="T63" s="2007"/>
      <c r="U63" s="2007"/>
      <c r="V63" s="2007"/>
      <c r="W63" s="2007"/>
      <c r="X63" s="2008"/>
    </row>
    <row r="64" spans="1:24" ht="17.25" customHeight="1">
      <c r="A64" s="2005"/>
      <c r="B64" s="2006"/>
      <c r="C64" s="2006"/>
      <c r="D64" s="2006"/>
      <c r="E64" s="2006"/>
      <c r="F64" s="2006"/>
      <c r="G64" s="2006"/>
      <c r="H64" s="2006"/>
      <c r="I64" s="2006"/>
      <c r="J64" s="2006"/>
      <c r="K64" s="2006"/>
      <c r="L64" s="2006"/>
      <c r="M64" s="2006"/>
      <c r="N64" s="2006"/>
      <c r="O64" s="2006"/>
      <c r="P64" s="2006"/>
      <c r="Q64" s="2007"/>
      <c r="R64" s="2007"/>
      <c r="S64" s="2007"/>
      <c r="T64" s="2007"/>
      <c r="U64" s="2007"/>
      <c r="V64" s="2007"/>
      <c r="W64" s="2007"/>
      <c r="X64" s="2008"/>
    </row>
    <row r="65" spans="1:24" ht="17.25" customHeight="1">
      <c r="A65" s="2005"/>
      <c r="B65" s="2006"/>
      <c r="C65" s="2006"/>
      <c r="D65" s="2006"/>
      <c r="E65" s="2006"/>
      <c r="F65" s="2006"/>
      <c r="G65" s="2006"/>
      <c r="H65" s="2006"/>
      <c r="I65" s="2006"/>
      <c r="J65" s="2006"/>
      <c r="K65" s="2006"/>
      <c r="L65" s="2006"/>
      <c r="M65" s="2006"/>
      <c r="N65" s="2006"/>
      <c r="O65" s="2006"/>
      <c r="P65" s="2006"/>
      <c r="Q65" s="2007"/>
      <c r="R65" s="2007"/>
      <c r="S65" s="2007"/>
      <c r="T65" s="2007"/>
      <c r="U65" s="2007"/>
      <c r="V65" s="2007"/>
      <c r="W65" s="2007"/>
      <c r="X65" s="2008"/>
    </row>
    <row r="66" spans="1:24" ht="17.25" customHeight="1" thickBot="1">
      <c r="A66" s="2003"/>
      <c r="B66" s="2004"/>
      <c r="C66" s="2004"/>
      <c r="D66" s="2004"/>
      <c r="E66" s="2004"/>
      <c r="F66" s="2004"/>
      <c r="G66" s="2004"/>
      <c r="H66" s="2004"/>
      <c r="I66" s="2004"/>
      <c r="J66" s="2004"/>
      <c r="K66" s="2004"/>
      <c r="L66" s="2004"/>
      <c r="M66" s="2004"/>
      <c r="N66" s="2004"/>
      <c r="O66" s="2004"/>
      <c r="P66" s="2004"/>
      <c r="Q66" s="2001"/>
      <c r="R66" s="2001"/>
      <c r="S66" s="2001"/>
      <c r="T66" s="2001"/>
      <c r="U66" s="2001"/>
      <c r="V66" s="2001"/>
      <c r="W66" s="2001"/>
      <c r="X66" s="2002"/>
    </row>
    <row r="67" spans="1:24" ht="17.25" customHeight="1">
      <c r="A67" s="2012" t="s">
        <v>928</v>
      </c>
      <c r="B67" s="2012"/>
      <c r="C67" s="2012"/>
      <c r="D67" s="2012"/>
      <c r="E67" s="2012"/>
      <c r="F67" s="2012"/>
      <c r="G67" s="2012"/>
      <c r="H67" s="2012"/>
      <c r="I67" s="2012"/>
      <c r="J67" s="2012"/>
      <c r="K67" s="2012"/>
      <c r="L67" s="2012"/>
      <c r="M67" s="2012"/>
      <c r="N67" s="2012"/>
      <c r="O67" s="2012"/>
      <c r="P67" s="2012"/>
      <c r="Q67" s="2012"/>
      <c r="R67" s="2012"/>
      <c r="S67" s="2012"/>
      <c r="T67" s="2012"/>
      <c r="U67" s="2012"/>
      <c r="V67" s="2012"/>
      <c r="W67" s="2012"/>
      <c r="X67" s="2012"/>
    </row>
    <row r="68" spans="1:24" ht="17.25" customHeight="1">
      <c r="A68" s="627"/>
      <c r="B68" s="627"/>
      <c r="C68" s="627"/>
      <c r="D68" s="627"/>
      <c r="E68" s="627"/>
      <c r="F68" s="627"/>
      <c r="G68" s="627"/>
      <c r="H68" s="627"/>
      <c r="I68" s="627"/>
      <c r="J68" s="627"/>
      <c r="K68" s="627"/>
      <c r="L68" s="627"/>
      <c r="M68" s="627"/>
      <c r="N68" s="627"/>
      <c r="O68" s="486"/>
      <c r="P68" s="486"/>
      <c r="Q68" s="486"/>
      <c r="R68" s="627"/>
      <c r="S68" s="627"/>
      <c r="T68" s="627"/>
      <c r="U68" s="627"/>
      <c r="V68" s="627"/>
      <c r="W68" s="627"/>
      <c r="X68" s="627"/>
    </row>
    <row r="69" spans="1:24" ht="17.25" customHeight="1">
      <c r="B69" s="247" t="s">
        <v>978</v>
      </c>
      <c r="C69" s="482" t="s">
        <v>929</v>
      </c>
      <c r="G69" s="486"/>
      <c r="H69" s="486"/>
      <c r="I69" s="486"/>
      <c r="J69" s="486"/>
      <c r="K69" s="486"/>
      <c r="L69" s="486"/>
      <c r="M69" s="486"/>
      <c r="N69" s="486"/>
      <c r="O69" s="486"/>
      <c r="P69" s="486"/>
      <c r="Q69" s="486"/>
      <c r="R69" s="627"/>
      <c r="S69" s="627"/>
      <c r="T69" s="627"/>
      <c r="U69" s="627"/>
      <c r="V69" s="627"/>
      <c r="W69" s="627"/>
      <c r="X69" s="627"/>
    </row>
    <row r="70" spans="1:24" ht="17.25" customHeight="1" thickBot="1">
      <c r="A70" s="486"/>
      <c r="B70" s="486"/>
      <c r="C70" s="486"/>
      <c r="D70" s="486"/>
      <c r="E70" s="486"/>
      <c r="F70" s="486"/>
      <c r="G70" s="486"/>
      <c r="H70" s="486"/>
      <c r="I70" s="486"/>
      <c r="J70" s="486"/>
      <c r="K70" s="486"/>
      <c r="L70" s="486"/>
      <c r="M70" s="486"/>
      <c r="N70" s="486"/>
      <c r="O70" s="486"/>
      <c r="P70" s="486"/>
      <c r="Q70" s="486"/>
      <c r="R70" s="627"/>
      <c r="S70" s="627"/>
      <c r="T70" s="627"/>
      <c r="U70" s="627"/>
      <c r="V70" s="627"/>
      <c r="W70" s="627"/>
      <c r="X70" s="627"/>
    </row>
    <row r="71" spans="1:24" ht="17.25" customHeight="1" thickBot="1">
      <c r="A71" s="2014" t="s">
        <v>924</v>
      </c>
      <c r="B71" s="2015"/>
      <c r="C71" s="2015"/>
      <c r="D71" s="2015"/>
      <c r="E71" s="2015"/>
      <c r="F71" s="2016"/>
      <c r="G71" s="465" t="s">
        <v>973</v>
      </c>
      <c r="H71" s="466" t="s">
        <v>973</v>
      </c>
      <c r="I71" s="466" t="s">
        <v>973</v>
      </c>
      <c r="J71" s="466" t="s">
        <v>973</v>
      </c>
      <c r="K71" s="466" t="s">
        <v>973</v>
      </c>
      <c r="L71" s="466" t="s">
        <v>974</v>
      </c>
      <c r="M71" s="466" t="s">
        <v>975</v>
      </c>
      <c r="N71" s="467" t="s">
        <v>976</v>
      </c>
      <c r="O71" s="468"/>
      <c r="P71" s="2014" t="s">
        <v>913</v>
      </c>
      <c r="Q71" s="2015"/>
      <c r="R71" s="2015"/>
      <c r="S71" s="2015"/>
      <c r="T71" s="2015"/>
      <c r="U71" s="2016"/>
      <c r="V71" s="2051" t="s">
        <v>977</v>
      </c>
      <c r="W71" s="2051"/>
      <c r="X71" s="2052"/>
    </row>
    <row r="72" spans="1:24" ht="17.25" customHeight="1">
      <c r="A72" s="2013" t="s">
        <v>930</v>
      </c>
      <c r="B72" s="2013"/>
      <c r="C72" s="2013"/>
      <c r="D72" s="2013"/>
      <c r="E72" s="2013"/>
      <c r="F72" s="2013"/>
      <c r="G72" s="2013"/>
      <c r="H72" s="2013"/>
      <c r="I72" s="2013"/>
      <c r="J72" s="2013"/>
      <c r="K72" s="2013"/>
      <c r="L72" s="2013"/>
      <c r="M72" s="2013"/>
      <c r="N72" s="2013"/>
      <c r="O72" s="2013"/>
      <c r="P72" s="2013"/>
      <c r="Q72" s="2013"/>
      <c r="R72" s="2013"/>
      <c r="S72" s="2013"/>
      <c r="T72" s="2013"/>
      <c r="U72" s="2013"/>
      <c r="V72" s="2013"/>
      <c r="W72" s="2013"/>
      <c r="X72" s="2013"/>
    </row>
    <row r="73" spans="1:24" ht="17.25" customHeight="1">
      <c r="A73" s="486"/>
      <c r="B73" s="486"/>
      <c r="C73" s="486"/>
      <c r="D73" s="486"/>
      <c r="E73" s="486"/>
      <c r="F73" s="486"/>
      <c r="G73" s="486"/>
      <c r="H73" s="486"/>
      <c r="I73" s="486"/>
      <c r="J73" s="486"/>
      <c r="K73" s="486"/>
      <c r="L73" s="486"/>
      <c r="M73" s="486"/>
      <c r="N73" s="486"/>
      <c r="O73" s="486"/>
      <c r="P73" s="486"/>
      <c r="Q73" s="486"/>
      <c r="R73" s="486"/>
      <c r="S73" s="486"/>
      <c r="T73" s="486"/>
      <c r="U73" s="486"/>
      <c r="V73" s="486"/>
      <c r="W73" s="486"/>
      <c r="X73" s="486"/>
    </row>
    <row r="74" spans="1:24" ht="17.25" customHeight="1">
      <c r="A74" s="486"/>
      <c r="B74" s="247" t="s">
        <v>268</v>
      </c>
      <c r="C74" s="486" t="s">
        <v>931</v>
      </c>
      <c r="D74" s="486"/>
      <c r="E74" s="486"/>
      <c r="F74" s="486"/>
      <c r="G74" s="486"/>
      <c r="H74" s="486"/>
      <c r="I74" s="486"/>
      <c r="J74" s="486"/>
      <c r="K74" s="486"/>
      <c r="L74" s="486"/>
      <c r="M74" s="486"/>
      <c r="N74" s="486"/>
      <c r="O74" s="486"/>
      <c r="P74" s="486"/>
      <c r="Q74" s="486"/>
      <c r="R74" s="486"/>
      <c r="S74" s="486"/>
      <c r="T74" s="486"/>
      <c r="U74" s="486"/>
      <c r="V74" s="486"/>
      <c r="W74" s="486"/>
      <c r="X74" s="486"/>
    </row>
    <row r="75" spans="1:24" ht="17.25" customHeight="1" thickBot="1">
      <c r="A75" s="486"/>
      <c r="B75" s="486"/>
      <c r="C75" s="486"/>
      <c r="D75" s="486"/>
      <c r="E75" s="486"/>
      <c r="F75" s="486"/>
      <c r="G75" s="486"/>
      <c r="H75" s="486"/>
      <c r="I75" s="486"/>
      <c r="J75" s="486"/>
      <c r="K75" s="486"/>
      <c r="L75" s="486"/>
      <c r="M75" s="486"/>
      <c r="N75" s="486"/>
      <c r="O75" s="486"/>
      <c r="P75" s="486"/>
      <c r="Q75" s="486"/>
      <c r="R75" s="486"/>
      <c r="S75" s="486"/>
      <c r="T75" s="486"/>
      <c r="U75" s="486"/>
      <c r="V75" s="486"/>
      <c r="W75" s="486"/>
      <c r="X75" s="486"/>
    </row>
    <row r="76" spans="1:24" ht="17.25" customHeight="1" thickBot="1">
      <c r="A76" s="2014" t="s">
        <v>914</v>
      </c>
      <c r="B76" s="2015"/>
      <c r="C76" s="2015"/>
      <c r="D76" s="2015"/>
      <c r="E76" s="2015"/>
      <c r="F76" s="2016"/>
      <c r="G76" s="2036"/>
      <c r="H76" s="2037"/>
      <c r="I76" s="2037"/>
      <c r="J76" s="2037"/>
      <c r="K76" s="2037"/>
      <c r="L76" s="2037"/>
      <c r="M76" s="2014" t="s">
        <v>915</v>
      </c>
      <c r="N76" s="2015"/>
      <c r="O76" s="2015"/>
      <c r="P76" s="2015"/>
      <c r="Q76" s="2015"/>
      <c r="R76" s="2015"/>
      <c r="S76" s="2025"/>
      <c r="T76" s="2026"/>
      <c r="U76" s="2026"/>
      <c r="V76" s="2026"/>
      <c r="W76" s="2026"/>
      <c r="X76" s="2027"/>
    </row>
    <row r="77" spans="1:24" ht="17.25" customHeight="1" thickBot="1">
      <c r="A77" s="2014" t="s">
        <v>925</v>
      </c>
      <c r="B77" s="2015"/>
      <c r="C77" s="2015"/>
      <c r="D77" s="2015"/>
      <c r="E77" s="2015"/>
      <c r="F77" s="2016"/>
      <c r="G77" s="2025"/>
      <c r="H77" s="2026"/>
      <c r="I77" s="2026"/>
      <c r="J77" s="2026"/>
      <c r="K77" s="2026"/>
      <c r="L77" s="2026"/>
      <c r="M77" s="2014" t="s">
        <v>916</v>
      </c>
      <c r="N77" s="2015"/>
      <c r="O77" s="2015"/>
      <c r="P77" s="2015"/>
      <c r="Q77" s="2015"/>
      <c r="R77" s="2015"/>
      <c r="S77" s="2025"/>
      <c r="T77" s="2026"/>
      <c r="U77" s="2026"/>
      <c r="V77" s="2026"/>
      <c r="W77" s="2026"/>
      <c r="X77" s="2027"/>
    </row>
    <row r="78" spans="1:24" ht="17.25" customHeight="1">
      <c r="A78" s="487"/>
      <c r="B78" s="484"/>
      <c r="C78" s="484"/>
      <c r="D78" s="484"/>
      <c r="E78" s="484"/>
      <c r="F78" s="485"/>
      <c r="G78" s="2028"/>
      <c r="H78" s="2029"/>
      <c r="I78" s="2029"/>
      <c r="J78" s="2029"/>
      <c r="K78" s="2029"/>
      <c r="L78" s="2029"/>
      <c r="M78" s="2029"/>
      <c r="N78" s="2029"/>
      <c r="O78" s="2029"/>
      <c r="P78" s="2029"/>
      <c r="Q78" s="2029"/>
      <c r="R78" s="2029"/>
      <c r="S78" s="2029"/>
      <c r="T78" s="2029"/>
      <c r="U78" s="2029"/>
      <c r="V78" s="2029"/>
      <c r="W78" s="2029"/>
      <c r="X78" s="2030"/>
    </row>
    <row r="79" spans="1:24" ht="17.25" customHeight="1">
      <c r="A79" s="2038" t="s">
        <v>362</v>
      </c>
      <c r="B79" s="1093"/>
      <c r="C79" s="1093"/>
      <c r="D79" s="1093"/>
      <c r="E79" s="1093"/>
      <c r="F79" s="1094"/>
      <c r="G79" s="2031"/>
      <c r="H79" s="2032"/>
      <c r="I79" s="2032"/>
      <c r="J79" s="2032"/>
      <c r="K79" s="2032"/>
      <c r="L79" s="2032"/>
      <c r="M79" s="2032"/>
      <c r="N79" s="2032"/>
      <c r="O79" s="2032"/>
      <c r="P79" s="2032"/>
      <c r="Q79" s="2032"/>
      <c r="R79" s="2032"/>
      <c r="S79" s="2032"/>
      <c r="T79" s="2032"/>
      <c r="U79" s="2032"/>
      <c r="V79" s="2032"/>
      <c r="W79" s="2032"/>
      <c r="X79" s="2033"/>
    </row>
    <row r="80" spans="1:24" ht="17.25" customHeight="1">
      <c r="A80" s="2038" t="s">
        <v>917</v>
      </c>
      <c r="B80" s="1093"/>
      <c r="C80" s="1093"/>
      <c r="D80" s="1093"/>
      <c r="E80" s="1093"/>
      <c r="F80" s="1094"/>
      <c r="G80" s="2039"/>
      <c r="H80" s="2040"/>
      <c r="I80" s="2040"/>
      <c r="J80" s="2040"/>
      <c r="K80" s="2040"/>
      <c r="L80" s="2040"/>
      <c r="M80" s="2040"/>
      <c r="N80" s="2040"/>
      <c r="O80" s="2040"/>
      <c r="P80" s="2040"/>
      <c r="Q80" s="2040"/>
      <c r="R80" s="2040"/>
      <c r="S80" s="2040"/>
      <c r="T80" s="2040"/>
      <c r="U80" s="2040"/>
      <c r="V80" s="2040"/>
      <c r="W80" s="2040"/>
      <c r="X80" s="2041"/>
    </row>
    <row r="81" spans="1:27" ht="17.25" customHeight="1" thickBot="1">
      <c r="A81" s="474"/>
      <c r="B81" s="475"/>
      <c r="C81" s="475"/>
      <c r="D81" s="475"/>
      <c r="E81" s="475"/>
      <c r="F81" s="476"/>
      <c r="G81" s="2042"/>
      <c r="H81" s="2043"/>
      <c r="I81" s="2043"/>
      <c r="J81" s="2043"/>
      <c r="K81" s="2043"/>
      <c r="L81" s="2043"/>
      <c r="M81" s="2043"/>
      <c r="N81" s="2043"/>
      <c r="O81" s="2043"/>
      <c r="P81" s="2043"/>
      <c r="Q81" s="2043"/>
      <c r="R81" s="2043"/>
      <c r="S81" s="2043"/>
      <c r="T81" s="2043"/>
      <c r="U81" s="2043"/>
      <c r="V81" s="2043"/>
      <c r="W81" s="2043"/>
      <c r="X81" s="2044"/>
    </row>
    <row r="82" spans="1:27" ht="17.25" customHeight="1">
      <c r="A82" s="486"/>
      <c r="B82" s="486"/>
      <c r="C82" s="486"/>
      <c r="D82" s="486"/>
      <c r="E82" s="486"/>
      <c r="F82" s="486"/>
      <c r="G82" s="486"/>
      <c r="H82" s="486"/>
      <c r="I82" s="486"/>
      <c r="J82" s="486"/>
      <c r="K82" s="486"/>
      <c r="L82" s="486"/>
      <c r="M82" s="486"/>
      <c r="N82" s="486"/>
      <c r="O82" s="486"/>
      <c r="P82" s="486"/>
      <c r="Q82" s="486"/>
      <c r="R82" s="486"/>
      <c r="S82" s="486"/>
      <c r="T82" s="486"/>
      <c r="U82" s="486"/>
      <c r="V82" s="486"/>
      <c r="W82" s="486"/>
      <c r="X82" s="486"/>
    </row>
    <row r="83" spans="1:27" ht="17.25" customHeight="1" thickBot="1">
      <c r="A83" s="454"/>
      <c r="B83" s="454"/>
      <c r="C83" s="454"/>
      <c r="D83" s="454"/>
      <c r="E83" s="454"/>
      <c r="F83" s="454"/>
      <c r="G83" s="454" t="s">
        <v>918</v>
      </c>
      <c r="H83" s="454"/>
      <c r="I83" s="454"/>
      <c r="J83" s="454"/>
      <c r="K83" s="454"/>
      <c r="L83" s="454"/>
      <c r="M83" s="454"/>
      <c r="N83" s="454"/>
      <c r="O83" s="454"/>
      <c r="P83" s="454"/>
      <c r="Q83" s="454"/>
      <c r="R83" s="454"/>
      <c r="S83" s="454"/>
      <c r="T83" s="454"/>
      <c r="U83" s="454"/>
      <c r="V83" s="454"/>
      <c r="W83" s="609"/>
      <c r="X83" s="609"/>
    </row>
    <row r="84" spans="1:27" ht="17.25" customHeight="1">
      <c r="A84" s="454"/>
      <c r="B84" s="454"/>
      <c r="C84" s="454"/>
      <c r="D84" s="454"/>
      <c r="E84" s="456"/>
      <c r="F84" s="454"/>
      <c r="G84" s="2020" t="s">
        <v>1409</v>
      </c>
      <c r="H84" s="2021"/>
      <c r="I84" s="2021"/>
      <c r="J84" s="2021"/>
      <c r="K84" s="2021"/>
      <c r="L84" s="2021"/>
      <c r="M84" s="2021"/>
      <c r="N84" s="2059"/>
      <c r="O84" s="2022" t="s">
        <v>919</v>
      </c>
      <c r="P84" s="2023"/>
      <c r="Q84" s="2023"/>
      <c r="R84" s="2023"/>
      <c r="S84" s="2024"/>
      <c r="T84" s="2034" t="s">
        <v>920</v>
      </c>
      <c r="U84" s="2023"/>
      <c r="V84" s="2023"/>
      <c r="W84" s="2023"/>
      <c r="X84" s="2035"/>
    </row>
    <row r="85" spans="1:27" ht="17.25" customHeight="1">
      <c r="A85" s="629"/>
      <c r="B85" s="629"/>
      <c r="C85" s="629"/>
      <c r="D85" s="629"/>
      <c r="E85" s="629"/>
      <c r="F85" s="454"/>
      <c r="G85" s="458"/>
      <c r="H85" s="457"/>
      <c r="I85" s="457"/>
      <c r="J85" s="457"/>
      <c r="K85" s="457"/>
      <c r="L85" s="457"/>
      <c r="M85" s="457"/>
      <c r="N85" s="460"/>
      <c r="O85" s="458"/>
      <c r="P85" s="457"/>
      <c r="Q85" s="457"/>
      <c r="R85" s="457"/>
      <c r="S85" s="459"/>
      <c r="T85" s="457"/>
      <c r="U85" s="457"/>
      <c r="V85" s="457"/>
      <c r="W85" s="457"/>
      <c r="X85" s="460"/>
    </row>
    <row r="86" spans="1:27" ht="17.25" customHeight="1">
      <c r="A86" s="629"/>
      <c r="B86" s="629"/>
      <c r="C86" s="629"/>
      <c r="D86" s="629"/>
      <c r="E86" s="629"/>
      <c r="F86" s="454"/>
      <c r="G86" s="630"/>
      <c r="H86" s="631"/>
      <c r="I86" s="631"/>
      <c r="J86" s="631"/>
      <c r="K86" s="631"/>
      <c r="L86" s="631"/>
      <c r="M86" s="631"/>
      <c r="N86" s="632"/>
      <c r="O86" s="461"/>
      <c r="P86" s="462"/>
      <c r="Q86" s="462"/>
      <c r="R86" s="462"/>
      <c r="S86" s="463"/>
      <c r="T86" s="462"/>
      <c r="U86" s="462"/>
      <c r="V86" s="462"/>
      <c r="W86" s="462"/>
      <c r="X86" s="464"/>
    </row>
    <row r="87" spans="1:27" ht="17.25" customHeight="1">
      <c r="A87" s="455"/>
      <c r="B87" s="455"/>
      <c r="C87" s="455"/>
      <c r="D87" s="455"/>
      <c r="E87" s="455"/>
      <c r="F87" s="454"/>
      <c r="G87" s="461"/>
      <c r="H87" s="462"/>
      <c r="I87" s="462"/>
      <c r="J87" s="462"/>
      <c r="K87" s="462"/>
      <c r="L87" s="462"/>
      <c r="M87" s="462"/>
      <c r="N87" s="464"/>
      <c r="O87" s="461"/>
      <c r="P87" s="462"/>
      <c r="Q87" s="462"/>
      <c r="R87" s="462"/>
      <c r="S87" s="463"/>
      <c r="T87" s="462"/>
      <c r="U87" s="462"/>
      <c r="V87" s="462"/>
      <c r="W87" s="462"/>
      <c r="X87" s="464"/>
    </row>
    <row r="88" spans="1:27" ht="17.25" customHeight="1" thickBot="1">
      <c r="A88" s="455"/>
      <c r="B88" s="455"/>
      <c r="C88" s="455"/>
      <c r="D88" s="455"/>
      <c r="E88" s="455"/>
      <c r="F88" s="454"/>
      <c r="G88" s="469"/>
      <c r="H88" s="470"/>
      <c r="I88" s="470"/>
      <c r="J88" s="470"/>
      <c r="K88" s="470"/>
      <c r="L88" s="470"/>
      <c r="M88" s="470"/>
      <c r="N88" s="472"/>
      <c r="O88" s="469"/>
      <c r="P88" s="470"/>
      <c r="Q88" s="470"/>
      <c r="R88" s="470"/>
      <c r="S88" s="471"/>
      <c r="T88" s="470"/>
      <c r="U88" s="470"/>
      <c r="V88" s="470"/>
      <c r="W88" s="470"/>
      <c r="X88" s="472"/>
    </row>
    <row r="89" spans="1:27" ht="17.25" customHeight="1" thickBot="1">
      <c r="A89" s="455"/>
      <c r="B89" s="455"/>
      <c r="C89" s="455"/>
      <c r="D89" s="455"/>
      <c r="E89" s="455"/>
      <c r="F89" s="454"/>
      <c r="G89" s="2009" t="s">
        <v>921</v>
      </c>
      <c r="H89" s="2010"/>
      <c r="I89" s="2010"/>
      <c r="J89" s="2010"/>
      <c r="K89" s="2010"/>
      <c r="L89" s="2011"/>
      <c r="M89" s="501" t="s">
        <v>268</v>
      </c>
      <c r="N89" s="2017" t="s">
        <v>936</v>
      </c>
      <c r="O89" s="2019"/>
      <c r="P89" s="501" t="s">
        <v>268</v>
      </c>
      <c r="Q89" s="2017" t="s">
        <v>935</v>
      </c>
      <c r="R89" s="2019"/>
      <c r="S89" s="501" t="s">
        <v>268</v>
      </c>
      <c r="T89" s="2017" t="s">
        <v>922</v>
      </c>
      <c r="U89" s="2019"/>
      <c r="V89" s="501" t="s">
        <v>268</v>
      </c>
      <c r="W89" s="2017" t="s">
        <v>934</v>
      </c>
      <c r="X89" s="2018"/>
      <c r="Y89" s="486"/>
      <c r="Z89" s="486"/>
      <c r="AA89" s="486"/>
    </row>
    <row r="91" spans="1:27" ht="17.25" customHeight="1">
      <c r="A91" s="486"/>
      <c r="B91" s="486"/>
      <c r="C91" s="486"/>
      <c r="D91" s="486"/>
      <c r="E91" s="486"/>
      <c r="F91" s="486"/>
      <c r="G91" s="486"/>
      <c r="R91" s="486"/>
      <c r="S91" s="486"/>
      <c r="T91" s="486"/>
      <c r="X91" s="393" t="s">
        <v>933</v>
      </c>
    </row>
    <row r="92" spans="1:27" ht="17.25" customHeight="1">
      <c r="A92" s="486"/>
      <c r="B92" s="2060" t="s">
        <v>984</v>
      </c>
      <c r="C92" s="2061"/>
      <c r="D92" s="2061"/>
      <c r="E92" s="2061"/>
      <c r="F92" s="2061"/>
      <c r="G92" s="2061"/>
      <c r="H92" s="2061"/>
      <c r="I92" s="2062"/>
      <c r="P92" s="626"/>
      <c r="Q92" s="626"/>
      <c r="R92" s="627"/>
      <c r="S92" s="627"/>
      <c r="T92" s="627"/>
      <c r="U92" s="626"/>
      <c r="V92" s="626"/>
      <c r="W92" s="626"/>
      <c r="X92" s="627"/>
    </row>
    <row r="93" spans="1:27" ht="17.25" customHeight="1">
      <c r="A93" s="500"/>
      <c r="B93" s="2063"/>
      <c r="C93" s="2064"/>
      <c r="D93" s="2064"/>
      <c r="E93" s="2064"/>
      <c r="F93" s="2064"/>
      <c r="G93" s="2064"/>
      <c r="H93" s="2064"/>
      <c r="I93" s="2065"/>
      <c r="J93" s="951" t="s">
        <v>923</v>
      </c>
      <c r="K93" s="951"/>
      <c r="L93" s="951"/>
      <c r="M93" s="951"/>
      <c r="N93" s="951"/>
      <c r="O93" s="951"/>
      <c r="P93" s="628"/>
      <c r="Q93" s="628"/>
      <c r="R93" s="628"/>
      <c r="S93" s="628"/>
      <c r="T93" s="628"/>
      <c r="U93" s="628"/>
      <c r="V93" s="628"/>
      <c r="W93" s="628"/>
      <c r="X93" s="628"/>
    </row>
    <row r="94" spans="1:27" ht="17.25" customHeight="1">
      <c r="A94" s="500"/>
      <c r="B94" s="2063"/>
      <c r="C94" s="2064"/>
      <c r="D94" s="2064"/>
      <c r="E94" s="2064"/>
      <c r="F94" s="2064"/>
      <c r="G94" s="2064"/>
      <c r="H94" s="2064"/>
      <c r="I94" s="2065"/>
      <c r="J94" s="951"/>
      <c r="K94" s="951"/>
      <c r="L94" s="951"/>
      <c r="M94" s="951"/>
      <c r="N94" s="951"/>
      <c r="O94" s="951"/>
      <c r="P94" s="628"/>
      <c r="Q94" s="628"/>
      <c r="R94" s="628"/>
      <c r="S94" s="628"/>
      <c r="T94" s="628"/>
      <c r="U94" s="628"/>
      <c r="V94" s="628"/>
      <c r="W94" s="628"/>
      <c r="X94" s="628"/>
    </row>
    <row r="95" spans="1:27" ht="17.25" customHeight="1">
      <c r="A95" s="486"/>
      <c r="B95" s="2063"/>
      <c r="C95" s="2064"/>
      <c r="D95" s="2064"/>
      <c r="E95" s="2064"/>
      <c r="F95" s="2064"/>
      <c r="G95" s="2064"/>
      <c r="H95" s="2064"/>
      <c r="I95" s="2065"/>
      <c r="J95" s="483"/>
      <c r="K95" s="483"/>
      <c r="L95" s="483"/>
      <c r="O95" s="483"/>
      <c r="P95" s="625"/>
      <c r="Q95" s="625"/>
      <c r="R95" s="627"/>
      <c r="S95" s="627"/>
      <c r="T95" s="627"/>
      <c r="U95" s="627"/>
      <c r="V95" s="627"/>
      <c r="W95" s="627"/>
      <c r="X95" s="627"/>
    </row>
    <row r="96" spans="1:27" ht="17.25" customHeight="1">
      <c r="A96" s="404"/>
      <c r="B96" s="2066"/>
      <c r="C96" s="2067"/>
      <c r="D96" s="2067"/>
      <c r="E96" s="2067"/>
      <c r="F96" s="2067"/>
      <c r="G96" s="2067"/>
      <c r="H96" s="2067"/>
      <c r="I96" s="2068"/>
      <c r="J96" s="404"/>
      <c r="K96" s="404"/>
      <c r="L96" s="404"/>
      <c r="M96" s="404"/>
      <c r="N96" s="404"/>
      <c r="O96" s="405"/>
      <c r="P96" s="405"/>
      <c r="Q96" s="404"/>
      <c r="R96" s="406"/>
      <c r="S96" s="1726" t="s">
        <v>578</v>
      </c>
      <c r="T96" s="1726"/>
      <c r="U96" s="1726"/>
      <c r="V96" s="1726"/>
      <c r="W96" s="1726"/>
      <c r="X96" s="1726"/>
    </row>
    <row r="97" spans="1:24" ht="17.25" customHeight="1">
      <c r="A97" s="404" t="s">
        <v>932</v>
      </c>
      <c r="B97" s="404"/>
      <c r="C97" s="404"/>
      <c r="D97" s="404"/>
      <c r="E97" s="404"/>
      <c r="F97" s="404"/>
      <c r="G97" s="405"/>
      <c r="H97" s="404"/>
      <c r="I97" s="404"/>
      <c r="J97" s="404"/>
      <c r="K97" s="404"/>
      <c r="L97" s="404"/>
      <c r="M97" s="405"/>
      <c r="N97" s="404"/>
      <c r="O97" s="404"/>
      <c r="P97" s="404"/>
      <c r="Q97" s="404"/>
      <c r="R97" s="404"/>
      <c r="S97" s="404"/>
      <c r="T97" s="404"/>
      <c r="U97" s="404"/>
      <c r="V97" s="404"/>
      <c r="W97" s="404"/>
      <c r="X97" s="404"/>
    </row>
    <row r="98" spans="1:24" ht="17.25" customHeight="1">
      <c r="J98" s="833" t="s">
        <v>744</v>
      </c>
      <c r="K98" s="833"/>
      <c r="L98" s="833"/>
      <c r="M98" s="833"/>
      <c r="N98" s="833"/>
      <c r="O98" s="834" t="s">
        <v>970</v>
      </c>
      <c r="P98" s="834"/>
      <c r="Q98" s="834"/>
      <c r="R98" s="834"/>
      <c r="S98" s="834"/>
      <c r="T98" s="834"/>
      <c r="U98" s="834"/>
      <c r="V98" s="834"/>
      <c r="W98" s="834"/>
      <c r="X98" s="834"/>
    </row>
    <row r="99" spans="1:24" ht="17.25" customHeight="1">
      <c r="G99" s="835" t="s">
        <v>7</v>
      </c>
      <c r="H99" s="835"/>
      <c r="I99" s="835"/>
      <c r="J99" s="833" t="s">
        <v>745</v>
      </c>
      <c r="K99" s="833"/>
      <c r="L99" s="833"/>
      <c r="M99" s="833"/>
      <c r="N99" s="833"/>
      <c r="O99" s="834" t="s">
        <v>971</v>
      </c>
      <c r="P99" s="834"/>
      <c r="Q99" s="834"/>
      <c r="R99" s="834"/>
      <c r="S99" s="834"/>
      <c r="T99" s="834"/>
      <c r="U99" s="834"/>
      <c r="V99" s="834"/>
      <c r="W99" s="834"/>
      <c r="X99" s="834"/>
    </row>
    <row r="100" spans="1:24" ht="17.25" customHeight="1">
      <c r="J100" s="833" t="s">
        <v>746</v>
      </c>
      <c r="K100" s="833"/>
      <c r="L100" s="833"/>
      <c r="M100" s="833"/>
      <c r="N100" s="833"/>
      <c r="O100" s="834" t="s">
        <v>972</v>
      </c>
      <c r="P100" s="834"/>
      <c r="Q100" s="834"/>
      <c r="R100" s="834"/>
      <c r="S100" s="834"/>
      <c r="T100" s="834"/>
      <c r="U100" s="834"/>
      <c r="V100" s="834"/>
      <c r="W100" s="834"/>
      <c r="X100" s="834"/>
    </row>
    <row r="101" spans="1:24" ht="17.25" customHeight="1">
      <c r="C101" s="486"/>
      <c r="D101" s="486"/>
      <c r="E101" s="486"/>
      <c r="F101" s="486"/>
      <c r="G101" s="486"/>
      <c r="L101" s="486"/>
      <c r="R101" s="486"/>
      <c r="S101" s="486"/>
      <c r="T101" s="486"/>
      <c r="U101" s="486"/>
      <c r="V101" s="486"/>
      <c r="W101" s="486"/>
      <c r="X101" s="486"/>
    </row>
    <row r="102" spans="1:24" ht="17.25" customHeight="1">
      <c r="A102" s="486" t="s">
        <v>911</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row>
    <row r="103" spans="1:24" ht="17.25" customHeight="1" thickBot="1">
      <c r="A103" s="486"/>
      <c r="B103" s="486"/>
      <c r="C103" s="486"/>
      <c r="D103" s="486"/>
      <c r="E103" s="486"/>
      <c r="F103" s="486"/>
      <c r="G103" s="486"/>
      <c r="H103" s="486"/>
      <c r="I103" s="486"/>
      <c r="J103" s="486"/>
      <c r="K103" s="486"/>
      <c r="L103" s="486"/>
      <c r="M103" s="486"/>
      <c r="N103" s="486"/>
      <c r="O103" s="486"/>
      <c r="P103" s="486"/>
      <c r="Q103" s="486"/>
      <c r="R103" s="486"/>
      <c r="S103" s="486"/>
      <c r="T103" s="486"/>
      <c r="U103" s="486"/>
      <c r="V103" s="486"/>
      <c r="W103" s="486"/>
      <c r="X103" s="486"/>
    </row>
    <row r="104" spans="1:24" ht="17.25" customHeight="1" thickBot="1">
      <c r="A104" s="2045" t="s">
        <v>927</v>
      </c>
      <c r="B104" s="2046"/>
      <c r="C104" s="2046"/>
      <c r="D104" s="2046"/>
      <c r="E104" s="2046"/>
      <c r="F104" s="2046"/>
      <c r="G104" s="2047">
        <v>96220000</v>
      </c>
      <c r="H104" s="2047"/>
      <c r="I104" s="2047"/>
      <c r="J104" s="2047"/>
      <c r="K104" s="2047"/>
      <c r="L104" s="2047"/>
      <c r="M104" s="2047"/>
      <c r="N104" s="2047"/>
      <c r="O104" s="2047"/>
      <c r="P104" s="2047"/>
      <c r="Q104" s="2047"/>
      <c r="R104" s="2047"/>
      <c r="S104" s="2047"/>
      <c r="T104" s="2047"/>
      <c r="U104" s="2047"/>
      <c r="V104" s="2053" t="s">
        <v>912</v>
      </c>
      <c r="W104" s="2053"/>
      <c r="X104" s="2054"/>
    </row>
    <row r="105" spans="1:24" ht="17.25" customHeight="1">
      <c r="A105" s="2048" t="s">
        <v>926</v>
      </c>
      <c r="B105" s="2049"/>
      <c r="C105" s="2049"/>
      <c r="D105" s="2049"/>
      <c r="E105" s="2049"/>
      <c r="F105" s="2049"/>
      <c r="G105" s="2049"/>
      <c r="H105" s="2049"/>
      <c r="I105" s="2049"/>
      <c r="J105" s="2049"/>
      <c r="K105" s="2049"/>
      <c r="L105" s="2049"/>
      <c r="M105" s="2049"/>
      <c r="N105" s="2049"/>
      <c r="O105" s="2049"/>
      <c r="P105" s="2049"/>
      <c r="Q105" s="2049"/>
      <c r="R105" s="2049"/>
      <c r="S105" s="2049"/>
      <c r="T105" s="2049"/>
      <c r="U105" s="2049"/>
      <c r="V105" s="2049"/>
      <c r="W105" s="2049"/>
      <c r="X105" s="2050"/>
    </row>
    <row r="106" spans="1:24" ht="17.25" customHeight="1">
      <c r="A106" s="2057" t="s">
        <v>1531</v>
      </c>
      <c r="B106" s="2058"/>
      <c r="C106" s="2058"/>
      <c r="D106" s="2058"/>
      <c r="E106" s="2058"/>
      <c r="F106" s="2058"/>
      <c r="G106" s="2058"/>
      <c r="H106" s="2058"/>
      <c r="I106" s="2058"/>
      <c r="J106" s="2058"/>
      <c r="K106" s="2058"/>
      <c r="L106" s="2058"/>
      <c r="M106" s="2058"/>
      <c r="N106" s="2058"/>
      <c r="O106" s="2058"/>
      <c r="P106" s="2058"/>
      <c r="Q106" s="2055" t="s">
        <v>1532</v>
      </c>
      <c r="R106" s="2055"/>
      <c r="S106" s="2055"/>
      <c r="T106" s="2055"/>
      <c r="U106" s="2055"/>
      <c r="V106" s="2055"/>
      <c r="W106" s="2055"/>
      <c r="X106" s="2056"/>
    </row>
    <row r="107" spans="1:24" ht="17.25" customHeight="1">
      <c r="A107" s="2005"/>
      <c r="B107" s="2006"/>
      <c r="C107" s="2006"/>
      <c r="D107" s="2006"/>
      <c r="E107" s="2006"/>
      <c r="F107" s="2006"/>
      <c r="G107" s="2006"/>
      <c r="H107" s="2006"/>
      <c r="I107" s="2006"/>
      <c r="J107" s="2006"/>
      <c r="K107" s="2006"/>
      <c r="L107" s="2006"/>
      <c r="M107" s="2006"/>
      <c r="N107" s="2006"/>
      <c r="O107" s="2006"/>
      <c r="P107" s="2006"/>
      <c r="Q107" s="2007"/>
      <c r="R107" s="2007"/>
      <c r="S107" s="2007"/>
      <c r="T107" s="2007"/>
      <c r="U107" s="2007"/>
      <c r="V107" s="2007"/>
      <c r="W107" s="2007"/>
      <c r="X107" s="2008"/>
    </row>
    <row r="108" spans="1:24" ht="17.25" customHeight="1">
      <c r="A108" s="2005"/>
      <c r="B108" s="2006"/>
      <c r="C108" s="2006"/>
      <c r="D108" s="2006"/>
      <c r="E108" s="2006"/>
      <c r="F108" s="2006"/>
      <c r="G108" s="2006"/>
      <c r="H108" s="2006"/>
      <c r="I108" s="2006"/>
      <c r="J108" s="2006"/>
      <c r="K108" s="2006"/>
      <c r="L108" s="2006"/>
      <c r="M108" s="2006"/>
      <c r="N108" s="2006"/>
      <c r="O108" s="2006"/>
      <c r="P108" s="2006"/>
      <c r="Q108" s="2007"/>
      <c r="R108" s="2007"/>
      <c r="S108" s="2007"/>
      <c r="T108" s="2007"/>
      <c r="U108" s="2007"/>
      <c r="V108" s="2007"/>
      <c r="W108" s="2007"/>
      <c r="X108" s="2008"/>
    </row>
    <row r="109" spans="1:24" ht="17.25" customHeight="1">
      <c r="A109" s="2005"/>
      <c r="B109" s="2006"/>
      <c r="C109" s="2006"/>
      <c r="D109" s="2006"/>
      <c r="E109" s="2006"/>
      <c r="F109" s="2006"/>
      <c r="G109" s="2006"/>
      <c r="H109" s="2006"/>
      <c r="I109" s="2006"/>
      <c r="J109" s="2006"/>
      <c r="K109" s="2006"/>
      <c r="L109" s="2006"/>
      <c r="M109" s="2006"/>
      <c r="N109" s="2006"/>
      <c r="O109" s="2006"/>
      <c r="P109" s="2006"/>
      <c r="Q109" s="2007"/>
      <c r="R109" s="2007"/>
      <c r="S109" s="2007"/>
      <c r="T109" s="2007"/>
      <c r="U109" s="2007"/>
      <c r="V109" s="2007"/>
      <c r="W109" s="2007"/>
      <c r="X109" s="2008"/>
    </row>
    <row r="110" spans="1:24" ht="17.25" customHeight="1">
      <c r="A110" s="2005"/>
      <c r="B110" s="2006"/>
      <c r="C110" s="2006"/>
      <c r="D110" s="2006"/>
      <c r="E110" s="2006"/>
      <c r="F110" s="2006"/>
      <c r="G110" s="2006"/>
      <c r="H110" s="2006"/>
      <c r="I110" s="2006"/>
      <c r="J110" s="2006"/>
      <c r="K110" s="2006"/>
      <c r="L110" s="2006"/>
      <c r="M110" s="2006"/>
      <c r="N110" s="2006"/>
      <c r="O110" s="2006"/>
      <c r="P110" s="2006"/>
      <c r="Q110" s="2007"/>
      <c r="R110" s="2007"/>
      <c r="S110" s="2007"/>
      <c r="T110" s="2007"/>
      <c r="U110" s="2007"/>
      <c r="V110" s="2007"/>
      <c r="W110" s="2007"/>
      <c r="X110" s="2008"/>
    </row>
    <row r="111" spans="1:24" ht="17.25" customHeight="1" thickBot="1">
      <c r="A111" s="2003"/>
      <c r="B111" s="2004"/>
      <c r="C111" s="2004"/>
      <c r="D111" s="2004"/>
      <c r="E111" s="2004"/>
      <c r="F111" s="2004"/>
      <c r="G111" s="2004"/>
      <c r="H111" s="2004"/>
      <c r="I111" s="2004"/>
      <c r="J111" s="2004"/>
      <c r="K111" s="2004"/>
      <c r="L111" s="2004"/>
      <c r="M111" s="2004"/>
      <c r="N111" s="2004"/>
      <c r="O111" s="2004"/>
      <c r="P111" s="2004"/>
      <c r="Q111" s="2001"/>
      <c r="R111" s="2001"/>
      <c r="S111" s="2001"/>
      <c r="T111" s="2001"/>
      <c r="U111" s="2001"/>
      <c r="V111" s="2001"/>
      <c r="W111" s="2001"/>
      <c r="X111" s="2002"/>
    </row>
    <row r="112" spans="1:24" ht="17.25" customHeight="1">
      <c r="A112" s="2012" t="s">
        <v>928</v>
      </c>
      <c r="B112" s="2012"/>
      <c r="C112" s="2012"/>
      <c r="D112" s="2012"/>
      <c r="E112" s="2012"/>
      <c r="F112" s="2012"/>
      <c r="G112" s="2012"/>
      <c r="H112" s="2012"/>
      <c r="I112" s="2012"/>
      <c r="J112" s="2012"/>
      <c r="K112" s="2012"/>
      <c r="L112" s="2012"/>
      <c r="M112" s="2012"/>
      <c r="N112" s="2012"/>
      <c r="O112" s="2012"/>
      <c r="P112" s="2012"/>
      <c r="Q112" s="2012"/>
      <c r="R112" s="2012"/>
      <c r="S112" s="2012"/>
      <c r="T112" s="2012"/>
      <c r="U112" s="2012"/>
      <c r="V112" s="2012"/>
      <c r="W112" s="2012"/>
      <c r="X112" s="2012"/>
    </row>
    <row r="113" spans="1:24" ht="17.25" customHeight="1">
      <c r="A113" s="486"/>
      <c r="B113" s="486"/>
      <c r="C113" s="486"/>
      <c r="D113" s="486"/>
      <c r="E113" s="486"/>
      <c r="F113" s="486"/>
      <c r="G113" s="486"/>
      <c r="H113" s="486"/>
      <c r="I113" s="486"/>
      <c r="J113" s="486"/>
      <c r="K113" s="486"/>
      <c r="L113" s="486"/>
      <c r="M113" s="486"/>
      <c r="N113" s="486"/>
      <c r="O113" s="486"/>
      <c r="P113" s="486"/>
      <c r="Q113" s="486"/>
      <c r="R113" s="486"/>
      <c r="S113" s="486"/>
      <c r="T113" s="486"/>
      <c r="U113" s="486"/>
      <c r="V113" s="486"/>
      <c r="W113" s="486"/>
      <c r="X113" s="486"/>
    </row>
    <row r="114" spans="1:24" ht="17.25" customHeight="1">
      <c r="B114" s="247" t="s">
        <v>985</v>
      </c>
      <c r="C114" s="482" t="s">
        <v>929</v>
      </c>
      <c r="G114" s="486"/>
      <c r="H114" s="486"/>
      <c r="I114" s="486"/>
      <c r="J114" s="486"/>
      <c r="K114" s="486"/>
      <c r="L114" s="486"/>
      <c r="M114" s="486"/>
      <c r="N114" s="486"/>
      <c r="O114" s="486"/>
      <c r="P114" s="486"/>
      <c r="Q114" s="486"/>
      <c r="R114" s="486"/>
      <c r="S114" s="486"/>
      <c r="T114" s="486"/>
      <c r="U114" s="486"/>
      <c r="V114" s="486"/>
      <c r="W114" s="486"/>
      <c r="X114" s="486"/>
    </row>
    <row r="115" spans="1:24" ht="17.25" customHeight="1" thickBot="1">
      <c r="A115" s="486"/>
      <c r="B115" s="486"/>
      <c r="C115" s="486"/>
      <c r="D115" s="486"/>
      <c r="E115" s="486"/>
      <c r="F115" s="486"/>
      <c r="G115" s="486"/>
      <c r="H115" s="486"/>
      <c r="I115" s="486"/>
      <c r="J115" s="486"/>
      <c r="K115" s="486"/>
      <c r="L115" s="486"/>
      <c r="M115" s="486"/>
      <c r="N115" s="486"/>
      <c r="O115" s="486"/>
      <c r="P115" s="486"/>
      <c r="Q115" s="486"/>
      <c r="R115" s="486"/>
      <c r="S115" s="486"/>
      <c r="T115" s="486"/>
      <c r="U115" s="486"/>
      <c r="V115" s="486"/>
      <c r="W115" s="486"/>
      <c r="X115" s="486"/>
    </row>
    <row r="116" spans="1:24" ht="17.25" customHeight="1" thickBot="1">
      <c r="A116" s="2014" t="s">
        <v>924</v>
      </c>
      <c r="B116" s="2015"/>
      <c r="C116" s="2015"/>
      <c r="D116" s="2015"/>
      <c r="E116" s="2015"/>
      <c r="F116" s="2016"/>
      <c r="G116" s="465"/>
      <c r="H116" s="466"/>
      <c r="I116" s="466"/>
      <c r="J116" s="466"/>
      <c r="K116" s="466"/>
      <c r="L116" s="466"/>
      <c r="M116" s="466"/>
      <c r="N116" s="467"/>
      <c r="O116" s="468"/>
      <c r="P116" s="2014" t="s">
        <v>913</v>
      </c>
      <c r="Q116" s="2015"/>
      <c r="R116" s="2015"/>
      <c r="S116" s="2015"/>
      <c r="T116" s="2015"/>
      <c r="U116" s="2016"/>
      <c r="V116" s="2051"/>
      <c r="W116" s="2051"/>
      <c r="X116" s="2052"/>
    </row>
    <row r="117" spans="1:24" ht="17.25" customHeight="1">
      <c r="A117" s="2013" t="s">
        <v>930</v>
      </c>
      <c r="B117" s="2013"/>
      <c r="C117" s="2013"/>
      <c r="D117" s="2013"/>
      <c r="E117" s="2013"/>
      <c r="F117" s="2013"/>
      <c r="G117" s="2013"/>
      <c r="H117" s="2013"/>
      <c r="I117" s="2013"/>
      <c r="J117" s="2013"/>
      <c r="K117" s="2013"/>
      <c r="L117" s="2013"/>
      <c r="M117" s="2013"/>
      <c r="N117" s="2013"/>
      <c r="O117" s="2013"/>
      <c r="P117" s="2013"/>
      <c r="Q117" s="2013"/>
      <c r="R117" s="2013"/>
      <c r="S117" s="2013"/>
      <c r="T117" s="2013"/>
      <c r="U117" s="2013"/>
      <c r="V117" s="2013"/>
      <c r="W117" s="2013"/>
      <c r="X117" s="2013"/>
    </row>
    <row r="118" spans="1:24" ht="17.25" customHeight="1">
      <c r="A118" s="486"/>
      <c r="B118" s="486"/>
      <c r="C118" s="486"/>
      <c r="D118" s="486"/>
      <c r="E118" s="486"/>
      <c r="F118" s="486"/>
      <c r="G118" s="486"/>
      <c r="H118" s="486"/>
      <c r="I118" s="486"/>
      <c r="J118" s="486"/>
      <c r="K118" s="486"/>
      <c r="L118" s="486"/>
      <c r="M118" s="486"/>
      <c r="N118" s="486"/>
      <c r="O118" s="486"/>
      <c r="P118" s="486"/>
      <c r="Q118" s="486"/>
      <c r="R118" s="486"/>
      <c r="S118" s="486"/>
      <c r="T118" s="486"/>
      <c r="U118" s="486"/>
      <c r="V118" s="486"/>
      <c r="W118" s="486"/>
      <c r="X118" s="486"/>
    </row>
    <row r="119" spans="1:24" ht="17.25" customHeight="1">
      <c r="A119" s="486"/>
      <c r="B119" s="247" t="s">
        <v>978</v>
      </c>
      <c r="C119" s="486" t="s">
        <v>931</v>
      </c>
      <c r="D119" s="486"/>
      <c r="E119" s="486"/>
      <c r="F119" s="486"/>
      <c r="G119" s="486"/>
      <c r="H119" s="486"/>
      <c r="I119" s="486"/>
      <c r="J119" s="486"/>
      <c r="K119" s="486"/>
      <c r="L119" s="486"/>
      <c r="M119" s="486"/>
      <c r="N119" s="486"/>
      <c r="O119" s="486"/>
      <c r="P119" s="486"/>
      <c r="Q119" s="486"/>
      <c r="R119" s="486"/>
      <c r="S119" s="486"/>
      <c r="T119" s="486"/>
      <c r="U119" s="486"/>
      <c r="V119" s="486"/>
      <c r="W119" s="486"/>
      <c r="X119" s="486"/>
    </row>
    <row r="120" spans="1:24" ht="17.25" customHeight="1" thickBot="1">
      <c r="A120" s="486"/>
      <c r="B120" s="486"/>
      <c r="C120" s="486"/>
      <c r="D120" s="486"/>
      <c r="E120" s="486"/>
      <c r="F120" s="486"/>
      <c r="G120" s="486"/>
      <c r="H120" s="486"/>
      <c r="I120" s="486"/>
      <c r="J120" s="486"/>
      <c r="K120" s="486"/>
      <c r="L120" s="486"/>
      <c r="M120" s="486"/>
      <c r="N120" s="486"/>
      <c r="O120" s="486"/>
      <c r="P120" s="486"/>
      <c r="Q120" s="486"/>
      <c r="R120" s="486"/>
      <c r="S120" s="486"/>
      <c r="T120" s="486"/>
      <c r="U120" s="486"/>
      <c r="V120" s="486"/>
      <c r="W120" s="486"/>
      <c r="X120" s="486"/>
    </row>
    <row r="121" spans="1:24" ht="17.25" customHeight="1" thickBot="1">
      <c r="A121" s="2014" t="s">
        <v>914</v>
      </c>
      <c r="B121" s="2015"/>
      <c r="C121" s="2015"/>
      <c r="D121" s="2015"/>
      <c r="E121" s="2015"/>
      <c r="F121" s="2016"/>
      <c r="G121" s="2036" t="s">
        <v>986</v>
      </c>
      <c r="H121" s="2037"/>
      <c r="I121" s="2037"/>
      <c r="J121" s="2037"/>
      <c r="K121" s="2037"/>
      <c r="L121" s="2037"/>
      <c r="M121" s="2014" t="s">
        <v>915</v>
      </c>
      <c r="N121" s="2015"/>
      <c r="O121" s="2015"/>
      <c r="P121" s="2015"/>
      <c r="Q121" s="2015"/>
      <c r="R121" s="2015"/>
      <c r="S121" s="2025" t="s">
        <v>988</v>
      </c>
      <c r="T121" s="2026"/>
      <c r="U121" s="2026"/>
      <c r="V121" s="2026"/>
      <c r="W121" s="2026"/>
      <c r="X121" s="2027"/>
    </row>
    <row r="122" spans="1:24" ht="17.25" customHeight="1" thickBot="1">
      <c r="A122" s="2014" t="s">
        <v>925</v>
      </c>
      <c r="B122" s="2015"/>
      <c r="C122" s="2015"/>
      <c r="D122" s="2015"/>
      <c r="E122" s="2015"/>
      <c r="F122" s="2016"/>
      <c r="G122" s="2025" t="s">
        <v>987</v>
      </c>
      <c r="H122" s="2026"/>
      <c r="I122" s="2026"/>
      <c r="J122" s="2026"/>
      <c r="K122" s="2026"/>
      <c r="L122" s="2026"/>
      <c r="M122" s="2014" t="s">
        <v>916</v>
      </c>
      <c r="N122" s="2015"/>
      <c r="O122" s="2015"/>
      <c r="P122" s="2015"/>
      <c r="Q122" s="2015"/>
      <c r="R122" s="2015"/>
      <c r="S122" s="2025">
        <v>1234</v>
      </c>
      <c r="T122" s="2026"/>
      <c r="U122" s="2026"/>
      <c r="V122" s="2026"/>
      <c r="W122" s="2026"/>
      <c r="X122" s="2027"/>
    </row>
    <row r="123" spans="1:24" ht="17.25" customHeight="1">
      <c r="A123" s="487"/>
      <c r="B123" s="484"/>
      <c r="C123" s="484"/>
      <c r="D123" s="484"/>
      <c r="E123" s="484"/>
      <c r="F123" s="485"/>
      <c r="G123" s="2028" t="s">
        <v>1536</v>
      </c>
      <c r="H123" s="2029"/>
      <c r="I123" s="2029"/>
      <c r="J123" s="2029"/>
      <c r="K123" s="2029"/>
      <c r="L123" s="2029"/>
      <c r="M123" s="2029"/>
      <c r="N123" s="2029"/>
      <c r="O123" s="2029"/>
      <c r="P123" s="2029"/>
      <c r="Q123" s="2029"/>
      <c r="R123" s="2029"/>
      <c r="S123" s="2029"/>
      <c r="T123" s="2029"/>
      <c r="U123" s="2029"/>
      <c r="V123" s="2029"/>
      <c r="W123" s="2029"/>
      <c r="X123" s="2030"/>
    </row>
    <row r="124" spans="1:24" ht="17.25" customHeight="1">
      <c r="A124" s="2038" t="s">
        <v>362</v>
      </c>
      <c r="B124" s="1093"/>
      <c r="C124" s="1093"/>
      <c r="D124" s="1093"/>
      <c r="E124" s="1093"/>
      <c r="F124" s="1094"/>
      <c r="G124" s="2031" t="s">
        <v>989</v>
      </c>
      <c r="H124" s="2032"/>
      <c r="I124" s="2032"/>
      <c r="J124" s="2032"/>
      <c r="K124" s="2032"/>
      <c r="L124" s="2032"/>
      <c r="M124" s="2032"/>
      <c r="N124" s="2032"/>
      <c r="O124" s="2032"/>
      <c r="P124" s="2032"/>
      <c r="Q124" s="2032"/>
      <c r="R124" s="2032"/>
      <c r="S124" s="2032"/>
      <c r="T124" s="2032"/>
      <c r="U124" s="2032"/>
      <c r="V124" s="2032"/>
      <c r="W124" s="2032"/>
      <c r="X124" s="2033"/>
    </row>
    <row r="125" spans="1:24" ht="17.25" customHeight="1">
      <c r="A125" s="2038" t="s">
        <v>917</v>
      </c>
      <c r="B125" s="1093"/>
      <c r="C125" s="1093"/>
      <c r="D125" s="1093"/>
      <c r="E125" s="1093"/>
      <c r="F125" s="1094"/>
      <c r="G125" s="2039"/>
      <c r="H125" s="2040"/>
      <c r="I125" s="2040"/>
      <c r="J125" s="2040"/>
      <c r="K125" s="2040"/>
      <c r="L125" s="2040"/>
      <c r="M125" s="2040"/>
      <c r="N125" s="2040"/>
      <c r="O125" s="2040"/>
      <c r="P125" s="2040"/>
      <c r="Q125" s="2040"/>
      <c r="R125" s="2040"/>
      <c r="S125" s="2040"/>
      <c r="T125" s="2040"/>
      <c r="U125" s="2040"/>
      <c r="V125" s="2040"/>
      <c r="W125" s="2040"/>
      <c r="X125" s="2041"/>
    </row>
    <row r="126" spans="1:24" ht="17.25" customHeight="1" thickBot="1">
      <c r="A126" s="474"/>
      <c r="B126" s="475"/>
      <c r="C126" s="475"/>
      <c r="D126" s="475"/>
      <c r="E126" s="475"/>
      <c r="F126" s="476"/>
      <c r="G126" s="2042"/>
      <c r="H126" s="2043"/>
      <c r="I126" s="2043"/>
      <c r="J126" s="2043"/>
      <c r="K126" s="2043"/>
      <c r="L126" s="2043"/>
      <c r="M126" s="2043"/>
      <c r="N126" s="2043"/>
      <c r="O126" s="2043"/>
      <c r="P126" s="2043"/>
      <c r="Q126" s="2043"/>
      <c r="R126" s="2043"/>
      <c r="S126" s="2043"/>
      <c r="T126" s="2043"/>
      <c r="U126" s="2043"/>
      <c r="V126" s="2043"/>
      <c r="W126" s="2043"/>
      <c r="X126" s="2044"/>
    </row>
    <row r="127" spans="1:24" ht="17.25" customHeight="1">
      <c r="A127" s="486"/>
      <c r="B127" s="486"/>
      <c r="C127" s="486"/>
      <c r="D127" s="486"/>
      <c r="E127" s="486"/>
      <c r="F127" s="486"/>
      <c r="G127" s="486"/>
      <c r="H127" s="486"/>
      <c r="I127" s="486"/>
      <c r="J127" s="486"/>
      <c r="K127" s="486"/>
      <c r="L127" s="486"/>
      <c r="M127" s="486"/>
      <c r="N127" s="486"/>
      <c r="O127" s="486"/>
      <c r="P127" s="486"/>
      <c r="Q127" s="486"/>
      <c r="R127" s="486"/>
      <c r="S127" s="486"/>
      <c r="T127" s="486"/>
      <c r="U127" s="486"/>
      <c r="V127" s="486"/>
      <c r="W127" s="486"/>
      <c r="X127" s="486"/>
    </row>
    <row r="128" spans="1:24" ht="17.25" customHeight="1" thickBot="1">
      <c r="A128" s="454"/>
      <c r="B128" s="454"/>
      <c r="C128" s="454"/>
      <c r="D128" s="454"/>
      <c r="E128" s="454"/>
      <c r="F128" s="454"/>
      <c r="G128" s="454" t="s">
        <v>918</v>
      </c>
      <c r="H128" s="454"/>
      <c r="I128" s="454"/>
      <c r="J128" s="454"/>
      <c r="K128" s="454"/>
      <c r="L128" s="454"/>
      <c r="M128" s="454"/>
      <c r="N128" s="454"/>
      <c r="O128" s="454"/>
      <c r="P128" s="454"/>
      <c r="Q128" s="454"/>
      <c r="R128" s="454"/>
      <c r="S128" s="454"/>
      <c r="T128" s="454"/>
      <c r="U128" s="454"/>
      <c r="V128" s="454"/>
      <c r="W128" s="609"/>
      <c r="X128" s="609"/>
    </row>
    <row r="129" spans="1:27" ht="17.25" customHeight="1">
      <c r="A129" s="454"/>
      <c r="B129" s="454"/>
      <c r="C129" s="454"/>
      <c r="D129" s="454"/>
      <c r="E129" s="456"/>
      <c r="F129" s="454"/>
      <c r="G129" s="2020" t="s">
        <v>1409</v>
      </c>
      <c r="H129" s="2021"/>
      <c r="I129" s="2021"/>
      <c r="J129" s="2021"/>
      <c r="K129" s="2021"/>
      <c r="L129" s="2021"/>
      <c r="M129" s="2021"/>
      <c r="N129" s="2059"/>
      <c r="O129" s="2022" t="s">
        <v>919</v>
      </c>
      <c r="P129" s="2023"/>
      <c r="Q129" s="2023"/>
      <c r="R129" s="2023"/>
      <c r="S129" s="2024"/>
      <c r="T129" s="2034" t="s">
        <v>920</v>
      </c>
      <c r="U129" s="2023"/>
      <c r="V129" s="2023"/>
      <c r="W129" s="2023"/>
      <c r="X129" s="2035"/>
    </row>
    <row r="130" spans="1:27" ht="17.25" customHeight="1">
      <c r="A130" s="629"/>
      <c r="B130" s="629"/>
      <c r="C130" s="629"/>
      <c r="D130" s="629"/>
      <c r="E130" s="629"/>
      <c r="F130" s="454"/>
      <c r="G130" s="458"/>
      <c r="H130" s="457"/>
      <c r="I130" s="457"/>
      <c r="J130" s="457"/>
      <c r="K130" s="457"/>
      <c r="L130" s="457"/>
      <c r="M130" s="457"/>
      <c r="N130" s="460"/>
      <c r="O130" s="458"/>
      <c r="P130" s="457"/>
      <c r="Q130" s="457"/>
      <c r="R130" s="457"/>
      <c r="S130" s="459"/>
      <c r="T130" s="457"/>
      <c r="U130" s="457"/>
      <c r="V130" s="457"/>
      <c r="W130" s="457"/>
      <c r="X130" s="460"/>
    </row>
    <row r="131" spans="1:27" ht="17.25" customHeight="1">
      <c r="A131" s="629"/>
      <c r="B131" s="629"/>
      <c r="C131" s="629"/>
      <c r="D131" s="629"/>
      <c r="E131" s="629"/>
      <c r="F131" s="454"/>
      <c r="G131" s="630"/>
      <c r="H131" s="631"/>
      <c r="I131" s="631"/>
      <c r="J131" s="631"/>
      <c r="K131" s="631"/>
      <c r="L131" s="631"/>
      <c r="M131" s="631"/>
      <c r="N131" s="632"/>
      <c r="O131" s="461"/>
      <c r="P131" s="462"/>
      <c r="Q131" s="462"/>
      <c r="R131" s="462"/>
      <c r="S131" s="463"/>
      <c r="T131" s="462"/>
      <c r="U131" s="462"/>
      <c r="V131" s="462"/>
      <c r="W131" s="462"/>
      <c r="X131" s="464"/>
    </row>
    <row r="132" spans="1:27" ht="17.25" customHeight="1">
      <c r="A132" s="455"/>
      <c r="B132" s="455"/>
      <c r="C132" s="455"/>
      <c r="D132" s="455"/>
      <c r="E132" s="455"/>
      <c r="F132" s="454"/>
      <c r="G132" s="461"/>
      <c r="H132" s="462"/>
      <c r="I132" s="462"/>
      <c r="J132" s="462"/>
      <c r="K132" s="462"/>
      <c r="L132" s="462"/>
      <c r="M132" s="462"/>
      <c r="N132" s="464"/>
      <c r="O132" s="461"/>
      <c r="P132" s="462"/>
      <c r="Q132" s="462"/>
      <c r="R132" s="462"/>
      <c r="S132" s="463"/>
      <c r="T132" s="462"/>
      <c r="U132" s="462"/>
      <c r="V132" s="462"/>
      <c r="W132" s="462"/>
      <c r="X132" s="464"/>
    </row>
    <row r="133" spans="1:27" ht="17.25" customHeight="1" thickBot="1">
      <c r="A133" s="455"/>
      <c r="B133" s="455"/>
      <c r="C133" s="455"/>
      <c r="D133" s="455"/>
      <c r="E133" s="455"/>
      <c r="F133" s="454"/>
      <c r="G133" s="469"/>
      <c r="H133" s="470"/>
      <c r="I133" s="470"/>
      <c r="J133" s="470"/>
      <c r="K133" s="470"/>
      <c r="L133" s="470"/>
      <c r="M133" s="470"/>
      <c r="N133" s="472"/>
      <c r="O133" s="469"/>
      <c r="P133" s="470"/>
      <c r="Q133" s="470"/>
      <c r="R133" s="470"/>
      <c r="S133" s="471"/>
      <c r="T133" s="470"/>
      <c r="U133" s="470"/>
      <c r="V133" s="470"/>
      <c r="W133" s="470"/>
      <c r="X133" s="472"/>
    </row>
    <row r="134" spans="1:27" ht="17.25" customHeight="1" thickBot="1">
      <c r="A134" s="455"/>
      <c r="B134" s="455"/>
      <c r="C134" s="455"/>
      <c r="D134" s="455"/>
      <c r="E134" s="455"/>
      <c r="F134" s="454"/>
      <c r="G134" s="2009" t="s">
        <v>921</v>
      </c>
      <c r="H134" s="2010"/>
      <c r="I134" s="2010"/>
      <c r="J134" s="2010"/>
      <c r="K134" s="2010"/>
      <c r="L134" s="2011"/>
      <c r="M134" s="501" t="s">
        <v>268</v>
      </c>
      <c r="N134" s="2017" t="s">
        <v>936</v>
      </c>
      <c r="O134" s="2019"/>
      <c r="P134" s="501" t="s">
        <v>268</v>
      </c>
      <c r="Q134" s="2017" t="s">
        <v>935</v>
      </c>
      <c r="R134" s="2019"/>
      <c r="S134" s="501" t="s">
        <v>268</v>
      </c>
      <c r="T134" s="2017" t="s">
        <v>922</v>
      </c>
      <c r="U134" s="2019"/>
      <c r="V134" s="501" t="s">
        <v>268</v>
      </c>
      <c r="W134" s="2017" t="s">
        <v>934</v>
      </c>
      <c r="X134" s="2018"/>
      <c r="Y134" s="486"/>
      <c r="Z134" s="486"/>
      <c r="AA134" s="486"/>
    </row>
    <row r="136" spans="1:27" ht="17.25" customHeight="1">
      <c r="A136" s="486"/>
      <c r="B136" s="486"/>
      <c r="C136" s="486"/>
      <c r="D136" s="486"/>
      <c r="E136" s="486"/>
      <c r="F136" s="486"/>
      <c r="G136" s="486"/>
      <c r="R136" s="486"/>
      <c r="S136" s="486"/>
      <c r="T136" s="486"/>
      <c r="X136" s="393" t="s">
        <v>933</v>
      </c>
    </row>
    <row r="137" spans="1:27" ht="17.25" customHeight="1">
      <c r="A137" s="486"/>
      <c r="B137" s="2060" t="s">
        <v>990</v>
      </c>
      <c r="C137" s="2061"/>
      <c r="D137" s="2061"/>
      <c r="E137" s="2061"/>
      <c r="F137" s="2061"/>
      <c r="G137" s="2061"/>
      <c r="H137" s="2061"/>
      <c r="I137" s="2062"/>
      <c r="P137" s="626"/>
      <c r="Q137" s="626"/>
      <c r="R137" s="627"/>
      <c r="S137" s="627"/>
      <c r="T137" s="627"/>
      <c r="U137" s="626"/>
      <c r="V137" s="626"/>
      <c r="W137" s="626"/>
      <c r="X137" s="627"/>
    </row>
    <row r="138" spans="1:27" ht="17.25" customHeight="1">
      <c r="A138" s="500"/>
      <c r="B138" s="2063"/>
      <c r="C138" s="2064"/>
      <c r="D138" s="2064"/>
      <c r="E138" s="2064"/>
      <c r="F138" s="2064"/>
      <c r="G138" s="2064"/>
      <c r="H138" s="2064"/>
      <c r="I138" s="2065"/>
      <c r="J138" s="951" t="s">
        <v>923</v>
      </c>
      <c r="K138" s="951"/>
      <c r="L138" s="951"/>
      <c r="M138" s="951"/>
      <c r="N138" s="951"/>
      <c r="O138" s="951"/>
      <c r="P138" s="628"/>
      <c r="Q138" s="628"/>
      <c r="R138" s="628"/>
      <c r="S138" s="628"/>
      <c r="T138" s="628"/>
      <c r="U138" s="628"/>
      <c r="V138" s="628"/>
      <c r="W138" s="628"/>
      <c r="X138" s="628"/>
    </row>
    <row r="139" spans="1:27" ht="17.25" customHeight="1">
      <c r="A139" s="500"/>
      <c r="B139" s="2063"/>
      <c r="C139" s="2064"/>
      <c r="D139" s="2064"/>
      <c r="E139" s="2064"/>
      <c r="F139" s="2064"/>
      <c r="G139" s="2064"/>
      <c r="H139" s="2064"/>
      <c r="I139" s="2065"/>
      <c r="J139" s="951"/>
      <c r="K139" s="951"/>
      <c r="L139" s="951"/>
      <c r="M139" s="951"/>
      <c r="N139" s="951"/>
      <c r="O139" s="951"/>
      <c r="P139" s="628"/>
      <c r="Q139" s="628"/>
      <c r="R139" s="628"/>
      <c r="S139" s="628"/>
      <c r="T139" s="628"/>
      <c r="U139" s="628"/>
      <c r="V139" s="628"/>
      <c r="W139" s="628"/>
      <c r="X139" s="628"/>
    </row>
    <row r="140" spans="1:27" ht="17.25" customHeight="1">
      <c r="A140" s="486"/>
      <c r="B140" s="2063"/>
      <c r="C140" s="2064"/>
      <c r="D140" s="2064"/>
      <c r="E140" s="2064"/>
      <c r="F140" s="2064"/>
      <c r="G140" s="2064"/>
      <c r="H140" s="2064"/>
      <c r="I140" s="2065"/>
      <c r="J140" s="483"/>
      <c r="K140" s="483"/>
      <c r="L140" s="483"/>
      <c r="O140" s="483"/>
      <c r="P140" s="625"/>
      <c r="Q140" s="625"/>
      <c r="R140" s="627"/>
      <c r="S140" s="627"/>
      <c r="T140" s="627"/>
      <c r="U140" s="627"/>
      <c r="V140" s="627"/>
      <c r="W140" s="627"/>
      <c r="X140" s="627"/>
    </row>
    <row r="141" spans="1:27" ht="17.25" customHeight="1">
      <c r="A141" s="404"/>
      <c r="B141" s="2066"/>
      <c r="C141" s="2067"/>
      <c r="D141" s="2067"/>
      <c r="E141" s="2067"/>
      <c r="F141" s="2067"/>
      <c r="G141" s="2067"/>
      <c r="H141" s="2067"/>
      <c r="I141" s="2068"/>
      <c r="J141" s="404"/>
      <c r="K141" s="404"/>
      <c r="L141" s="404"/>
      <c r="M141" s="404"/>
      <c r="N141" s="404"/>
      <c r="O141" s="405"/>
      <c r="P141" s="405"/>
      <c r="Q141" s="404"/>
      <c r="R141" s="406"/>
      <c r="S141" s="1726" t="s">
        <v>578</v>
      </c>
      <c r="T141" s="1726"/>
      <c r="U141" s="1726"/>
      <c r="V141" s="1726"/>
      <c r="W141" s="1726"/>
      <c r="X141" s="1726"/>
    </row>
    <row r="142" spans="1:27" ht="17.25" customHeight="1">
      <c r="A142" s="404" t="s">
        <v>932</v>
      </c>
      <c r="B142" s="404"/>
      <c r="C142" s="404"/>
      <c r="D142" s="404"/>
      <c r="E142" s="404"/>
      <c r="F142" s="404"/>
      <c r="G142" s="405"/>
      <c r="H142" s="404"/>
      <c r="I142" s="404"/>
      <c r="J142" s="404"/>
      <c r="K142" s="404"/>
      <c r="L142" s="404"/>
      <c r="M142" s="405"/>
      <c r="N142" s="404"/>
      <c r="O142" s="404"/>
      <c r="P142" s="404"/>
      <c r="Q142" s="404"/>
      <c r="R142" s="404"/>
      <c r="S142" s="404"/>
      <c r="T142" s="404"/>
      <c r="U142" s="404"/>
      <c r="V142" s="404"/>
      <c r="W142" s="404"/>
      <c r="X142" s="404"/>
    </row>
    <row r="143" spans="1:27" ht="17.25" customHeight="1">
      <c r="J143" s="833" t="s">
        <v>744</v>
      </c>
      <c r="K143" s="833"/>
      <c r="L143" s="833"/>
      <c r="M143" s="833"/>
      <c r="N143" s="833"/>
      <c r="O143" s="834" t="s">
        <v>983</v>
      </c>
      <c r="P143" s="834"/>
      <c r="Q143" s="834"/>
      <c r="R143" s="834"/>
      <c r="S143" s="834"/>
      <c r="T143" s="834"/>
      <c r="U143" s="834"/>
      <c r="V143" s="834"/>
      <c r="W143" s="834"/>
      <c r="X143" s="834"/>
    </row>
    <row r="144" spans="1:27" ht="17.25" customHeight="1">
      <c r="G144" s="835" t="s">
        <v>7</v>
      </c>
      <c r="H144" s="835"/>
      <c r="I144" s="835"/>
      <c r="J144" s="833" t="s">
        <v>745</v>
      </c>
      <c r="K144" s="833"/>
      <c r="L144" s="833"/>
      <c r="M144" s="833"/>
      <c r="N144" s="833"/>
      <c r="O144" s="834" t="s">
        <v>981</v>
      </c>
      <c r="P144" s="834"/>
      <c r="Q144" s="834"/>
      <c r="R144" s="834"/>
      <c r="S144" s="834"/>
      <c r="T144" s="834"/>
      <c r="U144" s="834"/>
      <c r="V144" s="834"/>
      <c r="W144" s="834"/>
      <c r="X144" s="834"/>
    </row>
    <row r="145" spans="1:24" ht="17.25" customHeight="1">
      <c r="J145" s="833" t="s">
        <v>746</v>
      </c>
      <c r="K145" s="833"/>
      <c r="L145" s="833"/>
      <c r="M145" s="833"/>
      <c r="N145" s="833"/>
      <c r="O145" s="834" t="s">
        <v>982</v>
      </c>
      <c r="P145" s="834"/>
      <c r="Q145" s="834"/>
      <c r="R145" s="834"/>
      <c r="S145" s="834"/>
      <c r="T145" s="834"/>
      <c r="U145" s="834"/>
      <c r="V145" s="834"/>
      <c r="W145" s="834"/>
      <c r="X145" s="834"/>
    </row>
    <row r="146" spans="1:24" ht="17.25" customHeight="1">
      <c r="C146" s="486"/>
      <c r="D146" s="486"/>
      <c r="E146" s="486"/>
      <c r="F146" s="486"/>
      <c r="G146" s="486"/>
      <c r="L146" s="486"/>
      <c r="R146" s="486"/>
      <c r="S146" s="486"/>
      <c r="T146" s="486"/>
      <c r="U146" s="486"/>
      <c r="V146" s="486"/>
      <c r="W146" s="486"/>
      <c r="X146" s="486"/>
    </row>
    <row r="147" spans="1:24" ht="17.25" customHeight="1">
      <c r="A147" s="486" t="s">
        <v>911</v>
      </c>
      <c r="B147" s="486"/>
      <c r="C147" s="486"/>
      <c r="D147" s="486"/>
      <c r="E147" s="486"/>
      <c r="F147" s="486"/>
      <c r="G147" s="486"/>
      <c r="H147" s="486"/>
      <c r="I147" s="486"/>
      <c r="J147" s="486"/>
      <c r="K147" s="486"/>
      <c r="L147" s="486"/>
      <c r="M147" s="486"/>
      <c r="N147" s="486"/>
      <c r="O147" s="486"/>
      <c r="P147" s="486"/>
      <c r="Q147" s="486"/>
      <c r="R147" s="486"/>
      <c r="S147" s="486"/>
      <c r="T147" s="486"/>
      <c r="U147" s="486"/>
      <c r="V147" s="486"/>
      <c r="W147" s="486"/>
      <c r="X147" s="486"/>
    </row>
    <row r="148" spans="1:24" ht="17.25" customHeight="1" thickBot="1">
      <c r="A148" s="486"/>
      <c r="B148" s="486"/>
      <c r="C148" s="486"/>
      <c r="D148" s="486"/>
      <c r="E148" s="486"/>
      <c r="F148" s="486"/>
      <c r="G148" s="486"/>
      <c r="H148" s="486"/>
      <c r="I148" s="486"/>
      <c r="J148" s="486"/>
      <c r="K148" s="486"/>
      <c r="L148" s="486"/>
      <c r="M148" s="486"/>
      <c r="N148" s="486"/>
      <c r="O148" s="486"/>
      <c r="P148" s="486"/>
      <c r="Q148" s="486"/>
      <c r="R148" s="486"/>
      <c r="S148" s="486"/>
      <c r="T148" s="486"/>
      <c r="U148" s="486"/>
      <c r="V148" s="486"/>
      <c r="W148" s="486"/>
      <c r="X148" s="486"/>
    </row>
    <row r="149" spans="1:24" ht="17.25" customHeight="1" thickBot="1">
      <c r="A149" s="2045" t="s">
        <v>927</v>
      </c>
      <c r="B149" s="2046"/>
      <c r="C149" s="2046"/>
      <c r="D149" s="2046"/>
      <c r="E149" s="2046"/>
      <c r="F149" s="2046"/>
      <c r="G149" s="2047">
        <v>96220000</v>
      </c>
      <c r="H149" s="2047"/>
      <c r="I149" s="2047"/>
      <c r="J149" s="2047"/>
      <c r="K149" s="2047"/>
      <c r="L149" s="2047"/>
      <c r="M149" s="2047"/>
      <c r="N149" s="2047"/>
      <c r="O149" s="2047"/>
      <c r="P149" s="2047"/>
      <c r="Q149" s="2047"/>
      <c r="R149" s="2047"/>
      <c r="S149" s="2047"/>
      <c r="T149" s="2047"/>
      <c r="U149" s="2047"/>
      <c r="V149" s="2053" t="s">
        <v>912</v>
      </c>
      <c r="W149" s="2053"/>
      <c r="X149" s="2054"/>
    </row>
    <row r="150" spans="1:24" ht="17.25" customHeight="1">
      <c r="A150" s="2048" t="s">
        <v>926</v>
      </c>
      <c r="B150" s="2049"/>
      <c r="C150" s="2049"/>
      <c r="D150" s="2049"/>
      <c r="E150" s="2049"/>
      <c r="F150" s="2049"/>
      <c r="G150" s="2049"/>
      <c r="H150" s="2049"/>
      <c r="I150" s="2049"/>
      <c r="J150" s="2049"/>
      <c r="K150" s="2049"/>
      <c r="L150" s="2049"/>
      <c r="M150" s="2049"/>
      <c r="N150" s="2049"/>
      <c r="O150" s="2049"/>
      <c r="P150" s="2049"/>
      <c r="Q150" s="2049"/>
      <c r="R150" s="2049"/>
      <c r="S150" s="2049"/>
      <c r="T150" s="2049"/>
      <c r="U150" s="2049"/>
      <c r="V150" s="2049"/>
      <c r="W150" s="2049"/>
      <c r="X150" s="2050"/>
    </row>
    <row r="151" spans="1:24" ht="17.25" customHeight="1">
      <c r="A151" s="2057" t="s">
        <v>1531</v>
      </c>
      <c r="B151" s="2058"/>
      <c r="C151" s="2058"/>
      <c r="D151" s="2058"/>
      <c r="E151" s="2058"/>
      <c r="F151" s="2058"/>
      <c r="G151" s="2058"/>
      <c r="H151" s="2058"/>
      <c r="I151" s="2058"/>
      <c r="J151" s="2058"/>
      <c r="K151" s="2058"/>
      <c r="L151" s="2058"/>
      <c r="M151" s="2058"/>
      <c r="N151" s="2058"/>
      <c r="O151" s="2058"/>
      <c r="P151" s="2058"/>
      <c r="Q151" s="2055" t="s">
        <v>1533</v>
      </c>
      <c r="R151" s="2055"/>
      <c r="S151" s="2055"/>
      <c r="T151" s="2055"/>
      <c r="U151" s="2055"/>
      <c r="V151" s="2055"/>
      <c r="W151" s="2055"/>
      <c r="X151" s="2056"/>
    </row>
    <row r="152" spans="1:24" ht="17.25" customHeight="1">
      <c r="A152" s="2005"/>
      <c r="B152" s="2006"/>
      <c r="C152" s="2006"/>
      <c r="D152" s="2006"/>
      <c r="E152" s="2006"/>
      <c r="F152" s="2006"/>
      <c r="G152" s="2006"/>
      <c r="H152" s="2006"/>
      <c r="I152" s="2006"/>
      <c r="J152" s="2006"/>
      <c r="K152" s="2006"/>
      <c r="L152" s="2006"/>
      <c r="M152" s="2006"/>
      <c r="N152" s="2006"/>
      <c r="O152" s="2006"/>
      <c r="P152" s="2006"/>
      <c r="Q152" s="2007"/>
      <c r="R152" s="2007"/>
      <c r="S152" s="2007"/>
      <c r="T152" s="2007"/>
      <c r="U152" s="2007"/>
      <c r="V152" s="2007"/>
      <c r="W152" s="2007"/>
      <c r="X152" s="2008"/>
    </row>
    <row r="153" spans="1:24" ht="17.25" customHeight="1">
      <c r="A153" s="2005"/>
      <c r="B153" s="2006"/>
      <c r="C153" s="2006"/>
      <c r="D153" s="2006"/>
      <c r="E153" s="2006"/>
      <c r="F153" s="2006"/>
      <c r="G153" s="2006"/>
      <c r="H153" s="2006"/>
      <c r="I153" s="2006"/>
      <c r="J153" s="2006"/>
      <c r="K153" s="2006"/>
      <c r="L153" s="2006"/>
      <c r="M153" s="2006"/>
      <c r="N153" s="2006"/>
      <c r="O153" s="2006"/>
      <c r="P153" s="2006"/>
      <c r="Q153" s="2007"/>
      <c r="R153" s="2007"/>
      <c r="S153" s="2007"/>
      <c r="T153" s="2007"/>
      <c r="U153" s="2007"/>
      <c r="V153" s="2007"/>
      <c r="W153" s="2007"/>
      <c r="X153" s="2008"/>
    </row>
    <row r="154" spans="1:24" ht="17.25" customHeight="1">
      <c r="A154" s="2005"/>
      <c r="B154" s="2006"/>
      <c r="C154" s="2006"/>
      <c r="D154" s="2006"/>
      <c r="E154" s="2006"/>
      <c r="F154" s="2006"/>
      <c r="G154" s="2006"/>
      <c r="H154" s="2006"/>
      <c r="I154" s="2006"/>
      <c r="J154" s="2006"/>
      <c r="K154" s="2006"/>
      <c r="L154" s="2006"/>
      <c r="M154" s="2006"/>
      <c r="N154" s="2006"/>
      <c r="O154" s="2006"/>
      <c r="P154" s="2006"/>
      <c r="Q154" s="2007"/>
      <c r="R154" s="2007"/>
      <c r="S154" s="2007"/>
      <c r="T154" s="2007"/>
      <c r="U154" s="2007"/>
      <c r="V154" s="2007"/>
      <c r="W154" s="2007"/>
      <c r="X154" s="2008"/>
    </row>
    <row r="155" spans="1:24" ht="17.25" customHeight="1">
      <c r="A155" s="2005"/>
      <c r="B155" s="2006"/>
      <c r="C155" s="2006"/>
      <c r="D155" s="2006"/>
      <c r="E155" s="2006"/>
      <c r="F155" s="2006"/>
      <c r="G155" s="2006"/>
      <c r="H155" s="2006"/>
      <c r="I155" s="2006"/>
      <c r="J155" s="2006"/>
      <c r="K155" s="2006"/>
      <c r="L155" s="2006"/>
      <c r="M155" s="2006"/>
      <c r="N155" s="2006"/>
      <c r="O155" s="2006"/>
      <c r="P155" s="2006"/>
      <c r="Q155" s="2007"/>
      <c r="R155" s="2007"/>
      <c r="S155" s="2007"/>
      <c r="T155" s="2007"/>
      <c r="U155" s="2007"/>
      <c r="V155" s="2007"/>
      <c r="W155" s="2007"/>
      <c r="X155" s="2008"/>
    </row>
    <row r="156" spans="1:24" ht="17.25" customHeight="1" thickBot="1">
      <c r="A156" s="2003"/>
      <c r="B156" s="2004"/>
      <c r="C156" s="2004"/>
      <c r="D156" s="2004"/>
      <c r="E156" s="2004"/>
      <c r="F156" s="2004"/>
      <c r="G156" s="2004"/>
      <c r="H156" s="2004"/>
      <c r="I156" s="2004"/>
      <c r="J156" s="2004"/>
      <c r="K156" s="2004"/>
      <c r="L156" s="2004"/>
      <c r="M156" s="2004"/>
      <c r="N156" s="2004"/>
      <c r="O156" s="2004"/>
      <c r="P156" s="2004"/>
      <c r="Q156" s="2001"/>
      <c r="R156" s="2001"/>
      <c r="S156" s="2001"/>
      <c r="T156" s="2001"/>
      <c r="U156" s="2001"/>
      <c r="V156" s="2001"/>
      <c r="W156" s="2001"/>
      <c r="X156" s="2002"/>
    </row>
    <row r="157" spans="1:24" ht="17.25" customHeight="1">
      <c r="A157" s="2012" t="s">
        <v>928</v>
      </c>
      <c r="B157" s="2012"/>
      <c r="C157" s="2012"/>
      <c r="D157" s="2012"/>
      <c r="E157" s="2012"/>
      <c r="F157" s="2012"/>
      <c r="G157" s="2012"/>
      <c r="H157" s="2012"/>
      <c r="I157" s="2012"/>
      <c r="J157" s="2012"/>
      <c r="K157" s="2012"/>
      <c r="L157" s="2012"/>
      <c r="M157" s="2012"/>
      <c r="N157" s="2012"/>
      <c r="O157" s="2012"/>
      <c r="P157" s="2012"/>
      <c r="Q157" s="2012"/>
      <c r="R157" s="2012"/>
      <c r="S157" s="2012"/>
      <c r="T157" s="2012"/>
      <c r="U157" s="2012"/>
      <c r="V157" s="2012"/>
      <c r="W157" s="2012"/>
      <c r="X157" s="2012"/>
    </row>
    <row r="158" spans="1:24" ht="17.25" customHeight="1">
      <c r="A158" s="486"/>
      <c r="B158" s="486"/>
      <c r="C158" s="486"/>
      <c r="D158" s="486"/>
      <c r="E158" s="486"/>
      <c r="F158" s="486"/>
      <c r="G158" s="486"/>
      <c r="H158" s="486"/>
      <c r="I158" s="486"/>
      <c r="J158" s="486"/>
      <c r="K158" s="486"/>
      <c r="L158" s="486"/>
      <c r="M158" s="486"/>
      <c r="N158" s="486"/>
      <c r="O158" s="486"/>
      <c r="P158" s="486"/>
      <c r="Q158" s="486"/>
      <c r="R158" s="486"/>
      <c r="S158" s="486"/>
      <c r="T158" s="486"/>
      <c r="U158" s="486"/>
      <c r="V158" s="486"/>
      <c r="W158" s="486"/>
      <c r="X158" s="486"/>
    </row>
    <row r="159" spans="1:24" ht="17.25" customHeight="1">
      <c r="B159" s="247" t="s">
        <v>985</v>
      </c>
      <c r="C159" s="482" t="s">
        <v>929</v>
      </c>
      <c r="G159" s="486"/>
      <c r="H159" s="486"/>
      <c r="I159" s="486"/>
      <c r="J159" s="486"/>
      <c r="K159" s="486"/>
      <c r="L159" s="486"/>
      <c r="M159" s="486"/>
      <c r="N159" s="486"/>
      <c r="O159" s="486"/>
      <c r="P159" s="486"/>
      <c r="Q159" s="486"/>
      <c r="R159" s="486"/>
      <c r="S159" s="486"/>
      <c r="T159" s="486"/>
      <c r="U159" s="486"/>
      <c r="V159" s="486"/>
      <c r="W159" s="486"/>
      <c r="X159" s="486"/>
    </row>
    <row r="160" spans="1:24" ht="17.25" customHeight="1" thickBot="1">
      <c r="A160" s="486"/>
      <c r="B160" s="486"/>
      <c r="C160" s="486"/>
      <c r="D160" s="486"/>
      <c r="E160" s="486"/>
      <c r="F160" s="486"/>
      <c r="G160" s="486"/>
      <c r="H160" s="486"/>
      <c r="I160" s="486"/>
      <c r="J160" s="486"/>
      <c r="K160" s="486"/>
      <c r="L160" s="486"/>
      <c r="M160" s="486"/>
      <c r="N160" s="486"/>
      <c r="O160" s="486"/>
      <c r="P160" s="486"/>
      <c r="Q160" s="486"/>
      <c r="R160" s="486"/>
      <c r="S160" s="486"/>
      <c r="T160" s="486"/>
      <c r="U160" s="486"/>
      <c r="V160" s="486"/>
      <c r="W160" s="486"/>
      <c r="X160" s="486"/>
    </row>
    <row r="161" spans="1:24" ht="17.25" customHeight="1" thickBot="1">
      <c r="A161" s="2014" t="s">
        <v>924</v>
      </c>
      <c r="B161" s="2015"/>
      <c r="C161" s="2015"/>
      <c r="D161" s="2015"/>
      <c r="E161" s="2015"/>
      <c r="F161" s="2016"/>
      <c r="G161" s="465"/>
      <c r="H161" s="466"/>
      <c r="I161" s="466"/>
      <c r="J161" s="466"/>
      <c r="K161" s="466"/>
      <c r="L161" s="466"/>
      <c r="M161" s="466"/>
      <c r="N161" s="467"/>
      <c r="O161" s="468"/>
      <c r="P161" s="2014" t="s">
        <v>913</v>
      </c>
      <c r="Q161" s="2015"/>
      <c r="R161" s="2015"/>
      <c r="S161" s="2015"/>
      <c r="T161" s="2015"/>
      <c r="U161" s="2016"/>
      <c r="V161" s="2051"/>
      <c r="W161" s="2051"/>
      <c r="X161" s="2052"/>
    </row>
    <row r="162" spans="1:24" ht="17.25" customHeight="1">
      <c r="A162" s="2013" t="s">
        <v>930</v>
      </c>
      <c r="B162" s="2013"/>
      <c r="C162" s="2013"/>
      <c r="D162" s="2013"/>
      <c r="E162" s="2013"/>
      <c r="F162" s="2013"/>
      <c r="G162" s="2013"/>
      <c r="H162" s="2013"/>
      <c r="I162" s="2013"/>
      <c r="J162" s="2013"/>
      <c r="K162" s="2013"/>
      <c r="L162" s="2013"/>
      <c r="M162" s="2013"/>
      <c r="N162" s="2013"/>
      <c r="O162" s="2013"/>
      <c r="P162" s="2013"/>
      <c r="Q162" s="2013"/>
      <c r="R162" s="2013"/>
      <c r="S162" s="2013"/>
      <c r="T162" s="2013"/>
      <c r="U162" s="2013"/>
      <c r="V162" s="2013"/>
      <c r="W162" s="2013"/>
      <c r="X162" s="2013"/>
    </row>
    <row r="163" spans="1:24" ht="17.25" customHeight="1">
      <c r="A163" s="486"/>
      <c r="B163" s="486"/>
      <c r="C163" s="486"/>
      <c r="D163" s="486"/>
      <c r="E163" s="486"/>
      <c r="F163" s="486"/>
      <c r="G163" s="486"/>
      <c r="H163" s="486"/>
      <c r="I163" s="486"/>
      <c r="J163" s="627"/>
      <c r="K163" s="627"/>
      <c r="L163" s="627"/>
      <c r="M163" s="627"/>
      <c r="N163" s="627"/>
      <c r="O163" s="627"/>
      <c r="P163" s="627"/>
      <c r="Q163" s="486"/>
      <c r="R163" s="486"/>
      <c r="S163" s="486"/>
      <c r="T163" s="486"/>
      <c r="U163" s="486"/>
      <c r="V163" s="486"/>
      <c r="W163" s="486"/>
      <c r="X163" s="486"/>
    </row>
    <row r="164" spans="1:24" ht="17.25" customHeight="1">
      <c r="A164" s="486"/>
      <c r="B164" s="247" t="s">
        <v>978</v>
      </c>
      <c r="C164" s="486" t="s">
        <v>931</v>
      </c>
      <c r="D164" s="486"/>
      <c r="E164" s="486"/>
      <c r="F164" s="486"/>
      <c r="G164" s="486"/>
      <c r="H164" s="486"/>
      <c r="I164" s="486"/>
      <c r="J164" s="627"/>
      <c r="K164" s="627"/>
      <c r="L164" s="627"/>
      <c r="M164" s="627"/>
      <c r="N164" s="627"/>
      <c r="O164" s="627"/>
      <c r="P164" s="627"/>
      <c r="Q164" s="486"/>
      <c r="R164" s="486"/>
      <c r="S164" s="486"/>
      <c r="T164" s="486"/>
      <c r="U164" s="486"/>
      <c r="V164" s="486"/>
      <c r="W164" s="486"/>
      <c r="X164" s="486"/>
    </row>
    <row r="165" spans="1:24" ht="17.25" customHeight="1" thickBot="1">
      <c r="A165" s="486"/>
      <c r="B165" s="486"/>
      <c r="C165" s="486"/>
      <c r="D165" s="486"/>
      <c r="E165" s="486"/>
      <c r="F165" s="486"/>
      <c r="G165" s="486"/>
      <c r="H165" s="486"/>
      <c r="I165" s="486"/>
      <c r="J165" s="627"/>
      <c r="K165" s="627"/>
      <c r="L165" s="627"/>
      <c r="M165" s="627"/>
      <c r="N165" s="627"/>
      <c r="O165" s="627"/>
      <c r="P165" s="627"/>
      <c r="Q165" s="486"/>
      <c r="R165" s="486"/>
      <c r="S165" s="486"/>
      <c r="T165" s="486"/>
      <c r="U165" s="486"/>
      <c r="V165" s="486"/>
      <c r="W165" s="486"/>
      <c r="X165" s="486"/>
    </row>
    <row r="166" spans="1:24" ht="17.25" customHeight="1" thickBot="1">
      <c r="A166" s="2014" t="s">
        <v>914</v>
      </c>
      <c r="B166" s="2015"/>
      <c r="C166" s="2015"/>
      <c r="D166" s="2015"/>
      <c r="E166" s="2015"/>
      <c r="F166" s="2016"/>
      <c r="G166" s="2036" t="s">
        <v>986</v>
      </c>
      <c r="H166" s="2037"/>
      <c r="I166" s="2037"/>
      <c r="J166" s="2037"/>
      <c r="K166" s="2037"/>
      <c r="L166" s="2037"/>
      <c r="M166" s="2014" t="s">
        <v>915</v>
      </c>
      <c r="N166" s="2015"/>
      <c r="O166" s="2015"/>
      <c r="P166" s="2015"/>
      <c r="Q166" s="2015"/>
      <c r="R166" s="2015"/>
      <c r="S166" s="2025" t="s">
        <v>988</v>
      </c>
      <c r="T166" s="2026"/>
      <c r="U166" s="2026"/>
      <c r="V166" s="2026"/>
      <c r="W166" s="2026"/>
      <c r="X166" s="2027"/>
    </row>
    <row r="167" spans="1:24" ht="17.25" customHeight="1" thickBot="1">
      <c r="A167" s="2014" t="s">
        <v>925</v>
      </c>
      <c r="B167" s="2015"/>
      <c r="C167" s="2015"/>
      <c r="D167" s="2015"/>
      <c r="E167" s="2015"/>
      <c r="F167" s="2016"/>
      <c r="G167" s="2025" t="s">
        <v>987</v>
      </c>
      <c r="H167" s="2026"/>
      <c r="I167" s="2026"/>
      <c r="J167" s="2026"/>
      <c r="K167" s="2026"/>
      <c r="L167" s="2026"/>
      <c r="M167" s="2014" t="s">
        <v>916</v>
      </c>
      <c r="N167" s="2015"/>
      <c r="O167" s="2015"/>
      <c r="P167" s="2015"/>
      <c r="Q167" s="2015"/>
      <c r="R167" s="2015"/>
      <c r="S167" s="2025">
        <v>1234</v>
      </c>
      <c r="T167" s="2026"/>
      <c r="U167" s="2026"/>
      <c r="V167" s="2026"/>
      <c r="W167" s="2026"/>
      <c r="X167" s="2027"/>
    </row>
    <row r="168" spans="1:24" ht="17.25" customHeight="1">
      <c r="A168" s="487"/>
      <c r="B168" s="484"/>
      <c r="C168" s="484"/>
      <c r="D168" s="484"/>
      <c r="E168" s="484"/>
      <c r="F168" s="485"/>
      <c r="G168" s="2028" t="s">
        <v>991</v>
      </c>
      <c r="H168" s="2029"/>
      <c r="I168" s="2029"/>
      <c r="J168" s="2029"/>
      <c r="K168" s="2029"/>
      <c r="L168" s="2029"/>
      <c r="M168" s="2029"/>
      <c r="N168" s="2029"/>
      <c r="O168" s="2029"/>
      <c r="P168" s="2029"/>
      <c r="Q168" s="2029"/>
      <c r="R168" s="2029"/>
      <c r="S168" s="2029"/>
      <c r="T168" s="2029"/>
      <c r="U168" s="2029"/>
      <c r="V168" s="2029"/>
      <c r="W168" s="2029"/>
      <c r="X168" s="2030"/>
    </row>
    <row r="169" spans="1:24" ht="17.25" customHeight="1">
      <c r="A169" s="2038" t="s">
        <v>362</v>
      </c>
      <c r="B169" s="1093"/>
      <c r="C169" s="1093"/>
      <c r="D169" s="1093"/>
      <c r="E169" s="1093"/>
      <c r="F169" s="1094"/>
      <c r="G169" s="2031" t="s">
        <v>899</v>
      </c>
      <c r="H169" s="2032"/>
      <c r="I169" s="2032"/>
      <c r="J169" s="2032"/>
      <c r="K169" s="2032"/>
      <c r="L169" s="2032"/>
      <c r="M169" s="2032"/>
      <c r="N169" s="2032"/>
      <c r="O169" s="2032"/>
      <c r="P169" s="2032"/>
      <c r="Q169" s="2032"/>
      <c r="R169" s="2032"/>
      <c r="S169" s="2032"/>
      <c r="T169" s="2032"/>
      <c r="U169" s="2032"/>
      <c r="V169" s="2032"/>
      <c r="W169" s="2032"/>
      <c r="X169" s="2033"/>
    </row>
    <row r="170" spans="1:24" ht="17.25" customHeight="1">
      <c r="A170" s="2038" t="s">
        <v>917</v>
      </c>
      <c r="B170" s="1093"/>
      <c r="C170" s="1093"/>
      <c r="D170" s="1093"/>
      <c r="E170" s="1093"/>
      <c r="F170" s="1094"/>
      <c r="G170" s="2039" t="s">
        <v>1537</v>
      </c>
      <c r="H170" s="2040"/>
      <c r="I170" s="2040"/>
      <c r="J170" s="2040"/>
      <c r="K170" s="2040"/>
      <c r="L170" s="2040"/>
      <c r="M170" s="2040"/>
      <c r="N170" s="2040"/>
      <c r="O170" s="2040"/>
      <c r="P170" s="2040"/>
      <c r="Q170" s="2040"/>
      <c r="R170" s="2040"/>
      <c r="S170" s="2040"/>
      <c r="T170" s="2040"/>
      <c r="U170" s="2040"/>
      <c r="V170" s="2040"/>
      <c r="W170" s="2040"/>
      <c r="X170" s="2041"/>
    </row>
    <row r="171" spans="1:24" ht="17.25" customHeight="1" thickBot="1">
      <c r="A171" s="474"/>
      <c r="B171" s="475"/>
      <c r="C171" s="475"/>
      <c r="D171" s="475"/>
      <c r="E171" s="475"/>
      <c r="F171" s="476"/>
      <c r="G171" s="2042" t="s">
        <v>992</v>
      </c>
      <c r="H171" s="2043"/>
      <c r="I171" s="2043"/>
      <c r="J171" s="2043"/>
      <c r="K171" s="2043"/>
      <c r="L171" s="2043"/>
      <c r="M171" s="2043"/>
      <c r="N171" s="2043"/>
      <c r="O171" s="2043"/>
      <c r="P171" s="2043"/>
      <c r="Q171" s="2043"/>
      <c r="R171" s="2043"/>
      <c r="S171" s="2043"/>
      <c r="T171" s="2043"/>
      <c r="U171" s="2043"/>
      <c r="V171" s="2043"/>
      <c r="W171" s="2043"/>
      <c r="X171" s="2044"/>
    </row>
    <row r="172" spans="1:24" ht="17.25" customHeight="1">
      <c r="A172" s="486"/>
      <c r="B172" s="486"/>
      <c r="C172" s="486"/>
      <c r="D172" s="486"/>
      <c r="E172" s="486"/>
      <c r="F172" s="486"/>
      <c r="G172" s="486"/>
      <c r="H172" s="486"/>
      <c r="I172" s="486"/>
      <c r="J172" s="486"/>
      <c r="K172" s="486"/>
      <c r="L172" s="486"/>
      <c r="M172" s="486"/>
      <c r="N172" s="486"/>
      <c r="O172" s="486"/>
      <c r="P172" s="486"/>
      <c r="Q172" s="486"/>
      <c r="R172" s="486"/>
      <c r="S172" s="486"/>
      <c r="T172" s="486"/>
      <c r="U172" s="486"/>
      <c r="V172" s="486"/>
      <c r="W172" s="486"/>
      <c r="X172" s="486"/>
    </row>
    <row r="173" spans="1:24" ht="17.25" customHeight="1" thickBot="1">
      <c r="A173" s="454"/>
      <c r="B173" s="454"/>
      <c r="C173" s="454"/>
      <c r="D173" s="454"/>
      <c r="E173" s="454"/>
      <c r="F173" s="454"/>
      <c r="G173" s="454" t="s">
        <v>918</v>
      </c>
      <c r="H173" s="454"/>
      <c r="I173" s="454"/>
      <c r="J173" s="454"/>
      <c r="K173" s="454"/>
      <c r="L173" s="454"/>
      <c r="M173" s="454"/>
      <c r="N173" s="454"/>
      <c r="O173" s="454"/>
      <c r="P173" s="454"/>
      <c r="Q173" s="454"/>
      <c r="R173" s="454"/>
      <c r="S173" s="454"/>
      <c r="T173" s="454"/>
      <c r="U173" s="454"/>
      <c r="V173" s="454"/>
      <c r="W173" s="609"/>
      <c r="X173" s="609"/>
    </row>
    <row r="174" spans="1:24" ht="17.25" customHeight="1">
      <c r="A174" s="454"/>
      <c r="B174" s="454"/>
      <c r="C174" s="454"/>
      <c r="D174" s="454"/>
      <c r="E174" s="456"/>
      <c r="F174" s="454"/>
      <c r="G174" s="2020" t="s">
        <v>1409</v>
      </c>
      <c r="H174" s="2021"/>
      <c r="I174" s="2021"/>
      <c r="J174" s="2021"/>
      <c r="K174" s="2021"/>
      <c r="L174" s="2021"/>
      <c r="M174" s="2021"/>
      <c r="N174" s="2059"/>
      <c r="O174" s="2022" t="s">
        <v>919</v>
      </c>
      <c r="P174" s="2023"/>
      <c r="Q174" s="2023"/>
      <c r="R174" s="2023"/>
      <c r="S174" s="2024"/>
      <c r="T174" s="2034" t="s">
        <v>920</v>
      </c>
      <c r="U174" s="2023"/>
      <c r="V174" s="2023"/>
      <c r="W174" s="2023"/>
      <c r="X174" s="2035"/>
    </row>
    <row r="175" spans="1:24" ht="17.25" customHeight="1">
      <c r="A175" s="629"/>
      <c r="B175" s="629"/>
      <c r="C175" s="629"/>
      <c r="D175" s="629"/>
      <c r="E175" s="629"/>
      <c r="F175" s="454"/>
      <c r="G175" s="458"/>
      <c r="H175" s="457"/>
      <c r="I175" s="457"/>
      <c r="J175" s="457"/>
      <c r="K175" s="457"/>
      <c r="L175" s="457"/>
      <c r="M175" s="457"/>
      <c r="N175" s="460"/>
      <c r="O175" s="458"/>
      <c r="P175" s="457"/>
      <c r="Q175" s="457"/>
      <c r="R175" s="457"/>
      <c r="S175" s="459"/>
      <c r="T175" s="457"/>
      <c r="U175" s="457"/>
      <c r="V175" s="457"/>
      <c r="W175" s="457"/>
      <c r="X175" s="460"/>
    </row>
    <row r="176" spans="1:24" ht="17.25" customHeight="1">
      <c r="A176" s="629"/>
      <c r="B176" s="629"/>
      <c r="C176" s="629"/>
      <c r="D176" s="629"/>
      <c r="E176" s="629"/>
      <c r="F176" s="454"/>
      <c r="G176" s="630"/>
      <c r="H176" s="631"/>
      <c r="I176" s="631"/>
      <c r="J176" s="631"/>
      <c r="K176" s="631"/>
      <c r="L176" s="631"/>
      <c r="M176" s="631"/>
      <c r="N176" s="632"/>
      <c r="O176" s="461"/>
      <c r="P176" s="462"/>
      <c r="Q176" s="462"/>
      <c r="R176" s="462"/>
      <c r="S176" s="463"/>
      <c r="T176" s="462"/>
      <c r="U176" s="462"/>
      <c r="V176" s="462"/>
      <c r="W176" s="462"/>
      <c r="X176" s="464"/>
    </row>
    <row r="177" spans="1:27" ht="17.25" customHeight="1">
      <c r="A177" s="455"/>
      <c r="B177" s="455"/>
      <c r="C177" s="455"/>
      <c r="D177" s="455"/>
      <c r="E177" s="455"/>
      <c r="F177" s="454"/>
      <c r="G177" s="461"/>
      <c r="H177" s="462"/>
      <c r="I177" s="462"/>
      <c r="J177" s="462"/>
      <c r="K177" s="462"/>
      <c r="L177" s="462"/>
      <c r="M177" s="462"/>
      <c r="N177" s="464"/>
      <c r="O177" s="461"/>
      <c r="P177" s="462"/>
      <c r="Q177" s="462"/>
      <c r="R177" s="462"/>
      <c r="S177" s="463"/>
      <c r="T177" s="462"/>
      <c r="U177" s="462"/>
      <c r="V177" s="462"/>
      <c r="W177" s="462"/>
      <c r="X177" s="464"/>
    </row>
    <row r="178" spans="1:27" ht="17.25" customHeight="1" thickBot="1">
      <c r="A178" s="455"/>
      <c r="B178" s="455"/>
      <c r="C178" s="455"/>
      <c r="D178" s="455"/>
      <c r="E178" s="455"/>
      <c r="F178" s="454"/>
      <c r="G178" s="469"/>
      <c r="H178" s="470"/>
      <c r="I178" s="470"/>
      <c r="J178" s="470"/>
      <c r="K178" s="470"/>
      <c r="L178" s="470"/>
      <c r="M178" s="470"/>
      <c r="N178" s="472"/>
      <c r="O178" s="469"/>
      <c r="P178" s="470"/>
      <c r="Q178" s="470"/>
      <c r="R178" s="470"/>
      <c r="S178" s="471"/>
      <c r="T178" s="470"/>
      <c r="U178" s="470"/>
      <c r="V178" s="470"/>
      <c r="W178" s="470"/>
      <c r="X178" s="472"/>
    </row>
    <row r="179" spans="1:27" ht="17.25" customHeight="1" thickBot="1">
      <c r="A179" s="455"/>
      <c r="B179" s="455"/>
      <c r="C179" s="455"/>
      <c r="D179" s="455"/>
      <c r="E179" s="455"/>
      <c r="F179" s="454"/>
      <c r="G179" s="2009" t="s">
        <v>921</v>
      </c>
      <c r="H179" s="2010"/>
      <c r="I179" s="2010"/>
      <c r="J179" s="2010"/>
      <c r="K179" s="2010"/>
      <c r="L179" s="2011"/>
      <c r="M179" s="501" t="s">
        <v>268</v>
      </c>
      <c r="N179" s="2017" t="s">
        <v>936</v>
      </c>
      <c r="O179" s="2019"/>
      <c r="P179" s="501" t="s">
        <v>268</v>
      </c>
      <c r="Q179" s="2017" t="s">
        <v>935</v>
      </c>
      <c r="R179" s="2019"/>
      <c r="S179" s="501" t="s">
        <v>268</v>
      </c>
      <c r="T179" s="2017" t="s">
        <v>922</v>
      </c>
      <c r="U179" s="2019"/>
      <c r="V179" s="501" t="s">
        <v>268</v>
      </c>
      <c r="W179" s="2017" t="s">
        <v>934</v>
      </c>
      <c r="X179" s="2018"/>
      <c r="Y179" s="486"/>
      <c r="Z179" s="486"/>
      <c r="AA179" s="486"/>
    </row>
    <row r="181" spans="1:27" ht="17.25" customHeight="1">
      <c r="A181" s="486"/>
      <c r="B181" s="486"/>
      <c r="C181" s="486"/>
      <c r="D181" s="486"/>
      <c r="E181" s="486"/>
      <c r="F181" s="486"/>
      <c r="G181" s="486"/>
      <c r="R181" s="486"/>
      <c r="S181" s="486"/>
      <c r="T181" s="486"/>
      <c r="X181" s="393" t="s">
        <v>933</v>
      </c>
    </row>
    <row r="182" spans="1:27" ht="17.25" customHeight="1">
      <c r="A182" s="486"/>
      <c r="B182" s="2060" t="s">
        <v>994</v>
      </c>
      <c r="C182" s="2061"/>
      <c r="D182" s="2061"/>
      <c r="E182" s="2061"/>
      <c r="F182" s="2061"/>
      <c r="G182" s="2061"/>
      <c r="H182" s="2061"/>
      <c r="I182" s="2062"/>
      <c r="R182" s="486"/>
      <c r="S182" s="486"/>
      <c r="T182" s="486"/>
      <c r="X182" s="486"/>
    </row>
    <row r="183" spans="1:27" ht="17.25" customHeight="1">
      <c r="A183" s="500"/>
      <c r="B183" s="2063"/>
      <c r="C183" s="2064"/>
      <c r="D183" s="2064"/>
      <c r="E183" s="2064"/>
      <c r="F183" s="2064"/>
      <c r="G183" s="2064"/>
      <c r="H183" s="2064"/>
      <c r="I183" s="2065"/>
      <c r="J183" s="951" t="s">
        <v>923</v>
      </c>
      <c r="K183" s="951"/>
      <c r="L183" s="951"/>
      <c r="M183" s="951"/>
      <c r="N183" s="951"/>
      <c r="O183" s="951"/>
      <c r="P183" s="500"/>
      <c r="Q183" s="500"/>
      <c r="R183" s="500"/>
      <c r="S183" s="500"/>
      <c r="T183" s="500"/>
      <c r="U183" s="500"/>
      <c r="V183" s="500"/>
      <c r="W183" s="500"/>
      <c r="X183" s="500"/>
    </row>
    <row r="184" spans="1:27" ht="17.25" customHeight="1">
      <c r="A184" s="500"/>
      <c r="B184" s="2063"/>
      <c r="C184" s="2064"/>
      <c r="D184" s="2064"/>
      <c r="E184" s="2064"/>
      <c r="F184" s="2064"/>
      <c r="G184" s="2064"/>
      <c r="H184" s="2064"/>
      <c r="I184" s="2065"/>
      <c r="J184" s="951"/>
      <c r="K184" s="951"/>
      <c r="L184" s="951"/>
      <c r="M184" s="951"/>
      <c r="N184" s="951"/>
      <c r="O184" s="951"/>
      <c r="P184" s="500"/>
      <c r="Q184" s="500"/>
      <c r="R184" s="500"/>
      <c r="S184" s="500"/>
      <c r="T184" s="500"/>
      <c r="U184" s="500"/>
      <c r="V184" s="500"/>
      <c r="W184" s="500"/>
      <c r="X184" s="500"/>
    </row>
    <row r="185" spans="1:27" ht="17.25" customHeight="1">
      <c r="A185" s="486"/>
      <c r="B185" s="2063"/>
      <c r="C185" s="2064"/>
      <c r="D185" s="2064"/>
      <c r="E185" s="2064"/>
      <c r="F185" s="2064"/>
      <c r="G185" s="2064"/>
      <c r="H185" s="2064"/>
      <c r="I185" s="2065"/>
      <c r="J185" s="483"/>
      <c r="K185" s="483"/>
      <c r="L185" s="483"/>
      <c r="O185" s="483"/>
      <c r="P185" s="483"/>
      <c r="Q185" s="483"/>
      <c r="R185" s="486"/>
      <c r="S185" s="486"/>
      <c r="T185" s="486"/>
      <c r="U185" s="486"/>
      <c r="V185" s="486"/>
      <c r="W185" s="486"/>
      <c r="X185" s="486"/>
    </row>
    <row r="186" spans="1:27" ht="17.25" customHeight="1">
      <c r="A186" s="404"/>
      <c r="B186" s="2066"/>
      <c r="C186" s="2067"/>
      <c r="D186" s="2067"/>
      <c r="E186" s="2067"/>
      <c r="F186" s="2067"/>
      <c r="G186" s="2067"/>
      <c r="H186" s="2067"/>
      <c r="I186" s="2068"/>
      <c r="J186" s="404"/>
      <c r="K186" s="404"/>
      <c r="L186" s="404"/>
      <c r="M186" s="404"/>
      <c r="N186" s="404"/>
      <c r="O186" s="405"/>
      <c r="P186" s="405"/>
      <c r="Q186" s="404"/>
      <c r="R186" s="406"/>
      <c r="S186" s="1726" t="s">
        <v>578</v>
      </c>
      <c r="T186" s="1726"/>
      <c r="U186" s="1726"/>
      <c r="V186" s="1726"/>
      <c r="W186" s="1726"/>
      <c r="X186" s="1726"/>
    </row>
    <row r="187" spans="1:27" ht="17.25" customHeight="1">
      <c r="A187" s="404" t="s">
        <v>932</v>
      </c>
      <c r="B187" s="404"/>
      <c r="C187" s="404"/>
      <c r="D187" s="404"/>
      <c r="E187" s="404"/>
      <c r="F187" s="404"/>
      <c r="G187" s="405"/>
      <c r="H187" s="404"/>
      <c r="I187" s="404"/>
      <c r="J187" s="404"/>
      <c r="K187" s="404"/>
      <c r="L187" s="404"/>
      <c r="M187" s="405"/>
      <c r="N187" s="404"/>
      <c r="O187" s="404"/>
      <c r="P187" s="404"/>
      <c r="Q187" s="404"/>
      <c r="R187" s="404"/>
      <c r="S187" s="404"/>
      <c r="T187" s="404"/>
      <c r="U187" s="404"/>
      <c r="V187" s="404"/>
      <c r="W187" s="404"/>
      <c r="X187" s="404"/>
    </row>
    <row r="188" spans="1:27" ht="17.25" customHeight="1">
      <c r="J188" s="833" t="s">
        <v>744</v>
      </c>
      <c r="K188" s="833"/>
      <c r="L188" s="833"/>
      <c r="M188" s="833"/>
      <c r="N188" s="833"/>
      <c r="O188" s="834" t="s">
        <v>970</v>
      </c>
      <c r="P188" s="834"/>
      <c r="Q188" s="834"/>
      <c r="R188" s="834"/>
      <c r="S188" s="834"/>
      <c r="T188" s="834"/>
      <c r="U188" s="834"/>
      <c r="V188" s="834"/>
      <c r="W188" s="834"/>
      <c r="X188" s="834"/>
    </row>
    <row r="189" spans="1:27" ht="17.25" customHeight="1">
      <c r="G189" s="835" t="s">
        <v>7</v>
      </c>
      <c r="H189" s="835"/>
      <c r="I189" s="835"/>
      <c r="J189" s="833" t="s">
        <v>745</v>
      </c>
      <c r="K189" s="833"/>
      <c r="L189" s="833"/>
      <c r="M189" s="833"/>
      <c r="N189" s="833"/>
      <c r="O189" s="834" t="s">
        <v>971</v>
      </c>
      <c r="P189" s="834"/>
      <c r="Q189" s="834"/>
      <c r="R189" s="834"/>
      <c r="S189" s="834"/>
      <c r="T189" s="834"/>
      <c r="U189" s="834"/>
      <c r="V189" s="834"/>
      <c r="W189" s="834"/>
      <c r="X189" s="834"/>
    </row>
    <row r="190" spans="1:27" ht="17.25" customHeight="1">
      <c r="J190" s="833" t="s">
        <v>746</v>
      </c>
      <c r="K190" s="833"/>
      <c r="L190" s="833"/>
      <c r="M190" s="833"/>
      <c r="N190" s="833"/>
      <c r="O190" s="834" t="s">
        <v>972</v>
      </c>
      <c r="P190" s="834"/>
      <c r="Q190" s="834"/>
      <c r="R190" s="834"/>
      <c r="S190" s="834"/>
      <c r="T190" s="834"/>
      <c r="U190" s="834"/>
      <c r="V190" s="834"/>
      <c r="W190" s="834"/>
      <c r="X190" s="834"/>
    </row>
    <row r="191" spans="1:27" ht="17.25" customHeight="1">
      <c r="C191" s="486"/>
      <c r="D191" s="486"/>
      <c r="E191" s="486"/>
      <c r="F191" s="486"/>
      <c r="G191" s="486"/>
      <c r="L191" s="486"/>
      <c r="R191" s="486"/>
      <c r="S191" s="486"/>
      <c r="T191" s="486"/>
      <c r="U191" s="486"/>
      <c r="V191" s="486"/>
      <c r="W191" s="486"/>
      <c r="X191" s="486"/>
    </row>
    <row r="192" spans="1:27" ht="17.25" customHeight="1">
      <c r="A192" s="486" t="s">
        <v>911</v>
      </c>
      <c r="B192" s="486"/>
      <c r="C192" s="486"/>
      <c r="D192" s="486"/>
      <c r="E192" s="486"/>
      <c r="F192" s="486"/>
      <c r="G192" s="486"/>
      <c r="H192" s="486"/>
      <c r="I192" s="486"/>
      <c r="J192" s="486"/>
      <c r="K192" s="486"/>
      <c r="L192" s="486"/>
      <c r="M192" s="486"/>
      <c r="N192" s="486"/>
      <c r="O192" s="486"/>
      <c r="P192" s="486"/>
      <c r="Q192" s="486"/>
      <c r="R192" s="486"/>
      <c r="S192" s="486"/>
      <c r="T192" s="486"/>
      <c r="U192" s="486"/>
      <c r="V192" s="486"/>
      <c r="W192" s="486"/>
      <c r="X192" s="486"/>
    </row>
    <row r="193" spans="1:24" ht="17.25" customHeight="1" thickBot="1">
      <c r="A193" s="486"/>
      <c r="B193" s="486"/>
      <c r="C193" s="486"/>
      <c r="D193" s="486"/>
      <c r="E193" s="486"/>
      <c r="F193" s="486"/>
      <c r="G193" s="486"/>
      <c r="H193" s="486"/>
      <c r="I193" s="486"/>
      <c r="J193" s="486"/>
      <c r="K193" s="486"/>
      <c r="L193" s="486"/>
      <c r="M193" s="486"/>
      <c r="N193" s="486"/>
      <c r="O193" s="486"/>
      <c r="P193" s="486"/>
      <c r="Q193" s="486"/>
      <c r="R193" s="486"/>
      <c r="S193" s="486"/>
      <c r="T193" s="486"/>
      <c r="U193" s="486"/>
      <c r="V193" s="486"/>
      <c r="W193" s="486"/>
      <c r="X193" s="486"/>
    </row>
    <row r="194" spans="1:24" ht="17.25" customHeight="1" thickBot="1">
      <c r="A194" s="2045" t="s">
        <v>927</v>
      </c>
      <c r="B194" s="2046"/>
      <c r="C194" s="2046"/>
      <c r="D194" s="2046"/>
      <c r="E194" s="2046"/>
      <c r="F194" s="2046"/>
      <c r="G194" s="2047">
        <v>16970000</v>
      </c>
      <c r="H194" s="2047"/>
      <c r="I194" s="2047"/>
      <c r="J194" s="2047"/>
      <c r="K194" s="2047"/>
      <c r="L194" s="2047"/>
      <c r="M194" s="2047"/>
      <c r="N194" s="2047"/>
      <c r="O194" s="2047"/>
      <c r="P194" s="2047"/>
      <c r="Q194" s="2047"/>
      <c r="R194" s="2047"/>
      <c r="S194" s="2047"/>
      <c r="T194" s="2047"/>
      <c r="U194" s="2047"/>
      <c r="V194" s="2053" t="s">
        <v>912</v>
      </c>
      <c r="W194" s="2053"/>
      <c r="X194" s="2054"/>
    </row>
    <row r="195" spans="1:24" ht="17.25" customHeight="1">
      <c r="A195" s="2048" t="s">
        <v>926</v>
      </c>
      <c r="B195" s="2049"/>
      <c r="C195" s="2049"/>
      <c r="D195" s="2049"/>
      <c r="E195" s="2049"/>
      <c r="F195" s="2049"/>
      <c r="G195" s="2049"/>
      <c r="H195" s="2049"/>
      <c r="I195" s="2049"/>
      <c r="J195" s="2049"/>
      <c r="K195" s="2049"/>
      <c r="L195" s="2049"/>
      <c r="M195" s="2049"/>
      <c r="N195" s="2049"/>
      <c r="O195" s="2049"/>
      <c r="P195" s="2049"/>
      <c r="Q195" s="2049"/>
      <c r="R195" s="2049"/>
      <c r="S195" s="2049"/>
      <c r="T195" s="2049"/>
      <c r="U195" s="2049"/>
      <c r="V195" s="2049"/>
      <c r="W195" s="2049"/>
      <c r="X195" s="2050"/>
    </row>
    <row r="196" spans="1:24" ht="17.25" customHeight="1">
      <c r="A196" s="2057" t="s">
        <v>1531</v>
      </c>
      <c r="B196" s="2058"/>
      <c r="C196" s="2058"/>
      <c r="D196" s="2058"/>
      <c r="E196" s="2058"/>
      <c r="F196" s="2058"/>
      <c r="G196" s="2058"/>
      <c r="H196" s="2058"/>
      <c r="I196" s="2058"/>
      <c r="J196" s="2058"/>
      <c r="K196" s="2058"/>
      <c r="L196" s="2058"/>
      <c r="M196" s="2058"/>
      <c r="N196" s="2058"/>
      <c r="O196" s="2058"/>
      <c r="P196" s="2058"/>
      <c r="Q196" s="2055" t="s">
        <v>1535</v>
      </c>
      <c r="R196" s="2055"/>
      <c r="S196" s="2055"/>
      <c r="T196" s="2055"/>
      <c r="U196" s="2055"/>
      <c r="V196" s="2055"/>
      <c r="W196" s="2055"/>
      <c r="X196" s="2056"/>
    </row>
    <row r="197" spans="1:24" ht="17.25" customHeight="1">
      <c r="A197" s="2005"/>
      <c r="B197" s="2006"/>
      <c r="C197" s="2006"/>
      <c r="D197" s="2006"/>
      <c r="E197" s="2006"/>
      <c r="F197" s="2006"/>
      <c r="G197" s="2006"/>
      <c r="H197" s="2006"/>
      <c r="I197" s="2006"/>
      <c r="J197" s="2006"/>
      <c r="K197" s="2006"/>
      <c r="L197" s="2006"/>
      <c r="M197" s="2006"/>
      <c r="N197" s="2006"/>
      <c r="O197" s="2006"/>
      <c r="P197" s="2006"/>
      <c r="Q197" s="2007"/>
      <c r="R197" s="2007"/>
      <c r="S197" s="2007"/>
      <c r="T197" s="2007"/>
      <c r="U197" s="2007"/>
      <c r="V197" s="2007"/>
      <c r="W197" s="2007"/>
      <c r="X197" s="2008"/>
    </row>
    <row r="198" spans="1:24" ht="17.25" customHeight="1">
      <c r="A198" s="2005"/>
      <c r="B198" s="2006"/>
      <c r="C198" s="2006"/>
      <c r="D198" s="2006"/>
      <c r="E198" s="2006"/>
      <c r="F198" s="2006"/>
      <c r="G198" s="2006"/>
      <c r="H198" s="2006"/>
      <c r="I198" s="2006"/>
      <c r="J198" s="2006"/>
      <c r="K198" s="2006"/>
      <c r="L198" s="2006"/>
      <c r="M198" s="2006"/>
      <c r="N198" s="2006"/>
      <c r="O198" s="2006"/>
      <c r="P198" s="2006"/>
      <c r="Q198" s="2007"/>
      <c r="R198" s="2007"/>
      <c r="S198" s="2007"/>
      <c r="T198" s="2007"/>
      <c r="U198" s="2007"/>
      <c r="V198" s="2007"/>
      <c r="W198" s="2007"/>
      <c r="X198" s="2008"/>
    </row>
    <row r="199" spans="1:24" ht="17.25" customHeight="1">
      <c r="A199" s="2005"/>
      <c r="B199" s="2006"/>
      <c r="C199" s="2006"/>
      <c r="D199" s="2006"/>
      <c r="E199" s="2006"/>
      <c r="F199" s="2006"/>
      <c r="G199" s="2006"/>
      <c r="H199" s="2006"/>
      <c r="I199" s="2006"/>
      <c r="J199" s="2006"/>
      <c r="K199" s="2006"/>
      <c r="L199" s="2006"/>
      <c r="M199" s="2006"/>
      <c r="N199" s="2006"/>
      <c r="O199" s="2006"/>
      <c r="P199" s="2006"/>
      <c r="Q199" s="2007"/>
      <c r="R199" s="2007"/>
      <c r="S199" s="2007"/>
      <c r="T199" s="2007"/>
      <c r="U199" s="2007"/>
      <c r="V199" s="2007"/>
      <c r="W199" s="2007"/>
      <c r="X199" s="2008"/>
    </row>
    <row r="200" spans="1:24" ht="17.25" customHeight="1">
      <c r="A200" s="2005"/>
      <c r="B200" s="2006"/>
      <c r="C200" s="2006"/>
      <c r="D200" s="2006"/>
      <c r="E200" s="2006"/>
      <c r="F200" s="2006"/>
      <c r="G200" s="2006"/>
      <c r="H200" s="2006"/>
      <c r="I200" s="2006"/>
      <c r="J200" s="2006"/>
      <c r="K200" s="2006"/>
      <c r="L200" s="2006"/>
      <c r="M200" s="2006"/>
      <c r="N200" s="2006"/>
      <c r="O200" s="2006"/>
      <c r="P200" s="2006"/>
      <c r="Q200" s="2007"/>
      <c r="R200" s="2007"/>
      <c r="S200" s="2007"/>
      <c r="T200" s="2007"/>
      <c r="U200" s="2007"/>
      <c r="V200" s="2007"/>
      <c r="W200" s="2007"/>
      <c r="X200" s="2008"/>
    </row>
    <row r="201" spans="1:24" ht="17.25" customHeight="1" thickBot="1">
      <c r="A201" s="2003"/>
      <c r="B201" s="2004"/>
      <c r="C201" s="2004"/>
      <c r="D201" s="2004"/>
      <c r="E201" s="2004"/>
      <c r="F201" s="2004"/>
      <c r="G201" s="2004"/>
      <c r="H201" s="2004"/>
      <c r="I201" s="2004"/>
      <c r="J201" s="2004"/>
      <c r="K201" s="2004"/>
      <c r="L201" s="2004"/>
      <c r="M201" s="2004"/>
      <c r="N201" s="2004"/>
      <c r="O201" s="2004"/>
      <c r="P201" s="2004"/>
      <c r="Q201" s="2001"/>
      <c r="R201" s="2001"/>
      <c r="S201" s="2001"/>
      <c r="T201" s="2001"/>
      <c r="U201" s="2001"/>
      <c r="V201" s="2001"/>
      <c r="W201" s="2001"/>
      <c r="X201" s="2002"/>
    </row>
    <row r="202" spans="1:24" ht="17.25" customHeight="1">
      <c r="A202" s="2012" t="s">
        <v>928</v>
      </c>
      <c r="B202" s="2012"/>
      <c r="C202" s="2012"/>
      <c r="D202" s="2012"/>
      <c r="E202" s="2012"/>
      <c r="F202" s="2012"/>
      <c r="G202" s="2012"/>
      <c r="H202" s="2012"/>
      <c r="I202" s="2012"/>
      <c r="J202" s="2012"/>
      <c r="K202" s="2012"/>
      <c r="L202" s="2012"/>
      <c r="M202" s="2012"/>
      <c r="N202" s="2012"/>
      <c r="O202" s="2012"/>
      <c r="P202" s="2012"/>
      <c r="Q202" s="2012"/>
      <c r="R202" s="2012"/>
      <c r="S202" s="2012"/>
      <c r="T202" s="2012"/>
      <c r="U202" s="2012"/>
      <c r="V202" s="2012"/>
      <c r="W202" s="2012"/>
      <c r="X202" s="2012"/>
    </row>
    <row r="203" spans="1:24" ht="17.25" customHeight="1">
      <c r="A203" s="486"/>
      <c r="B203" s="486"/>
      <c r="C203" s="486"/>
      <c r="D203" s="486"/>
      <c r="E203" s="486"/>
      <c r="F203" s="486"/>
      <c r="G203" s="486"/>
      <c r="H203" s="486"/>
      <c r="I203" s="486"/>
      <c r="J203" s="486"/>
      <c r="K203" s="486"/>
      <c r="L203" s="486"/>
      <c r="M203" s="486"/>
      <c r="N203" s="486"/>
      <c r="O203" s="486"/>
      <c r="P203" s="486"/>
      <c r="Q203" s="486"/>
      <c r="R203" s="486"/>
      <c r="S203" s="486"/>
      <c r="T203" s="486"/>
      <c r="U203" s="486"/>
      <c r="V203" s="486"/>
      <c r="W203" s="486"/>
      <c r="X203" s="486"/>
    </row>
    <row r="204" spans="1:24" ht="17.25" customHeight="1">
      <c r="B204" s="247" t="s">
        <v>978</v>
      </c>
      <c r="C204" s="482" t="s">
        <v>929</v>
      </c>
      <c r="G204" s="486"/>
      <c r="H204" s="486"/>
      <c r="I204" s="486"/>
      <c r="J204" s="486"/>
      <c r="K204" s="486"/>
      <c r="L204" s="486"/>
      <c r="M204" s="486"/>
      <c r="N204" s="486"/>
      <c r="O204" s="486"/>
      <c r="P204" s="486"/>
      <c r="Q204" s="486"/>
      <c r="R204" s="486"/>
      <c r="S204" s="486"/>
      <c r="T204" s="486"/>
      <c r="U204" s="486"/>
      <c r="V204" s="486"/>
      <c r="W204" s="486"/>
      <c r="X204" s="486"/>
    </row>
    <row r="205" spans="1:24" ht="17.25" customHeight="1" thickBot="1">
      <c r="A205" s="486"/>
      <c r="B205" s="486"/>
      <c r="C205" s="486"/>
      <c r="D205" s="486"/>
      <c r="E205" s="486"/>
      <c r="F205" s="486"/>
      <c r="G205" s="486"/>
      <c r="H205" s="486"/>
      <c r="I205" s="486"/>
      <c r="J205" s="486"/>
      <c r="K205" s="486"/>
      <c r="L205" s="486"/>
      <c r="M205" s="486"/>
      <c r="N205" s="486"/>
      <c r="O205" s="486"/>
      <c r="P205" s="486"/>
      <c r="Q205" s="486"/>
      <c r="R205" s="486"/>
      <c r="S205" s="486"/>
      <c r="T205" s="486"/>
      <c r="U205" s="486"/>
      <c r="V205" s="486"/>
      <c r="W205" s="486"/>
      <c r="X205" s="486"/>
    </row>
    <row r="206" spans="1:24" ht="17.25" customHeight="1" thickBot="1">
      <c r="A206" s="2014" t="s">
        <v>924</v>
      </c>
      <c r="B206" s="2015"/>
      <c r="C206" s="2015"/>
      <c r="D206" s="2015"/>
      <c r="E206" s="2015"/>
      <c r="F206" s="2016"/>
      <c r="G206" s="465" t="s">
        <v>973</v>
      </c>
      <c r="H206" s="466" t="s">
        <v>973</v>
      </c>
      <c r="I206" s="466" t="s">
        <v>973</v>
      </c>
      <c r="J206" s="466" t="s">
        <v>973</v>
      </c>
      <c r="K206" s="466" t="s">
        <v>973</v>
      </c>
      <c r="L206" s="466" t="s">
        <v>974</v>
      </c>
      <c r="M206" s="466" t="s">
        <v>975</v>
      </c>
      <c r="N206" s="467" t="s">
        <v>976</v>
      </c>
      <c r="O206" s="468"/>
      <c r="P206" s="2014" t="s">
        <v>913</v>
      </c>
      <c r="Q206" s="2015"/>
      <c r="R206" s="2015"/>
      <c r="S206" s="2015"/>
      <c r="T206" s="2015"/>
      <c r="U206" s="2016"/>
      <c r="V206" s="2051" t="s">
        <v>993</v>
      </c>
      <c r="W206" s="2051"/>
      <c r="X206" s="2052"/>
    </row>
    <row r="207" spans="1:24" ht="17.25" customHeight="1">
      <c r="A207" s="2013" t="s">
        <v>930</v>
      </c>
      <c r="B207" s="2013"/>
      <c r="C207" s="2013"/>
      <c r="D207" s="2013"/>
      <c r="E207" s="2013"/>
      <c r="F207" s="2013"/>
      <c r="G207" s="2013"/>
      <c r="H207" s="2013"/>
      <c r="I207" s="2013"/>
      <c r="J207" s="2013"/>
      <c r="K207" s="2013"/>
      <c r="L207" s="2013"/>
      <c r="M207" s="2013"/>
      <c r="N207" s="2013"/>
      <c r="O207" s="2013"/>
      <c r="P207" s="2013"/>
      <c r="Q207" s="2013"/>
      <c r="R207" s="2013"/>
      <c r="S207" s="2013"/>
      <c r="T207" s="2013"/>
      <c r="U207" s="2013"/>
      <c r="V207" s="2013"/>
      <c r="W207" s="2013"/>
      <c r="X207" s="2013"/>
    </row>
    <row r="208" spans="1:24" ht="17.25" customHeight="1">
      <c r="A208" s="486"/>
      <c r="B208" s="486"/>
      <c r="C208" s="486"/>
      <c r="D208" s="486"/>
      <c r="E208" s="486"/>
      <c r="F208" s="486"/>
      <c r="G208" s="486"/>
      <c r="H208" s="486"/>
      <c r="I208" s="486"/>
      <c r="J208" s="486"/>
      <c r="K208" s="486"/>
      <c r="L208" s="486"/>
      <c r="M208" s="486"/>
      <c r="N208" s="486"/>
      <c r="O208" s="486"/>
      <c r="P208" s="486"/>
      <c r="Q208" s="486"/>
      <c r="R208" s="486"/>
      <c r="S208" s="486"/>
      <c r="T208" s="486"/>
      <c r="U208" s="486"/>
      <c r="V208" s="486"/>
      <c r="W208" s="486"/>
      <c r="X208" s="486"/>
    </row>
    <row r="209" spans="1:27" ht="17.25" customHeight="1">
      <c r="A209" s="486"/>
      <c r="B209" s="247" t="s">
        <v>268</v>
      </c>
      <c r="C209" s="486" t="s">
        <v>931</v>
      </c>
      <c r="D209" s="486"/>
      <c r="E209" s="486"/>
      <c r="F209" s="486"/>
      <c r="G209" s="486"/>
      <c r="H209" s="486"/>
      <c r="I209" s="486"/>
      <c r="J209" s="486"/>
      <c r="K209" s="486"/>
      <c r="L209" s="486"/>
      <c r="M209" s="486"/>
      <c r="N209" s="486"/>
      <c r="O209" s="486"/>
      <c r="P209" s="486"/>
      <c r="Q209" s="486"/>
      <c r="R209" s="486"/>
      <c r="S209" s="486"/>
      <c r="T209" s="486"/>
      <c r="U209" s="486"/>
      <c r="V209" s="486"/>
      <c r="W209" s="486"/>
      <c r="X209" s="486"/>
    </row>
    <row r="210" spans="1:27" ht="17.25" customHeight="1" thickBot="1">
      <c r="A210" s="486"/>
      <c r="B210" s="486"/>
      <c r="C210" s="486"/>
      <c r="D210" s="486"/>
      <c r="E210" s="486"/>
      <c r="F210" s="486"/>
      <c r="G210" s="486"/>
      <c r="H210" s="486"/>
      <c r="I210" s="486"/>
      <c r="J210" s="486"/>
      <c r="K210" s="486"/>
      <c r="L210" s="486"/>
      <c r="M210" s="486"/>
      <c r="N210" s="486"/>
      <c r="O210" s="486"/>
      <c r="P210" s="486"/>
      <c r="Q210" s="486"/>
      <c r="R210" s="486"/>
      <c r="S210" s="486"/>
      <c r="T210" s="486"/>
      <c r="U210" s="486"/>
      <c r="V210" s="486"/>
      <c r="W210" s="486"/>
      <c r="X210" s="486"/>
    </row>
    <row r="211" spans="1:27" ht="17.25" customHeight="1" thickBot="1">
      <c r="A211" s="2014" t="s">
        <v>914</v>
      </c>
      <c r="B211" s="2015"/>
      <c r="C211" s="2015"/>
      <c r="D211" s="2015"/>
      <c r="E211" s="2015"/>
      <c r="F211" s="2016"/>
      <c r="G211" s="2036"/>
      <c r="H211" s="2037"/>
      <c r="I211" s="2037"/>
      <c r="J211" s="2037"/>
      <c r="K211" s="2037"/>
      <c r="L211" s="2037"/>
      <c r="M211" s="2014" t="s">
        <v>915</v>
      </c>
      <c r="N211" s="2015"/>
      <c r="O211" s="2015"/>
      <c r="P211" s="2015"/>
      <c r="Q211" s="2015"/>
      <c r="R211" s="2015"/>
      <c r="S211" s="2025"/>
      <c r="T211" s="2026"/>
      <c r="U211" s="2026"/>
      <c r="V211" s="2026"/>
      <c r="W211" s="2026"/>
      <c r="X211" s="2027"/>
    </row>
    <row r="212" spans="1:27" ht="17.25" customHeight="1" thickBot="1">
      <c r="A212" s="2014" t="s">
        <v>925</v>
      </c>
      <c r="B212" s="2015"/>
      <c r="C212" s="2015"/>
      <c r="D212" s="2015"/>
      <c r="E212" s="2015"/>
      <c r="F212" s="2016"/>
      <c r="G212" s="2025"/>
      <c r="H212" s="2026"/>
      <c r="I212" s="2026"/>
      <c r="J212" s="2026"/>
      <c r="K212" s="2026"/>
      <c r="L212" s="2026"/>
      <c r="M212" s="2014" t="s">
        <v>916</v>
      </c>
      <c r="N212" s="2015"/>
      <c r="O212" s="2015"/>
      <c r="P212" s="2015"/>
      <c r="Q212" s="2015"/>
      <c r="R212" s="2015"/>
      <c r="S212" s="2025"/>
      <c r="T212" s="2026"/>
      <c r="U212" s="2026"/>
      <c r="V212" s="2026"/>
      <c r="W212" s="2026"/>
      <c r="X212" s="2027"/>
    </row>
    <row r="213" spans="1:27" ht="17.25" customHeight="1">
      <c r="A213" s="487"/>
      <c r="B213" s="484"/>
      <c r="C213" s="484"/>
      <c r="D213" s="484"/>
      <c r="E213" s="484"/>
      <c r="F213" s="485"/>
      <c r="G213" s="2028"/>
      <c r="H213" s="2029"/>
      <c r="I213" s="2029"/>
      <c r="J213" s="2029"/>
      <c r="K213" s="2029"/>
      <c r="L213" s="2029"/>
      <c r="M213" s="2029"/>
      <c r="N213" s="2029"/>
      <c r="O213" s="2029"/>
      <c r="P213" s="2029"/>
      <c r="Q213" s="2029"/>
      <c r="R213" s="2029"/>
      <c r="S213" s="2029"/>
      <c r="T213" s="2029"/>
      <c r="U213" s="2029"/>
      <c r="V213" s="2029"/>
      <c r="W213" s="2029"/>
      <c r="X213" s="2030"/>
    </row>
    <row r="214" spans="1:27" ht="17.25" customHeight="1">
      <c r="A214" s="2038" t="s">
        <v>362</v>
      </c>
      <c r="B214" s="1093"/>
      <c r="C214" s="1093"/>
      <c r="D214" s="1093"/>
      <c r="E214" s="1093"/>
      <c r="F214" s="1094"/>
      <c r="G214" s="2031"/>
      <c r="H214" s="2032"/>
      <c r="I214" s="2032"/>
      <c r="J214" s="2032"/>
      <c r="K214" s="2032"/>
      <c r="L214" s="2032"/>
      <c r="M214" s="2032"/>
      <c r="N214" s="2032"/>
      <c r="O214" s="2032"/>
      <c r="P214" s="2032"/>
      <c r="Q214" s="2032"/>
      <c r="R214" s="2032"/>
      <c r="S214" s="2032"/>
      <c r="T214" s="2032"/>
      <c r="U214" s="2032"/>
      <c r="V214" s="2032"/>
      <c r="W214" s="2032"/>
      <c r="X214" s="2033"/>
    </row>
    <row r="215" spans="1:27" ht="17.25" customHeight="1">
      <c r="A215" s="2038" t="s">
        <v>917</v>
      </c>
      <c r="B215" s="1093"/>
      <c r="C215" s="1093"/>
      <c r="D215" s="1093"/>
      <c r="E215" s="1093"/>
      <c r="F215" s="1094"/>
      <c r="G215" s="2039"/>
      <c r="H215" s="2040"/>
      <c r="I215" s="2040"/>
      <c r="J215" s="2040"/>
      <c r="K215" s="2040"/>
      <c r="L215" s="2040"/>
      <c r="M215" s="2040"/>
      <c r="N215" s="2040"/>
      <c r="O215" s="2040"/>
      <c r="P215" s="2040"/>
      <c r="Q215" s="2040"/>
      <c r="R215" s="2040"/>
      <c r="S215" s="2040"/>
      <c r="T215" s="2040"/>
      <c r="U215" s="2040"/>
      <c r="V215" s="2040"/>
      <c r="W215" s="2040"/>
      <c r="X215" s="2041"/>
    </row>
    <row r="216" spans="1:27" ht="17.25" customHeight="1" thickBot="1">
      <c r="A216" s="474"/>
      <c r="B216" s="475"/>
      <c r="C216" s="475"/>
      <c r="D216" s="475"/>
      <c r="E216" s="475"/>
      <c r="F216" s="476"/>
      <c r="G216" s="2042"/>
      <c r="H216" s="2043"/>
      <c r="I216" s="2043"/>
      <c r="J216" s="2043"/>
      <c r="K216" s="2043"/>
      <c r="L216" s="2043"/>
      <c r="M216" s="2043"/>
      <c r="N216" s="2043"/>
      <c r="O216" s="2043"/>
      <c r="P216" s="2043"/>
      <c r="Q216" s="2043"/>
      <c r="R216" s="2043"/>
      <c r="S216" s="2043"/>
      <c r="T216" s="2043"/>
      <c r="U216" s="2043"/>
      <c r="V216" s="2043"/>
      <c r="W216" s="2043"/>
      <c r="X216" s="2044"/>
    </row>
    <row r="217" spans="1:27" ht="17.25" customHeight="1">
      <c r="A217" s="486"/>
      <c r="B217" s="486"/>
      <c r="C217" s="486"/>
      <c r="D217" s="486"/>
      <c r="E217" s="486"/>
      <c r="F217" s="486"/>
      <c r="G217" s="486"/>
      <c r="H217" s="486"/>
      <c r="I217" s="486"/>
      <c r="J217" s="486"/>
      <c r="K217" s="486"/>
      <c r="L217" s="486"/>
      <c r="M217" s="486"/>
      <c r="N217" s="486"/>
      <c r="O217" s="486"/>
      <c r="P217" s="486"/>
      <c r="Q217" s="486"/>
      <c r="R217" s="486"/>
      <c r="S217" s="486"/>
      <c r="T217" s="486"/>
      <c r="U217" s="486"/>
      <c r="V217" s="486"/>
      <c r="W217" s="486"/>
      <c r="X217" s="486"/>
    </row>
    <row r="218" spans="1:27" ht="17.25" customHeight="1" thickBot="1">
      <c r="A218" s="454"/>
      <c r="B218" s="454"/>
      <c r="C218" s="454"/>
      <c r="D218" s="454"/>
      <c r="E218" s="454"/>
      <c r="F218" s="454"/>
      <c r="G218" s="454" t="s">
        <v>918</v>
      </c>
      <c r="H218" s="454"/>
      <c r="I218" s="454"/>
      <c r="J218" s="454"/>
      <c r="K218" s="454"/>
      <c r="L218" s="454"/>
      <c r="M218" s="454"/>
      <c r="N218" s="454"/>
      <c r="O218" s="454"/>
      <c r="P218" s="454"/>
      <c r="Q218" s="454"/>
      <c r="R218" s="454"/>
      <c r="S218" s="454"/>
      <c r="T218" s="454"/>
      <c r="U218" s="454"/>
      <c r="V218" s="454"/>
      <c r="W218" s="609"/>
      <c r="X218" s="609"/>
    </row>
    <row r="219" spans="1:27" ht="17.25" customHeight="1">
      <c r="A219" s="454"/>
      <c r="B219" s="454"/>
      <c r="C219" s="454"/>
      <c r="D219" s="454"/>
      <c r="E219" s="456"/>
      <c r="F219" s="454"/>
      <c r="G219" s="2020" t="s">
        <v>1409</v>
      </c>
      <c r="H219" s="2021"/>
      <c r="I219" s="2021"/>
      <c r="J219" s="2021"/>
      <c r="K219" s="2021"/>
      <c r="L219" s="2021"/>
      <c r="M219" s="2021"/>
      <c r="N219" s="2059"/>
      <c r="O219" s="2022" t="s">
        <v>919</v>
      </c>
      <c r="P219" s="2023"/>
      <c r="Q219" s="2023"/>
      <c r="R219" s="2023"/>
      <c r="S219" s="2024"/>
      <c r="T219" s="2034" t="s">
        <v>920</v>
      </c>
      <c r="U219" s="2023"/>
      <c r="V219" s="2023"/>
      <c r="W219" s="2023"/>
      <c r="X219" s="2035"/>
    </row>
    <row r="220" spans="1:27" ht="17.25" customHeight="1">
      <c r="A220" s="629"/>
      <c r="B220" s="629"/>
      <c r="C220" s="629"/>
      <c r="D220" s="629"/>
      <c r="E220" s="629"/>
      <c r="F220" s="454"/>
      <c r="G220" s="458"/>
      <c r="H220" s="457"/>
      <c r="I220" s="457"/>
      <c r="J220" s="457"/>
      <c r="K220" s="457"/>
      <c r="L220" s="457"/>
      <c r="M220" s="457"/>
      <c r="N220" s="460"/>
      <c r="O220" s="458"/>
      <c r="P220" s="457"/>
      <c r="Q220" s="457"/>
      <c r="R220" s="457"/>
      <c r="S220" s="459"/>
      <c r="T220" s="457"/>
      <c r="U220" s="457"/>
      <c r="V220" s="457"/>
      <c r="W220" s="457"/>
      <c r="X220" s="460"/>
    </row>
    <row r="221" spans="1:27" ht="17.25" customHeight="1">
      <c r="A221" s="629"/>
      <c r="B221" s="629"/>
      <c r="C221" s="629"/>
      <c r="D221" s="629"/>
      <c r="E221" s="629"/>
      <c r="F221" s="454"/>
      <c r="G221" s="630"/>
      <c r="H221" s="631"/>
      <c r="I221" s="631"/>
      <c r="J221" s="631"/>
      <c r="K221" s="631"/>
      <c r="L221" s="631"/>
      <c r="M221" s="631"/>
      <c r="N221" s="632"/>
      <c r="O221" s="461"/>
      <c r="P221" s="462"/>
      <c r="Q221" s="462"/>
      <c r="R221" s="462"/>
      <c r="S221" s="463"/>
      <c r="T221" s="462"/>
      <c r="U221" s="462"/>
      <c r="V221" s="462"/>
      <c r="W221" s="462"/>
      <c r="X221" s="464"/>
    </row>
    <row r="222" spans="1:27" ht="17.25" customHeight="1">
      <c r="A222" s="455"/>
      <c r="B222" s="455"/>
      <c r="C222" s="455"/>
      <c r="D222" s="455"/>
      <c r="E222" s="455"/>
      <c r="F222" s="454"/>
      <c r="G222" s="461"/>
      <c r="H222" s="462"/>
      <c r="I222" s="462"/>
      <c r="J222" s="462"/>
      <c r="K222" s="462"/>
      <c r="L222" s="462"/>
      <c r="M222" s="462"/>
      <c r="N222" s="464"/>
      <c r="O222" s="461"/>
      <c r="P222" s="462"/>
      <c r="Q222" s="462"/>
      <c r="R222" s="462"/>
      <c r="S222" s="463"/>
      <c r="T222" s="462"/>
      <c r="U222" s="462"/>
      <c r="V222" s="462"/>
      <c r="W222" s="462"/>
      <c r="X222" s="464"/>
    </row>
    <row r="223" spans="1:27" ht="17.25" customHeight="1" thickBot="1">
      <c r="A223" s="455"/>
      <c r="B223" s="455"/>
      <c r="C223" s="455"/>
      <c r="D223" s="455"/>
      <c r="E223" s="455"/>
      <c r="F223" s="454"/>
      <c r="G223" s="469"/>
      <c r="H223" s="470"/>
      <c r="I223" s="470"/>
      <c r="J223" s="470"/>
      <c r="K223" s="470"/>
      <c r="L223" s="470"/>
      <c r="M223" s="470"/>
      <c r="N223" s="472"/>
      <c r="O223" s="469"/>
      <c r="P223" s="470"/>
      <c r="Q223" s="470"/>
      <c r="R223" s="470"/>
      <c r="S223" s="471"/>
      <c r="T223" s="470"/>
      <c r="U223" s="470"/>
      <c r="V223" s="470"/>
      <c r="W223" s="470"/>
      <c r="X223" s="472"/>
    </row>
    <row r="224" spans="1:27" ht="17.25" customHeight="1" thickBot="1">
      <c r="A224" s="455"/>
      <c r="B224" s="455"/>
      <c r="C224" s="455"/>
      <c r="D224" s="455"/>
      <c r="E224" s="455"/>
      <c r="F224" s="454"/>
      <c r="G224" s="2009" t="s">
        <v>921</v>
      </c>
      <c r="H224" s="2010"/>
      <c r="I224" s="2010"/>
      <c r="J224" s="2010"/>
      <c r="K224" s="2010"/>
      <c r="L224" s="2011"/>
      <c r="M224" s="501" t="s">
        <v>268</v>
      </c>
      <c r="N224" s="2017" t="s">
        <v>936</v>
      </c>
      <c r="O224" s="2019"/>
      <c r="P224" s="501" t="s">
        <v>268</v>
      </c>
      <c r="Q224" s="2017" t="s">
        <v>935</v>
      </c>
      <c r="R224" s="2019"/>
      <c r="S224" s="501" t="s">
        <v>268</v>
      </c>
      <c r="T224" s="2017" t="s">
        <v>922</v>
      </c>
      <c r="U224" s="2019"/>
      <c r="V224" s="501" t="s">
        <v>268</v>
      </c>
      <c r="W224" s="2017" t="s">
        <v>934</v>
      </c>
      <c r="X224" s="2018"/>
      <c r="Y224" s="486"/>
      <c r="Z224" s="486"/>
      <c r="AA224" s="486"/>
    </row>
    <row r="226" spans="1:24" ht="17.25" customHeight="1">
      <c r="A226" s="486"/>
      <c r="B226" s="486"/>
      <c r="C226" s="486"/>
      <c r="D226" s="486"/>
      <c r="E226" s="486"/>
      <c r="F226" s="486"/>
      <c r="G226" s="486"/>
      <c r="R226" s="486"/>
      <c r="S226" s="486"/>
      <c r="T226" s="486"/>
      <c r="X226" s="393" t="s">
        <v>933</v>
      </c>
    </row>
    <row r="227" spans="1:24" ht="17.25" customHeight="1">
      <c r="A227" s="486"/>
      <c r="B227" s="2060" t="s">
        <v>995</v>
      </c>
      <c r="C227" s="2061"/>
      <c r="D227" s="2061"/>
      <c r="E227" s="2061"/>
      <c r="F227" s="2061"/>
      <c r="G227" s="2061"/>
      <c r="H227" s="2061"/>
      <c r="I227" s="2062"/>
      <c r="P227" s="626"/>
      <c r="Q227" s="626"/>
      <c r="R227" s="627"/>
      <c r="S227" s="627"/>
      <c r="T227" s="627"/>
      <c r="U227" s="626"/>
      <c r="V227" s="626"/>
      <c r="W227" s="626"/>
      <c r="X227" s="627"/>
    </row>
    <row r="228" spans="1:24" ht="17.25" customHeight="1">
      <c r="A228" s="500"/>
      <c r="B228" s="2063"/>
      <c r="C228" s="2064"/>
      <c r="D228" s="2064"/>
      <c r="E228" s="2064"/>
      <c r="F228" s="2064"/>
      <c r="G228" s="2064"/>
      <c r="H228" s="2064"/>
      <c r="I228" s="2065"/>
      <c r="J228" s="951" t="s">
        <v>923</v>
      </c>
      <c r="K228" s="951"/>
      <c r="L228" s="951"/>
      <c r="M228" s="951"/>
      <c r="N228" s="951"/>
      <c r="O228" s="951"/>
      <c r="P228" s="628"/>
      <c r="Q228" s="628"/>
      <c r="R228" s="628"/>
      <c r="S228" s="628"/>
      <c r="T228" s="628"/>
      <c r="U228" s="628"/>
      <c r="V228" s="628"/>
      <c r="W228" s="628"/>
      <c r="X228" s="628"/>
    </row>
    <row r="229" spans="1:24" ht="17.25" customHeight="1">
      <c r="A229" s="500"/>
      <c r="B229" s="2063"/>
      <c r="C229" s="2064"/>
      <c r="D229" s="2064"/>
      <c r="E229" s="2064"/>
      <c r="F229" s="2064"/>
      <c r="G229" s="2064"/>
      <c r="H229" s="2064"/>
      <c r="I229" s="2065"/>
      <c r="J229" s="951"/>
      <c r="K229" s="951"/>
      <c r="L229" s="951"/>
      <c r="M229" s="951"/>
      <c r="N229" s="951"/>
      <c r="O229" s="951"/>
      <c r="P229" s="628"/>
      <c r="Q229" s="628"/>
      <c r="R229" s="628"/>
      <c r="S229" s="628"/>
      <c r="T229" s="628"/>
      <c r="U229" s="628"/>
      <c r="V229" s="628"/>
      <c r="W229" s="628"/>
      <c r="X229" s="628"/>
    </row>
    <row r="230" spans="1:24" ht="17.25" customHeight="1">
      <c r="A230" s="486"/>
      <c r="B230" s="2063"/>
      <c r="C230" s="2064"/>
      <c r="D230" s="2064"/>
      <c r="E230" s="2064"/>
      <c r="F230" s="2064"/>
      <c r="G230" s="2064"/>
      <c r="H230" s="2064"/>
      <c r="I230" s="2065"/>
      <c r="J230" s="483"/>
      <c r="K230" s="483"/>
      <c r="L230" s="483"/>
      <c r="O230" s="483"/>
      <c r="P230" s="625"/>
      <c r="Q230" s="625"/>
      <c r="R230" s="627"/>
      <c r="S230" s="627"/>
      <c r="T230" s="627"/>
      <c r="U230" s="627"/>
      <c r="V230" s="627"/>
      <c r="W230" s="627"/>
      <c r="X230" s="627"/>
    </row>
    <row r="231" spans="1:24" ht="17.25" customHeight="1">
      <c r="A231" s="404"/>
      <c r="B231" s="2066"/>
      <c r="C231" s="2067"/>
      <c r="D231" s="2067"/>
      <c r="E231" s="2067"/>
      <c r="F231" s="2067"/>
      <c r="G231" s="2067"/>
      <c r="H231" s="2067"/>
      <c r="I231" s="2068"/>
      <c r="J231" s="404"/>
      <c r="K231" s="404"/>
      <c r="L231" s="404"/>
      <c r="M231" s="404"/>
      <c r="N231" s="404"/>
      <c r="O231" s="405"/>
      <c r="P231" s="405"/>
      <c r="Q231" s="404"/>
      <c r="R231" s="406"/>
      <c r="S231" s="1726" t="s">
        <v>578</v>
      </c>
      <c r="T231" s="1726"/>
      <c r="U231" s="1726"/>
      <c r="V231" s="1726"/>
      <c r="W231" s="1726"/>
      <c r="X231" s="1726"/>
    </row>
    <row r="232" spans="1:24" ht="17.25" customHeight="1">
      <c r="A232" s="404" t="s">
        <v>932</v>
      </c>
      <c r="B232" s="404"/>
      <c r="C232" s="404"/>
      <c r="D232" s="404"/>
      <c r="E232" s="404"/>
      <c r="F232" s="404"/>
      <c r="G232" s="405"/>
      <c r="H232" s="404"/>
      <c r="I232" s="404"/>
      <c r="J232" s="404"/>
      <c r="K232" s="404"/>
      <c r="L232" s="404"/>
      <c r="M232" s="405"/>
      <c r="N232" s="404"/>
      <c r="O232" s="404"/>
      <c r="P232" s="404"/>
      <c r="Q232" s="404"/>
      <c r="R232" s="404"/>
      <c r="S232" s="404"/>
      <c r="T232" s="404"/>
      <c r="U232" s="404"/>
      <c r="V232" s="404"/>
      <c r="W232" s="404"/>
      <c r="X232" s="404"/>
    </row>
    <row r="233" spans="1:24" ht="17.25" customHeight="1">
      <c r="J233" s="833" t="s">
        <v>744</v>
      </c>
      <c r="K233" s="833"/>
      <c r="L233" s="833"/>
      <c r="M233" s="833"/>
      <c r="N233" s="833"/>
      <c r="O233" s="834" t="s">
        <v>983</v>
      </c>
      <c r="P233" s="834"/>
      <c r="Q233" s="834"/>
      <c r="R233" s="834"/>
      <c r="S233" s="834"/>
      <c r="T233" s="834"/>
      <c r="U233" s="834"/>
      <c r="V233" s="834"/>
      <c r="W233" s="834"/>
      <c r="X233" s="834"/>
    </row>
    <row r="234" spans="1:24" ht="17.25" customHeight="1">
      <c r="G234" s="835" t="s">
        <v>7</v>
      </c>
      <c r="H234" s="835"/>
      <c r="I234" s="835"/>
      <c r="J234" s="833" t="s">
        <v>745</v>
      </c>
      <c r="K234" s="833"/>
      <c r="L234" s="833"/>
      <c r="M234" s="833"/>
      <c r="N234" s="833"/>
      <c r="O234" s="834" t="s">
        <v>981</v>
      </c>
      <c r="P234" s="834"/>
      <c r="Q234" s="834"/>
      <c r="R234" s="834"/>
      <c r="S234" s="834"/>
      <c r="T234" s="834"/>
      <c r="U234" s="834"/>
      <c r="V234" s="834"/>
      <c r="W234" s="834"/>
      <c r="X234" s="834"/>
    </row>
    <row r="235" spans="1:24" ht="17.25" customHeight="1">
      <c r="J235" s="833" t="s">
        <v>746</v>
      </c>
      <c r="K235" s="833"/>
      <c r="L235" s="833"/>
      <c r="M235" s="833"/>
      <c r="N235" s="833"/>
      <c r="O235" s="834" t="s">
        <v>982</v>
      </c>
      <c r="P235" s="834"/>
      <c r="Q235" s="834"/>
      <c r="R235" s="834"/>
      <c r="S235" s="834"/>
      <c r="T235" s="834"/>
      <c r="U235" s="834"/>
      <c r="V235" s="834"/>
      <c r="W235" s="834"/>
      <c r="X235" s="834"/>
    </row>
    <row r="236" spans="1:24" ht="17.25" customHeight="1">
      <c r="C236" s="486"/>
      <c r="D236" s="486"/>
      <c r="E236" s="486"/>
      <c r="F236" s="486"/>
      <c r="G236" s="486"/>
      <c r="L236" s="486"/>
      <c r="R236" s="486"/>
      <c r="S236" s="486"/>
      <c r="T236" s="486"/>
      <c r="U236" s="486"/>
      <c r="V236" s="486"/>
      <c r="W236" s="486"/>
      <c r="X236" s="486"/>
    </row>
    <row r="237" spans="1:24" ht="17.25" customHeight="1">
      <c r="A237" s="486" t="s">
        <v>911</v>
      </c>
      <c r="B237" s="486"/>
      <c r="C237" s="486"/>
      <c r="D237" s="486"/>
      <c r="E237" s="486"/>
      <c r="F237" s="486"/>
      <c r="G237" s="486"/>
      <c r="H237" s="486"/>
      <c r="I237" s="486"/>
      <c r="J237" s="486"/>
      <c r="K237" s="486"/>
      <c r="L237" s="486"/>
      <c r="M237" s="486"/>
      <c r="N237" s="486"/>
      <c r="O237" s="486"/>
      <c r="P237" s="486"/>
      <c r="Q237" s="486"/>
      <c r="R237" s="486"/>
      <c r="S237" s="486"/>
      <c r="T237" s="486"/>
      <c r="U237" s="486"/>
      <c r="V237" s="486"/>
      <c r="W237" s="486"/>
      <c r="X237" s="486"/>
    </row>
    <row r="238" spans="1:24" ht="17.25" customHeight="1" thickBot="1">
      <c r="A238" s="486"/>
      <c r="B238" s="486"/>
      <c r="C238" s="486"/>
      <c r="D238" s="486"/>
      <c r="E238" s="486"/>
      <c r="F238" s="486"/>
      <c r="G238" s="486"/>
      <c r="H238" s="486"/>
      <c r="I238" s="486"/>
      <c r="J238" s="486"/>
      <c r="K238" s="486"/>
      <c r="L238" s="486"/>
      <c r="M238" s="486"/>
      <c r="N238" s="486"/>
      <c r="O238" s="486"/>
      <c r="P238" s="486"/>
      <c r="Q238" s="486"/>
      <c r="R238" s="486"/>
      <c r="S238" s="486"/>
      <c r="T238" s="486"/>
      <c r="U238" s="486"/>
      <c r="V238" s="486"/>
      <c r="W238" s="486"/>
      <c r="X238" s="486"/>
    </row>
    <row r="239" spans="1:24" ht="17.25" customHeight="1" thickBot="1">
      <c r="A239" s="2045" t="s">
        <v>927</v>
      </c>
      <c r="B239" s="2046"/>
      <c r="C239" s="2046"/>
      <c r="D239" s="2046"/>
      <c r="E239" s="2046"/>
      <c r="F239" s="2046"/>
      <c r="G239" s="2047">
        <v>16970000</v>
      </c>
      <c r="H239" s="2047"/>
      <c r="I239" s="2047"/>
      <c r="J239" s="2047"/>
      <c r="K239" s="2047"/>
      <c r="L239" s="2047"/>
      <c r="M239" s="2047"/>
      <c r="N239" s="2047"/>
      <c r="O239" s="2047"/>
      <c r="P239" s="2047"/>
      <c r="Q239" s="2047"/>
      <c r="R239" s="2047"/>
      <c r="S239" s="2047"/>
      <c r="T239" s="2047"/>
      <c r="U239" s="2047"/>
      <c r="V239" s="2053" t="s">
        <v>912</v>
      </c>
      <c r="W239" s="2053"/>
      <c r="X239" s="2054"/>
    </row>
    <row r="240" spans="1:24" ht="17.25" customHeight="1">
      <c r="A240" s="2048" t="s">
        <v>926</v>
      </c>
      <c r="B240" s="2049"/>
      <c r="C240" s="2049"/>
      <c r="D240" s="2049"/>
      <c r="E240" s="2049"/>
      <c r="F240" s="2049"/>
      <c r="G240" s="2049"/>
      <c r="H240" s="2049"/>
      <c r="I240" s="2049"/>
      <c r="J240" s="2049"/>
      <c r="K240" s="2049"/>
      <c r="L240" s="2049"/>
      <c r="M240" s="2049"/>
      <c r="N240" s="2049"/>
      <c r="O240" s="2049"/>
      <c r="P240" s="2049"/>
      <c r="Q240" s="2049"/>
      <c r="R240" s="2049"/>
      <c r="S240" s="2049"/>
      <c r="T240" s="2049"/>
      <c r="U240" s="2049"/>
      <c r="V240" s="2049"/>
      <c r="W240" s="2049"/>
      <c r="X240" s="2050"/>
    </row>
    <row r="241" spans="1:24" ht="17.25" customHeight="1">
      <c r="A241" s="2057" t="s">
        <v>1531</v>
      </c>
      <c r="B241" s="2058"/>
      <c r="C241" s="2058"/>
      <c r="D241" s="2058"/>
      <c r="E241" s="2058"/>
      <c r="F241" s="2058"/>
      <c r="G241" s="2058"/>
      <c r="H241" s="2058"/>
      <c r="I241" s="2058"/>
      <c r="J241" s="2058"/>
      <c r="K241" s="2058"/>
      <c r="L241" s="2058"/>
      <c r="M241" s="2058"/>
      <c r="N241" s="2058"/>
      <c r="O241" s="2058"/>
      <c r="P241" s="2058"/>
      <c r="Q241" s="2055" t="s">
        <v>1535</v>
      </c>
      <c r="R241" s="2055"/>
      <c r="S241" s="2055"/>
      <c r="T241" s="2055"/>
      <c r="U241" s="2055"/>
      <c r="V241" s="2055"/>
      <c r="W241" s="2055"/>
      <c r="X241" s="2056"/>
    </row>
    <row r="242" spans="1:24" ht="17.25" customHeight="1">
      <c r="A242" s="2005"/>
      <c r="B242" s="2006"/>
      <c r="C242" s="2006"/>
      <c r="D242" s="2006"/>
      <c r="E242" s="2006"/>
      <c r="F242" s="2006"/>
      <c r="G242" s="2006"/>
      <c r="H242" s="2006"/>
      <c r="I242" s="2006"/>
      <c r="J242" s="2006"/>
      <c r="K242" s="2006"/>
      <c r="L242" s="2006"/>
      <c r="M242" s="2006"/>
      <c r="N242" s="2006"/>
      <c r="O242" s="2006"/>
      <c r="P242" s="2006"/>
      <c r="Q242" s="2007"/>
      <c r="R242" s="2007"/>
      <c r="S242" s="2007"/>
      <c r="T242" s="2007"/>
      <c r="U242" s="2007"/>
      <c r="V242" s="2007"/>
      <c r="W242" s="2007"/>
      <c r="X242" s="2008"/>
    </row>
    <row r="243" spans="1:24" ht="17.25" customHeight="1">
      <c r="A243" s="2005"/>
      <c r="B243" s="2006"/>
      <c r="C243" s="2006"/>
      <c r="D243" s="2006"/>
      <c r="E243" s="2006"/>
      <c r="F243" s="2006"/>
      <c r="G243" s="2006"/>
      <c r="H243" s="2006"/>
      <c r="I243" s="2006"/>
      <c r="J243" s="2006"/>
      <c r="K243" s="2006"/>
      <c r="L243" s="2006"/>
      <c r="M243" s="2006"/>
      <c r="N243" s="2006"/>
      <c r="O243" s="2006"/>
      <c r="P243" s="2006"/>
      <c r="Q243" s="2007"/>
      <c r="R243" s="2007"/>
      <c r="S243" s="2007"/>
      <c r="T243" s="2007"/>
      <c r="U243" s="2007"/>
      <c r="V243" s="2007"/>
      <c r="W243" s="2007"/>
      <c r="X243" s="2008"/>
    </row>
    <row r="244" spans="1:24" ht="17.25" customHeight="1">
      <c r="A244" s="2005"/>
      <c r="B244" s="2006"/>
      <c r="C244" s="2006"/>
      <c r="D244" s="2006"/>
      <c r="E244" s="2006"/>
      <c r="F244" s="2006"/>
      <c r="G244" s="2006"/>
      <c r="H244" s="2006"/>
      <c r="I244" s="2006"/>
      <c r="J244" s="2006"/>
      <c r="K244" s="2006"/>
      <c r="L244" s="2006"/>
      <c r="M244" s="2006"/>
      <c r="N244" s="2006"/>
      <c r="O244" s="2006"/>
      <c r="P244" s="2006"/>
      <c r="Q244" s="2007"/>
      <c r="R244" s="2007"/>
      <c r="S244" s="2007"/>
      <c r="T244" s="2007"/>
      <c r="U244" s="2007"/>
      <c r="V244" s="2007"/>
      <c r="W244" s="2007"/>
      <c r="X244" s="2008"/>
    </row>
    <row r="245" spans="1:24" ht="17.25" customHeight="1">
      <c r="A245" s="2005"/>
      <c r="B245" s="2006"/>
      <c r="C245" s="2006"/>
      <c r="D245" s="2006"/>
      <c r="E245" s="2006"/>
      <c r="F245" s="2006"/>
      <c r="G245" s="2006"/>
      <c r="H245" s="2006"/>
      <c r="I245" s="2006"/>
      <c r="J245" s="2006"/>
      <c r="K245" s="2006"/>
      <c r="L245" s="2006"/>
      <c r="M245" s="2006"/>
      <c r="N245" s="2006"/>
      <c r="O245" s="2006"/>
      <c r="P245" s="2006"/>
      <c r="Q245" s="2007"/>
      <c r="R245" s="2007"/>
      <c r="S245" s="2007"/>
      <c r="T245" s="2007"/>
      <c r="U245" s="2007"/>
      <c r="V245" s="2007"/>
      <c r="W245" s="2007"/>
      <c r="X245" s="2008"/>
    </row>
    <row r="246" spans="1:24" ht="17.25" customHeight="1" thickBot="1">
      <c r="A246" s="2003"/>
      <c r="B246" s="2004"/>
      <c r="C246" s="2004"/>
      <c r="D246" s="2004"/>
      <c r="E246" s="2004"/>
      <c r="F246" s="2004"/>
      <c r="G246" s="2004"/>
      <c r="H246" s="2004"/>
      <c r="I246" s="2004"/>
      <c r="J246" s="2004"/>
      <c r="K246" s="2004"/>
      <c r="L246" s="2004"/>
      <c r="M246" s="2004"/>
      <c r="N246" s="2004"/>
      <c r="O246" s="2004"/>
      <c r="P246" s="2004"/>
      <c r="Q246" s="2001"/>
      <c r="R246" s="2001"/>
      <c r="S246" s="2001"/>
      <c r="T246" s="2001"/>
      <c r="U246" s="2001"/>
      <c r="V246" s="2001"/>
      <c r="W246" s="2001"/>
      <c r="X246" s="2002"/>
    </row>
    <row r="247" spans="1:24" ht="17.25" customHeight="1">
      <c r="A247" s="2012" t="s">
        <v>928</v>
      </c>
      <c r="B247" s="2012"/>
      <c r="C247" s="2012"/>
      <c r="D247" s="2012"/>
      <c r="E247" s="2012"/>
      <c r="F247" s="2012"/>
      <c r="G247" s="2012"/>
      <c r="H247" s="2012"/>
      <c r="I247" s="2012"/>
      <c r="J247" s="2012"/>
      <c r="K247" s="2012"/>
      <c r="L247" s="2012"/>
      <c r="M247" s="2012"/>
      <c r="N247" s="2012"/>
      <c r="O247" s="2012"/>
      <c r="P247" s="2012"/>
      <c r="Q247" s="2012"/>
      <c r="R247" s="2012"/>
      <c r="S247" s="2012"/>
      <c r="T247" s="2012"/>
      <c r="U247" s="2012"/>
      <c r="V247" s="2012"/>
      <c r="W247" s="2012"/>
      <c r="X247" s="2012"/>
    </row>
    <row r="248" spans="1:24" ht="17.25" customHeight="1">
      <c r="A248" s="627"/>
      <c r="B248" s="627"/>
      <c r="C248" s="627"/>
      <c r="D248" s="627"/>
      <c r="E248" s="627"/>
      <c r="F248" s="627"/>
      <c r="G248" s="627"/>
      <c r="H248" s="627"/>
      <c r="I248" s="627"/>
      <c r="J248" s="627"/>
      <c r="K248" s="627"/>
      <c r="L248" s="627"/>
      <c r="M248" s="627"/>
      <c r="N248" s="627"/>
      <c r="O248" s="486"/>
      <c r="P248" s="486"/>
      <c r="Q248" s="486"/>
      <c r="R248" s="486"/>
      <c r="S248" s="486"/>
      <c r="T248" s="486"/>
      <c r="U248" s="486"/>
      <c r="V248" s="486"/>
      <c r="W248" s="486"/>
      <c r="X248" s="486"/>
    </row>
    <row r="249" spans="1:24" ht="17.25" customHeight="1">
      <c r="B249" s="247" t="s">
        <v>978</v>
      </c>
      <c r="C249" s="482" t="s">
        <v>929</v>
      </c>
      <c r="G249" s="486"/>
      <c r="H249" s="486"/>
      <c r="I249" s="486"/>
      <c r="J249" s="486"/>
      <c r="K249" s="486"/>
      <c r="L249" s="486"/>
      <c r="M249" s="486"/>
      <c r="N249" s="486"/>
      <c r="O249" s="486"/>
      <c r="P249" s="486"/>
      <c r="Q249" s="486"/>
      <c r="R249" s="486"/>
      <c r="S249" s="486"/>
      <c r="T249" s="486"/>
      <c r="U249" s="486"/>
      <c r="V249" s="486"/>
      <c r="W249" s="486"/>
      <c r="X249" s="486"/>
    </row>
    <row r="250" spans="1:24" ht="17.25" customHeight="1" thickBot="1">
      <c r="A250" s="486"/>
      <c r="B250" s="486"/>
      <c r="C250" s="486"/>
      <c r="D250" s="486"/>
      <c r="E250" s="486"/>
      <c r="F250" s="486"/>
      <c r="G250" s="486"/>
      <c r="H250" s="486"/>
      <c r="I250" s="486"/>
      <c r="J250" s="486"/>
      <c r="K250" s="486"/>
      <c r="L250" s="486"/>
      <c r="M250" s="486"/>
      <c r="N250" s="486"/>
      <c r="O250" s="486"/>
      <c r="P250" s="486"/>
      <c r="Q250" s="486"/>
      <c r="R250" s="486"/>
      <c r="S250" s="486"/>
      <c r="T250" s="486"/>
      <c r="U250" s="486"/>
      <c r="V250" s="486"/>
      <c r="W250" s="486"/>
      <c r="X250" s="486"/>
    </row>
    <row r="251" spans="1:24" ht="17.25" customHeight="1" thickBot="1">
      <c r="A251" s="2014" t="s">
        <v>924</v>
      </c>
      <c r="B251" s="2015"/>
      <c r="C251" s="2015"/>
      <c r="D251" s="2015"/>
      <c r="E251" s="2015"/>
      <c r="F251" s="2016"/>
      <c r="G251" s="465" t="s">
        <v>973</v>
      </c>
      <c r="H251" s="466" t="s">
        <v>973</v>
      </c>
      <c r="I251" s="466" t="s">
        <v>973</v>
      </c>
      <c r="J251" s="466" t="s">
        <v>973</v>
      </c>
      <c r="K251" s="466" t="s">
        <v>973</v>
      </c>
      <c r="L251" s="466" t="s">
        <v>974</v>
      </c>
      <c r="M251" s="466" t="s">
        <v>975</v>
      </c>
      <c r="N251" s="467" t="s">
        <v>976</v>
      </c>
      <c r="O251" s="468"/>
      <c r="P251" s="2014" t="s">
        <v>913</v>
      </c>
      <c r="Q251" s="2015"/>
      <c r="R251" s="2015"/>
      <c r="S251" s="2015"/>
      <c r="T251" s="2015"/>
      <c r="U251" s="2016"/>
      <c r="V251" s="2051" t="s">
        <v>993</v>
      </c>
      <c r="W251" s="2051"/>
      <c r="X251" s="2052"/>
    </row>
    <row r="252" spans="1:24" ht="17.25" customHeight="1">
      <c r="A252" s="2013" t="s">
        <v>930</v>
      </c>
      <c r="B252" s="2013"/>
      <c r="C252" s="2013"/>
      <c r="D252" s="2013"/>
      <c r="E252" s="2013"/>
      <c r="F252" s="2013"/>
      <c r="G252" s="2013"/>
      <c r="H252" s="2013"/>
      <c r="I252" s="2013"/>
      <c r="J252" s="2013"/>
      <c r="K252" s="2013"/>
      <c r="L252" s="2013"/>
      <c r="M252" s="2013"/>
      <c r="N252" s="2013"/>
      <c r="O252" s="2013"/>
      <c r="P252" s="2013"/>
      <c r="Q252" s="2013"/>
      <c r="R252" s="2013"/>
      <c r="S252" s="2013"/>
      <c r="T252" s="2013"/>
      <c r="U252" s="2013"/>
      <c r="V252" s="2013"/>
      <c r="W252" s="2013"/>
      <c r="X252" s="2013"/>
    </row>
    <row r="253" spans="1:24" ht="17.25" customHeight="1">
      <c r="A253" s="486"/>
      <c r="B253" s="486"/>
      <c r="C253" s="486"/>
      <c r="D253" s="486"/>
      <c r="E253" s="486"/>
      <c r="F253" s="486"/>
      <c r="G253" s="486"/>
      <c r="H253" s="486"/>
      <c r="I253" s="486"/>
      <c r="J253" s="486"/>
      <c r="K253" s="486"/>
      <c r="L253" s="486"/>
      <c r="M253" s="486"/>
      <c r="N253" s="486"/>
      <c r="O253" s="486"/>
      <c r="P253" s="486"/>
      <c r="Q253" s="486"/>
      <c r="R253" s="486"/>
      <c r="S253" s="486"/>
      <c r="T253" s="486"/>
      <c r="U253" s="486"/>
      <c r="V253" s="486"/>
      <c r="W253" s="486"/>
      <c r="X253" s="486"/>
    </row>
    <row r="254" spans="1:24" ht="17.25" customHeight="1">
      <c r="A254" s="486"/>
      <c r="B254" s="247" t="s">
        <v>268</v>
      </c>
      <c r="C254" s="486" t="s">
        <v>931</v>
      </c>
      <c r="D254" s="486"/>
      <c r="E254" s="486"/>
      <c r="F254" s="486"/>
      <c r="G254" s="486"/>
      <c r="H254" s="486"/>
      <c r="I254" s="486"/>
      <c r="J254" s="486"/>
      <c r="K254" s="486"/>
      <c r="L254" s="486"/>
      <c r="M254" s="486"/>
      <c r="N254" s="486"/>
      <c r="O254" s="486"/>
      <c r="P254" s="486"/>
      <c r="Q254" s="486"/>
      <c r="R254" s="486"/>
      <c r="S254" s="486"/>
      <c r="T254" s="486"/>
      <c r="U254" s="486"/>
      <c r="V254" s="486"/>
      <c r="W254" s="486"/>
      <c r="X254" s="486"/>
    </row>
    <row r="255" spans="1:24" ht="17.25" customHeight="1" thickBot="1">
      <c r="A255" s="486"/>
      <c r="B255" s="486"/>
      <c r="C255" s="486"/>
      <c r="D255" s="486"/>
      <c r="E255" s="486"/>
      <c r="F255" s="486"/>
      <c r="G255" s="486"/>
      <c r="H255" s="486"/>
      <c r="I255" s="486"/>
      <c r="J255" s="486"/>
      <c r="K255" s="486"/>
      <c r="L255" s="486"/>
      <c r="M255" s="486"/>
      <c r="N255" s="486"/>
      <c r="O255" s="486"/>
      <c r="P255" s="486"/>
      <c r="Q255" s="486"/>
      <c r="R255" s="486"/>
      <c r="S255" s="486"/>
      <c r="T255" s="486"/>
      <c r="U255" s="486"/>
      <c r="V255" s="486"/>
      <c r="W255" s="486"/>
      <c r="X255" s="486"/>
    </row>
    <row r="256" spans="1:24" ht="17.25" customHeight="1" thickBot="1">
      <c r="A256" s="2014" t="s">
        <v>914</v>
      </c>
      <c r="B256" s="2015"/>
      <c r="C256" s="2015"/>
      <c r="D256" s="2015"/>
      <c r="E256" s="2015"/>
      <c r="F256" s="2016"/>
      <c r="G256" s="2036"/>
      <c r="H256" s="2037"/>
      <c r="I256" s="2037"/>
      <c r="J256" s="2037"/>
      <c r="K256" s="2037"/>
      <c r="L256" s="2037"/>
      <c r="M256" s="2014" t="s">
        <v>915</v>
      </c>
      <c r="N256" s="2015"/>
      <c r="O256" s="2015"/>
      <c r="P256" s="2015"/>
      <c r="Q256" s="2015"/>
      <c r="R256" s="2015"/>
      <c r="S256" s="2025"/>
      <c r="T256" s="2026"/>
      <c r="U256" s="2026"/>
      <c r="V256" s="2026"/>
      <c r="W256" s="2026"/>
      <c r="X256" s="2027"/>
    </row>
    <row r="257" spans="1:27" ht="17.25" customHeight="1" thickBot="1">
      <c r="A257" s="2014" t="s">
        <v>925</v>
      </c>
      <c r="B257" s="2015"/>
      <c r="C257" s="2015"/>
      <c r="D257" s="2015"/>
      <c r="E257" s="2015"/>
      <c r="F257" s="2016"/>
      <c r="G257" s="2025"/>
      <c r="H257" s="2026"/>
      <c r="I257" s="2026"/>
      <c r="J257" s="2026"/>
      <c r="K257" s="2026"/>
      <c r="L257" s="2026"/>
      <c r="M257" s="2014" t="s">
        <v>916</v>
      </c>
      <c r="N257" s="2015"/>
      <c r="O257" s="2015"/>
      <c r="P257" s="2015"/>
      <c r="Q257" s="2015"/>
      <c r="R257" s="2015"/>
      <c r="S257" s="2025"/>
      <c r="T257" s="2026"/>
      <c r="U257" s="2026"/>
      <c r="V257" s="2026"/>
      <c r="W257" s="2026"/>
      <c r="X257" s="2027"/>
    </row>
    <row r="258" spans="1:27" ht="17.25" customHeight="1">
      <c r="A258" s="487"/>
      <c r="B258" s="484"/>
      <c r="C258" s="484"/>
      <c r="D258" s="484"/>
      <c r="E258" s="484"/>
      <c r="F258" s="485"/>
      <c r="G258" s="2028"/>
      <c r="H258" s="2029"/>
      <c r="I258" s="2029"/>
      <c r="J258" s="2029"/>
      <c r="K258" s="2029"/>
      <c r="L258" s="2029"/>
      <c r="M258" s="2029"/>
      <c r="N258" s="2029"/>
      <c r="O258" s="2029"/>
      <c r="P258" s="2029"/>
      <c r="Q258" s="2029"/>
      <c r="R258" s="2029"/>
      <c r="S258" s="2029"/>
      <c r="T258" s="2029"/>
      <c r="U258" s="2029"/>
      <c r="V258" s="2029"/>
      <c r="W258" s="2029"/>
      <c r="X258" s="2030"/>
    </row>
    <row r="259" spans="1:27" ht="17.25" customHeight="1">
      <c r="A259" s="2038" t="s">
        <v>362</v>
      </c>
      <c r="B259" s="1093"/>
      <c r="C259" s="1093"/>
      <c r="D259" s="1093"/>
      <c r="E259" s="1093"/>
      <c r="F259" s="1094"/>
      <c r="G259" s="2031"/>
      <c r="H259" s="2032"/>
      <c r="I259" s="2032"/>
      <c r="J259" s="2032"/>
      <c r="K259" s="2032"/>
      <c r="L259" s="2032"/>
      <c r="M259" s="2032"/>
      <c r="N259" s="2032"/>
      <c r="O259" s="2032"/>
      <c r="P259" s="2032"/>
      <c r="Q259" s="2032"/>
      <c r="R259" s="2032"/>
      <c r="S259" s="2032"/>
      <c r="T259" s="2032"/>
      <c r="U259" s="2032"/>
      <c r="V259" s="2032"/>
      <c r="W259" s="2032"/>
      <c r="X259" s="2033"/>
    </row>
    <row r="260" spans="1:27" ht="17.25" customHeight="1">
      <c r="A260" s="2038" t="s">
        <v>917</v>
      </c>
      <c r="B260" s="1093"/>
      <c r="C260" s="1093"/>
      <c r="D260" s="1093"/>
      <c r="E260" s="1093"/>
      <c r="F260" s="1094"/>
      <c r="G260" s="2039"/>
      <c r="H260" s="2040"/>
      <c r="I260" s="2040"/>
      <c r="J260" s="2040"/>
      <c r="K260" s="2040"/>
      <c r="L260" s="2040"/>
      <c r="M260" s="2040"/>
      <c r="N260" s="2040"/>
      <c r="O260" s="2040"/>
      <c r="P260" s="2040"/>
      <c r="Q260" s="2040"/>
      <c r="R260" s="2040"/>
      <c r="S260" s="2040"/>
      <c r="T260" s="2040"/>
      <c r="U260" s="2040"/>
      <c r="V260" s="2040"/>
      <c r="W260" s="2040"/>
      <c r="X260" s="2041"/>
    </row>
    <row r="261" spans="1:27" ht="17.25" customHeight="1" thickBot="1">
      <c r="A261" s="474"/>
      <c r="B261" s="475"/>
      <c r="C261" s="475"/>
      <c r="D261" s="475"/>
      <c r="E261" s="475"/>
      <c r="F261" s="476"/>
      <c r="G261" s="2042"/>
      <c r="H261" s="2043"/>
      <c r="I261" s="2043"/>
      <c r="J261" s="2043"/>
      <c r="K261" s="2043"/>
      <c r="L261" s="2043"/>
      <c r="M261" s="2043"/>
      <c r="N261" s="2043"/>
      <c r="O261" s="2043"/>
      <c r="P261" s="2043"/>
      <c r="Q261" s="2043"/>
      <c r="R261" s="2043"/>
      <c r="S261" s="2043"/>
      <c r="T261" s="2043"/>
      <c r="U261" s="2043"/>
      <c r="V261" s="2043"/>
      <c r="W261" s="2043"/>
      <c r="X261" s="2044"/>
    </row>
    <row r="262" spans="1:27" ht="17.25" customHeight="1">
      <c r="A262" s="486"/>
      <c r="B262" s="486"/>
      <c r="C262" s="486"/>
      <c r="D262" s="486"/>
      <c r="E262" s="486"/>
      <c r="F262" s="486"/>
      <c r="G262" s="486"/>
      <c r="H262" s="486"/>
      <c r="I262" s="486"/>
      <c r="J262" s="486"/>
      <c r="K262" s="486"/>
      <c r="L262" s="486"/>
      <c r="M262" s="486"/>
      <c r="N262" s="486"/>
      <c r="O262" s="486"/>
      <c r="P262" s="486"/>
      <c r="Q262" s="486"/>
      <c r="R262" s="486"/>
      <c r="S262" s="486"/>
      <c r="T262" s="486"/>
      <c r="U262" s="486"/>
      <c r="V262" s="486"/>
      <c r="W262" s="486"/>
      <c r="X262" s="486"/>
    </row>
    <row r="263" spans="1:27" ht="17.25" customHeight="1" thickBot="1">
      <c r="A263" s="454"/>
      <c r="B263" s="454"/>
      <c r="C263" s="454"/>
      <c r="D263" s="454"/>
      <c r="E263" s="454"/>
      <c r="F263" s="454"/>
      <c r="G263" s="454" t="s">
        <v>918</v>
      </c>
      <c r="H263" s="454"/>
      <c r="I263" s="454"/>
      <c r="J263" s="454"/>
      <c r="K263" s="454"/>
      <c r="L263" s="454"/>
      <c r="M263" s="454"/>
      <c r="N263" s="454"/>
      <c r="O263" s="454"/>
      <c r="P263" s="454"/>
      <c r="Q263" s="454"/>
      <c r="R263" s="454"/>
      <c r="S263" s="454"/>
      <c r="T263" s="454"/>
      <c r="U263" s="454"/>
      <c r="V263" s="454"/>
      <c r="W263" s="609"/>
      <c r="X263" s="609"/>
    </row>
    <row r="264" spans="1:27" ht="17.25" customHeight="1">
      <c r="A264" s="454"/>
      <c r="B264" s="454"/>
      <c r="C264" s="454"/>
      <c r="D264" s="454"/>
      <c r="E264" s="456"/>
      <c r="F264" s="454"/>
      <c r="G264" s="2020" t="s">
        <v>1409</v>
      </c>
      <c r="H264" s="2021"/>
      <c r="I264" s="2021"/>
      <c r="J264" s="2021"/>
      <c r="K264" s="2021"/>
      <c r="L264" s="2021"/>
      <c r="M264" s="2021"/>
      <c r="N264" s="2059"/>
      <c r="O264" s="2022" t="s">
        <v>919</v>
      </c>
      <c r="P264" s="2023"/>
      <c r="Q264" s="2023"/>
      <c r="R264" s="2023"/>
      <c r="S264" s="2024"/>
      <c r="T264" s="2034" t="s">
        <v>920</v>
      </c>
      <c r="U264" s="2023"/>
      <c r="V264" s="2023"/>
      <c r="W264" s="2023"/>
      <c r="X264" s="2035"/>
    </row>
    <row r="265" spans="1:27" ht="17.25" customHeight="1">
      <c r="A265" s="629"/>
      <c r="B265" s="629"/>
      <c r="C265" s="629"/>
      <c r="D265" s="629"/>
      <c r="E265" s="629"/>
      <c r="F265" s="454"/>
      <c r="G265" s="458"/>
      <c r="H265" s="457"/>
      <c r="I265" s="457"/>
      <c r="J265" s="457"/>
      <c r="K265" s="457"/>
      <c r="L265" s="457"/>
      <c r="M265" s="457"/>
      <c r="N265" s="460"/>
      <c r="O265" s="458"/>
      <c r="P265" s="457"/>
      <c r="Q265" s="457"/>
      <c r="R265" s="457"/>
      <c r="S265" s="459"/>
      <c r="T265" s="457"/>
      <c r="U265" s="457"/>
      <c r="V265" s="457"/>
      <c r="W265" s="457"/>
      <c r="X265" s="460"/>
    </row>
    <row r="266" spans="1:27" ht="17.25" customHeight="1">
      <c r="A266" s="629"/>
      <c r="B266" s="629"/>
      <c r="C266" s="629"/>
      <c r="D266" s="629"/>
      <c r="E266" s="629"/>
      <c r="F266" s="454"/>
      <c r="G266" s="630"/>
      <c r="H266" s="631"/>
      <c r="I266" s="631"/>
      <c r="J266" s="631"/>
      <c r="K266" s="631"/>
      <c r="L266" s="631"/>
      <c r="M266" s="631"/>
      <c r="N266" s="632"/>
      <c r="O266" s="461"/>
      <c r="P266" s="462"/>
      <c r="Q266" s="462"/>
      <c r="R266" s="462"/>
      <c r="S266" s="463"/>
      <c r="T266" s="462"/>
      <c r="U266" s="462"/>
      <c r="V266" s="462"/>
      <c r="W266" s="462"/>
      <c r="X266" s="464"/>
    </row>
    <row r="267" spans="1:27" ht="17.25" customHeight="1">
      <c r="A267" s="455"/>
      <c r="B267" s="455"/>
      <c r="C267" s="455"/>
      <c r="D267" s="455"/>
      <c r="E267" s="455"/>
      <c r="F267" s="454"/>
      <c r="G267" s="461"/>
      <c r="H267" s="462"/>
      <c r="I267" s="462"/>
      <c r="J267" s="462"/>
      <c r="K267" s="462"/>
      <c r="L267" s="462"/>
      <c r="M267" s="462"/>
      <c r="N267" s="464"/>
      <c r="O267" s="461"/>
      <c r="P267" s="462"/>
      <c r="Q267" s="462"/>
      <c r="R267" s="462"/>
      <c r="S267" s="463"/>
      <c r="T267" s="462"/>
      <c r="U267" s="462"/>
      <c r="V267" s="462"/>
      <c r="W267" s="462"/>
      <c r="X267" s="464"/>
    </row>
    <row r="268" spans="1:27" ht="17.25" customHeight="1" thickBot="1">
      <c r="A268" s="455"/>
      <c r="B268" s="455"/>
      <c r="C268" s="455"/>
      <c r="D268" s="455"/>
      <c r="E268" s="455"/>
      <c r="F268" s="454"/>
      <c r="G268" s="469"/>
      <c r="H268" s="470"/>
      <c r="I268" s="470"/>
      <c r="J268" s="470"/>
      <c r="K268" s="470"/>
      <c r="L268" s="470"/>
      <c r="M268" s="470"/>
      <c r="N268" s="472"/>
      <c r="O268" s="469"/>
      <c r="P268" s="470"/>
      <c r="Q268" s="470"/>
      <c r="R268" s="470"/>
      <c r="S268" s="471"/>
      <c r="T268" s="470"/>
      <c r="U268" s="470"/>
      <c r="V268" s="470"/>
      <c r="W268" s="470"/>
      <c r="X268" s="472"/>
    </row>
    <row r="269" spans="1:27" ht="17.25" customHeight="1" thickBot="1">
      <c r="A269" s="455"/>
      <c r="B269" s="455"/>
      <c r="C269" s="455"/>
      <c r="D269" s="455"/>
      <c r="E269" s="455"/>
      <c r="F269" s="454"/>
      <c r="G269" s="2009" t="s">
        <v>921</v>
      </c>
      <c r="H269" s="2010"/>
      <c r="I269" s="2010"/>
      <c r="J269" s="2010"/>
      <c r="K269" s="2010"/>
      <c r="L269" s="2011"/>
      <c r="M269" s="501" t="s">
        <v>268</v>
      </c>
      <c r="N269" s="2017" t="s">
        <v>936</v>
      </c>
      <c r="O269" s="2019"/>
      <c r="P269" s="501" t="s">
        <v>268</v>
      </c>
      <c r="Q269" s="2017" t="s">
        <v>935</v>
      </c>
      <c r="R269" s="2019"/>
      <c r="S269" s="501" t="s">
        <v>268</v>
      </c>
      <c r="T269" s="2017" t="s">
        <v>922</v>
      </c>
      <c r="U269" s="2019"/>
      <c r="V269" s="501" t="s">
        <v>268</v>
      </c>
      <c r="W269" s="2017" t="s">
        <v>934</v>
      </c>
      <c r="X269" s="2018"/>
      <c r="Y269" s="486"/>
      <c r="Z269" s="486"/>
      <c r="AA269" s="486"/>
    </row>
    <row r="271" spans="1:27" ht="17.25" customHeight="1">
      <c r="A271" s="486"/>
      <c r="B271" s="486"/>
      <c r="C271" s="486"/>
      <c r="D271" s="486"/>
      <c r="E271" s="486"/>
      <c r="F271" s="486"/>
      <c r="G271" s="486"/>
      <c r="R271" s="486"/>
      <c r="S271" s="486"/>
      <c r="T271" s="486"/>
      <c r="X271" s="393" t="s">
        <v>933</v>
      </c>
    </row>
    <row r="272" spans="1:27" ht="17.25" customHeight="1">
      <c r="A272" s="486"/>
      <c r="B272" s="2060" t="s">
        <v>996</v>
      </c>
      <c r="C272" s="2061"/>
      <c r="D272" s="2061"/>
      <c r="E272" s="2061"/>
      <c r="F272" s="2061"/>
      <c r="G272" s="2061"/>
      <c r="H272" s="2061"/>
      <c r="I272" s="2062"/>
      <c r="P272" s="626"/>
      <c r="Q272" s="626"/>
      <c r="R272" s="627"/>
      <c r="S272" s="627"/>
      <c r="T272" s="627"/>
      <c r="U272" s="626"/>
      <c r="V272" s="626"/>
      <c r="W272" s="626"/>
      <c r="X272" s="627"/>
    </row>
    <row r="273" spans="1:24" ht="17.25" customHeight="1">
      <c r="A273" s="500"/>
      <c r="B273" s="2063"/>
      <c r="C273" s="2064"/>
      <c r="D273" s="2064"/>
      <c r="E273" s="2064"/>
      <c r="F273" s="2064"/>
      <c r="G273" s="2064"/>
      <c r="H273" s="2064"/>
      <c r="I273" s="2065"/>
      <c r="J273" s="951" t="s">
        <v>923</v>
      </c>
      <c r="K273" s="951"/>
      <c r="L273" s="951"/>
      <c r="M273" s="951"/>
      <c r="N273" s="951"/>
      <c r="O273" s="951"/>
      <c r="P273" s="628"/>
      <c r="Q273" s="628"/>
      <c r="R273" s="628"/>
      <c r="S273" s="628"/>
      <c r="T273" s="628"/>
      <c r="U273" s="628"/>
      <c r="V273" s="628"/>
      <c r="W273" s="628"/>
      <c r="X273" s="628"/>
    </row>
    <row r="274" spans="1:24" ht="17.25" customHeight="1">
      <c r="A274" s="500"/>
      <c r="B274" s="2063"/>
      <c r="C274" s="2064"/>
      <c r="D274" s="2064"/>
      <c r="E274" s="2064"/>
      <c r="F274" s="2064"/>
      <c r="G274" s="2064"/>
      <c r="H274" s="2064"/>
      <c r="I274" s="2065"/>
      <c r="J274" s="951"/>
      <c r="K274" s="951"/>
      <c r="L274" s="951"/>
      <c r="M274" s="951"/>
      <c r="N274" s="951"/>
      <c r="O274" s="951"/>
      <c r="P274" s="628"/>
      <c r="Q274" s="628"/>
      <c r="R274" s="628"/>
      <c r="S274" s="628"/>
      <c r="T274" s="628"/>
      <c r="U274" s="628"/>
      <c r="V274" s="628"/>
      <c r="W274" s="628"/>
      <c r="X274" s="628"/>
    </row>
    <row r="275" spans="1:24" ht="17.25" customHeight="1">
      <c r="A275" s="486"/>
      <c r="B275" s="2063"/>
      <c r="C275" s="2064"/>
      <c r="D275" s="2064"/>
      <c r="E275" s="2064"/>
      <c r="F275" s="2064"/>
      <c r="G275" s="2064"/>
      <c r="H275" s="2064"/>
      <c r="I275" s="2065"/>
      <c r="J275" s="483"/>
      <c r="K275" s="483"/>
      <c r="L275" s="483"/>
      <c r="O275" s="483"/>
      <c r="P275" s="625"/>
      <c r="Q275" s="625"/>
      <c r="R275" s="627"/>
      <c r="S275" s="627"/>
      <c r="T275" s="627"/>
      <c r="U275" s="627"/>
      <c r="V275" s="627"/>
      <c r="W275" s="627"/>
      <c r="X275" s="627"/>
    </row>
    <row r="276" spans="1:24" ht="17.25" customHeight="1">
      <c r="A276" s="404"/>
      <c r="B276" s="2066"/>
      <c r="C276" s="2067"/>
      <c r="D276" s="2067"/>
      <c r="E276" s="2067"/>
      <c r="F276" s="2067"/>
      <c r="G276" s="2067"/>
      <c r="H276" s="2067"/>
      <c r="I276" s="2068"/>
      <c r="J276" s="404"/>
      <c r="K276" s="404"/>
      <c r="L276" s="404"/>
      <c r="M276" s="404"/>
      <c r="N276" s="404"/>
      <c r="O276" s="405"/>
      <c r="P276" s="405"/>
      <c r="Q276" s="404"/>
      <c r="R276" s="406"/>
      <c r="S276" s="1726" t="s">
        <v>578</v>
      </c>
      <c r="T276" s="1726"/>
      <c r="U276" s="1726"/>
      <c r="V276" s="1726"/>
      <c r="W276" s="1726"/>
      <c r="X276" s="1726"/>
    </row>
    <row r="277" spans="1:24" ht="17.25" customHeight="1">
      <c r="A277" s="404" t="s">
        <v>932</v>
      </c>
      <c r="B277" s="404"/>
      <c r="C277" s="404"/>
      <c r="D277" s="404"/>
      <c r="E277" s="404"/>
      <c r="F277" s="404"/>
      <c r="G277" s="405"/>
      <c r="H277" s="404"/>
      <c r="I277" s="404"/>
      <c r="J277" s="404"/>
      <c r="K277" s="404"/>
      <c r="L277" s="404"/>
      <c r="M277" s="405"/>
      <c r="N277" s="404"/>
      <c r="O277" s="404"/>
      <c r="P277" s="404"/>
      <c r="Q277" s="404"/>
      <c r="R277" s="404"/>
      <c r="S277" s="404"/>
      <c r="T277" s="404"/>
      <c r="U277" s="404"/>
      <c r="V277" s="404"/>
      <c r="W277" s="404"/>
      <c r="X277" s="404"/>
    </row>
    <row r="278" spans="1:24" ht="17.25" customHeight="1">
      <c r="J278" s="833" t="s">
        <v>744</v>
      </c>
      <c r="K278" s="833"/>
      <c r="L278" s="833"/>
      <c r="M278" s="833"/>
      <c r="N278" s="833"/>
      <c r="O278" s="834" t="s">
        <v>970</v>
      </c>
      <c r="P278" s="834"/>
      <c r="Q278" s="834"/>
      <c r="R278" s="834"/>
      <c r="S278" s="834"/>
      <c r="T278" s="834"/>
      <c r="U278" s="834"/>
      <c r="V278" s="834"/>
      <c r="W278" s="834"/>
      <c r="X278" s="834"/>
    </row>
    <row r="279" spans="1:24" ht="17.25" customHeight="1">
      <c r="G279" s="835" t="s">
        <v>7</v>
      </c>
      <c r="H279" s="835"/>
      <c r="I279" s="835"/>
      <c r="J279" s="833" t="s">
        <v>745</v>
      </c>
      <c r="K279" s="833"/>
      <c r="L279" s="833"/>
      <c r="M279" s="833"/>
      <c r="N279" s="833"/>
      <c r="O279" s="834" t="s">
        <v>971</v>
      </c>
      <c r="P279" s="834"/>
      <c r="Q279" s="834"/>
      <c r="R279" s="834"/>
      <c r="S279" s="834"/>
      <c r="T279" s="834"/>
      <c r="U279" s="834"/>
      <c r="V279" s="834"/>
      <c r="W279" s="834"/>
      <c r="X279" s="834"/>
    </row>
    <row r="280" spans="1:24" ht="17.25" customHeight="1">
      <c r="J280" s="833" t="s">
        <v>746</v>
      </c>
      <c r="K280" s="833"/>
      <c r="L280" s="833"/>
      <c r="M280" s="833"/>
      <c r="N280" s="833"/>
      <c r="O280" s="834" t="s">
        <v>972</v>
      </c>
      <c r="P280" s="834"/>
      <c r="Q280" s="834"/>
      <c r="R280" s="834"/>
      <c r="S280" s="834"/>
      <c r="T280" s="834"/>
      <c r="U280" s="834"/>
      <c r="V280" s="834"/>
      <c r="W280" s="834"/>
      <c r="X280" s="834"/>
    </row>
    <row r="281" spans="1:24" ht="17.25" customHeight="1">
      <c r="C281" s="486"/>
      <c r="D281" s="486"/>
      <c r="E281" s="486"/>
      <c r="F281" s="486"/>
      <c r="G281" s="486"/>
      <c r="L281" s="486"/>
      <c r="R281" s="486"/>
      <c r="S281" s="486"/>
      <c r="T281" s="486"/>
      <c r="U281" s="486"/>
      <c r="V281" s="486"/>
      <c r="W281" s="486"/>
      <c r="X281" s="486"/>
    </row>
    <row r="282" spans="1:24" ht="17.25" customHeight="1">
      <c r="A282" s="486" t="s">
        <v>911</v>
      </c>
      <c r="B282" s="486"/>
      <c r="C282" s="486"/>
      <c r="D282" s="486"/>
      <c r="E282" s="486"/>
      <c r="F282" s="486"/>
      <c r="G282" s="486"/>
      <c r="H282" s="486"/>
      <c r="I282" s="486"/>
      <c r="J282" s="486"/>
      <c r="K282" s="486"/>
      <c r="L282" s="486"/>
      <c r="M282" s="486"/>
      <c r="N282" s="486"/>
      <c r="O282" s="486"/>
      <c r="P282" s="486"/>
      <c r="Q282" s="486"/>
      <c r="R282" s="486"/>
      <c r="S282" s="486"/>
      <c r="T282" s="486"/>
      <c r="U282" s="486"/>
      <c r="V282" s="486"/>
      <c r="W282" s="486"/>
      <c r="X282" s="486"/>
    </row>
    <row r="283" spans="1:24" ht="17.25" customHeight="1" thickBot="1">
      <c r="A283" s="486"/>
      <c r="B283" s="486"/>
      <c r="C283" s="486"/>
      <c r="D283" s="486"/>
      <c r="E283" s="486"/>
      <c r="F283" s="486"/>
      <c r="G283" s="486"/>
      <c r="H283" s="486"/>
      <c r="I283" s="486"/>
      <c r="J283" s="486"/>
      <c r="K283" s="486"/>
      <c r="L283" s="486"/>
      <c r="M283" s="486"/>
      <c r="N283" s="486"/>
      <c r="O283" s="486"/>
      <c r="P283" s="486"/>
      <c r="Q283" s="486"/>
      <c r="R283" s="486"/>
      <c r="S283" s="486"/>
      <c r="T283" s="486"/>
      <c r="U283" s="486"/>
      <c r="V283" s="486"/>
      <c r="W283" s="486"/>
      <c r="X283" s="486"/>
    </row>
    <row r="284" spans="1:24" ht="17.25" customHeight="1" thickBot="1">
      <c r="A284" s="2045" t="s">
        <v>927</v>
      </c>
      <c r="B284" s="2046"/>
      <c r="C284" s="2046"/>
      <c r="D284" s="2046"/>
      <c r="E284" s="2046"/>
      <c r="F284" s="2046"/>
      <c r="G284" s="2047">
        <v>16970000</v>
      </c>
      <c r="H284" s="2047"/>
      <c r="I284" s="2047"/>
      <c r="J284" s="2047"/>
      <c r="K284" s="2047"/>
      <c r="L284" s="2047"/>
      <c r="M284" s="2047"/>
      <c r="N284" s="2047"/>
      <c r="O284" s="2047"/>
      <c r="P284" s="2047"/>
      <c r="Q284" s="2047"/>
      <c r="R284" s="2047"/>
      <c r="S284" s="2047"/>
      <c r="T284" s="2047"/>
      <c r="U284" s="2047"/>
      <c r="V284" s="2053" t="s">
        <v>912</v>
      </c>
      <c r="W284" s="2053"/>
      <c r="X284" s="2054"/>
    </row>
    <row r="285" spans="1:24" ht="17.25" customHeight="1">
      <c r="A285" s="2048" t="s">
        <v>926</v>
      </c>
      <c r="B285" s="2049"/>
      <c r="C285" s="2049"/>
      <c r="D285" s="2049"/>
      <c r="E285" s="2049"/>
      <c r="F285" s="2049"/>
      <c r="G285" s="2049"/>
      <c r="H285" s="2049"/>
      <c r="I285" s="2049"/>
      <c r="J285" s="2049"/>
      <c r="K285" s="2049"/>
      <c r="L285" s="2049"/>
      <c r="M285" s="2049"/>
      <c r="N285" s="2049"/>
      <c r="O285" s="2049"/>
      <c r="P285" s="2049"/>
      <c r="Q285" s="2049"/>
      <c r="R285" s="2049"/>
      <c r="S285" s="2049"/>
      <c r="T285" s="2049"/>
      <c r="U285" s="2049"/>
      <c r="V285" s="2049"/>
      <c r="W285" s="2049"/>
      <c r="X285" s="2050"/>
    </row>
    <row r="286" spans="1:24" ht="17.25" customHeight="1">
      <c r="A286" s="2057" t="s">
        <v>1531</v>
      </c>
      <c r="B286" s="2058"/>
      <c r="C286" s="2058"/>
      <c r="D286" s="2058"/>
      <c r="E286" s="2058"/>
      <c r="F286" s="2058"/>
      <c r="G286" s="2058"/>
      <c r="H286" s="2058"/>
      <c r="I286" s="2058"/>
      <c r="J286" s="2058"/>
      <c r="K286" s="2058"/>
      <c r="L286" s="2058"/>
      <c r="M286" s="2058"/>
      <c r="N286" s="2058"/>
      <c r="O286" s="2058"/>
      <c r="P286" s="2058"/>
      <c r="Q286" s="2055" t="s">
        <v>1535</v>
      </c>
      <c r="R286" s="2055"/>
      <c r="S286" s="2055"/>
      <c r="T286" s="2055"/>
      <c r="U286" s="2055"/>
      <c r="V286" s="2055"/>
      <c r="W286" s="2055"/>
      <c r="X286" s="2056"/>
    </row>
    <row r="287" spans="1:24" ht="17.25" customHeight="1">
      <c r="A287" s="2005"/>
      <c r="B287" s="2006"/>
      <c r="C287" s="2006"/>
      <c r="D287" s="2006"/>
      <c r="E287" s="2006"/>
      <c r="F287" s="2006"/>
      <c r="G287" s="2006"/>
      <c r="H287" s="2006"/>
      <c r="I287" s="2006"/>
      <c r="J287" s="2006"/>
      <c r="K287" s="2006"/>
      <c r="L287" s="2006"/>
      <c r="M287" s="2006"/>
      <c r="N287" s="2006"/>
      <c r="O287" s="2006"/>
      <c r="P287" s="2006"/>
      <c r="Q287" s="2007"/>
      <c r="R287" s="2007"/>
      <c r="S287" s="2007"/>
      <c r="T287" s="2007"/>
      <c r="U287" s="2007"/>
      <c r="V287" s="2007"/>
      <c r="W287" s="2007"/>
      <c r="X287" s="2008"/>
    </row>
    <row r="288" spans="1:24" ht="17.25" customHeight="1">
      <c r="A288" s="2005"/>
      <c r="B288" s="2006"/>
      <c r="C288" s="2006"/>
      <c r="D288" s="2006"/>
      <c r="E288" s="2006"/>
      <c r="F288" s="2006"/>
      <c r="G288" s="2006"/>
      <c r="H288" s="2006"/>
      <c r="I288" s="2006"/>
      <c r="J288" s="2006"/>
      <c r="K288" s="2006"/>
      <c r="L288" s="2006"/>
      <c r="M288" s="2006"/>
      <c r="N288" s="2006"/>
      <c r="O288" s="2006"/>
      <c r="P288" s="2006"/>
      <c r="Q288" s="2007"/>
      <c r="R288" s="2007"/>
      <c r="S288" s="2007"/>
      <c r="T288" s="2007"/>
      <c r="U288" s="2007"/>
      <c r="V288" s="2007"/>
      <c r="W288" s="2007"/>
      <c r="X288" s="2008"/>
    </row>
    <row r="289" spans="1:24" ht="17.25" customHeight="1">
      <c r="A289" s="2005"/>
      <c r="B289" s="2006"/>
      <c r="C289" s="2006"/>
      <c r="D289" s="2006"/>
      <c r="E289" s="2006"/>
      <c r="F289" s="2006"/>
      <c r="G289" s="2006"/>
      <c r="H289" s="2006"/>
      <c r="I289" s="2006"/>
      <c r="J289" s="2006"/>
      <c r="K289" s="2006"/>
      <c r="L289" s="2006"/>
      <c r="M289" s="2006"/>
      <c r="N289" s="2006"/>
      <c r="O289" s="2006"/>
      <c r="P289" s="2006"/>
      <c r="Q289" s="2007"/>
      <c r="R289" s="2007"/>
      <c r="S289" s="2007"/>
      <c r="T289" s="2007"/>
      <c r="U289" s="2007"/>
      <c r="V289" s="2007"/>
      <c r="W289" s="2007"/>
      <c r="X289" s="2008"/>
    </row>
    <row r="290" spans="1:24" ht="17.25" customHeight="1">
      <c r="A290" s="2005"/>
      <c r="B290" s="2006"/>
      <c r="C290" s="2006"/>
      <c r="D290" s="2006"/>
      <c r="E290" s="2006"/>
      <c r="F290" s="2006"/>
      <c r="G290" s="2006"/>
      <c r="H290" s="2006"/>
      <c r="I290" s="2006"/>
      <c r="J290" s="2006"/>
      <c r="K290" s="2006"/>
      <c r="L290" s="2006"/>
      <c r="M290" s="2006"/>
      <c r="N290" s="2006"/>
      <c r="O290" s="2006"/>
      <c r="P290" s="2006"/>
      <c r="Q290" s="2007"/>
      <c r="R290" s="2007"/>
      <c r="S290" s="2007"/>
      <c r="T290" s="2007"/>
      <c r="U290" s="2007"/>
      <c r="V290" s="2007"/>
      <c r="W290" s="2007"/>
      <c r="X290" s="2008"/>
    </row>
    <row r="291" spans="1:24" ht="17.25" customHeight="1" thickBot="1">
      <c r="A291" s="2003"/>
      <c r="B291" s="2004"/>
      <c r="C291" s="2004"/>
      <c r="D291" s="2004"/>
      <c r="E291" s="2004"/>
      <c r="F291" s="2004"/>
      <c r="G291" s="2004"/>
      <c r="H291" s="2004"/>
      <c r="I291" s="2004"/>
      <c r="J291" s="2004"/>
      <c r="K291" s="2004"/>
      <c r="L291" s="2004"/>
      <c r="M291" s="2004"/>
      <c r="N291" s="2004"/>
      <c r="O291" s="2004"/>
      <c r="P291" s="2004"/>
      <c r="Q291" s="2001"/>
      <c r="R291" s="2001"/>
      <c r="S291" s="2001"/>
      <c r="T291" s="2001"/>
      <c r="U291" s="2001"/>
      <c r="V291" s="2001"/>
      <c r="W291" s="2001"/>
      <c r="X291" s="2002"/>
    </row>
    <row r="292" spans="1:24" ht="17.25" customHeight="1">
      <c r="A292" s="2012" t="s">
        <v>928</v>
      </c>
      <c r="B292" s="2012"/>
      <c r="C292" s="2012"/>
      <c r="D292" s="2012"/>
      <c r="E292" s="2012"/>
      <c r="F292" s="2012"/>
      <c r="G292" s="2012"/>
      <c r="H292" s="2012"/>
      <c r="I292" s="2012"/>
      <c r="J292" s="2012"/>
      <c r="K292" s="2012"/>
      <c r="L292" s="2012"/>
      <c r="M292" s="2012"/>
      <c r="N292" s="2012"/>
      <c r="O292" s="2012"/>
      <c r="P292" s="2012"/>
      <c r="Q292" s="2012"/>
      <c r="R292" s="2012"/>
      <c r="S292" s="2012"/>
      <c r="T292" s="2012"/>
      <c r="U292" s="2012"/>
      <c r="V292" s="2012"/>
      <c r="W292" s="2012"/>
      <c r="X292" s="2012"/>
    </row>
    <row r="293" spans="1:24" ht="17.25" customHeight="1">
      <c r="A293" s="486"/>
      <c r="B293" s="486"/>
      <c r="C293" s="486"/>
      <c r="D293" s="486"/>
      <c r="E293" s="486"/>
      <c r="F293" s="486"/>
      <c r="G293" s="486"/>
      <c r="H293" s="486"/>
      <c r="I293" s="486"/>
      <c r="J293" s="486"/>
      <c r="K293" s="486"/>
      <c r="L293" s="486"/>
      <c r="M293" s="486"/>
      <c r="N293" s="486"/>
      <c r="O293" s="486"/>
      <c r="P293" s="486"/>
      <c r="Q293" s="486"/>
      <c r="R293" s="486"/>
      <c r="S293" s="486"/>
      <c r="T293" s="486"/>
      <c r="U293" s="486"/>
      <c r="V293" s="486"/>
      <c r="W293" s="486"/>
      <c r="X293" s="486"/>
    </row>
    <row r="294" spans="1:24" ht="17.25" customHeight="1">
      <c r="B294" s="247" t="s">
        <v>985</v>
      </c>
      <c r="C294" s="482" t="s">
        <v>929</v>
      </c>
      <c r="G294" s="486"/>
      <c r="H294" s="486"/>
      <c r="I294" s="486"/>
      <c r="J294" s="486"/>
      <c r="K294" s="486"/>
      <c r="L294" s="486"/>
      <c r="M294" s="486"/>
      <c r="N294" s="486"/>
      <c r="O294" s="486"/>
      <c r="P294" s="486"/>
      <c r="Q294" s="486"/>
      <c r="R294" s="486"/>
      <c r="S294" s="486"/>
      <c r="T294" s="486"/>
      <c r="U294" s="486"/>
      <c r="V294" s="486"/>
      <c r="W294" s="486"/>
      <c r="X294" s="486"/>
    </row>
    <row r="295" spans="1:24" ht="17.25" customHeight="1" thickBot="1">
      <c r="A295" s="486"/>
      <c r="B295" s="486"/>
      <c r="C295" s="486"/>
      <c r="D295" s="486"/>
      <c r="E295" s="486"/>
      <c r="F295" s="486"/>
      <c r="G295" s="486"/>
      <c r="H295" s="486"/>
      <c r="I295" s="486"/>
      <c r="J295" s="486"/>
      <c r="K295" s="486"/>
      <c r="L295" s="486"/>
      <c r="M295" s="486"/>
      <c r="N295" s="486"/>
      <c r="O295" s="486"/>
      <c r="P295" s="486"/>
      <c r="Q295" s="486"/>
      <c r="R295" s="486"/>
      <c r="S295" s="486"/>
      <c r="T295" s="486"/>
      <c r="U295" s="486"/>
      <c r="V295" s="486"/>
      <c r="W295" s="486"/>
      <c r="X295" s="486"/>
    </row>
    <row r="296" spans="1:24" ht="17.25" customHeight="1" thickBot="1">
      <c r="A296" s="2014" t="s">
        <v>924</v>
      </c>
      <c r="B296" s="2015"/>
      <c r="C296" s="2015"/>
      <c r="D296" s="2015"/>
      <c r="E296" s="2015"/>
      <c r="F296" s="2016"/>
      <c r="G296" s="465"/>
      <c r="H296" s="466"/>
      <c r="I296" s="466"/>
      <c r="J296" s="466"/>
      <c r="K296" s="466"/>
      <c r="L296" s="466"/>
      <c r="M296" s="466"/>
      <c r="N296" s="467"/>
      <c r="O296" s="468"/>
      <c r="P296" s="2014" t="s">
        <v>913</v>
      </c>
      <c r="Q296" s="2015"/>
      <c r="R296" s="2015"/>
      <c r="S296" s="2015"/>
      <c r="T296" s="2015"/>
      <c r="U296" s="2016"/>
      <c r="V296" s="2051"/>
      <c r="W296" s="2051"/>
      <c r="X296" s="2052"/>
    </row>
    <row r="297" spans="1:24" ht="17.25" customHeight="1">
      <c r="A297" s="2013" t="s">
        <v>930</v>
      </c>
      <c r="B297" s="2013"/>
      <c r="C297" s="2013"/>
      <c r="D297" s="2013"/>
      <c r="E297" s="2013"/>
      <c r="F297" s="2013"/>
      <c r="G297" s="2013"/>
      <c r="H297" s="2013"/>
      <c r="I297" s="2013"/>
      <c r="J297" s="2013"/>
      <c r="K297" s="2013"/>
      <c r="L297" s="2013"/>
      <c r="M297" s="2013"/>
      <c r="N297" s="2013"/>
      <c r="O297" s="2013"/>
      <c r="P297" s="2013"/>
      <c r="Q297" s="2013"/>
      <c r="R297" s="2013"/>
      <c r="S297" s="2013"/>
      <c r="T297" s="2013"/>
      <c r="U297" s="2013"/>
      <c r="V297" s="2013"/>
      <c r="W297" s="2013"/>
      <c r="X297" s="2013"/>
    </row>
    <row r="298" spans="1:24" ht="17.25" customHeight="1">
      <c r="A298" s="486"/>
      <c r="B298" s="486"/>
      <c r="C298" s="486"/>
      <c r="D298" s="486"/>
      <c r="E298" s="486"/>
      <c r="F298" s="486"/>
      <c r="G298" s="486"/>
      <c r="H298" s="486"/>
      <c r="I298" s="486"/>
      <c r="J298" s="486"/>
      <c r="K298" s="486"/>
      <c r="L298" s="486"/>
      <c r="M298" s="486"/>
      <c r="N298" s="486"/>
      <c r="O298" s="486"/>
      <c r="P298" s="486"/>
      <c r="Q298" s="486"/>
      <c r="R298" s="486"/>
      <c r="S298" s="486"/>
      <c r="T298" s="486"/>
      <c r="U298" s="486"/>
      <c r="V298" s="486"/>
      <c r="W298" s="486"/>
      <c r="X298" s="486"/>
    </row>
    <row r="299" spans="1:24" ht="17.25" customHeight="1">
      <c r="A299" s="486"/>
      <c r="B299" s="247" t="s">
        <v>978</v>
      </c>
      <c r="C299" s="486" t="s">
        <v>931</v>
      </c>
      <c r="D299" s="486"/>
      <c r="E299" s="486"/>
      <c r="F299" s="486"/>
      <c r="G299" s="486"/>
      <c r="H299" s="486"/>
      <c r="I299" s="486"/>
      <c r="J299" s="486"/>
      <c r="K299" s="486"/>
      <c r="L299" s="486"/>
      <c r="M299" s="486"/>
      <c r="N299" s="486"/>
      <c r="O299" s="486"/>
      <c r="P299" s="486"/>
      <c r="Q299" s="486"/>
      <c r="R299" s="486"/>
      <c r="S299" s="486"/>
      <c r="T299" s="486"/>
      <c r="U299" s="486"/>
      <c r="V299" s="486"/>
      <c r="W299" s="486"/>
      <c r="X299" s="486"/>
    </row>
    <row r="300" spans="1:24" ht="17.25" customHeight="1" thickBot="1">
      <c r="A300" s="486"/>
      <c r="B300" s="486"/>
      <c r="C300" s="486"/>
      <c r="D300" s="486"/>
      <c r="E300" s="486"/>
      <c r="F300" s="486"/>
      <c r="G300" s="486"/>
      <c r="H300" s="486"/>
      <c r="I300" s="486"/>
      <c r="J300" s="486"/>
      <c r="K300" s="486"/>
      <c r="L300" s="486"/>
      <c r="M300" s="486"/>
      <c r="N300" s="486"/>
      <c r="O300" s="486"/>
      <c r="P300" s="486"/>
      <c r="Q300" s="486"/>
      <c r="R300" s="486"/>
      <c r="S300" s="486"/>
      <c r="T300" s="486"/>
      <c r="U300" s="486"/>
      <c r="V300" s="486"/>
      <c r="W300" s="486"/>
      <c r="X300" s="486"/>
    </row>
    <row r="301" spans="1:24" ht="17.25" customHeight="1" thickBot="1">
      <c r="A301" s="2014" t="s">
        <v>914</v>
      </c>
      <c r="B301" s="2015"/>
      <c r="C301" s="2015"/>
      <c r="D301" s="2015"/>
      <c r="E301" s="2015"/>
      <c r="F301" s="2016"/>
      <c r="G301" s="2036" t="s">
        <v>986</v>
      </c>
      <c r="H301" s="2037"/>
      <c r="I301" s="2037"/>
      <c r="J301" s="2037"/>
      <c r="K301" s="2037"/>
      <c r="L301" s="2037"/>
      <c r="M301" s="2014" t="s">
        <v>915</v>
      </c>
      <c r="N301" s="2015"/>
      <c r="O301" s="2015"/>
      <c r="P301" s="2015"/>
      <c r="Q301" s="2015"/>
      <c r="R301" s="2015"/>
      <c r="S301" s="2025" t="s">
        <v>988</v>
      </c>
      <c r="T301" s="2026"/>
      <c r="U301" s="2026"/>
      <c r="V301" s="2026"/>
      <c r="W301" s="2026"/>
      <c r="X301" s="2027"/>
    </row>
    <row r="302" spans="1:24" ht="17.25" customHeight="1" thickBot="1">
      <c r="A302" s="2014" t="s">
        <v>925</v>
      </c>
      <c r="B302" s="2015"/>
      <c r="C302" s="2015"/>
      <c r="D302" s="2015"/>
      <c r="E302" s="2015"/>
      <c r="F302" s="2016"/>
      <c r="G302" s="2025" t="s">
        <v>998</v>
      </c>
      <c r="H302" s="2026"/>
      <c r="I302" s="2026"/>
      <c r="J302" s="2026"/>
      <c r="K302" s="2026"/>
      <c r="L302" s="2026"/>
      <c r="M302" s="2014" t="s">
        <v>916</v>
      </c>
      <c r="N302" s="2015"/>
      <c r="O302" s="2015"/>
      <c r="P302" s="2015"/>
      <c r="Q302" s="2015"/>
      <c r="R302" s="2015"/>
      <c r="S302" s="2025">
        <v>1234</v>
      </c>
      <c r="T302" s="2026"/>
      <c r="U302" s="2026"/>
      <c r="V302" s="2026"/>
      <c r="W302" s="2026"/>
      <c r="X302" s="2027"/>
    </row>
    <row r="303" spans="1:24" ht="17.25" customHeight="1">
      <c r="A303" s="487"/>
      <c r="B303" s="484"/>
      <c r="C303" s="484"/>
      <c r="D303" s="484"/>
      <c r="E303" s="484"/>
      <c r="F303" s="485"/>
      <c r="G303" s="2028" t="s">
        <v>1536</v>
      </c>
      <c r="H303" s="2029"/>
      <c r="I303" s="2029"/>
      <c r="J303" s="2029"/>
      <c r="K303" s="2029"/>
      <c r="L303" s="2029"/>
      <c r="M303" s="2029"/>
      <c r="N303" s="2029"/>
      <c r="O303" s="2029"/>
      <c r="P303" s="2029"/>
      <c r="Q303" s="2029"/>
      <c r="R303" s="2029"/>
      <c r="S303" s="2029"/>
      <c r="T303" s="2029"/>
      <c r="U303" s="2029"/>
      <c r="V303" s="2029"/>
      <c r="W303" s="2029"/>
      <c r="X303" s="2030"/>
    </row>
    <row r="304" spans="1:24" ht="17.25" customHeight="1">
      <c r="A304" s="2038" t="s">
        <v>362</v>
      </c>
      <c r="B304" s="1093"/>
      <c r="C304" s="1093"/>
      <c r="D304" s="1093"/>
      <c r="E304" s="1093"/>
      <c r="F304" s="1094"/>
      <c r="G304" s="2031" t="s">
        <v>989</v>
      </c>
      <c r="H304" s="2032"/>
      <c r="I304" s="2032"/>
      <c r="J304" s="2032"/>
      <c r="K304" s="2032"/>
      <c r="L304" s="2032"/>
      <c r="M304" s="2032"/>
      <c r="N304" s="2032"/>
      <c r="O304" s="2032"/>
      <c r="P304" s="2032"/>
      <c r="Q304" s="2032"/>
      <c r="R304" s="2032"/>
      <c r="S304" s="2032"/>
      <c r="T304" s="2032"/>
      <c r="U304" s="2032"/>
      <c r="V304" s="2032"/>
      <c r="W304" s="2032"/>
      <c r="X304" s="2033"/>
    </row>
    <row r="305" spans="1:27" ht="17.25" customHeight="1">
      <c r="A305" s="2038" t="s">
        <v>917</v>
      </c>
      <c r="B305" s="1093"/>
      <c r="C305" s="1093"/>
      <c r="D305" s="1093"/>
      <c r="E305" s="1093"/>
      <c r="F305" s="1094"/>
      <c r="G305" s="2039"/>
      <c r="H305" s="2040"/>
      <c r="I305" s="2040"/>
      <c r="J305" s="2040"/>
      <c r="K305" s="2040"/>
      <c r="L305" s="2040"/>
      <c r="M305" s="2040"/>
      <c r="N305" s="2040"/>
      <c r="O305" s="2040"/>
      <c r="P305" s="2040"/>
      <c r="Q305" s="2040"/>
      <c r="R305" s="2040"/>
      <c r="S305" s="2040"/>
      <c r="T305" s="2040"/>
      <c r="U305" s="2040"/>
      <c r="V305" s="2040"/>
      <c r="W305" s="2040"/>
      <c r="X305" s="2041"/>
    </row>
    <row r="306" spans="1:27" ht="17.25" customHeight="1" thickBot="1">
      <c r="A306" s="474"/>
      <c r="B306" s="475"/>
      <c r="C306" s="475"/>
      <c r="D306" s="475"/>
      <c r="E306" s="475"/>
      <c r="F306" s="476"/>
      <c r="G306" s="2042"/>
      <c r="H306" s="2043"/>
      <c r="I306" s="2043"/>
      <c r="J306" s="2043"/>
      <c r="K306" s="2043"/>
      <c r="L306" s="2043"/>
      <c r="M306" s="2043"/>
      <c r="N306" s="2043"/>
      <c r="O306" s="2043"/>
      <c r="P306" s="2043"/>
      <c r="Q306" s="2043"/>
      <c r="R306" s="2043"/>
      <c r="S306" s="2043"/>
      <c r="T306" s="2043"/>
      <c r="U306" s="2043"/>
      <c r="V306" s="2043"/>
      <c r="W306" s="2043"/>
      <c r="X306" s="2044"/>
    </row>
    <row r="307" spans="1:27" ht="17.25" customHeight="1">
      <c r="A307" s="486"/>
      <c r="B307" s="486"/>
      <c r="C307" s="486"/>
      <c r="D307" s="486"/>
      <c r="E307" s="486"/>
      <c r="F307" s="486"/>
      <c r="G307" s="486"/>
      <c r="H307" s="486"/>
      <c r="I307" s="486"/>
      <c r="J307" s="486"/>
      <c r="K307" s="486"/>
      <c r="L307" s="486"/>
      <c r="M307" s="486"/>
      <c r="N307" s="486"/>
      <c r="O307" s="486"/>
      <c r="P307" s="486"/>
      <c r="Q307" s="486"/>
      <c r="R307" s="486"/>
      <c r="S307" s="486"/>
      <c r="T307" s="486"/>
      <c r="U307" s="486"/>
      <c r="V307" s="486"/>
      <c r="W307" s="486"/>
      <c r="X307" s="486"/>
    </row>
    <row r="308" spans="1:27" ht="17.25" customHeight="1" thickBot="1">
      <c r="A308" s="454"/>
      <c r="B308" s="454"/>
      <c r="C308" s="454"/>
      <c r="D308" s="454"/>
      <c r="E308" s="454"/>
      <c r="F308" s="454"/>
      <c r="G308" s="454" t="s">
        <v>918</v>
      </c>
      <c r="H308" s="454"/>
      <c r="I308" s="454"/>
      <c r="J308" s="454"/>
      <c r="K308" s="454"/>
      <c r="L308" s="454"/>
      <c r="M308" s="454"/>
      <c r="N308" s="454"/>
      <c r="O308" s="454"/>
      <c r="P308" s="454"/>
      <c r="Q308" s="454"/>
      <c r="R308" s="454"/>
      <c r="S308" s="454"/>
      <c r="T308" s="454"/>
      <c r="U308" s="454"/>
      <c r="V308" s="454"/>
      <c r="W308" s="609"/>
      <c r="X308" s="609"/>
    </row>
    <row r="309" spans="1:27" ht="17.25" customHeight="1">
      <c r="A309" s="454"/>
      <c r="B309" s="454"/>
      <c r="C309" s="454"/>
      <c r="D309" s="454"/>
      <c r="E309" s="456"/>
      <c r="F309" s="454"/>
      <c r="G309" s="2020" t="s">
        <v>1409</v>
      </c>
      <c r="H309" s="2021"/>
      <c r="I309" s="2021"/>
      <c r="J309" s="2021"/>
      <c r="K309" s="2021"/>
      <c r="L309" s="2021"/>
      <c r="M309" s="2021"/>
      <c r="N309" s="2059"/>
      <c r="O309" s="2022" t="s">
        <v>919</v>
      </c>
      <c r="P309" s="2023"/>
      <c r="Q309" s="2023"/>
      <c r="R309" s="2023"/>
      <c r="S309" s="2024"/>
      <c r="T309" s="2034" t="s">
        <v>920</v>
      </c>
      <c r="U309" s="2023"/>
      <c r="V309" s="2023"/>
      <c r="W309" s="2023"/>
      <c r="X309" s="2035"/>
    </row>
    <row r="310" spans="1:27" ht="17.25" customHeight="1">
      <c r="A310" s="629"/>
      <c r="B310" s="629"/>
      <c r="C310" s="629"/>
      <c r="D310" s="629"/>
      <c r="E310" s="629"/>
      <c r="F310" s="454"/>
      <c r="G310" s="458"/>
      <c r="H310" s="457"/>
      <c r="I310" s="457"/>
      <c r="J310" s="457"/>
      <c r="K310" s="457"/>
      <c r="L310" s="457"/>
      <c r="M310" s="457"/>
      <c r="N310" s="460"/>
      <c r="O310" s="458"/>
      <c r="P310" s="457"/>
      <c r="Q310" s="457"/>
      <c r="R310" s="457"/>
      <c r="S310" s="459"/>
      <c r="T310" s="457"/>
      <c r="U310" s="457"/>
      <c r="V310" s="457"/>
      <c r="W310" s="457"/>
      <c r="X310" s="460"/>
    </row>
    <row r="311" spans="1:27" ht="17.25" customHeight="1">
      <c r="A311" s="629"/>
      <c r="B311" s="629"/>
      <c r="C311" s="629"/>
      <c r="D311" s="629"/>
      <c r="E311" s="629"/>
      <c r="F311" s="454"/>
      <c r="G311" s="630"/>
      <c r="H311" s="631"/>
      <c r="I311" s="631"/>
      <c r="J311" s="631"/>
      <c r="K311" s="631"/>
      <c r="L311" s="631"/>
      <c r="M311" s="631"/>
      <c r="N311" s="632"/>
      <c r="O311" s="461"/>
      <c r="P311" s="462"/>
      <c r="Q311" s="462"/>
      <c r="R311" s="462"/>
      <c r="S311" s="463"/>
      <c r="T311" s="462"/>
      <c r="U311" s="462"/>
      <c r="V311" s="462"/>
      <c r="W311" s="462"/>
      <c r="X311" s="464"/>
    </row>
    <row r="312" spans="1:27" ht="17.25" customHeight="1">
      <c r="A312" s="455"/>
      <c r="B312" s="455"/>
      <c r="C312" s="455"/>
      <c r="D312" s="455"/>
      <c r="E312" s="455"/>
      <c r="F312" s="454"/>
      <c r="G312" s="461"/>
      <c r="H312" s="462"/>
      <c r="I312" s="462"/>
      <c r="J312" s="462"/>
      <c r="K312" s="462"/>
      <c r="L312" s="462"/>
      <c r="M312" s="462"/>
      <c r="N312" s="464"/>
      <c r="O312" s="461"/>
      <c r="P312" s="462"/>
      <c r="Q312" s="462"/>
      <c r="R312" s="462"/>
      <c r="S312" s="463"/>
      <c r="T312" s="462"/>
      <c r="U312" s="462"/>
      <c r="V312" s="462"/>
      <c r="W312" s="462"/>
      <c r="X312" s="464"/>
    </row>
    <row r="313" spans="1:27" ht="17.25" customHeight="1" thickBot="1">
      <c r="A313" s="455"/>
      <c r="B313" s="455"/>
      <c r="C313" s="455"/>
      <c r="D313" s="455"/>
      <c r="E313" s="455"/>
      <c r="F313" s="454"/>
      <c r="G313" s="469"/>
      <c r="H313" s="470"/>
      <c r="I313" s="470"/>
      <c r="J313" s="470"/>
      <c r="K313" s="470"/>
      <c r="L313" s="470"/>
      <c r="M313" s="470"/>
      <c r="N313" s="472"/>
      <c r="O313" s="469"/>
      <c r="P313" s="470"/>
      <c r="Q313" s="470"/>
      <c r="R313" s="470"/>
      <c r="S313" s="471"/>
      <c r="T313" s="470"/>
      <c r="U313" s="470"/>
      <c r="V313" s="470"/>
      <c r="W313" s="470"/>
      <c r="X313" s="472"/>
    </row>
    <row r="314" spans="1:27" ht="17.25" customHeight="1" thickBot="1">
      <c r="A314" s="455"/>
      <c r="B314" s="455"/>
      <c r="C314" s="455"/>
      <c r="D314" s="455"/>
      <c r="E314" s="455"/>
      <c r="F314" s="454"/>
      <c r="G314" s="2009" t="s">
        <v>921</v>
      </c>
      <c r="H314" s="2010"/>
      <c r="I314" s="2010"/>
      <c r="J314" s="2010"/>
      <c r="K314" s="2010"/>
      <c r="L314" s="2011"/>
      <c r="M314" s="501" t="s">
        <v>268</v>
      </c>
      <c r="N314" s="2017" t="s">
        <v>936</v>
      </c>
      <c r="O314" s="2019"/>
      <c r="P314" s="501" t="s">
        <v>268</v>
      </c>
      <c r="Q314" s="2017" t="s">
        <v>935</v>
      </c>
      <c r="R314" s="2019"/>
      <c r="S314" s="501" t="s">
        <v>268</v>
      </c>
      <c r="T314" s="2017" t="s">
        <v>922</v>
      </c>
      <c r="U314" s="2019"/>
      <c r="V314" s="501" t="s">
        <v>268</v>
      </c>
      <c r="W314" s="2017" t="s">
        <v>934</v>
      </c>
      <c r="X314" s="2018"/>
      <c r="Y314" s="486"/>
      <c r="Z314" s="486"/>
      <c r="AA314" s="486"/>
    </row>
    <row r="316" spans="1:27" ht="17.25" customHeight="1">
      <c r="A316" s="486"/>
      <c r="B316" s="486"/>
      <c r="C316" s="486"/>
      <c r="D316" s="486"/>
      <c r="E316" s="486"/>
      <c r="F316" s="486"/>
      <c r="G316" s="486"/>
      <c r="R316" s="486"/>
      <c r="S316" s="486"/>
      <c r="T316" s="486"/>
      <c r="X316" s="393" t="s">
        <v>933</v>
      </c>
    </row>
    <row r="317" spans="1:27" ht="17.25" customHeight="1">
      <c r="A317" s="486"/>
      <c r="B317" s="2060" t="s">
        <v>997</v>
      </c>
      <c r="C317" s="2061"/>
      <c r="D317" s="2061"/>
      <c r="E317" s="2061"/>
      <c r="F317" s="2061"/>
      <c r="G317" s="2061"/>
      <c r="H317" s="2061"/>
      <c r="I317" s="2062"/>
      <c r="P317" s="626"/>
      <c r="Q317" s="626"/>
      <c r="R317" s="627"/>
      <c r="S317" s="627"/>
      <c r="T317" s="627"/>
      <c r="U317" s="626"/>
      <c r="V317" s="626"/>
      <c r="W317" s="626"/>
      <c r="X317" s="627"/>
    </row>
    <row r="318" spans="1:27" ht="17.25" customHeight="1">
      <c r="A318" s="500"/>
      <c r="B318" s="2063"/>
      <c r="C318" s="2064"/>
      <c r="D318" s="2064"/>
      <c r="E318" s="2064"/>
      <c r="F318" s="2064"/>
      <c r="G318" s="2064"/>
      <c r="H318" s="2064"/>
      <c r="I318" s="2065"/>
      <c r="J318" s="951" t="s">
        <v>923</v>
      </c>
      <c r="K318" s="951"/>
      <c r="L318" s="951"/>
      <c r="M318" s="951"/>
      <c r="N318" s="951"/>
      <c r="O318" s="951"/>
      <c r="P318" s="628"/>
      <c r="Q318" s="628"/>
      <c r="R318" s="628"/>
      <c r="S318" s="628"/>
      <c r="T318" s="628"/>
      <c r="U318" s="628"/>
      <c r="V318" s="628"/>
      <c r="W318" s="628"/>
      <c r="X318" s="628"/>
    </row>
    <row r="319" spans="1:27" ht="17.25" customHeight="1">
      <c r="A319" s="500"/>
      <c r="B319" s="2063"/>
      <c r="C319" s="2064"/>
      <c r="D319" s="2064"/>
      <c r="E319" s="2064"/>
      <c r="F319" s="2064"/>
      <c r="G319" s="2064"/>
      <c r="H319" s="2064"/>
      <c r="I319" s="2065"/>
      <c r="J319" s="951"/>
      <c r="K319" s="951"/>
      <c r="L319" s="951"/>
      <c r="M319" s="951"/>
      <c r="N319" s="951"/>
      <c r="O319" s="951"/>
      <c r="P319" s="628"/>
      <c r="Q319" s="628"/>
      <c r="R319" s="628"/>
      <c r="S319" s="628"/>
      <c r="T319" s="628"/>
      <c r="U319" s="628"/>
      <c r="V319" s="628"/>
      <c r="W319" s="628"/>
      <c r="X319" s="628"/>
    </row>
    <row r="320" spans="1:27" ht="17.25" customHeight="1">
      <c r="A320" s="486"/>
      <c r="B320" s="2063"/>
      <c r="C320" s="2064"/>
      <c r="D320" s="2064"/>
      <c r="E320" s="2064"/>
      <c r="F320" s="2064"/>
      <c r="G320" s="2064"/>
      <c r="H320" s="2064"/>
      <c r="I320" s="2065"/>
      <c r="J320" s="483"/>
      <c r="K320" s="483"/>
      <c r="L320" s="483"/>
      <c r="O320" s="483"/>
      <c r="P320" s="625"/>
      <c r="Q320" s="625"/>
      <c r="R320" s="627"/>
      <c r="S320" s="627"/>
      <c r="T320" s="627"/>
      <c r="U320" s="627"/>
      <c r="V320" s="627"/>
      <c r="W320" s="627"/>
      <c r="X320" s="627"/>
    </row>
    <row r="321" spans="1:24" ht="17.25" customHeight="1">
      <c r="A321" s="404"/>
      <c r="B321" s="2066"/>
      <c r="C321" s="2067"/>
      <c r="D321" s="2067"/>
      <c r="E321" s="2067"/>
      <c r="F321" s="2067"/>
      <c r="G321" s="2067"/>
      <c r="H321" s="2067"/>
      <c r="I321" s="2068"/>
      <c r="J321" s="404"/>
      <c r="K321" s="404"/>
      <c r="L321" s="404"/>
      <c r="M321" s="404"/>
      <c r="N321" s="404"/>
      <c r="O321" s="405"/>
      <c r="P321" s="405"/>
      <c r="Q321" s="404"/>
      <c r="R321" s="406"/>
      <c r="S321" s="1726" t="s">
        <v>578</v>
      </c>
      <c r="T321" s="1726"/>
      <c r="U321" s="1726"/>
      <c r="V321" s="1726"/>
      <c r="W321" s="1726"/>
      <c r="X321" s="1726"/>
    </row>
    <row r="322" spans="1:24" ht="17.25" customHeight="1">
      <c r="A322" s="404" t="s">
        <v>932</v>
      </c>
      <c r="B322" s="404"/>
      <c r="C322" s="404"/>
      <c r="D322" s="404"/>
      <c r="E322" s="404"/>
      <c r="F322" s="404"/>
      <c r="G322" s="405"/>
      <c r="H322" s="404"/>
      <c r="I322" s="404"/>
      <c r="J322" s="404"/>
      <c r="K322" s="404"/>
      <c r="L322" s="404"/>
      <c r="M322" s="405"/>
      <c r="N322" s="404"/>
      <c r="O322" s="404"/>
      <c r="P322" s="404"/>
      <c r="Q322" s="404"/>
      <c r="R322" s="404"/>
      <c r="S322" s="404"/>
      <c r="T322" s="404"/>
      <c r="U322" s="404"/>
      <c r="V322" s="404"/>
      <c r="W322" s="404"/>
      <c r="X322" s="404"/>
    </row>
    <row r="323" spans="1:24" ht="17.25" customHeight="1">
      <c r="J323" s="833" t="s">
        <v>744</v>
      </c>
      <c r="K323" s="833"/>
      <c r="L323" s="833"/>
      <c r="M323" s="833"/>
      <c r="N323" s="833"/>
      <c r="O323" s="834" t="s">
        <v>983</v>
      </c>
      <c r="P323" s="834"/>
      <c r="Q323" s="834"/>
      <c r="R323" s="834"/>
      <c r="S323" s="834"/>
      <c r="T323" s="834"/>
      <c r="U323" s="834"/>
      <c r="V323" s="834"/>
      <c r="W323" s="834"/>
      <c r="X323" s="834"/>
    </row>
    <row r="324" spans="1:24" ht="17.25" customHeight="1">
      <c r="G324" s="835" t="s">
        <v>7</v>
      </c>
      <c r="H324" s="835"/>
      <c r="I324" s="835"/>
      <c r="J324" s="833" t="s">
        <v>745</v>
      </c>
      <c r="K324" s="833"/>
      <c r="L324" s="833"/>
      <c r="M324" s="833"/>
      <c r="N324" s="833"/>
      <c r="O324" s="834" t="s">
        <v>981</v>
      </c>
      <c r="P324" s="834"/>
      <c r="Q324" s="834"/>
      <c r="R324" s="834"/>
      <c r="S324" s="834"/>
      <c r="T324" s="834"/>
      <c r="U324" s="834"/>
      <c r="V324" s="834"/>
      <c r="W324" s="834"/>
      <c r="X324" s="834"/>
    </row>
    <row r="325" spans="1:24" ht="17.25" customHeight="1">
      <c r="J325" s="833" t="s">
        <v>746</v>
      </c>
      <c r="K325" s="833"/>
      <c r="L325" s="833"/>
      <c r="M325" s="833"/>
      <c r="N325" s="833"/>
      <c r="O325" s="834" t="s">
        <v>982</v>
      </c>
      <c r="P325" s="834"/>
      <c r="Q325" s="834"/>
      <c r="R325" s="834"/>
      <c r="S325" s="834"/>
      <c r="T325" s="834"/>
      <c r="U325" s="834"/>
      <c r="V325" s="834"/>
      <c r="W325" s="834"/>
      <c r="X325" s="834"/>
    </row>
    <row r="326" spans="1:24" ht="17.25" customHeight="1">
      <c r="C326" s="486"/>
      <c r="D326" s="486"/>
      <c r="E326" s="486"/>
      <c r="F326" s="486"/>
      <c r="G326" s="486"/>
      <c r="L326" s="486"/>
      <c r="R326" s="486"/>
      <c r="S326" s="486"/>
      <c r="T326" s="486"/>
      <c r="U326" s="486"/>
      <c r="V326" s="486"/>
      <c r="W326" s="486"/>
      <c r="X326" s="486"/>
    </row>
    <row r="327" spans="1:24" ht="17.25" customHeight="1">
      <c r="A327" s="486" t="s">
        <v>911</v>
      </c>
      <c r="B327" s="486"/>
      <c r="C327" s="486"/>
      <c r="D327" s="486"/>
      <c r="E327" s="486"/>
      <c r="F327" s="486"/>
      <c r="G327" s="486"/>
      <c r="H327" s="486"/>
      <c r="I327" s="486"/>
      <c r="J327" s="486"/>
      <c r="K327" s="486"/>
      <c r="L327" s="486"/>
      <c r="M327" s="486"/>
      <c r="N327" s="486"/>
      <c r="O327" s="486"/>
      <c r="P327" s="486"/>
      <c r="Q327" s="486"/>
      <c r="R327" s="486"/>
      <c r="S327" s="486"/>
      <c r="T327" s="486"/>
      <c r="U327" s="486"/>
      <c r="V327" s="486"/>
      <c r="W327" s="486"/>
      <c r="X327" s="486"/>
    </row>
    <row r="328" spans="1:24" ht="17.25" customHeight="1" thickBot="1">
      <c r="A328" s="486"/>
      <c r="B328" s="486"/>
      <c r="C328" s="486"/>
      <c r="D328" s="486"/>
      <c r="E328" s="486"/>
      <c r="F328" s="486"/>
      <c r="G328" s="486"/>
      <c r="H328" s="486"/>
      <c r="I328" s="486"/>
      <c r="J328" s="486"/>
      <c r="K328" s="486"/>
      <c r="L328" s="486"/>
      <c r="M328" s="486"/>
      <c r="N328" s="486"/>
      <c r="O328" s="486"/>
      <c r="P328" s="486"/>
      <c r="Q328" s="486"/>
      <c r="R328" s="486"/>
      <c r="S328" s="486"/>
      <c r="T328" s="486"/>
      <c r="U328" s="486"/>
      <c r="V328" s="486"/>
      <c r="W328" s="486"/>
      <c r="X328" s="486"/>
    </row>
    <row r="329" spans="1:24" ht="17.25" customHeight="1" thickBot="1">
      <c r="A329" s="2045" t="s">
        <v>927</v>
      </c>
      <c r="B329" s="2046"/>
      <c r="C329" s="2046"/>
      <c r="D329" s="2046"/>
      <c r="E329" s="2046"/>
      <c r="F329" s="2046"/>
      <c r="G329" s="2047">
        <v>16970000</v>
      </c>
      <c r="H329" s="2047"/>
      <c r="I329" s="2047"/>
      <c r="J329" s="2047"/>
      <c r="K329" s="2047"/>
      <c r="L329" s="2047"/>
      <c r="M329" s="2047"/>
      <c r="N329" s="2047"/>
      <c r="O329" s="2047"/>
      <c r="P329" s="2047"/>
      <c r="Q329" s="2047"/>
      <c r="R329" s="2047"/>
      <c r="S329" s="2047"/>
      <c r="T329" s="2047"/>
      <c r="U329" s="2047"/>
      <c r="V329" s="2053" t="s">
        <v>912</v>
      </c>
      <c r="W329" s="2053"/>
      <c r="X329" s="2054"/>
    </row>
    <row r="330" spans="1:24" ht="17.25" customHeight="1">
      <c r="A330" s="2048" t="s">
        <v>926</v>
      </c>
      <c r="B330" s="2049"/>
      <c r="C330" s="2049"/>
      <c r="D330" s="2049"/>
      <c r="E330" s="2049"/>
      <c r="F330" s="2049"/>
      <c r="G330" s="2049"/>
      <c r="H330" s="2049"/>
      <c r="I330" s="2049"/>
      <c r="J330" s="2049"/>
      <c r="K330" s="2049"/>
      <c r="L330" s="2049"/>
      <c r="M330" s="2049"/>
      <c r="N330" s="2049"/>
      <c r="O330" s="2049"/>
      <c r="P330" s="2049"/>
      <c r="Q330" s="2049"/>
      <c r="R330" s="2049"/>
      <c r="S330" s="2049"/>
      <c r="T330" s="2049"/>
      <c r="U330" s="2049"/>
      <c r="V330" s="2049"/>
      <c r="W330" s="2049"/>
      <c r="X330" s="2050"/>
    </row>
    <row r="331" spans="1:24" ht="17.25" customHeight="1">
      <c r="A331" s="2057" t="s">
        <v>1531</v>
      </c>
      <c r="B331" s="2058"/>
      <c r="C331" s="2058"/>
      <c r="D331" s="2058"/>
      <c r="E331" s="2058"/>
      <c r="F331" s="2058"/>
      <c r="G331" s="2058"/>
      <c r="H331" s="2058"/>
      <c r="I331" s="2058"/>
      <c r="J331" s="2058"/>
      <c r="K331" s="2058"/>
      <c r="L331" s="2058"/>
      <c r="M331" s="2058"/>
      <c r="N331" s="2058"/>
      <c r="O331" s="2058"/>
      <c r="P331" s="2058"/>
      <c r="Q331" s="2055" t="s">
        <v>1535</v>
      </c>
      <c r="R331" s="2055"/>
      <c r="S331" s="2055"/>
      <c r="T331" s="2055"/>
      <c r="U331" s="2055"/>
      <c r="V331" s="2055"/>
      <c r="W331" s="2055"/>
      <c r="X331" s="2056"/>
    </row>
    <row r="332" spans="1:24" ht="17.25" customHeight="1">
      <c r="A332" s="2005"/>
      <c r="B332" s="2006"/>
      <c r="C332" s="2006"/>
      <c r="D332" s="2006"/>
      <c r="E332" s="2006"/>
      <c r="F332" s="2006"/>
      <c r="G332" s="2006"/>
      <c r="H332" s="2006"/>
      <c r="I332" s="2006"/>
      <c r="J332" s="2006"/>
      <c r="K332" s="2006"/>
      <c r="L332" s="2006"/>
      <c r="M332" s="2006"/>
      <c r="N332" s="2006"/>
      <c r="O332" s="2006"/>
      <c r="P332" s="2006"/>
      <c r="Q332" s="2007"/>
      <c r="R332" s="2007"/>
      <c r="S332" s="2007"/>
      <c r="T332" s="2007"/>
      <c r="U332" s="2007"/>
      <c r="V332" s="2007"/>
      <c r="W332" s="2007"/>
      <c r="X332" s="2008"/>
    </row>
    <row r="333" spans="1:24" ht="17.25" customHeight="1">
      <c r="A333" s="2005"/>
      <c r="B333" s="2006"/>
      <c r="C333" s="2006"/>
      <c r="D333" s="2006"/>
      <c r="E333" s="2006"/>
      <c r="F333" s="2006"/>
      <c r="G333" s="2006"/>
      <c r="H333" s="2006"/>
      <c r="I333" s="2006"/>
      <c r="J333" s="2006"/>
      <c r="K333" s="2006"/>
      <c r="L333" s="2006"/>
      <c r="M333" s="2006"/>
      <c r="N333" s="2006"/>
      <c r="O333" s="2006"/>
      <c r="P333" s="2006"/>
      <c r="Q333" s="2007"/>
      <c r="R333" s="2007"/>
      <c r="S333" s="2007"/>
      <c r="T333" s="2007"/>
      <c r="U333" s="2007"/>
      <c r="V333" s="2007"/>
      <c r="W333" s="2007"/>
      <c r="X333" s="2008"/>
    </row>
    <row r="334" spans="1:24" ht="17.25" customHeight="1">
      <c r="A334" s="2005"/>
      <c r="B334" s="2006"/>
      <c r="C334" s="2006"/>
      <c r="D334" s="2006"/>
      <c r="E334" s="2006"/>
      <c r="F334" s="2006"/>
      <c r="G334" s="2006"/>
      <c r="H334" s="2006"/>
      <c r="I334" s="2006"/>
      <c r="J334" s="2006"/>
      <c r="K334" s="2006"/>
      <c r="L334" s="2006"/>
      <c r="M334" s="2006"/>
      <c r="N334" s="2006"/>
      <c r="O334" s="2006"/>
      <c r="P334" s="2006"/>
      <c r="Q334" s="2007"/>
      <c r="R334" s="2007"/>
      <c r="S334" s="2007"/>
      <c r="T334" s="2007"/>
      <c r="U334" s="2007"/>
      <c r="V334" s="2007"/>
      <c r="W334" s="2007"/>
      <c r="X334" s="2008"/>
    </row>
    <row r="335" spans="1:24" ht="17.25" customHeight="1">
      <c r="A335" s="2005"/>
      <c r="B335" s="2006"/>
      <c r="C335" s="2006"/>
      <c r="D335" s="2006"/>
      <c r="E335" s="2006"/>
      <c r="F335" s="2006"/>
      <c r="G335" s="2006"/>
      <c r="H335" s="2006"/>
      <c r="I335" s="2006"/>
      <c r="J335" s="2006"/>
      <c r="K335" s="2006"/>
      <c r="L335" s="2006"/>
      <c r="M335" s="2006"/>
      <c r="N335" s="2006"/>
      <c r="O335" s="2006"/>
      <c r="P335" s="2006"/>
      <c r="Q335" s="2007"/>
      <c r="R335" s="2007"/>
      <c r="S335" s="2007"/>
      <c r="T335" s="2007"/>
      <c r="U335" s="2007"/>
      <c r="V335" s="2007"/>
      <c r="W335" s="2007"/>
      <c r="X335" s="2008"/>
    </row>
    <row r="336" spans="1:24" ht="17.25" customHeight="1" thickBot="1">
      <c r="A336" s="2003"/>
      <c r="B336" s="2004"/>
      <c r="C336" s="2004"/>
      <c r="D336" s="2004"/>
      <c r="E336" s="2004"/>
      <c r="F336" s="2004"/>
      <c r="G336" s="2004"/>
      <c r="H336" s="2004"/>
      <c r="I336" s="2004"/>
      <c r="J336" s="2004"/>
      <c r="K336" s="2004"/>
      <c r="L336" s="2004"/>
      <c r="M336" s="2004"/>
      <c r="N336" s="2004"/>
      <c r="O336" s="2004"/>
      <c r="P336" s="2004"/>
      <c r="Q336" s="2001"/>
      <c r="R336" s="2001"/>
      <c r="S336" s="2001"/>
      <c r="T336" s="2001"/>
      <c r="U336" s="2001"/>
      <c r="V336" s="2001"/>
      <c r="W336" s="2001"/>
      <c r="X336" s="2002"/>
    </row>
    <row r="337" spans="1:24" ht="17.25" customHeight="1">
      <c r="A337" s="2012" t="s">
        <v>928</v>
      </c>
      <c r="B337" s="2012"/>
      <c r="C337" s="2012"/>
      <c r="D337" s="2012"/>
      <c r="E337" s="2012"/>
      <c r="F337" s="2012"/>
      <c r="G337" s="2012"/>
      <c r="H337" s="2012"/>
      <c r="I337" s="2012"/>
      <c r="J337" s="2012"/>
      <c r="K337" s="2012"/>
      <c r="L337" s="2012"/>
      <c r="M337" s="2012"/>
      <c r="N337" s="2012"/>
      <c r="O337" s="2012"/>
      <c r="P337" s="2012"/>
      <c r="Q337" s="2012"/>
      <c r="R337" s="2012"/>
      <c r="S337" s="2012"/>
      <c r="T337" s="2012"/>
      <c r="U337" s="2012"/>
      <c r="V337" s="2012"/>
      <c r="W337" s="2012"/>
      <c r="X337" s="2012"/>
    </row>
    <row r="338" spans="1:24" ht="17.25" customHeight="1">
      <c r="A338" s="486"/>
      <c r="B338" s="486"/>
      <c r="C338" s="486"/>
      <c r="D338" s="486"/>
      <c r="E338" s="486"/>
      <c r="F338" s="486"/>
      <c r="G338" s="486"/>
      <c r="H338" s="486"/>
      <c r="I338" s="486"/>
      <c r="J338" s="486"/>
      <c r="K338" s="486"/>
      <c r="L338" s="486"/>
      <c r="M338" s="486"/>
      <c r="N338" s="486"/>
      <c r="O338" s="486"/>
      <c r="P338" s="486"/>
      <c r="Q338" s="486"/>
      <c r="R338" s="486"/>
      <c r="S338" s="486"/>
      <c r="T338" s="486"/>
      <c r="U338" s="486"/>
      <c r="V338" s="486"/>
      <c r="W338" s="486"/>
      <c r="X338" s="486"/>
    </row>
    <row r="339" spans="1:24" ht="17.25" customHeight="1">
      <c r="B339" s="247" t="s">
        <v>985</v>
      </c>
      <c r="C339" s="482" t="s">
        <v>929</v>
      </c>
      <c r="G339" s="486"/>
      <c r="H339" s="486"/>
      <c r="I339" s="486"/>
      <c r="J339" s="486"/>
      <c r="K339" s="486"/>
      <c r="L339" s="486"/>
      <c r="M339" s="486"/>
      <c r="N339" s="486"/>
      <c r="O339" s="486"/>
      <c r="P339" s="486"/>
      <c r="Q339" s="486"/>
      <c r="R339" s="486"/>
      <c r="S339" s="486"/>
      <c r="T339" s="486"/>
      <c r="U339" s="486"/>
      <c r="V339" s="486"/>
      <c r="W339" s="486"/>
      <c r="X339" s="486"/>
    </row>
    <row r="340" spans="1:24" ht="17.25" customHeight="1" thickBot="1">
      <c r="A340" s="486"/>
      <c r="B340" s="486"/>
      <c r="C340" s="486"/>
      <c r="D340" s="486"/>
      <c r="E340" s="486"/>
      <c r="F340" s="486"/>
      <c r="G340" s="486"/>
      <c r="H340" s="486"/>
      <c r="I340" s="486"/>
      <c r="J340" s="486"/>
      <c r="K340" s="486"/>
      <c r="L340" s="486"/>
      <c r="M340" s="486"/>
      <c r="N340" s="486"/>
      <c r="O340" s="486"/>
      <c r="P340" s="486"/>
      <c r="Q340" s="486"/>
      <c r="R340" s="486"/>
      <c r="S340" s="486"/>
      <c r="T340" s="486"/>
      <c r="U340" s="486"/>
      <c r="V340" s="486"/>
      <c r="W340" s="486"/>
      <c r="X340" s="486"/>
    </row>
    <row r="341" spans="1:24" ht="17.25" customHeight="1" thickBot="1">
      <c r="A341" s="2014" t="s">
        <v>924</v>
      </c>
      <c r="B341" s="2015"/>
      <c r="C341" s="2015"/>
      <c r="D341" s="2015"/>
      <c r="E341" s="2015"/>
      <c r="F341" s="2016"/>
      <c r="G341" s="465"/>
      <c r="H341" s="466"/>
      <c r="I341" s="466"/>
      <c r="J341" s="466"/>
      <c r="K341" s="466"/>
      <c r="L341" s="466"/>
      <c r="M341" s="466"/>
      <c r="N341" s="467"/>
      <c r="O341" s="468"/>
      <c r="P341" s="2014" t="s">
        <v>913</v>
      </c>
      <c r="Q341" s="2015"/>
      <c r="R341" s="2015"/>
      <c r="S341" s="2015"/>
      <c r="T341" s="2015"/>
      <c r="U341" s="2016"/>
      <c r="V341" s="2051"/>
      <c r="W341" s="2051"/>
      <c r="X341" s="2052"/>
    </row>
    <row r="342" spans="1:24" ht="17.25" customHeight="1">
      <c r="A342" s="2013" t="s">
        <v>930</v>
      </c>
      <c r="B342" s="2013"/>
      <c r="C342" s="2013"/>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row>
    <row r="343" spans="1:24" ht="17.25" customHeight="1">
      <c r="A343" s="486"/>
      <c r="B343" s="486"/>
      <c r="C343" s="486"/>
      <c r="D343" s="486"/>
      <c r="E343" s="486"/>
      <c r="F343" s="486"/>
      <c r="G343" s="486"/>
      <c r="H343" s="486"/>
      <c r="I343" s="486"/>
      <c r="J343" s="486"/>
      <c r="K343" s="486"/>
      <c r="L343" s="486"/>
      <c r="M343" s="486"/>
      <c r="N343" s="486"/>
      <c r="O343" s="486"/>
      <c r="P343" s="486"/>
      <c r="Q343" s="486"/>
      <c r="R343" s="486"/>
      <c r="S343" s="486"/>
      <c r="T343" s="486"/>
      <c r="U343" s="486"/>
      <c r="V343" s="486"/>
      <c r="W343" s="486"/>
      <c r="X343" s="486"/>
    </row>
    <row r="344" spans="1:24" ht="17.25" customHeight="1">
      <c r="A344" s="486"/>
      <c r="B344" s="247" t="s">
        <v>978</v>
      </c>
      <c r="C344" s="486" t="s">
        <v>931</v>
      </c>
      <c r="D344" s="486"/>
      <c r="E344" s="486"/>
      <c r="F344" s="486"/>
      <c r="G344" s="486"/>
      <c r="H344" s="486"/>
      <c r="I344" s="486"/>
      <c r="J344" s="486"/>
      <c r="K344" s="486"/>
      <c r="L344" s="486"/>
      <c r="M344" s="486"/>
      <c r="N344" s="486"/>
      <c r="O344" s="486"/>
      <c r="P344" s="486"/>
      <c r="Q344" s="486"/>
      <c r="R344" s="486"/>
      <c r="S344" s="486"/>
      <c r="T344" s="486"/>
      <c r="U344" s="486"/>
      <c r="V344" s="486"/>
      <c r="W344" s="486"/>
      <c r="X344" s="486"/>
    </row>
    <row r="345" spans="1:24" ht="17.25" customHeight="1" thickBot="1">
      <c r="A345" s="486"/>
      <c r="B345" s="486"/>
      <c r="C345" s="486"/>
      <c r="D345" s="486"/>
      <c r="E345" s="486"/>
      <c r="F345" s="486"/>
      <c r="G345" s="486"/>
      <c r="H345" s="486"/>
      <c r="I345" s="486"/>
      <c r="J345" s="486"/>
      <c r="K345" s="486"/>
      <c r="L345" s="486"/>
      <c r="M345" s="486"/>
      <c r="N345" s="486"/>
      <c r="O345" s="486"/>
      <c r="P345" s="486"/>
      <c r="Q345" s="486"/>
      <c r="R345" s="486"/>
      <c r="S345" s="486"/>
      <c r="T345" s="486"/>
      <c r="U345" s="486"/>
      <c r="V345" s="486"/>
      <c r="W345" s="486"/>
      <c r="X345" s="486"/>
    </row>
    <row r="346" spans="1:24" ht="17.25" customHeight="1" thickBot="1">
      <c r="A346" s="2014" t="s">
        <v>914</v>
      </c>
      <c r="B346" s="2015"/>
      <c r="C346" s="2015"/>
      <c r="D346" s="2015"/>
      <c r="E346" s="2015"/>
      <c r="F346" s="2016"/>
      <c r="G346" s="2036" t="s">
        <v>986</v>
      </c>
      <c r="H346" s="2037"/>
      <c r="I346" s="2037"/>
      <c r="J346" s="2037"/>
      <c r="K346" s="2037"/>
      <c r="L346" s="2037"/>
      <c r="M346" s="2014" t="s">
        <v>915</v>
      </c>
      <c r="N346" s="2015"/>
      <c r="O346" s="2015"/>
      <c r="P346" s="2015"/>
      <c r="Q346" s="2015"/>
      <c r="R346" s="2015"/>
      <c r="S346" s="2025" t="s">
        <v>988</v>
      </c>
      <c r="T346" s="2026"/>
      <c r="U346" s="2026"/>
      <c r="V346" s="2026"/>
      <c r="W346" s="2026"/>
      <c r="X346" s="2027"/>
    </row>
    <row r="347" spans="1:24" ht="17.25" customHeight="1" thickBot="1">
      <c r="A347" s="2014" t="s">
        <v>925</v>
      </c>
      <c r="B347" s="2015"/>
      <c r="C347" s="2015"/>
      <c r="D347" s="2015"/>
      <c r="E347" s="2015"/>
      <c r="F347" s="2016"/>
      <c r="G347" s="2025" t="s">
        <v>998</v>
      </c>
      <c r="H347" s="2026"/>
      <c r="I347" s="2026"/>
      <c r="J347" s="2026"/>
      <c r="K347" s="2026"/>
      <c r="L347" s="2026"/>
      <c r="M347" s="2014" t="s">
        <v>916</v>
      </c>
      <c r="N347" s="2015"/>
      <c r="O347" s="2015"/>
      <c r="P347" s="2015"/>
      <c r="Q347" s="2015"/>
      <c r="R347" s="2015"/>
      <c r="S347" s="2025">
        <v>1234</v>
      </c>
      <c r="T347" s="2026"/>
      <c r="U347" s="2026"/>
      <c r="V347" s="2026"/>
      <c r="W347" s="2026"/>
      <c r="X347" s="2027"/>
    </row>
    <row r="348" spans="1:24" ht="17.25" customHeight="1">
      <c r="A348" s="487"/>
      <c r="B348" s="484"/>
      <c r="C348" s="484"/>
      <c r="D348" s="484"/>
      <c r="E348" s="484"/>
      <c r="F348" s="485"/>
      <c r="G348" s="2028" t="s">
        <v>991</v>
      </c>
      <c r="H348" s="2029"/>
      <c r="I348" s="2029"/>
      <c r="J348" s="2029"/>
      <c r="K348" s="2029"/>
      <c r="L348" s="2029"/>
      <c r="M348" s="2029"/>
      <c r="N348" s="2029"/>
      <c r="O348" s="2029"/>
      <c r="P348" s="2029"/>
      <c r="Q348" s="2029"/>
      <c r="R348" s="2029"/>
      <c r="S348" s="2029"/>
      <c r="T348" s="2029"/>
      <c r="U348" s="2029"/>
      <c r="V348" s="2029"/>
      <c r="W348" s="2029"/>
      <c r="X348" s="2030"/>
    </row>
    <row r="349" spans="1:24" ht="17.25" customHeight="1">
      <c r="A349" s="2038" t="s">
        <v>362</v>
      </c>
      <c r="B349" s="1093"/>
      <c r="C349" s="1093"/>
      <c r="D349" s="1093"/>
      <c r="E349" s="1093"/>
      <c r="F349" s="1094"/>
      <c r="G349" s="2031" t="s">
        <v>899</v>
      </c>
      <c r="H349" s="2032"/>
      <c r="I349" s="2032"/>
      <c r="J349" s="2032"/>
      <c r="K349" s="2032"/>
      <c r="L349" s="2032"/>
      <c r="M349" s="2032"/>
      <c r="N349" s="2032"/>
      <c r="O349" s="2032"/>
      <c r="P349" s="2032"/>
      <c r="Q349" s="2032"/>
      <c r="R349" s="2032"/>
      <c r="S349" s="2032"/>
      <c r="T349" s="2032"/>
      <c r="U349" s="2032"/>
      <c r="V349" s="2032"/>
      <c r="W349" s="2032"/>
      <c r="X349" s="2033"/>
    </row>
    <row r="350" spans="1:24" ht="17.25" customHeight="1">
      <c r="A350" s="2038" t="s">
        <v>917</v>
      </c>
      <c r="B350" s="1093"/>
      <c r="C350" s="1093"/>
      <c r="D350" s="1093"/>
      <c r="E350" s="1093"/>
      <c r="F350" s="1094"/>
      <c r="G350" s="2039" t="s">
        <v>1537</v>
      </c>
      <c r="H350" s="2040"/>
      <c r="I350" s="2040"/>
      <c r="J350" s="2040"/>
      <c r="K350" s="2040"/>
      <c r="L350" s="2040"/>
      <c r="M350" s="2040"/>
      <c r="N350" s="2040"/>
      <c r="O350" s="2040"/>
      <c r="P350" s="2040"/>
      <c r="Q350" s="2040"/>
      <c r="R350" s="2040"/>
      <c r="S350" s="2040"/>
      <c r="T350" s="2040"/>
      <c r="U350" s="2040"/>
      <c r="V350" s="2040"/>
      <c r="W350" s="2040"/>
      <c r="X350" s="2041"/>
    </row>
    <row r="351" spans="1:24" ht="17.25" customHeight="1" thickBot="1">
      <c r="A351" s="474"/>
      <c r="B351" s="475"/>
      <c r="C351" s="475"/>
      <c r="D351" s="475"/>
      <c r="E351" s="475"/>
      <c r="F351" s="476"/>
      <c r="G351" s="2042" t="s">
        <v>992</v>
      </c>
      <c r="H351" s="2043"/>
      <c r="I351" s="2043"/>
      <c r="J351" s="2043"/>
      <c r="K351" s="2043"/>
      <c r="L351" s="2043"/>
      <c r="M351" s="2043"/>
      <c r="N351" s="2043"/>
      <c r="O351" s="2043"/>
      <c r="P351" s="2043"/>
      <c r="Q351" s="2043"/>
      <c r="R351" s="2043"/>
      <c r="S351" s="2043"/>
      <c r="T351" s="2043"/>
      <c r="U351" s="2043"/>
      <c r="V351" s="2043"/>
      <c r="W351" s="2043"/>
      <c r="X351" s="2044"/>
    </row>
    <row r="352" spans="1:24" ht="17.25" customHeight="1">
      <c r="A352" s="486"/>
      <c r="B352" s="486"/>
      <c r="C352" s="486"/>
      <c r="D352" s="486"/>
      <c r="E352" s="486"/>
      <c r="F352" s="486"/>
      <c r="G352" s="486"/>
      <c r="H352" s="486"/>
      <c r="I352" s="486"/>
      <c r="J352" s="486"/>
      <c r="K352" s="486"/>
      <c r="L352" s="486"/>
      <c r="M352" s="486"/>
      <c r="N352" s="486"/>
      <c r="O352" s="486"/>
      <c r="P352" s="486"/>
      <c r="Q352" s="486"/>
      <c r="R352" s="486"/>
      <c r="S352" s="486"/>
      <c r="T352" s="486"/>
      <c r="U352" s="486"/>
      <c r="V352" s="486"/>
      <c r="W352" s="486"/>
      <c r="X352" s="486"/>
    </row>
    <row r="353" spans="1:27" ht="17.25" customHeight="1" thickBot="1">
      <c r="A353" s="454"/>
      <c r="B353" s="454"/>
      <c r="C353" s="454"/>
      <c r="D353" s="454"/>
      <c r="E353" s="454"/>
      <c r="F353" s="454"/>
      <c r="G353" s="454" t="s">
        <v>918</v>
      </c>
      <c r="H353" s="454"/>
      <c r="I353" s="454"/>
      <c r="J353" s="454"/>
      <c r="K353" s="454"/>
      <c r="L353" s="454"/>
      <c r="M353" s="454"/>
      <c r="N353" s="454"/>
      <c r="O353" s="454"/>
      <c r="P353" s="454"/>
      <c r="Q353" s="454"/>
      <c r="R353" s="454"/>
      <c r="S353" s="454"/>
      <c r="T353" s="454"/>
      <c r="U353" s="454"/>
      <c r="V353" s="454"/>
      <c r="W353" s="609"/>
      <c r="X353" s="609"/>
    </row>
    <row r="354" spans="1:27" ht="17.25" customHeight="1">
      <c r="A354" s="454"/>
      <c r="B354" s="454"/>
      <c r="C354" s="454"/>
      <c r="D354" s="454"/>
      <c r="E354" s="456"/>
      <c r="F354" s="454"/>
      <c r="G354" s="2020" t="s">
        <v>1409</v>
      </c>
      <c r="H354" s="2021"/>
      <c r="I354" s="2021"/>
      <c r="J354" s="2021"/>
      <c r="K354" s="2021"/>
      <c r="L354" s="2021"/>
      <c r="M354" s="2021"/>
      <c r="N354" s="2059"/>
      <c r="O354" s="2022" t="s">
        <v>919</v>
      </c>
      <c r="P354" s="2023"/>
      <c r="Q354" s="2023"/>
      <c r="R354" s="2023"/>
      <c r="S354" s="2024"/>
      <c r="T354" s="2034" t="s">
        <v>920</v>
      </c>
      <c r="U354" s="2023"/>
      <c r="V354" s="2023"/>
      <c r="W354" s="2023"/>
      <c r="X354" s="2035"/>
    </row>
    <row r="355" spans="1:27" ht="17.25" customHeight="1">
      <c r="A355" s="629"/>
      <c r="B355" s="629"/>
      <c r="C355" s="629"/>
      <c r="D355" s="629"/>
      <c r="E355" s="629"/>
      <c r="F355" s="454"/>
      <c r="G355" s="458"/>
      <c r="H355" s="457"/>
      <c r="I355" s="457"/>
      <c r="J355" s="457"/>
      <c r="K355" s="457"/>
      <c r="L355" s="457"/>
      <c r="M355" s="457"/>
      <c r="N355" s="460"/>
      <c r="O355" s="458"/>
      <c r="P355" s="457"/>
      <c r="Q355" s="457"/>
      <c r="R355" s="457"/>
      <c r="S355" s="459"/>
      <c r="T355" s="457"/>
      <c r="U355" s="457"/>
      <c r="V355" s="457"/>
      <c r="W355" s="457"/>
      <c r="X355" s="460"/>
    </row>
    <row r="356" spans="1:27" ht="17.25" customHeight="1">
      <c r="A356" s="629"/>
      <c r="B356" s="629"/>
      <c r="C356" s="629"/>
      <c r="D356" s="629"/>
      <c r="E356" s="629"/>
      <c r="F356" s="454"/>
      <c r="G356" s="630"/>
      <c r="H356" s="631"/>
      <c r="I356" s="631"/>
      <c r="J356" s="631"/>
      <c r="K356" s="631"/>
      <c r="L356" s="631"/>
      <c r="M356" s="631"/>
      <c r="N356" s="632"/>
      <c r="O356" s="461"/>
      <c r="P356" s="462"/>
      <c r="Q356" s="462"/>
      <c r="R356" s="462"/>
      <c r="S356" s="463"/>
      <c r="T356" s="462"/>
      <c r="U356" s="462"/>
      <c r="V356" s="462"/>
      <c r="W356" s="462"/>
      <c r="X356" s="464"/>
    </row>
    <row r="357" spans="1:27" ht="17.25" customHeight="1">
      <c r="A357" s="455"/>
      <c r="B357" s="455"/>
      <c r="C357" s="455"/>
      <c r="D357" s="455"/>
      <c r="E357" s="455"/>
      <c r="F357" s="454"/>
      <c r="G357" s="461"/>
      <c r="H357" s="462"/>
      <c r="I357" s="462"/>
      <c r="J357" s="462"/>
      <c r="K357" s="462"/>
      <c r="L357" s="462"/>
      <c r="M357" s="462"/>
      <c r="N357" s="464"/>
      <c r="O357" s="461"/>
      <c r="P357" s="462"/>
      <c r="Q357" s="462"/>
      <c r="R357" s="462"/>
      <c r="S357" s="463"/>
      <c r="T357" s="462"/>
      <c r="U357" s="462"/>
      <c r="V357" s="462"/>
      <c r="W357" s="462"/>
      <c r="X357" s="464"/>
    </row>
    <row r="358" spans="1:27" ht="17.25" customHeight="1" thickBot="1">
      <c r="A358" s="455"/>
      <c r="B358" s="455"/>
      <c r="C358" s="455"/>
      <c r="D358" s="455"/>
      <c r="E358" s="455"/>
      <c r="F358" s="454"/>
      <c r="G358" s="469"/>
      <c r="H358" s="470"/>
      <c r="I358" s="470"/>
      <c r="J358" s="470"/>
      <c r="K358" s="470"/>
      <c r="L358" s="470"/>
      <c r="M358" s="470"/>
      <c r="N358" s="472"/>
      <c r="O358" s="469"/>
      <c r="P358" s="470"/>
      <c r="Q358" s="470"/>
      <c r="R358" s="470"/>
      <c r="S358" s="471"/>
      <c r="T358" s="470"/>
      <c r="U358" s="470"/>
      <c r="V358" s="470"/>
      <c r="W358" s="470"/>
      <c r="X358" s="472"/>
    </row>
    <row r="359" spans="1:27" ht="17.25" customHeight="1" thickBot="1">
      <c r="A359" s="455"/>
      <c r="B359" s="455"/>
      <c r="C359" s="455"/>
      <c r="D359" s="455"/>
      <c r="E359" s="455"/>
      <c r="F359" s="454"/>
      <c r="G359" s="2009" t="s">
        <v>921</v>
      </c>
      <c r="H359" s="2010"/>
      <c r="I359" s="2010"/>
      <c r="J359" s="2010"/>
      <c r="K359" s="2010"/>
      <c r="L359" s="2011"/>
      <c r="M359" s="501" t="s">
        <v>268</v>
      </c>
      <c r="N359" s="2017" t="s">
        <v>936</v>
      </c>
      <c r="O359" s="2019"/>
      <c r="P359" s="501" t="s">
        <v>268</v>
      </c>
      <c r="Q359" s="2017" t="s">
        <v>935</v>
      </c>
      <c r="R359" s="2019"/>
      <c r="S359" s="501" t="s">
        <v>268</v>
      </c>
      <c r="T359" s="2017" t="s">
        <v>922</v>
      </c>
      <c r="U359" s="2019"/>
      <c r="V359" s="501" t="s">
        <v>268</v>
      </c>
      <c r="W359" s="2017" t="s">
        <v>934</v>
      </c>
      <c r="X359" s="2018"/>
      <c r="Y359" s="486"/>
      <c r="Z359" s="486"/>
      <c r="AA359" s="486"/>
    </row>
    <row r="361" spans="1:27" ht="17.25" customHeight="1">
      <c r="A361" s="486"/>
      <c r="B361" s="486"/>
      <c r="C361" s="486"/>
      <c r="D361" s="486"/>
      <c r="E361" s="486"/>
      <c r="F361" s="486"/>
      <c r="G361" s="486"/>
      <c r="R361" s="486"/>
      <c r="S361" s="486"/>
      <c r="T361" s="486"/>
      <c r="X361" s="393" t="s">
        <v>933</v>
      </c>
    </row>
    <row r="362" spans="1:27" ht="17.25" customHeight="1">
      <c r="A362" s="486"/>
      <c r="B362" s="2060" t="s">
        <v>1000</v>
      </c>
      <c r="C362" s="2061"/>
      <c r="D362" s="2061"/>
      <c r="E362" s="2061"/>
      <c r="F362" s="2061"/>
      <c r="G362" s="2061"/>
      <c r="H362" s="2061"/>
      <c r="I362" s="2062"/>
      <c r="P362" s="626"/>
      <c r="Q362" s="626"/>
      <c r="R362" s="627"/>
      <c r="S362" s="627"/>
      <c r="T362" s="627"/>
      <c r="U362" s="626"/>
      <c r="V362" s="626"/>
      <c r="W362" s="626"/>
      <c r="X362" s="627"/>
    </row>
    <row r="363" spans="1:27" ht="17.25" customHeight="1">
      <c r="A363" s="500"/>
      <c r="B363" s="2063"/>
      <c r="C363" s="2064"/>
      <c r="D363" s="2064"/>
      <c r="E363" s="2064"/>
      <c r="F363" s="2064"/>
      <c r="G363" s="2064"/>
      <c r="H363" s="2064"/>
      <c r="I363" s="2065"/>
      <c r="J363" s="951" t="s">
        <v>923</v>
      </c>
      <c r="K363" s="951"/>
      <c r="L363" s="951"/>
      <c r="M363" s="951"/>
      <c r="N363" s="951"/>
      <c r="O363" s="951"/>
      <c r="P363" s="628"/>
      <c r="Q363" s="628"/>
      <c r="R363" s="628"/>
      <c r="S363" s="628"/>
      <c r="T363" s="628"/>
      <c r="U363" s="628"/>
      <c r="V363" s="628"/>
      <c r="W363" s="628"/>
      <c r="X363" s="628"/>
    </row>
    <row r="364" spans="1:27" ht="17.25" customHeight="1">
      <c r="A364" s="500"/>
      <c r="B364" s="2063"/>
      <c r="C364" s="2064"/>
      <c r="D364" s="2064"/>
      <c r="E364" s="2064"/>
      <c r="F364" s="2064"/>
      <c r="G364" s="2064"/>
      <c r="H364" s="2064"/>
      <c r="I364" s="2065"/>
      <c r="J364" s="951"/>
      <c r="K364" s="951"/>
      <c r="L364" s="951"/>
      <c r="M364" s="951"/>
      <c r="N364" s="951"/>
      <c r="O364" s="951"/>
      <c r="P364" s="628"/>
      <c r="Q364" s="628"/>
      <c r="R364" s="628"/>
      <c r="S364" s="628"/>
      <c r="T364" s="628"/>
      <c r="U364" s="628"/>
      <c r="V364" s="628"/>
      <c r="W364" s="628"/>
      <c r="X364" s="628"/>
    </row>
    <row r="365" spans="1:27" ht="17.25" customHeight="1">
      <c r="A365" s="486"/>
      <c r="B365" s="2063"/>
      <c r="C365" s="2064"/>
      <c r="D365" s="2064"/>
      <c r="E365" s="2064"/>
      <c r="F365" s="2064"/>
      <c r="G365" s="2064"/>
      <c r="H365" s="2064"/>
      <c r="I365" s="2065"/>
      <c r="J365" s="483"/>
      <c r="K365" s="483"/>
      <c r="L365" s="483"/>
      <c r="O365" s="483"/>
      <c r="P365" s="625"/>
      <c r="Q365" s="625"/>
      <c r="R365" s="627"/>
      <c r="S365" s="627"/>
      <c r="T365" s="627"/>
      <c r="U365" s="627"/>
      <c r="V365" s="627"/>
      <c r="W365" s="627"/>
      <c r="X365" s="627"/>
    </row>
    <row r="366" spans="1:27" ht="17.25" customHeight="1">
      <c r="A366" s="404"/>
      <c r="B366" s="2066"/>
      <c r="C366" s="2067"/>
      <c r="D366" s="2067"/>
      <c r="E366" s="2067"/>
      <c r="F366" s="2067"/>
      <c r="G366" s="2067"/>
      <c r="H366" s="2067"/>
      <c r="I366" s="2068"/>
      <c r="J366" s="404"/>
      <c r="K366" s="404"/>
      <c r="L366" s="404"/>
      <c r="M366" s="404"/>
      <c r="N366" s="404"/>
      <c r="O366" s="405"/>
      <c r="P366" s="405"/>
      <c r="Q366" s="404"/>
      <c r="R366" s="406"/>
      <c r="S366" s="1726" t="s">
        <v>578</v>
      </c>
      <c r="T366" s="1726"/>
      <c r="U366" s="1726"/>
      <c r="V366" s="1726"/>
      <c r="W366" s="1726"/>
      <c r="X366" s="1726"/>
    </row>
    <row r="367" spans="1:27" ht="17.25" customHeight="1">
      <c r="A367" s="404" t="s">
        <v>932</v>
      </c>
      <c r="B367" s="404"/>
      <c r="C367" s="404"/>
      <c r="D367" s="404"/>
      <c r="E367" s="404"/>
      <c r="F367" s="404"/>
      <c r="G367" s="405"/>
      <c r="H367" s="404"/>
      <c r="I367" s="404"/>
      <c r="J367" s="404"/>
      <c r="K367" s="404"/>
      <c r="L367" s="404"/>
      <c r="M367" s="405"/>
      <c r="N367" s="404"/>
      <c r="O367" s="404"/>
      <c r="P367" s="404"/>
      <c r="Q367" s="404"/>
      <c r="R367" s="404"/>
      <c r="S367" s="404"/>
      <c r="T367" s="404"/>
      <c r="U367" s="404"/>
      <c r="V367" s="404"/>
      <c r="W367" s="404"/>
      <c r="X367" s="404"/>
    </row>
    <row r="368" spans="1:27" ht="17.25" customHeight="1">
      <c r="J368" s="833" t="s">
        <v>744</v>
      </c>
      <c r="K368" s="833"/>
      <c r="L368" s="833"/>
      <c r="M368" s="833"/>
      <c r="N368" s="833"/>
      <c r="O368" s="834" t="s">
        <v>970</v>
      </c>
      <c r="P368" s="834"/>
      <c r="Q368" s="834"/>
      <c r="R368" s="834"/>
      <c r="S368" s="834"/>
      <c r="T368" s="834"/>
      <c r="U368" s="834"/>
      <c r="V368" s="834"/>
      <c r="W368" s="834"/>
      <c r="X368" s="834"/>
    </row>
    <row r="369" spans="1:24" ht="17.25" customHeight="1">
      <c r="G369" s="835" t="s">
        <v>7</v>
      </c>
      <c r="H369" s="835"/>
      <c r="I369" s="835"/>
      <c r="J369" s="833" t="s">
        <v>745</v>
      </c>
      <c r="K369" s="833"/>
      <c r="L369" s="833"/>
      <c r="M369" s="833"/>
      <c r="N369" s="833"/>
      <c r="O369" s="834" t="s">
        <v>971</v>
      </c>
      <c r="P369" s="834"/>
      <c r="Q369" s="834"/>
      <c r="R369" s="834"/>
      <c r="S369" s="834"/>
      <c r="T369" s="834"/>
      <c r="U369" s="834"/>
      <c r="V369" s="834"/>
      <c r="W369" s="834"/>
      <c r="X369" s="834"/>
    </row>
    <row r="370" spans="1:24" ht="17.25" customHeight="1">
      <c r="J370" s="833" t="s">
        <v>746</v>
      </c>
      <c r="K370" s="833"/>
      <c r="L370" s="833"/>
      <c r="M370" s="833"/>
      <c r="N370" s="833"/>
      <c r="O370" s="834" t="s">
        <v>972</v>
      </c>
      <c r="P370" s="834"/>
      <c r="Q370" s="834"/>
      <c r="R370" s="834"/>
      <c r="S370" s="834"/>
      <c r="T370" s="834"/>
      <c r="U370" s="834"/>
      <c r="V370" s="834"/>
      <c r="W370" s="834"/>
      <c r="X370" s="834"/>
    </row>
    <row r="371" spans="1:24" ht="17.25" customHeight="1">
      <c r="C371" s="486"/>
      <c r="D371" s="486"/>
      <c r="E371" s="486"/>
      <c r="F371" s="486"/>
      <c r="G371" s="486"/>
      <c r="L371" s="486"/>
      <c r="R371" s="486"/>
      <c r="S371" s="486"/>
      <c r="T371" s="486"/>
      <c r="U371" s="486"/>
      <c r="V371" s="486"/>
      <c r="W371" s="486"/>
      <c r="X371" s="486"/>
    </row>
    <row r="372" spans="1:24" ht="17.25" customHeight="1">
      <c r="A372" s="486" t="s">
        <v>911</v>
      </c>
      <c r="B372" s="486"/>
      <c r="C372" s="486"/>
      <c r="D372" s="486"/>
      <c r="E372" s="486"/>
      <c r="F372" s="486"/>
      <c r="G372" s="486"/>
      <c r="H372" s="486"/>
      <c r="I372" s="486"/>
      <c r="J372" s="486"/>
      <c r="K372" s="486"/>
      <c r="L372" s="486"/>
      <c r="M372" s="486"/>
      <c r="N372" s="486"/>
      <c r="O372" s="486"/>
      <c r="P372" s="486"/>
      <c r="Q372" s="486"/>
      <c r="R372" s="486"/>
      <c r="S372" s="486"/>
      <c r="T372" s="486"/>
      <c r="U372" s="486"/>
      <c r="V372" s="486"/>
      <c r="W372" s="486"/>
      <c r="X372" s="486"/>
    </row>
    <row r="373" spans="1:24" ht="17.25" customHeight="1" thickBot="1">
      <c r="A373" s="486"/>
      <c r="B373" s="486"/>
      <c r="C373" s="486"/>
      <c r="D373" s="486"/>
      <c r="E373" s="486"/>
      <c r="F373" s="486"/>
      <c r="G373" s="486"/>
      <c r="H373" s="486"/>
      <c r="I373" s="486"/>
      <c r="J373" s="486"/>
      <c r="K373" s="486"/>
      <c r="L373" s="486"/>
      <c r="M373" s="486"/>
      <c r="N373" s="486"/>
      <c r="O373" s="486"/>
      <c r="P373" s="486"/>
      <c r="Q373" s="486"/>
      <c r="R373" s="486"/>
      <c r="S373" s="486"/>
      <c r="T373" s="486"/>
      <c r="U373" s="486"/>
      <c r="V373" s="486"/>
      <c r="W373" s="486"/>
      <c r="X373" s="486"/>
    </row>
    <row r="374" spans="1:24" ht="17.25" customHeight="1" thickBot="1">
      <c r="A374" s="2045" t="s">
        <v>927</v>
      </c>
      <c r="B374" s="2046"/>
      <c r="C374" s="2046"/>
      <c r="D374" s="2046"/>
      <c r="E374" s="2046"/>
      <c r="F374" s="2046"/>
      <c r="G374" s="2047">
        <v>76485000</v>
      </c>
      <c r="H374" s="2047"/>
      <c r="I374" s="2047"/>
      <c r="J374" s="2047"/>
      <c r="K374" s="2047"/>
      <c r="L374" s="2047"/>
      <c r="M374" s="2047"/>
      <c r="N374" s="2047"/>
      <c r="O374" s="2047"/>
      <c r="P374" s="2047"/>
      <c r="Q374" s="2047"/>
      <c r="R374" s="2047"/>
      <c r="S374" s="2047"/>
      <c r="T374" s="2047"/>
      <c r="U374" s="2047"/>
      <c r="V374" s="2053" t="s">
        <v>912</v>
      </c>
      <c r="W374" s="2053"/>
      <c r="X374" s="2054"/>
    </row>
    <row r="375" spans="1:24" ht="17.25" customHeight="1">
      <c r="A375" s="2048" t="s">
        <v>926</v>
      </c>
      <c r="B375" s="2049"/>
      <c r="C375" s="2049"/>
      <c r="D375" s="2049"/>
      <c r="E375" s="2049"/>
      <c r="F375" s="2049"/>
      <c r="G375" s="2049"/>
      <c r="H375" s="2049"/>
      <c r="I375" s="2049"/>
      <c r="J375" s="2049"/>
      <c r="K375" s="2049"/>
      <c r="L375" s="2049"/>
      <c r="M375" s="2049"/>
      <c r="N375" s="2049"/>
      <c r="O375" s="2049"/>
      <c r="P375" s="2049"/>
      <c r="Q375" s="2049"/>
      <c r="R375" s="2049"/>
      <c r="S375" s="2049"/>
      <c r="T375" s="2049"/>
      <c r="U375" s="2049"/>
      <c r="V375" s="2049"/>
      <c r="W375" s="2049"/>
      <c r="X375" s="2050"/>
    </row>
    <row r="376" spans="1:24" ht="17.25" customHeight="1">
      <c r="A376" s="2057" t="s">
        <v>1531</v>
      </c>
      <c r="B376" s="2058"/>
      <c r="C376" s="2058"/>
      <c r="D376" s="2058"/>
      <c r="E376" s="2058"/>
      <c r="F376" s="2058"/>
      <c r="G376" s="2058"/>
      <c r="H376" s="2058"/>
      <c r="I376" s="2058"/>
      <c r="J376" s="2058"/>
      <c r="K376" s="2058"/>
      <c r="L376" s="2058"/>
      <c r="M376" s="2058"/>
      <c r="N376" s="2058"/>
      <c r="O376" s="2058"/>
      <c r="P376" s="2058"/>
      <c r="Q376" s="2055" t="s">
        <v>1534</v>
      </c>
      <c r="R376" s="2055"/>
      <c r="S376" s="2055"/>
      <c r="T376" s="2055"/>
      <c r="U376" s="2055"/>
      <c r="V376" s="2055"/>
      <c r="W376" s="2055"/>
      <c r="X376" s="2056"/>
    </row>
    <row r="377" spans="1:24" ht="17.25" customHeight="1">
      <c r="A377" s="2005"/>
      <c r="B377" s="2006"/>
      <c r="C377" s="2006"/>
      <c r="D377" s="2006"/>
      <c r="E377" s="2006"/>
      <c r="F377" s="2006"/>
      <c r="G377" s="2006"/>
      <c r="H377" s="2006"/>
      <c r="I377" s="2006"/>
      <c r="J377" s="2006"/>
      <c r="K377" s="2006"/>
      <c r="L377" s="2006"/>
      <c r="M377" s="2006"/>
      <c r="N377" s="2006"/>
      <c r="O377" s="2006"/>
      <c r="P377" s="2006"/>
      <c r="Q377" s="2007"/>
      <c r="R377" s="2007"/>
      <c r="S377" s="2007"/>
      <c r="T377" s="2007"/>
      <c r="U377" s="2007"/>
      <c r="V377" s="2007"/>
      <c r="W377" s="2007"/>
      <c r="X377" s="2008"/>
    </row>
    <row r="378" spans="1:24" ht="17.25" customHeight="1">
      <c r="A378" s="2005"/>
      <c r="B378" s="2006"/>
      <c r="C378" s="2006"/>
      <c r="D378" s="2006"/>
      <c r="E378" s="2006"/>
      <c r="F378" s="2006"/>
      <c r="G378" s="2006"/>
      <c r="H378" s="2006"/>
      <c r="I378" s="2006"/>
      <c r="J378" s="2006"/>
      <c r="K378" s="2006"/>
      <c r="L378" s="2006"/>
      <c r="M378" s="2006"/>
      <c r="N378" s="2006"/>
      <c r="O378" s="2006"/>
      <c r="P378" s="2006"/>
      <c r="Q378" s="2007"/>
      <c r="R378" s="2007"/>
      <c r="S378" s="2007"/>
      <c r="T378" s="2007"/>
      <c r="U378" s="2007"/>
      <c r="V378" s="2007"/>
      <c r="W378" s="2007"/>
      <c r="X378" s="2008"/>
    </row>
    <row r="379" spans="1:24" ht="17.25" customHeight="1">
      <c r="A379" s="2005"/>
      <c r="B379" s="2006"/>
      <c r="C379" s="2006"/>
      <c r="D379" s="2006"/>
      <c r="E379" s="2006"/>
      <c r="F379" s="2006"/>
      <c r="G379" s="2006"/>
      <c r="H379" s="2006"/>
      <c r="I379" s="2006"/>
      <c r="J379" s="2006"/>
      <c r="K379" s="2006"/>
      <c r="L379" s="2006"/>
      <c r="M379" s="2006"/>
      <c r="N379" s="2006"/>
      <c r="O379" s="2006"/>
      <c r="P379" s="2006"/>
      <c r="Q379" s="2007"/>
      <c r="R379" s="2007"/>
      <c r="S379" s="2007"/>
      <c r="T379" s="2007"/>
      <c r="U379" s="2007"/>
      <c r="V379" s="2007"/>
      <c r="W379" s="2007"/>
      <c r="X379" s="2008"/>
    </row>
    <row r="380" spans="1:24" ht="17.25" customHeight="1">
      <c r="A380" s="2005"/>
      <c r="B380" s="2006"/>
      <c r="C380" s="2006"/>
      <c r="D380" s="2006"/>
      <c r="E380" s="2006"/>
      <c r="F380" s="2006"/>
      <c r="G380" s="2006"/>
      <c r="H380" s="2006"/>
      <c r="I380" s="2006"/>
      <c r="J380" s="2006"/>
      <c r="K380" s="2006"/>
      <c r="L380" s="2006"/>
      <c r="M380" s="2006"/>
      <c r="N380" s="2006"/>
      <c r="O380" s="2006"/>
      <c r="P380" s="2006"/>
      <c r="Q380" s="2007"/>
      <c r="R380" s="2007"/>
      <c r="S380" s="2007"/>
      <c r="T380" s="2007"/>
      <c r="U380" s="2007"/>
      <c r="V380" s="2007"/>
      <c r="W380" s="2007"/>
      <c r="X380" s="2008"/>
    </row>
    <row r="381" spans="1:24" ht="17.25" customHeight="1" thickBot="1">
      <c r="A381" s="2003"/>
      <c r="B381" s="2004"/>
      <c r="C381" s="2004"/>
      <c r="D381" s="2004"/>
      <c r="E381" s="2004"/>
      <c r="F381" s="2004"/>
      <c r="G381" s="2004"/>
      <c r="H381" s="2004"/>
      <c r="I381" s="2004"/>
      <c r="J381" s="2004"/>
      <c r="K381" s="2004"/>
      <c r="L381" s="2004"/>
      <c r="M381" s="2004"/>
      <c r="N381" s="2004"/>
      <c r="O381" s="2004"/>
      <c r="P381" s="2004"/>
      <c r="Q381" s="2001"/>
      <c r="R381" s="2001"/>
      <c r="S381" s="2001"/>
      <c r="T381" s="2001"/>
      <c r="U381" s="2001"/>
      <c r="V381" s="2001"/>
      <c r="W381" s="2001"/>
      <c r="X381" s="2002"/>
    </row>
    <row r="382" spans="1:24" ht="17.25" customHeight="1">
      <c r="A382" s="2012" t="s">
        <v>928</v>
      </c>
      <c r="B382" s="2012"/>
      <c r="C382" s="2012"/>
      <c r="D382" s="2012"/>
      <c r="E382" s="2012"/>
      <c r="F382" s="2012"/>
      <c r="G382" s="2012"/>
      <c r="H382" s="2012"/>
      <c r="I382" s="2012"/>
      <c r="J382" s="2012"/>
      <c r="K382" s="2012"/>
      <c r="L382" s="2012"/>
      <c r="M382" s="2012"/>
      <c r="N382" s="2012"/>
      <c r="O382" s="2012"/>
      <c r="P382" s="2012"/>
      <c r="Q382" s="2012"/>
      <c r="R382" s="2012"/>
      <c r="S382" s="2012"/>
      <c r="T382" s="2012"/>
      <c r="U382" s="2012"/>
      <c r="V382" s="2012"/>
      <c r="W382" s="2012"/>
      <c r="X382" s="2012"/>
    </row>
    <row r="383" spans="1:24" ht="17.25" customHeight="1">
      <c r="A383" s="627"/>
      <c r="B383" s="627"/>
      <c r="C383" s="627"/>
      <c r="D383" s="627"/>
      <c r="E383" s="627"/>
      <c r="F383" s="627"/>
      <c r="G383" s="627"/>
      <c r="H383" s="627"/>
      <c r="I383" s="627"/>
      <c r="J383" s="627"/>
      <c r="K383" s="627"/>
      <c r="L383" s="627"/>
      <c r="M383" s="627"/>
      <c r="N383" s="627"/>
      <c r="O383" s="486"/>
      <c r="P383" s="486"/>
      <c r="Q383" s="486"/>
      <c r="R383" s="486"/>
      <c r="S383" s="486"/>
      <c r="T383" s="486"/>
      <c r="U383" s="486"/>
      <c r="V383" s="486"/>
      <c r="W383" s="486"/>
      <c r="X383" s="486"/>
    </row>
    <row r="384" spans="1:24" ht="17.25" customHeight="1">
      <c r="B384" s="247" t="s">
        <v>978</v>
      </c>
      <c r="C384" s="482" t="s">
        <v>929</v>
      </c>
      <c r="G384" s="486"/>
      <c r="H384" s="486"/>
      <c r="I384" s="486"/>
      <c r="J384" s="486"/>
      <c r="K384" s="486"/>
      <c r="L384" s="486"/>
      <c r="M384" s="486"/>
      <c r="N384" s="486"/>
      <c r="O384" s="486"/>
      <c r="P384" s="486"/>
      <c r="Q384" s="486"/>
      <c r="R384" s="486"/>
      <c r="S384" s="486"/>
      <c r="T384" s="486"/>
      <c r="U384" s="486"/>
      <c r="V384" s="486"/>
      <c r="W384" s="486"/>
      <c r="X384" s="486"/>
    </row>
    <row r="385" spans="1:24" ht="17.25" customHeight="1" thickBot="1">
      <c r="A385" s="486"/>
      <c r="B385" s="486"/>
      <c r="C385" s="486"/>
      <c r="D385" s="486"/>
      <c r="E385" s="486"/>
      <c r="F385" s="486"/>
      <c r="G385" s="486"/>
      <c r="H385" s="486"/>
      <c r="I385" s="486"/>
      <c r="J385" s="486"/>
      <c r="K385" s="486"/>
      <c r="L385" s="486"/>
      <c r="M385" s="486"/>
      <c r="N385" s="486"/>
      <c r="O385" s="486"/>
      <c r="P385" s="486"/>
      <c r="Q385" s="486"/>
      <c r="R385" s="486"/>
      <c r="S385" s="486"/>
      <c r="T385" s="486"/>
      <c r="U385" s="486"/>
      <c r="V385" s="486"/>
      <c r="W385" s="486"/>
      <c r="X385" s="486"/>
    </row>
    <row r="386" spans="1:24" ht="17.25" customHeight="1" thickBot="1">
      <c r="A386" s="2014" t="s">
        <v>924</v>
      </c>
      <c r="B386" s="2015"/>
      <c r="C386" s="2015"/>
      <c r="D386" s="2015"/>
      <c r="E386" s="2015"/>
      <c r="F386" s="2016"/>
      <c r="G386" s="465" t="s">
        <v>973</v>
      </c>
      <c r="H386" s="466" t="s">
        <v>973</v>
      </c>
      <c r="I386" s="466" t="s">
        <v>973</v>
      </c>
      <c r="J386" s="466" t="s">
        <v>973</v>
      </c>
      <c r="K386" s="466" t="s">
        <v>973</v>
      </c>
      <c r="L386" s="466" t="s">
        <v>974</v>
      </c>
      <c r="M386" s="466" t="s">
        <v>975</v>
      </c>
      <c r="N386" s="467" t="s">
        <v>976</v>
      </c>
      <c r="O386" s="468"/>
      <c r="P386" s="2014" t="s">
        <v>913</v>
      </c>
      <c r="Q386" s="2015"/>
      <c r="R386" s="2015"/>
      <c r="S386" s="2015"/>
      <c r="T386" s="2015"/>
      <c r="U386" s="2016"/>
      <c r="V386" s="2051" t="s">
        <v>993</v>
      </c>
      <c r="W386" s="2051"/>
      <c r="X386" s="2052"/>
    </row>
    <row r="387" spans="1:24" ht="17.25" customHeight="1">
      <c r="A387" s="2013" t="s">
        <v>930</v>
      </c>
      <c r="B387" s="2013"/>
      <c r="C387" s="2013"/>
      <c r="D387" s="2013"/>
      <c r="E387" s="2013"/>
      <c r="F387" s="2013"/>
      <c r="G387" s="2013"/>
      <c r="H387" s="2013"/>
      <c r="I387" s="2013"/>
      <c r="J387" s="2013"/>
      <c r="K387" s="2013"/>
      <c r="L387" s="2013"/>
      <c r="M387" s="2013"/>
      <c r="N387" s="2013"/>
      <c r="O387" s="2013"/>
      <c r="P387" s="2013"/>
      <c r="Q387" s="2013"/>
      <c r="R387" s="2013"/>
      <c r="S387" s="2013"/>
      <c r="T387" s="2013"/>
      <c r="U387" s="2013"/>
      <c r="V387" s="2013"/>
      <c r="W387" s="2013"/>
      <c r="X387" s="2013"/>
    </row>
    <row r="388" spans="1:24" ht="17.25" customHeight="1">
      <c r="A388" s="486"/>
      <c r="B388" s="486"/>
      <c r="C388" s="486"/>
      <c r="D388" s="486"/>
      <c r="E388" s="486"/>
      <c r="F388" s="486"/>
      <c r="G388" s="486"/>
      <c r="H388" s="486"/>
      <c r="I388" s="486"/>
      <c r="J388" s="486"/>
      <c r="K388" s="486"/>
      <c r="L388" s="486"/>
      <c r="M388" s="486"/>
      <c r="N388" s="486"/>
      <c r="O388" s="486"/>
      <c r="P388" s="486"/>
      <c r="Q388" s="486"/>
      <c r="R388" s="486"/>
      <c r="S388" s="486"/>
      <c r="T388" s="486"/>
      <c r="U388" s="486"/>
      <c r="V388" s="486"/>
      <c r="W388" s="486"/>
      <c r="X388" s="486"/>
    </row>
    <row r="389" spans="1:24" ht="17.25" customHeight="1">
      <c r="A389" s="486"/>
      <c r="B389" s="247" t="s">
        <v>268</v>
      </c>
      <c r="C389" s="486" t="s">
        <v>931</v>
      </c>
      <c r="D389" s="486"/>
      <c r="E389" s="486"/>
      <c r="F389" s="486"/>
      <c r="G389" s="486"/>
      <c r="H389" s="486"/>
      <c r="I389" s="486"/>
      <c r="J389" s="486"/>
      <c r="K389" s="486"/>
      <c r="L389" s="486"/>
      <c r="M389" s="486"/>
      <c r="N389" s="486"/>
      <c r="O389" s="486"/>
      <c r="P389" s="486"/>
      <c r="Q389" s="486"/>
      <c r="R389" s="486"/>
      <c r="S389" s="486"/>
      <c r="T389" s="486"/>
      <c r="U389" s="486"/>
      <c r="V389" s="486"/>
      <c r="W389" s="486"/>
      <c r="X389" s="486"/>
    </row>
    <row r="390" spans="1:24" ht="17.25" customHeight="1" thickBot="1">
      <c r="A390" s="486"/>
      <c r="B390" s="486"/>
      <c r="C390" s="486"/>
      <c r="D390" s="486"/>
      <c r="E390" s="486"/>
      <c r="F390" s="486"/>
      <c r="G390" s="486"/>
      <c r="H390" s="486"/>
      <c r="I390" s="486"/>
      <c r="J390" s="486"/>
      <c r="K390" s="486"/>
      <c r="L390" s="486"/>
      <c r="M390" s="486"/>
      <c r="N390" s="486"/>
      <c r="O390" s="486"/>
      <c r="P390" s="486"/>
      <c r="Q390" s="486"/>
      <c r="R390" s="486"/>
      <c r="S390" s="486"/>
      <c r="T390" s="486"/>
      <c r="U390" s="486"/>
      <c r="V390" s="486"/>
      <c r="W390" s="486"/>
      <c r="X390" s="486"/>
    </row>
    <row r="391" spans="1:24" ht="17.25" customHeight="1" thickBot="1">
      <c r="A391" s="2014" t="s">
        <v>914</v>
      </c>
      <c r="B391" s="2015"/>
      <c r="C391" s="2015"/>
      <c r="D391" s="2015"/>
      <c r="E391" s="2015"/>
      <c r="F391" s="2016"/>
      <c r="G391" s="2036"/>
      <c r="H391" s="2037"/>
      <c r="I391" s="2037"/>
      <c r="J391" s="2037"/>
      <c r="K391" s="2037"/>
      <c r="L391" s="2037"/>
      <c r="M391" s="2014" t="s">
        <v>915</v>
      </c>
      <c r="N391" s="2015"/>
      <c r="O391" s="2015"/>
      <c r="P391" s="2015"/>
      <c r="Q391" s="2015"/>
      <c r="R391" s="2015"/>
      <c r="S391" s="2025"/>
      <c r="T391" s="2026"/>
      <c r="U391" s="2026"/>
      <c r="V391" s="2026"/>
      <c r="W391" s="2026"/>
      <c r="X391" s="2027"/>
    </row>
    <row r="392" spans="1:24" ht="17.25" customHeight="1" thickBot="1">
      <c r="A392" s="2014" t="s">
        <v>925</v>
      </c>
      <c r="B392" s="2015"/>
      <c r="C392" s="2015"/>
      <c r="D392" s="2015"/>
      <c r="E392" s="2015"/>
      <c r="F392" s="2016"/>
      <c r="G392" s="2025"/>
      <c r="H392" s="2026"/>
      <c r="I392" s="2026"/>
      <c r="J392" s="2026"/>
      <c r="K392" s="2026"/>
      <c r="L392" s="2026"/>
      <c r="M392" s="2014" t="s">
        <v>916</v>
      </c>
      <c r="N392" s="2015"/>
      <c r="O392" s="2015"/>
      <c r="P392" s="2015"/>
      <c r="Q392" s="2015"/>
      <c r="R392" s="2015"/>
      <c r="S392" s="2025"/>
      <c r="T392" s="2026"/>
      <c r="U392" s="2026"/>
      <c r="V392" s="2026"/>
      <c r="W392" s="2026"/>
      <c r="X392" s="2027"/>
    </row>
    <row r="393" spans="1:24" ht="17.25" customHeight="1">
      <c r="A393" s="487"/>
      <c r="B393" s="484"/>
      <c r="C393" s="484"/>
      <c r="D393" s="484"/>
      <c r="E393" s="484"/>
      <c r="F393" s="485"/>
      <c r="G393" s="2028"/>
      <c r="H393" s="2029"/>
      <c r="I393" s="2029"/>
      <c r="J393" s="2029"/>
      <c r="K393" s="2029"/>
      <c r="L393" s="2029"/>
      <c r="M393" s="2029"/>
      <c r="N393" s="2029"/>
      <c r="O393" s="2029"/>
      <c r="P393" s="2029"/>
      <c r="Q393" s="2029"/>
      <c r="R393" s="2029"/>
      <c r="S393" s="2029"/>
      <c r="T393" s="2029"/>
      <c r="U393" s="2029"/>
      <c r="V393" s="2029"/>
      <c r="W393" s="2029"/>
      <c r="X393" s="2030"/>
    </row>
    <row r="394" spans="1:24" ht="17.25" customHeight="1">
      <c r="A394" s="2038" t="s">
        <v>362</v>
      </c>
      <c r="B394" s="1093"/>
      <c r="C394" s="1093"/>
      <c r="D394" s="1093"/>
      <c r="E394" s="1093"/>
      <c r="F394" s="1094"/>
      <c r="G394" s="2031"/>
      <c r="H394" s="2032"/>
      <c r="I394" s="2032"/>
      <c r="J394" s="2032"/>
      <c r="K394" s="2032"/>
      <c r="L394" s="2032"/>
      <c r="M394" s="2032"/>
      <c r="N394" s="2032"/>
      <c r="O394" s="2032"/>
      <c r="P394" s="2032"/>
      <c r="Q394" s="2032"/>
      <c r="R394" s="2032"/>
      <c r="S394" s="2032"/>
      <c r="T394" s="2032"/>
      <c r="U394" s="2032"/>
      <c r="V394" s="2032"/>
      <c r="W394" s="2032"/>
      <c r="X394" s="2033"/>
    </row>
    <row r="395" spans="1:24" ht="17.25" customHeight="1">
      <c r="A395" s="2038" t="s">
        <v>917</v>
      </c>
      <c r="B395" s="1093"/>
      <c r="C395" s="1093"/>
      <c r="D395" s="1093"/>
      <c r="E395" s="1093"/>
      <c r="F395" s="1094"/>
      <c r="G395" s="2039"/>
      <c r="H395" s="2040"/>
      <c r="I395" s="2040"/>
      <c r="J395" s="2040"/>
      <c r="K395" s="2040"/>
      <c r="L395" s="2040"/>
      <c r="M395" s="2040"/>
      <c r="N395" s="2040"/>
      <c r="O395" s="2040"/>
      <c r="P395" s="2040"/>
      <c r="Q395" s="2040"/>
      <c r="R395" s="2040"/>
      <c r="S395" s="2040"/>
      <c r="T395" s="2040"/>
      <c r="U395" s="2040"/>
      <c r="V395" s="2040"/>
      <c r="W395" s="2040"/>
      <c r="X395" s="2041"/>
    </row>
    <row r="396" spans="1:24" ht="17.25" customHeight="1" thickBot="1">
      <c r="A396" s="474"/>
      <c r="B396" s="475"/>
      <c r="C396" s="475"/>
      <c r="D396" s="475"/>
      <c r="E396" s="475"/>
      <c r="F396" s="476"/>
      <c r="G396" s="2042"/>
      <c r="H396" s="2043"/>
      <c r="I396" s="2043"/>
      <c r="J396" s="2043"/>
      <c r="K396" s="2043"/>
      <c r="L396" s="2043"/>
      <c r="M396" s="2043"/>
      <c r="N396" s="2043"/>
      <c r="O396" s="2043"/>
      <c r="P396" s="2043"/>
      <c r="Q396" s="2043"/>
      <c r="R396" s="2043"/>
      <c r="S396" s="2043"/>
      <c r="T396" s="2043"/>
      <c r="U396" s="2043"/>
      <c r="V396" s="2043"/>
      <c r="W396" s="2043"/>
      <c r="X396" s="2044"/>
    </row>
    <row r="397" spans="1:24" ht="17.25" customHeight="1">
      <c r="A397" s="486"/>
      <c r="B397" s="486"/>
      <c r="C397" s="486"/>
      <c r="D397" s="486"/>
      <c r="E397" s="486"/>
      <c r="F397" s="486"/>
      <c r="G397" s="486"/>
      <c r="H397" s="486"/>
      <c r="I397" s="486"/>
      <c r="J397" s="486"/>
      <c r="K397" s="486"/>
      <c r="L397" s="486"/>
      <c r="M397" s="486"/>
      <c r="N397" s="486"/>
      <c r="O397" s="486"/>
      <c r="P397" s="486"/>
      <c r="Q397" s="486"/>
      <c r="R397" s="486"/>
      <c r="S397" s="486"/>
      <c r="T397" s="486"/>
      <c r="U397" s="486"/>
      <c r="V397" s="486"/>
      <c r="W397" s="486"/>
      <c r="X397" s="486"/>
    </row>
    <row r="398" spans="1:24" ht="17.25" customHeight="1" thickBot="1">
      <c r="A398" s="454"/>
      <c r="B398" s="454"/>
      <c r="C398" s="454"/>
      <c r="D398" s="454"/>
      <c r="E398" s="454"/>
      <c r="F398" s="454"/>
      <c r="G398" s="454" t="s">
        <v>918</v>
      </c>
      <c r="H398" s="454"/>
      <c r="I398" s="454"/>
      <c r="J398" s="454"/>
      <c r="K398" s="454"/>
      <c r="L398" s="454"/>
      <c r="M398" s="454"/>
      <c r="N398" s="454"/>
      <c r="O398" s="454"/>
      <c r="P398" s="454"/>
      <c r="Q398" s="454"/>
      <c r="R398" s="454"/>
      <c r="S398" s="454"/>
      <c r="T398" s="454"/>
      <c r="U398" s="454"/>
      <c r="V398" s="454"/>
      <c r="W398" s="609"/>
      <c r="X398" s="609"/>
    </row>
    <row r="399" spans="1:24" ht="17.25" customHeight="1">
      <c r="A399" s="454"/>
      <c r="B399" s="454"/>
      <c r="C399" s="454"/>
      <c r="D399" s="454"/>
      <c r="E399" s="456"/>
      <c r="F399" s="454"/>
      <c r="G399" s="2020" t="s">
        <v>1409</v>
      </c>
      <c r="H399" s="2021"/>
      <c r="I399" s="2021"/>
      <c r="J399" s="2021"/>
      <c r="K399" s="2021"/>
      <c r="L399" s="2021"/>
      <c r="M399" s="2021"/>
      <c r="N399" s="2059"/>
      <c r="O399" s="2022" t="s">
        <v>919</v>
      </c>
      <c r="P399" s="2023"/>
      <c r="Q399" s="2023"/>
      <c r="R399" s="2023"/>
      <c r="S399" s="2024"/>
      <c r="T399" s="2034" t="s">
        <v>920</v>
      </c>
      <c r="U399" s="2023"/>
      <c r="V399" s="2023"/>
      <c r="W399" s="2023"/>
      <c r="X399" s="2035"/>
    </row>
    <row r="400" spans="1:24" ht="17.25" customHeight="1">
      <c r="A400" s="629"/>
      <c r="B400" s="629"/>
      <c r="C400" s="629"/>
      <c r="D400" s="629"/>
      <c r="E400" s="629"/>
      <c r="F400" s="454"/>
      <c r="G400" s="458"/>
      <c r="H400" s="457"/>
      <c r="I400" s="457"/>
      <c r="J400" s="457"/>
      <c r="K400" s="457"/>
      <c r="L400" s="457"/>
      <c r="M400" s="457"/>
      <c r="N400" s="460"/>
      <c r="O400" s="458"/>
      <c r="P400" s="457"/>
      <c r="Q400" s="457"/>
      <c r="R400" s="457"/>
      <c r="S400" s="459"/>
      <c r="T400" s="457"/>
      <c r="U400" s="457"/>
      <c r="V400" s="457"/>
      <c r="W400" s="457"/>
      <c r="X400" s="460"/>
    </row>
    <row r="401" spans="1:27" ht="17.25" customHeight="1">
      <c r="A401" s="629"/>
      <c r="B401" s="629"/>
      <c r="C401" s="629"/>
      <c r="D401" s="629"/>
      <c r="E401" s="629"/>
      <c r="F401" s="454"/>
      <c r="G401" s="630"/>
      <c r="H401" s="631"/>
      <c r="I401" s="631"/>
      <c r="J401" s="631"/>
      <c r="K401" s="631"/>
      <c r="L401" s="631"/>
      <c r="M401" s="631"/>
      <c r="N401" s="632"/>
      <c r="O401" s="461"/>
      <c r="P401" s="462"/>
      <c r="Q401" s="462"/>
      <c r="R401" s="462"/>
      <c r="S401" s="463"/>
      <c r="T401" s="462"/>
      <c r="U401" s="462"/>
      <c r="V401" s="462"/>
      <c r="W401" s="462"/>
      <c r="X401" s="464"/>
    </row>
    <row r="402" spans="1:27" ht="17.25" customHeight="1">
      <c r="A402" s="455"/>
      <c r="B402" s="455"/>
      <c r="C402" s="455"/>
      <c r="D402" s="455"/>
      <c r="E402" s="455"/>
      <c r="F402" s="454"/>
      <c r="G402" s="461"/>
      <c r="H402" s="462"/>
      <c r="I402" s="462"/>
      <c r="J402" s="462"/>
      <c r="K402" s="462"/>
      <c r="L402" s="462"/>
      <c r="M402" s="462"/>
      <c r="N402" s="464"/>
      <c r="O402" s="461"/>
      <c r="P402" s="462"/>
      <c r="Q402" s="462"/>
      <c r="R402" s="462"/>
      <c r="S402" s="463"/>
      <c r="T402" s="462"/>
      <c r="U402" s="462"/>
      <c r="V402" s="462"/>
      <c r="W402" s="462"/>
      <c r="X402" s="464"/>
    </row>
    <row r="403" spans="1:27" ht="17.25" customHeight="1" thickBot="1">
      <c r="A403" s="455"/>
      <c r="B403" s="455"/>
      <c r="C403" s="455"/>
      <c r="D403" s="455"/>
      <c r="E403" s="455"/>
      <c r="F403" s="454"/>
      <c r="G403" s="469"/>
      <c r="H403" s="470"/>
      <c r="I403" s="470"/>
      <c r="J403" s="470"/>
      <c r="K403" s="470"/>
      <c r="L403" s="470"/>
      <c r="M403" s="470"/>
      <c r="N403" s="472"/>
      <c r="O403" s="469"/>
      <c r="P403" s="470"/>
      <c r="Q403" s="470"/>
      <c r="R403" s="470"/>
      <c r="S403" s="471"/>
      <c r="T403" s="470"/>
      <c r="U403" s="470"/>
      <c r="V403" s="470"/>
      <c r="W403" s="470"/>
      <c r="X403" s="472"/>
    </row>
    <row r="404" spans="1:27" ht="17.25" customHeight="1" thickBot="1">
      <c r="A404" s="455"/>
      <c r="B404" s="455"/>
      <c r="C404" s="455"/>
      <c r="D404" s="455"/>
      <c r="E404" s="455"/>
      <c r="F404" s="454"/>
      <c r="G404" s="2009" t="s">
        <v>921</v>
      </c>
      <c r="H404" s="2010"/>
      <c r="I404" s="2010"/>
      <c r="J404" s="2010"/>
      <c r="K404" s="2010"/>
      <c r="L404" s="2011"/>
      <c r="M404" s="501" t="s">
        <v>268</v>
      </c>
      <c r="N404" s="2017" t="s">
        <v>936</v>
      </c>
      <c r="O404" s="2019"/>
      <c r="P404" s="501" t="s">
        <v>268</v>
      </c>
      <c r="Q404" s="2017" t="s">
        <v>935</v>
      </c>
      <c r="R404" s="2019"/>
      <c r="S404" s="501" t="s">
        <v>268</v>
      </c>
      <c r="T404" s="2017" t="s">
        <v>922</v>
      </c>
      <c r="U404" s="2019"/>
      <c r="V404" s="501" t="s">
        <v>268</v>
      </c>
      <c r="W404" s="2017" t="s">
        <v>934</v>
      </c>
      <c r="X404" s="2018"/>
      <c r="Y404" s="486"/>
      <c r="Z404" s="486"/>
      <c r="AA404" s="486"/>
    </row>
    <row r="406" spans="1:27" ht="17.25" customHeight="1">
      <c r="A406" s="486"/>
      <c r="B406" s="486"/>
      <c r="C406" s="486"/>
      <c r="D406" s="486"/>
      <c r="E406" s="486"/>
      <c r="F406" s="486"/>
      <c r="G406" s="486"/>
      <c r="R406" s="486"/>
      <c r="S406" s="486"/>
      <c r="T406" s="486"/>
      <c r="X406" s="393" t="s">
        <v>933</v>
      </c>
    </row>
    <row r="407" spans="1:27" ht="17.25" customHeight="1">
      <c r="A407" s="486"/>
      <c r="B407" s="2060" t="s">
        <v>1001</v>
      </c>
      <c r="C407" s="2061"/>
      <c r="D407" s="2061"/>
      <c r="E407" s="2061"/>
      <c r="F407" s="2061"/>
      <c r="G407" s="2061"/>
      <c r="H407" s="2061"/>
      <c r="I407" s="2062"/>
      <c r="P407" s="626"/>
      <c r="Q407" s="626"/>
      <c r="R407" s="627"/>
      <c r="S407" s="627"/>
      <c r="T407" s="627"/>
      <c r="U407" s="626"/>
      <c r="V407" s="626"/>
      <c r="W407" s="626"/>
      <c r="X407" s="627"/>
    </row>
    <row r="408" spans="1:27" ht="17.25" customHeight="1">
      <c r="A408" s="500"/>
      <c r="B408" s="2063"/>
      <c r="C408" s="2064"/>
      <c r="D408" s="2064"/>
      <c r="E408" s="2064"/>
      <c r="F408" s="2064"/>
      <c r="G408" s="2064"/>
      <c r="H408" s="2064"/>
      <c r="I408" s="2065"/>
      <c r="J408" s="951" t="s">
        <v>923</v>
      </c>
      <c r="K408" s="951"/>
      <c r="L408" s="951"/>
      <c r="M408" s="951"/>
      <c r="N408" s="951"/>
      <c r="O408" s="951"/>
      <c r="P408" s="628"/>
      <c r="Q408" s="628"/>
      <c r="R408" s="628"/>
      <c r="S408" s="628"/>
      <c r="T408" s="628"/>
      <c r="U408" s="628"/>
      <c r="V408" s="628"/>
      <c r="W408" s="628"/>
      <c r="X408" s="628"/>
    </row>
    <row r="409" spans="1:27" ht="17.25" customHeight="1">
      <c r="A409" s="500"/>
      <c r="B409" s="2063"/>
      <c r="C409" s="2064"/>
      <c r="D409" s="2064"/>
      <c r="E409" s="2064"/>
      <c r="F409" s="2064"/>
      <c r="G409" s="2064"/>
      <c r="H409" s="2064"/>
      <c r="I409" s="2065"/>
      <c r="J409" s="951"/>
      <c r="K409" s="951"/>
      <c r="L409" s="951"/>
      <c r="M409" s="951"/>
      <c r="N409" s="951"/>
      <c r="O409" s="951"/>
      <c r="P409" s="628"/>
      <c r="Q409" s="628"/>
      <c r="R409" s="628"/>
      <c r="S409" s="628"/>
      <c r="T409" s="628"/>
      <c r="U409" s="628"/>
      <c r="V409" s="628"/>
      <c r="W409" s="628"/>
      <c r="X409" s="628"/>
    </row>
    <row r="410" spans="1:27" ht="17.25" customHeight="1">
      <c r="A410" s="486"/>
      <c r="B410" s="2063"/>
      <c r="C410" s="2064"/>
      <c r="D410" s="2064"/>
      <c r="E410" s="2064"/>
      <c r="F410" s="2064"/>
      <c r="G410" s="2064"/>
      <c r="H410" s="2064"/>
      <c r="I410" s="2065"/>
      <c r="J410" s="483"/>
      <c r="K410" s="483"/>
      <c r="L410" s="483"/>
      <c r="O410" s="483"/>
      <c r="P410" s="625"/>
      <c r="Q410" s="625"/>
      <c r="R410" s="627"/>
      <c r="S410" s="627"/>
      <c r="T410" s="627"/>
      <c r="U410" s="627"/>
      <c r="V410" s="627"/>
      <c r="W410" s="627"/>
      <c r="X410" s="627"/>
    </row>
    <row r="411" spans="1:27" ht="17.25" customHeight="1">
      <c r="A411" s="404"/>
      <c r="B411" s="2066"/>
      <c r="C411" s="2067"/>
      <c r="D411" s="2067"/>
      <c r="E411" s="2067"/>
      <c r="F411" s="2067"/>
      <c r="G411" s="2067"/>
      <c r="H411" s="2067"/>
      <c r="I411" s="2068"/>
      <c r="J411" s="404"/>
      <c r="K411" s="404"/>
      <c r="L411" s="404"/>
      <c r="M411" s="404"/>
      <c r="N411" s="404"/>
      <c r="O411" s="405"/>
      <c r="P411" s="405"/>
      <c r="Q411" s="404"/>
      <c r="R411" s="406"/>
      <c r="S411" s="1726" t="s">
        <v>578</v>
      </c>
      <c r="T411" s="1726"/>
      <c r="U411" s="1726"/>
      <c r="V411" s="1726"/>
      <c r="W411" s="1726"/>
      <c r="X411" s="1726"/>
    </row>
    <row r="412" spans="1:27" ht="17.25" customHeight="1">
      <c r="A412" s="404" t="s">
        <v>932</v>
      </c>
      <c r="B412" s="404"/>
      <c r="C412" s="404"/>
      <c r="D412" s="404"/>
      <c r="E412" s="404"/>
      <c r="F412" s="404"/>
      <c r="G412" s="405"/>
      <c r="H412" s="404"/>
      <c r="I412" s="404"/>
      <c r="J412" s="404"/>
      <c r="K412" s="404"/>
      <c r="L412" s="404"/>
      <c r="M412" s="405"/>
      <c r="N412" s="404"/>
      <c r="O412" s="404"/>
      <c r="P412" s="404"/>
      <c r="Q412" s="404"/>
      <c r="R412" s="404"/>
      <c r="S412" s="404"/>
      <c r="T412" s="404"/>
      <c r="U412" s="404"/>
      <c r="V412" s="404"/>
      <c r="W412" s="404"/>
      <c r="X412" s="404"/>
    </row>
    <row r="413" spans="1:27" ht="17.25" customHeight="1">
      <c r="J413" s="833" t="s">
        <v>744</v>
      </c>
      <c r="K413" s="833"/>
      <c r="L413" s="833"/>
      <c r="M413" s="833"/>
      <c r="N413" s="833"/>
      <c r="O413" s="834" t="s">
        <v>983</v>
      </c>
      <c r="P413" s="834"/>
      <c r="Q413" s="834"/>
      <c r="R413" s="834"/>
      <c r="S413" s="834"/>
      <c r="T413" s="834"/>
      <c r="U413" s="834"/>
      <c r="V413" s="834"/>
      <c r="W413" s="834"/>
      <c r="X413" s="834"/>
    </row>
    <row r="414" spans="1:27" ht="17.25" customHeight="1">
      <c r="G414" s="835" t="s">
        <v>7</v>
      </c>
      <c r="H414" s="835"/>
      <c r="I414" s="835"/>
      <c r="J414" s="833" t="s">
        <v>745</v>
      </c>
      <c r="K414" s="833"/>
      <c r="L414" s="833"/>
      <c r="M414" s="833"/>
      <c r="N414" s="833"/>
      <c r="O414" s="834" t="s">
        <v>981</v>
      </c>
      <c r="P414" s="834"/>
      <c r="Q414" s="834"/>
      <c r="R414" s="834"/>
      <c r="S414" s="834"/>
      <c r="T414" s="834"/>
      <c r="U414" s="834"/>
      <c r="V414" s="834"/>
      <c r="W414" s="834"/>
      <c r="X414" s="834"/>
    </row>
    <row r="415" spans="1:27" ht="17.25" customHeight="1">
      <c r="J415" s="833" t="s">
        <v>746</v>
      </c>
      <c r="K415" s="833"/>
      <c r="L415" s="833"/>
      <c r="M415" s="833"/>
      <c r="N415" s="833"/>
      <c r="O415" s="834" t="s">
        <v>982</v>
      </c>
      <c r="P415" s="834"/>
      <c r="Q415" s="834"/>
      <c r="R415" s="834"/>
      <c r="S415" s="834"/>
      <c r="T415" s="834"/>
      <c r="U415" s="834"/>
      <c r="V415" s="834"/>
      <c r="W415" s="834"/>
      <c r="X415" s="834"/>
    </row>
    <row r="416" spans="1:27" ht="17.25" customHeight="1">
      <c r="C416" s="486"/>
      <c r="D416" s="486"/>
      <c r="E416" s="486"/>
      <c r="F416" s="486"/>
      <c r="G416" s="486"/>
      <c r="L416" s="486"/>
      <c r="R416" s="486"/>
      <c r="S416" s="486"/>
      <c r="T416" s="486"/>
      <c r="U416" s="486"/>
      <c r="V416" s="486"/>
      <c r="W416" s="486"/>
      <c r="X416" s="486"/>
    </row>
    <row r="417" spans="1:24" ht="17.25" customHeight="1">
      <c r="A417" s="486" t="s">
        <v>911</v>
      </c>
      <c r="B417" s="486"/>
      <c r="C417" s="486"/>
      <c r="D417" s="486"/>
      <c r="E417" s="486"/>
      <c r="F417" s="486"/>
      <c r="G417" s="486"/>
      <c r="H417" s="486"/>
      <c r="I417" s="486"/>
      <c r="J417" s="486"/>
      <c r="K417" s="486"/>
      <c r="L417" s="486"/>
      <c r="M417" s="486"/>
      <c r="N417" s="486"/>
      <c r="O417" s="486"/>
      <c r="P417" s="486"/>
      <c r="Q417" s="486"/>
      <c r="R417" s="486"/>
      <c r="S417" s="486"/>
      <c r="T417" s="486"/>
      <c r="U417" s="486"/>
      <c r="V417" s="486"/>
      <c r="W417" s="486"/>
      <c r="X417" s="486"/>
    </row>
    <row r="418" spans="1:24" ht="17.25" customHeight="1" thickBot="1">
      <c r="A418" s="486"/>
      <c r="B418" s="486"/>
      <c r="C418" s="486"/>
      <c r="D418" s="486"/>
      <c r="E418" s="486"/>
      <c r="F418" s="486"/>
      <c r="G418" s="486"/>
      <c r="H418" s="486"/>
      <c r="I418" s="486"/>
      <c r="J418" s="486"/>
      <c r="K418" s="486"/>
      <c r="L418" s="486"/>
      <c r="M418" s="486"/>
      <c r="N418" s="486"/>
      <c r="O418" s="486"/>
      <c r="P418" s="486"/>
      <c r="Q418" s="486"/>
      <c r="R418" s="486"/>
      <c r="S418" s="486"/>
      <c r="T418" s="486"/>
      <c r="U418" s="486"/>
      <c r="V418" s="486"/>
      <c r="W418" s="486"/>
      <c r="X418" s="486"/>
    </row>
    <row r="419" spans="1:24" ht="17.25" customHeight="1" thickBot="1">
      <c r="A419" s="2045" t="s">
        <v>927</v>
      </c>
      <c r="B419" s="2046"/>
      <c r="C419" s="2046"/>
      <c r="D419" s="2046"/>
      <c r="E419" s="2046"/>
      <c r="F419" s="2046"/>
      <c r="G419" s="2047">
        <v>76485000</v>
      </c>
      <c r="H419" s="2047"/>
      <c r="I419" s="2047"/>
      <c r="J419" s="2047"/>
      <c r="K419" s="2047"/>
      <c r="L419" s="2047"/>
      <c r="M419" s="2047"/>
      <c r="N419" s="2047"/>
      <c r="O419" s="2047"/>
      <c r="P419" s="2047"/>
      <c r="Q419" s="2047"/>
      <c r="R419" s="2047"/>
      <c r="S419" s="2047"/>
      <c r="T419" s="2047"/>
      <c r="U419" s="2047"/>
      <c r="V419" s="2053" t="s">
        <v>912</v>
      </c>
      <c r="W419" s="2053"/>
      <c r="X419" s="2054"/>
    </row>
    <row r="420" spans="1:24" ht="17.25" customHeight="1">
      <c r="A420" s="2048" t="s">
        <v>926</v>
      </c>
      <c r="B420" s="2049"/>
      <c r="C420" s="2049"/>
      <c r="D420" s="2049"/>
      <c r="E420" s="2049"/>
      <c r="F420" s="2049"/>
      <c r="G420" s="2049"/>
      <c r="H420" s="2049"/>
      <c r="I420" s="2049"/>
      <c r="J420" s="2049"/>
      <c r="K420" s="2049"/>
      <c r="L420" s="2049"/>
      <c r="M420" s="2049"/>
      <c r="N420" s="2049"/>
      <c r="O420" s="2049"/>
      <c r="P420" s="2049"/>
      <c r="Q420" s="2049"/>
      <c r="R420" s="2049"/>
      <c r="S420" s="2049"/>
      <c r="T420" s="2049"/>
      <c r="U420" s="2049"/>
      <c r="V420" s="2049"/>
      <c r="W420" s="2049"/>
      <c r="X420" s="2050"/>
    </row>
    <row r="421" spans="1:24" ht="17.25" customHeight="1">
      <c r="A421" s="2057" t="s">
        <v>1531</v>
      </c>
      <c r="B421" s="2058"/>
      <c r="C421" s="2058"/>
      <c r="D421" s="2058"/>
      <c r="E421" s="2058"/>
      <c r="F421" s="2058"/>
      <c r="G421" s="2058"/>
      <c r="H421" s="2058"/>
      <c r="I421" s="2058"/>
      <c r="J421" s="2058"/>
      <c r="K421" s="2058"/>
      <c r="L421" s="2058"/>
      <c r="M421" s="2058"/>
      <c r="N421" s="2058"/>
      <c r="O421" s="2058"/>
      <c r="P421" s="2058"/>
      <c r="Q421" s="2055" t="s">
        <v>1534</v>
      </c>
      <c r="R421" s="2055"/>
      <c r="S421" s="2055"/>
      <c r="T421" s="2055"/>
      <c r="U421" s="2055"/>
      <c r="V421" s="2055"/>
      <c r="W421" s="2055"/>
      <c r="X421" s="2056"/>
    </row>
    <row r="422" spans="1:24" ht="17.25" customHeight="1">
      <c r="A422" s="2005"/>
      <c r="B422" s="2006"/>
      <c r="C422" s="2006"/>
      <c r="D422" s="2006"/>
      <c r="E422" s="2006"/>
      <c r="F422" s="2006"/>
      <c r="G422" s="2006"/>
      <c r="H422" s="2006"/>
      <c r="I422" s="2006"/>
      <c r="J422" s="2006"/>
      <c r="K422" s="2006"/>
      <c r="L422" s="2006"/>
      <c r="M422" s="2006"/>
      <c r="N422" s="2006"/>
      <c r="O422" s="2006"/>
      <c r="P422" s="2006"/>
      <c r="Q422" s="2007"/>
      <c r="R422" s="2007"/>
      <c r="S422" s="2007"/>
      <c r="T422" s="2007"/>
      <c r="U422" s="2007"/>
      <c r="V422" s="2007"/>
      <c r="W422" s="2007"/>
      <c r="X422" s="2008"/>
    </row>
    <row r="423" spans="1:24" ht="17.25" customHeight="1">
      <c r="A423" s="2005"/>
      <c r="B423" s="2006"/>
      <c r="C423" s="2006"/>
      <c r="D423" s="2006"/>
      <c r="E423" s="2006"/>
      <c r="F423" s="2006"/>
      <c r="G423" s="2006"/>
      <c r="H423" s="2006"/>
      <c r="I423" s="2006"/>
      <c r="J423" s="2006"/>
      <c r="K423" s="2006"/>
      <c r="L423" s="2006"/>
      <c r="M423" s="2006"/>
      <c r="N423" s="2006"/>
      <c r="O423" s="2006"/>
      <c r="P423" s="2006"/>
      <c r="Q423" s="2007"/>
      <c r="R423" s="2007"/>
      <c r="S423" s="2007"/>
      <c r="T423" s="2007"/>
      <c r="U423" s="2007"/>
      <c r="V423" s="2007"/>
      <c r="W423" s="2007"/>
      <c r="X423" s="2008"/>
    </row>
    <row r="424" spans="1:24" ht="17.25" customHeight="1">
      <c r="A424" s="2005"/>
      <c r="B424" s="2006"/>
      <c r="C424" s="2006"/>
      <c r="D424" s="2006"/>
      <c r="E424" s="2006"/>
      <c r="F424" s="2006"/>
      <c r="G424" s="2006"/>
      <c r="H424" s="2006"/>
      <c r="I424" s="2006"/>
      <c r="J424" s="2006"/>
      <c r="K424" s="2006"/>
      <c r="L424" s="2006"/>
      <c r="M424" s="2006"/>
      <c r="N424" s="2006"/>
      <c r="O424" s="2006"/>
      <c r="P424" s="2006"/>
      <c r="Q424" s="2007"/>
      <c r="R424" s="2007"/>
      <c r="S424" s="2007"/>
      <c r="T424" s="2007"/>
      <c r="U424" s="2007"/>
      <c r="V424" s="2007"/>
      <c r="W424" s="2007"/>
      <c r="X424" s="2008"/>
    </row>
    <row r="425" spans="1:24" ht="17.25" customHeight="1">
      <c r="A425" s="2005"/>
      <c r="B425" s="2006"/>
      <c r="C425" s="2006"/>
      <c r="D425" s="2006"/>
      <c r="E425" s="2006"/>
      <c r="F425" s="2006"/>
      <c r="G425" s="2006"/>
      <c r="H425" s="2006"/>
      <c r="I425" s="2006"/>
      <c r="J425" s="2006"/>
      <c r="K425" s="2006"/>
      <c r="L425" s="2006"/>
      <c r="M425" s="2006"/>
      <c r="N425" s="2006"/>
      <c r="O425" s="2006"/>
      <c r="P425" s="2006"/>
      <c r="Q425" s="2007"/>
      <c r="R425" s="2007"/>
      <c r="S425" s="2007"/>
      <c r="T425" s="2007"/>
      <c r="U425" s="2007"/>
      <c r="V425" s="2007"/>
      <c r="W425" s="2007"/>
      <c r="X425" s="2008"/>
    </row>
    <row r="426" spans="1:24" ht="17.25" customHeight="1" thickBot="1">
      <c r="A426" s="2003"/>
      <c r="B426" s="2004"/>
      <c r="C426" s="2004"/>
      <c r="D426" s="2004"/>
      <c r="E426" s="2004"/>
      <c r="F426" s="2004"/>
      <c r="G426" s="2004"/>
      <c r="H426" s="2004"/>
      <c r="I426" s="2004"/>
      <c r="J426" s="2004"/>
      <c r="K426" s="2004"/>
      <c r="L426" s="2004"/>
      <c r="M426" s="2004"/>
      <c r="N426" s="2004"/>
      <c r="O426" s="2004"/>
      <c r="P426" s="2004"/>
      <c r="Q426" s="2001"/>
      <c r="R426" s="2001"/>
      <c r="S426" s="2001"/>
      <c r="T426" s="2001"/>
      <c r="U426" s="2001"/>
      <c r="V426" s="2001"/>
      <c r="W426" s="2001"/>
      <c r="X426" s="2002"/>
    </row>
    <row r="427" spans="1:24" ht="17.25" customHeight="1">
      <c r="A427" s="2012" t="s">
        <v>928</v>
      </c>
      <c r="B427" s="2012"/>
      <c r="C427" s="2012"/>
      <c r="D427" s="2012"/>
      <c r="E427" s="2012"/>
      <c r="F427" s="2012"/>
      <c r="G427" s="2012"/>
      <c r="H427" s="2012"/>
      <c r="I427" s="2012"/>
      <c r="J427" s="2012"/>
      <c r="K427" s="2012"/>
      <c r="L427" s="2012"/>
      <c r="M427" s="2012"/>
      <c r="N427" s="2012"/>
      <c r="O427" s="2012"/>
      <c r="P427" s="2012"/>
      <c r="Q427" s="2012"/>
      <c r="R427" s="2012"/>
      <c r="S427" s="2012"/>
      <c r="T427" s="2012"/>
      <c r="U427" s="2012"/>
      <c r="V427" s="2012"/>
      <c r="W427" s="2012"/>
      <c r="X427" s="2012"/>
    </row>
    <row r="428" spans="1:24" ht="17.25" customHeight="1">
      <c r="A428" s="627"/>
      <c r="B428" s="627"/>
      <c r="C428" s="627"/>
      <c r="D428" s="627"/>
      <c r="E428" s="627"/>
      <c r="F428" s="627"/>
      <c r="G428" s="627"/>
      <c r="H428" s="627"/>
      <c r="I428" s="627"/>
      <c r="J428" s="627"/>
      <c r="K428" s="627"/>
      <c r="L428" s="627"/>
      <c r="M428" s="627"/>
      <c r="N428" s="627"/>
      <c r="O428" s="486"/>
      <c r="P428" s="486"/>
      <c r="Q428" s="486"/>
      <c r="R428" s="486"/>
      <c r="S428" s="486"/>
      <c r="T428" s="486"/>
      <c r="U428" s="486"/>
      <c r="V428" s="486"/>
      <c r="W428" s="486"/>
      <c r="X428" s="486"/>
    </row>
    <row r="429" spans="1:24" ht="17.25" customHeight="1">
      <c r="B429" s="247" t="s">
        <v>978</v>
      </c>
      <c r="C429" s="482" t="s">
        <v>929</v>
      </c>
      <c r="G429" s="486"/>
      <c r="H429" s="486"/>
      <c r="I429" s="486"/>
      <c r="J429" s="486"/>
      <c r="K429" s="486"/>
      <c r="L429" s="486"/>
      <c r="M429" s="486"/>
      <c r="N429" s="486"/>
      <c r="O429" s="486"/>
      <c r="P429" s="486"/>
      <c r="Q429" s="486"/>
      <c r="R429" s="486"/>
      <c r="S429" s="486"/>
      <c r="T429" s="486"/>
      <c r="U429" s="486"/>
      <c r="V429" s="486"/>
      <c r="W429" s="486"/>
      <c r="X429" s="486"/>
    </row>
    <row r="430" spans="1:24" ht="17.25" customHeight="1" thickBot="1">
      <c r="A430" s="486"/>
      <c r="B430" s="486"/>
      <c r="C430" s="486"/>
      <c r="D430" s="486"/>
      <c r="E430" s="486"/>
      <c r="F430" s="486"/>
      <c r="G430" s="486"/>
      <c r="H430" s="486"/>
      <c r="I430" s="486"/>
      <c r="J430" s="486"/>
      <c r="K430" s="486"/>
      <c r="L430" s="486"/>
      <c r="M430" s="486"/>
      <c r="N430" s="486"/>
      <c r="O430" s="486"/>
      <c r="P430" s="486"/>
      <c r="Q430" s="486"/>
      <c r="R430" s="486"/>
      <c r="S430" s="486"/>
      <c r="T430" s="486"/>
      <c r="U430" s="486"/>
      <c r="V430" s="486"/>
      <c r="W430" s="486"/>
      <c r="X430" s="486"/>
    </row>
    <row r="431" spans="1:24" ht="17.25" customHeight="1" thickBot="1">
      <c r="A431" s="2014" t="s">
        <v>924</v>
      </c>
      <c r="B431" s="2015"/>
      <c r="C431" s="2015"/>
      <c r="D431" s="2015"/>
      <c r="E431" s="2015"/>
      <c r="F431" s="2016"/>
      <c r="G431" s="465" t="s">
        <v>973</v>
      </c>
      <c r="H431" s="466" t="s">
        <v>973</v>
      </c>
      <c r="I431" s="466" t="s">
        <v>973</v>
      </c>
      <c r="J431" s="466" t="s">
        <v>973</v>
      </c>
      <c r="K431" s="466" t="s">
        <v>973</v>
      </c>
      <c r="L431" s="466" t="s">
        <v>974</v>
      </c>
      <c r="M431" s="466" t="s">
        <v>975</v>
      </c>
      <c r="N431" s="467" t="s">
        <v>976</v>
      </c>
      <c r="O431" s="468"/>
      <c r="P431" s="2014" t="s">
        <v>913</v>
      </c>
      <c r="Q431" s="2015"/>
      <c r="R431" s="2015"/>
      <c r="S431" s="2015"/>
      <c r="T431" s="2015"/>
      <c r="U431" s="2016"/>
      <c r="V431" s="2051" t="s">
        <v>993</v>
      </c>
      <c r="W431" s="2051"/>
      <c r="X431" s="2052"/>
    </row>
    <row r="432" spans="1:24" ht="17.25" customHeight="1">
      <c r="A432" s="2013" t="s">
        <v>930</v>
      </c>
      <c r="B432" s="2013"/>
      <c r="C432" s="2013"/>
      <c r="D432" s="2013"/>
      <c r="E432" s="2013"/>
      <c r="F432" s="2013"/>
      <c r="G432" s="2013"/>
      <c r="H432" s="2013"/>
      <c r="I432" s="2013"/>
      <c r="J432" s="2013"/>
      <c r="K432" s="2013"/>
      <c r="L432" s="2013"/>
      <c r="M432" s="2013"/>
      <c r="N432" s="2013"/>
      <c r="O432" s="2013"/>
      <c r="P432" s="2013"/>
      <c r="Q432" s="2013"/>
      <c r="R432" s="2013"/>
      <c r="S432" s="2013"/>
      <c r="T432" s="2013"/>
      <c r="U432" s="2013"/>
      <c r="V432" s="2013"/>
      <c r="W432" s="2013"/>
      <c r="X432" s="2013"/>
    </row>
    <row r="433" spans="1:24" ht="17.25" customHeight="1">
      <c r="A433" s="486"/>
      <c r="B433" s="486"/>
      <c r="C433" s="486"/>
      <c r="D433" s="486"/>
      <c r="E433" s="486"/>
      <c r="F433" s="486"/>
      <c r="G433" s="486"/>
      <c r="H433" s="486"/>
      <c r="I433" s="486"/>
      <c r="J433" s="486"/>
      <c r="K433" s="486"/>
      <c r="L433" s="486"/>
      <c r="M433" s="486"/>
      <c r="N433" s="486"/>
      <c r="O433" s="486"/>
      <c r="P433" s="486"/>
      <c r="Q433" s="486"/>
      <c r="R433" s="486"/>
      <c r="S433" s="486"/>
      <c r="T433" s="486"/>
      <c r="U433" s="486"/>
      <c r="V433" s="486"/>
      <c r="W433" s="486"/>
      <c r="X433" s="486"/>
    </row>
    <row r="434" spans="1:24" ht="17.25" customHeight="1">
      <c r="A434" s="486"/>
      <c r="B434" s="247" t="s">
        <v>268</v>
      </c>
      <c r="C434" s="486" t="s">
        <v>931</v>
      </c>
      <c r="D434" s="486"/>
      <c r="E434" s="486"/>
      <c r="F434" s="486"/>
      <c r="G434" s="486"/>
      <c r="H434" s="486"/>
      <c r="I434" s="486"/>
      <c r="J434" s="486"/>
      <c r="K434" s="486"/>
      <c r="L434" s="486"/>
      <c r="M434" s="486"/>
      <c r="N434" s="486"/>
      <c r="O434" s="486"/>
      <c r="P434" s="486"/>
      <c r="Q434" s="486"/>
      <c r="R434" s="486"/>
      <c r="S434" s="486"/>
      <c r="T434" s="486"/>
      <c r="U434" s="486"/>
      <c r="V434" s="486"/>
      <c r="W434" s="486"/>
      <c r="X434" s="486"/>
    </row>
    <row r="435" spans="1:24" ht="17.25" customHeight="1" thickBot="1">
      <c r="A435" s="486"/>
      <c r="B435" s="486"/>
      <c r="C435" s="486"/>
      <c r="D435" s="486"/>
      <c r="E435" s="486"/>
      <c r="F435" s="486"/>
      <c r="G435" s="486"/>
      <c r="H435" s="486"/>
      <c r="I435" s="486"/>
      <c r="J435" s="486"/>
      <c r="K435" s="486"/>
      <c r="L435" s="486"/>
      <c r="M435" s="486"/>
      <c r="N435" s="486"/>
      <c r="O435" s="486"/>
      <c r="P435" s="486"/>
      <c r="Q435" s="486"/>
      <c r="R435" s="486"/>
      <c r="S435" s="486"/>
      <c r="T435" s="486"/>
      <c r="U435" s="486"/>
      <c r="V435" s="486"/>
      <c r="W435" s="486"/>
      <c r="X435" s="486"/>
    </row>
    <row r="436" spans="1:24" ht="17.25" customHeight="1" thickBot="1">
      <c r="A436" s="2014" t="s">
        <v>914</v>
      </c>
      <c r="B436" s="2015"/>
      <c r="C436" s="2015"/>
      <c r="D436" s="2015"/>
      <c r="E436" s="2015"/>
      <c r="F436" s="2016"/>
      <c r="G436" s="2036"/>
      <c r="H436" s="2037"/>
      <c r="I436" s="2037"/>
      <c r="J436" s="2037"/>
      <c r="K436" s="2037"/>
      <c r="L436" s="2037"/>
      <c r="M436" s="2014" t="s">
        <v>915</v>
      </c>
      <c r="N436" s="2015"/>
      <c r="O436" s="2015"/>
      <c r="P436" s="2015"/>
      <c r="Q436" s="2015"/>
      <c r="R436" s="2015"/>
      <c r="S436" s="2025"/>
      <c r="T436" s="2026"/>
      <c r="U436" s="2026"/>
      <c r="V436" s="2026"/>
      <c r="W436" s="2026"/>
      <c r="X436" s="2027"/>
    </row>
    <row r="437" spans="1:24" ht="17.25" customHeight="1" thickBot="1">
      <c r="A437" s="2014" t="s">
        <v>925</v>
      </c>
      <c r="B437" s="2015"/>
      <c r="C437" s="2015"/>
      <c r="D437" s="2015"/>
      <c r="E437" s="2015"/>
      <c r="F437" s="2016"/>
      <c r="G437" s="2025"/>
      <c r="H437" s="2026"/>
      <c r="I437" s="2026"/>
      <c r="J437" s="2026"/>
      <c r="K437" s="2026"/>
      <c r="L437" s="2026"/>
      <c r="M437" s="2014" t="s">
        <v>916</v>
      </c>
      <c r="N437" s="2015"/>
      <c r="O437" s="2015"/>
      <c r="P437" s="2015"/>
      <c r="Q437" s="2015"/>
      <c r="R437" s="2015"/>
      <c r="S437" s="2025"/>
      <c r="T437" s="2026"/>
      <c r="U437" s="2026"/>
      <c r="V437" s="2026"/>
      <c r="W437" s="2026"/>
      <c r="X437" s="2027"/>
    </row>
    <row r="438" spans="1:24" ht="17.25" customHeight="1">
      <c r="A438" s="487"/>
      <c r="B438" s="484"/>
      <c r="C438" s="484"/>
      <c r="D438" s="484"/>
      <c r="E438" s="484"/>
      <c r="F438" s="485"/>
      <c r="G438" s="2028"/>
      <c r="H438" s="2029"/>
      <c r="I438" s="2029"/>
      <c r="J438" s="2029"/>
      <c r="K438" s="2029"/>
      <c r="L438" s="2029"/>
      <c r="M438" s="2029"/>
      <c r="N438" s="2029"/>
      <c r="O438" s="2029"/>
      <c r="P438" s="2029"/>
      <c r="Q438" s="2029"/>
      <c r="R438" s="2029"/>
      <c r="S438" s="2029"/>
      <c r="T438" s="2029"/>
      <c r="U438" s="2029"/>
      <c r="V438" s="2029"/>
      <c r="W438" s="2029"/>
      <c r="X438" s="2030"/>
    </row>
    <row r="439" spans="1:24" ht="17.25" customHeight="1">
      <c r="A439" s="2038" t="s">
        <v>362</v>
      </c>
      <c r="B439" s="1093"/>
      <c r="C439" s="1093"/>
      <c r="D439" s="1093"/>
      <c r="E439" s="1093"/>
      <c r="F439" s="1094"/>
      <c r="G439" s="2031"/>
      <c r="H439" s="2032"/>
      <c r="I439" s="2032"/>
      <c r="J439" s="2032"/>
      <c r="K439" s="2032"/>
      <c r="L439" s="2032"/>
      <c r="M439" s="2032"/>
      <c r="N439" s="2032"/>
      <c r="O439" s="2032"/>
      <c r="P439" s="2032"/>
      <c r="Q439" s="2032"/>
      <c r="R439" s="2032"/>
      <c r="S439" s="2032"/>
      <c r="T439" s="2032"/>
      <c r="U439" s="2032"/>
      <c r="V439" s="2032"/>
      <c r="W439" s="2032"/>
      <c r="X439" s="2033"/>
    </row>
    <row r="440" spans="1:24" ht="17.25" customHeight="1">
      <c r="A440" s="2038" t="s">
        <v>917</v>
      </c>
      <c r="B440" s="1093"/>
      <c r="C440" s="1093"/>
      <c r="D440" s="1093"/>
      <c r="E440" s="1093"/>
      <c r="F440" s="1094"/>
      <c r="G440" s="2039"/>
      <c r="H440" s="2040"/>
      <c r="I440" s="2040"/>
      <c r="J440" s="2040"/>
      <c r="K440" s="2040"/>
      <c r="L440" s="2040"/>
      <c r="M440" s="2040"/>
      <c r="N440" s="2040"/>
      <c r="O440" s="2040"/>
      <c r="P440" s="2040"/>
      <c r="Q440" s="2040"/>
      <c r="R440" s="2040"/>
      <c r="S440" s="2040"/>
      <c r="T440" s="2040"/>
      <c r="U440" s="2040"/>
      <c r="V440" s="2040"/>
      <c r="W440" s="2040"/>
      <c r="X440" s="2041"/>
    </row>
    <row r="441" spans="1:24" ht="17.25" customHeight="1" thickBot="1">
      <c r="A441" s="474"/>
      <c r="B441" s="475"/>
      <c r="C441" s="475"/>
      <c r="D441" s="475"/>
      <c r="E441" s="475"/>
      <c r="F441" s="476"/>
      <c r="G441" s="2042"/>
      <c r="H441" s="2043"/>
      <c r="I441" s="2043"/>
      <c r="J441" s="2043"/>
      <c r="K441" s="2043"/>
      <c r="L441" s="2043"/>
      <c r="M441" s="2043"/>
      <c r="N441" s="2043"/>
      <c r="O441" s="2043"/>
      <c r="P441" s="2043"/>
      <c r="Q441" s="2043"/>
      <c r="R441" s="2043"/>
      <c r="S441" s="2043"/>
      <c r="T441" s="2043"/>
      <c r="U441" s="2043"/>
      <c r="V441" s="2043"/>
      <c r="W441" s="2043"/>
      <c r="X441" s="2044"/>
    </row>
    <row r="442" spans="1:24" ht="17.25" customHeight="1">
      <c r="A442" s="486"/>
      <c r="B442" s="486"/>
      <c r="C442" s="486"/>
      <c r="D442" s="486"/>
      <c r="E442" s="486"/>
      <c r="F442" s="486"/>
      <c r="G442" s="486"/>
      <c r="H442" s="486"/>
      <c r="I442" s="486"/>
      <c r="J442" s="486"/>
      <c r="K442" s="486"/>
      <c r="L442" s="486"/>
      <c r="M442" s="486"/>
      <c r="N442" s="486"/>
      <c r="O442" s="486"/>
      <c r="P442" s="486"/>
      <c r="Q442" s="486"/>
      <c r="R442" s="486"/>
      <c r="S442" s="486"/>
      <c r="T442" s="486"/>
      <c r="U442" s="486"/>
      <c r="V442" s="486"/>
      <c r="W442" s="486"/>
      <c r="X442" s="486"/>
    </row>
    <row r="443" spans="1:24" ht="17.25" customHeight="1" thickBot="1">
      <c r="A443" s="454"/>
      <c r="B443" s="454"/>
      <c r="C443" s="454"/>
      <c r="D443" s="454"/>
      <c r="E443" s="454"/>
      <c r="F443" s="454"/>
      <c r="G443" s="454" t="s">
        <v>918</v>
      </c>
      <c r="H443" s="454"/>
      <c r="I443" s="454"/>
      <c r="J443" s="454"/>
      <c r="K443" s="454"/>
      <c r="L443" s="454"/>
      <c r="M443" s="454"/>
      <c r="N443" s="454"/>
      <c r="O443" s="454"/>
      <c r="P443" s="454"/>
      <c r="Q443" s="454"/>
      <c r="R443" s="454"/>
      <c r="S443" s="454"/>
      <c r="T443" s="454"/>
      <c r="U443" s="454"/>
      <c r="V443" s="454"/>
      <c r="W443" s="609"/>
      <c r="X443" s="609"/>
    </row>
    <row r="444" spans="1:24" ht="17.25" customHeight="1">
      <c r="A444" s="454"/>
      <c r="B444" s="454"/>
      <c r="C444" s="454"/>
      <c r="D444" s="454"/>
      <c r="E444" s="456"/>
      <c r="F444" s="454"/>
      <c r="G444" s="2020" t="s">
        <v>1409</v>
      </c>
      <c r="H444" s="2021"/>
      <c r="I444" s="2021"/>
      <c r="J444" s="2021"/>
      <c r="K444" s="2021"/>
      <c r="L444" s="2021"/>
      <c r="M444" s="2021"/>
      <c r="N444" s="2059"/>
      <c r="O444" s="2022" t="s">
        <v>919</v>
      </c>
      <c r="P444" s="2023"/>
      <c r="Q444" s="2023"/>
      <c r="R444" s="2023"/>
      <c r="S444" s="2024"/>
      <c r="T444" s="2034" t="s">
        <v>920</v>
      </c>
      <c r="U444" s="2023"/>
      <c r="V444" s="2023"/>
      <c r="W444" s="2023"/>
      <c r="X444" s="2035"/>
    </row>
    <row r="445" spans="1:24" ht="17.25" customHeight="1">
      <c r="A445" s="629"/>
      <c r="B445" s="629"/>
      <c r="C445" s="629"/>
      <c r="D445" s="629"/>
      <c r="E445" s="629"/>
      <c r="F445" s="454"/>
      <c r="G445" s="458"/>
      <c r="H445" s="457"/>
      <c r="I445" s="457"/>
      <c r="J445" s="457"/>
      <c r="K445" s="457"/>
      <c r="L445" s="457"/>
      <c r="M445" s="457"/>
      <c r="N445" s="460"/>
      <c r="O445" s="458"/>
      <c r="P445" s="457"/>
      <c r="Q445" s="457"/>
      <c r="R445" s="457"/>
      <c r="S445" s="459"/>
      <c r="T445" s="457"/>
      <c r="U445" s="457"/>
      <c r="V445" s="457"/>
      <c r="W445" s="457"/>
      <c r="X445" s="460"/>
    </row>
    <row r="446" spans="1:24" ht="17.25" customHeight="1">
      <c r="A446" s="629"/>
      <c r="B446" s="629"/>
      <c r="C446" s="629"/>
      <c r="D446" s="629"/>
      <c r="E446" s="629"/>
      <c r="F446" s="454"/>
      <c r="G446" s="630"/>
      <c r="H446" s="631"/>
      <c r="I446" s="631"/>
      <c r="J446" s="631"/>
      <c r="K446" s="631"/>
      <c r="L446" s="631"/>
      <c r="M446" s="631"/>
      <c r="N446" s="632"/>
      <c r="O446" s="461"/>
      <c r="P446" s="462"/>
      <c r="Q446" s="462"/>
      <c r="R446" s="462"/>
      <c r="S446" s="463"/>
      <c r="T446" s="462"/>
      <c r="U446" s="462"/>
      <c r="V446" s="462"/>
      <c r="W446" s="462"/>
      <c r="X446" s="464"/>
    </row>
    <row r="447" spans="1:24" ht="17.25" customHeight="1">
      <c r="A447" s="455"/>
      <c r="B447" s="455"/>
      <c r="C447" s="455"/>
      <c r="D447" s="455"/>
      <c r="E447" s="455"/>
      <c r="F447" s="454"/>
      <c r="G447" s="461"/>
      <c r="H447" s="462"/>
      <c r="I447" s="462"/>
      <c r="J447" s="462"/>
      <c r="K447" s="462"/>
      <c r="L447" s="462"/>
      <c r="M447" s="462"/>
      <c r="N447" s="464"/>
      <c r="O447" s="461"/>
      <c r="P447" s="462"/>
      <c r="Q447" s="462"/>
      <c r="R447" s="462"/>
      <c r="S447" s="463"/>
      <c r="T447" s="462"/>
      <c r="U447" s="462"/>
      <c r="V447" s="462"/>
      <c r="W447" s="462"/>
      <c r="X447" s="464"/>
    </row>
    <row r="448" spans="1:24" ht="17.25" customHeight="1" thickBot="1">
      <c r="A448" s="455"/>
      <c r="B448" s="455"/>
      <c r="C448" s="455"/>
      <c r="D448" s="455"/>
      <c r="E448" s="455"/>
      <c r="F448" s="454"/>
      <c r="G448" s="469"/>
      <c r="H448" s="470"/>
      <c r="I448" s="470"/>
      <c r="J448" s="470"/>
      <c r="K448" s="470"/>
      <c r="L448" s="470"/>
      <c r="M448" s="470"/>
      <c r="N448" s="472"/>
      <c r="O448" s="469"/>
      <c r="P448" s="470"/>
      <c r="Q448" s="470"/>
      <c r="R448" s="470"/>
      <c r="S448" s="471"/>
      <c r="T448" s="470"/>
      <c r="U448" s="470"/>
      <c r="V448" s="470"/>
      <c r="W448" s="470"/>
      <c r="X448" s="472"/>
    </row>
    <row r="449" spans="1:27" ht="17.25" customHeight="1" thickBot="1">
      <c r="A449" s="455"/>
      <c r="B449" s="455"/>
      <c r="C449" s="455"/>
      <c r="D449" s="455"/>
      <c r="E449" s="455"/>
      <c r="F449" s="454"/>
      <c r="G449" s="2009" t="s">
        <v>921</v>
      </c>
      <c r="H449" s="2010"/>
      <c r="I449" s="2010"/>
      <c r="J449" s="2010"/>
      <c r="K449" s="2010"/>
      <c r="L449" s="2011"/>
      <c r="M449" s="501" t="s">
        <v>268</v>
      </c>
      <c r="N449" s="2017" t="s">
        <v>936</v>
      </c>
      <c r="O449" s="2019"/>
      <c r="P449" s="501" t="s">
        <v>268</v>
      </c>
      <c r="Q449" s="2017" t="s">
        <v>935</v>
      </c>
      <c r="R449" s="2019"/>
      <c r="S449" s="501" t="s">
        <v>268</v>
      </c>
      <c r="T449" s="2017" t="s">
        <v>922</v>
      </c>
      <c r="U449" s="2019"/>
      <c r="V449" s="501" t="s">
        <v>268</v>
      </c>
      <c r="W449" s="2017" t="s">
        <v>934</v>
      </c>
      <c r="X449" s="2018"/>
      <c r="Y449" s="486"/>
      <c r="Z449" s="486"/>
      <c r="AA449" s="486"/>
    </row>
    <row r="451" spans="1:27" ht="17.25" customHeight="1">
      <c r="A451" s="486"/>
      <c r="B451" s="486"/>
      <c r="C451" s="486"/>
      <c r="D451" s="486"/>
      <c r="E451" s="486"/>
      <c r="F451" s="486"/>
      <c r="G451" s="486"/>
      <c r="R451" s="486"/>
      <c r="S451" s="486"/>
      <c r="T451" s="486"/>
      <c r="X451" s="393" t="s">
        <v>933</v>
      </c>
    </row>
    <row r="452" spans="1:27" ht="17.25" customHeight="1">
      <c r="A452" s="486"/>
      <c r="B452" s="2060" t="s">
        <v>1002</v>
      </c>
      <c r="C452" s="2061"/>
      <c r="D452" s="2061"/>
      <c r="E452" s="2061"/>
      <c r="F452" s="2061"/>
      <c r="G452" s="2061"/>
      <c r="H452" s="2061"/>
      <c r="I452" s="2062"/>
      <c r="P452" s="626"/>
      <c r="Q452" s="626"/>
      <c r="R452" s="627"/>
      <c r="S452" s="627"/>
      <c r="T452" s="627"/>
      <c r="U452" s="626"/>
      <c r="V452" s="626"/>
      <c r="W452" s="626"/>
      <c r="X452" s="627"/>
    </row>
    <row r="453" spans="1:27" ht="17.25" customHeight="1">
      <c r="A453" s="500"/>
      <c r="B453" s="2063"/>
      <c r="C453" s="2064"/>
      <c r="D453" s="2064"/>
      <c r="E453" s="2064"/>
      <c r="F453" s="2064"/>
      <c r="G453" s="2064"/>
      <c r="H453" s="2064"/>
      <c r="I453" s="2065"/>
      <c r="J453" s="951" t="s">
        <v>923</v>
      </c>
      <c r="K453" s="951"/>
      <c r="L453" s="951"/>
      <c r="M453" s="951"/>
      <c r="N453" s="951"/>
      <c r="O453" s="951"/>
      <c r="P453" s="628"/>
      <c r="Q453" s="628"/>
      <c r="R453" s="628"/>
      <c r="S453" s="628"/>
      <c r="T453" s="628"/>
      <c r="U453" s="628"/>
      <c r="V453" s="628"/>
      <c r="W453" s="628"/>
      <c r="X453" s="628"/>
    </row>
    <row r="454" spans="1:27" ht="17.25" customHeight="1">
      <c r="A454" s="500"/>
      <c r="B454" s="2063"/>
      <c r="C454" s="2064"/>
      <c r="D454" s="2064"/>
      <c r="E454" s="2064"/>
      <c r="F454" s="2064"/>
      <c r="G454" s="2064"/>
      <c r="H454" s="2064"/>
      <c r="I454" s="2065"/>
      <c r="J454" s="951"/>
      <c r="K454" s="951"/>
      <c r="L454" s="951"/>
      <c r="M454" s="951"/>
      <c r="N454" s="951"/>
      <c r="O454" s="951"/>
      <c r="P454" s="628"/>
      <c r="Q454" s="628"/>
      <c r="R454" s="628"/>
      <c r="S454" s="628"/>
      <c r="T454" s="628"/>
      <c r="U454" s="628"/>
      <c r="V454" s="628"/>
      <c r="W454" s="628"/>
      <c r="X454" s="628"/>
    </row>
    <row r="455" spans="1:27" ht="17.25" customHeight="1">
      <c r="A455" s="486"/>
      <c r="B455" s="2063"/>
      <c r="C455" s="2064"/>
      <c r="D455" s="2064"/>
      <c r="E455" s="2064"/>
      <c r="F455" s="2064"/>
      <c r="G455" s="2064"/>
      <c r="H455" s="2064"/>
      <c r="I455" s="2065"/>
      <c r="J455" s="483"/>
      <c r="K455" s="483"/>
      <c r="L455" s="483"/>
      <c r="O455" s="483"/>
      <c r="P455" s="625"/>
      <c r="Q455" s="625"/>
      <c r="R455" s="627"/>
      <c r="S455" s="627"/>
      <c r="T455" s="627"/>
      <c r="U455" s="627"/>
      <c r="V455" s="627"/>
      <c r="W455" s="627"/>
      <c r="X455" s="627"/>
    </row>
    <row r="456" spans="1:27" ht="17.25" customHeight="1">
      <c r="A456" s="404"/>
      <c r="B456" s="2066"/>
      <c r="C456" s="2067"/>
      <c r="D456" s="2067"/>
      <c r="E456" s="2067"/>
      <c r="F456" s="2067"/>
      <c r="G456" s="2067"/>
      <c r="H456" s="2067"/>
      <c r="I456" s="2068"/>
      <c r="J456" s="404"/>
      <c r="K456" s="404"/>
      <c r="L456" s="404"/>
      <c r="M456" s="404"/>
      <c r="N456" s="404"/>
      <c r="O456" s="405"/>
      <c r="P456" s="405"/>
      <c r="Q456" s="404"/>
      <c r="R456" s="406"/>
      <c r="S456" s="1726" t="s">
        <v>578</v>
      </c>
      <c r="T456" s="1726"/>
      <c r="U456" s="1726"/>
      <c r="V456" s="1726"/>
      <c r="W456" s="1726"/>
      <c r="X456" s="1726"/>
    </row>
    <row r="457" spans="1:27" ht="17.25" customHeight="1">
      <c r="A457" s="404" t="s">
        <v>932</v>
      </c>
      <c r="B457" s="404"/>
      <c r="C457" s="404"/>
      <c r="D457" s="404"/>
      <c r="E457" s="404"/>
      <c r="F457" s="404"/>
      <c r="G457" s="405"/>
      <c r="H457" s="404"/>
      <c r="I457" s="404"/>
      <c r="J457" s="404"/>
      <c r="K457" s="404"/>
      <c r="L457" s="404"/>
      <c r="M457" s="405"/>
      <c r="N457" s="404"/>
      <c r="O457" s="404"/>
      <c r="P457" s="404"/>
      <c r="Q457" s="404"/>
      <c r="R457" s="404"/>
      <c r="S457" s="404"/>
      <c r="T457" s="404"/>
      <c r="U457" s="404"/>
      <c r="V457" s="404"/>
      <c r="W457" s="404"/>
      <c r="X457" s="404"/>
    </row>
    <row r="458" spans="1:27" ht="17.25" customHeight="1">
      <c r="J458" s="833" t="s">
        <v>744</v>
      </c>
      <c r="K458" s="833"/>
      <c r="L458" s="833"/>
      <c r="M458" s="833"/>
      <c r="N458" s="833"/>
      <c r="O458" s="834" t="s">
        <v>970</v>
      </c>
      <c r="P458" s="834"/>
      <c r="Q458" s="834"/>
      <c r="R458" s="834"/>
      <c r="S458" s="834"/>
      <c r="T458" s="834"/>
      <c r="U458" s="834"/>
      <c r="V458" s="834"/>
      <c r="W458" s="834"/>
      <c r="X458" s="834"/>
    </row>
    <row r="459" spans="1:27" ht="17.25" customHeight="1">
      <c r="G459" s="835" t="s">
        <v>7</v>
      </c>
      <c r="H459" s="835"/>
      <c r="I459" s="835"/>
      <c r="J459" s="833" t="s">
        <v>745</v>
      </c>
      <c r="K459" s="833"/>
      <c r="L459" s="833"/>
      <c r="M459" s="833"/>
      <c r="N459" s="833"/>
      <c r="O459" s="834" t="s">
        <v>971</v>
      </c>
      <c r="P459" s="834"/>
      <c r="Q459" s="834"/>
      <c r="R459" s="834"/>
      <c r="S459" s="834"/>
      <c r="T459" s="834"/>
      <c r="U459" s="834"/>
      <c r="V459" s="834"/>
      <c r="W459" s="834"/>
      <c r="X459" s="834"/>
    </row>
    <row r="460" spans="1:27" ht="17.25" customHeight="1">
      <c r="J460" s="833" t="s">
        <v>746</v>
      </c>
      <c r="K460" s="833"/>
      <c r="L460" s="833"/>
      <c r="M460" s="833"/>
      <c r="N460" s="833"/>
      <c r="O460" s="834" t="s">
        <v>972</v>
      </c>
      <c r="P460" s="834"/>
      <c r="Q460" s="834"/>
      <c r="R460" s="834"/>
      <c r="S460" s="834"/>
      <c r="T460" s="834"/>
      <c r="U460" s="834"/>
      <c r="V460" s="834"/>
      <c r="W460" s="834"/>
      <c r="X460" s="834"/>
    </row>
    <row r="461" spans="1:27" ht="17.25" customHeight="1">
      <c r="C461" s="486"/>
      <c r="D461" s="486"/>
      <c r="E461" s="486"/>
      <c r="F461" s="486"/>
      <c r="G461" s="486"/>
      <c r="L461" s="486"/>
      <c r="R461" s="486"/>
      <c r="S461" s="486"/>
      <c r="T461" s="486"/>
      <c r="U461" s="486"/>
      <c r="V461" s="486"/>
      <c r="W461" s="486"/>
      <c r="X461" s="486"/>
    </row>
    <row r="462" spans="1:27" ht="17.25" customHeight="1">
      <c r="A462" s="486" t="s">
        <v>911</v>
      </c>
      <c r="B462" s="486"/>
      <c r="C462" s="486"/>
      <c r="D462" s="486"/>
      <c r="E462" s="486"/>
      <c r="F462" s="486"/>
      <c r="G462" s="486"/>
      <c r="H462" s="486"/>
      <c r="I462" s="486"/>
      <c r="J462" s="486"/>
      <c r="K462" s="486"/>
      <c r="L462" s="486"/>
      <c r="M462" s="486"/>
      <c r="N462" s="486"/>
      <c r="O462" s="486"/>
      <c r="P462" s="486"/>
      <c r="Q462" s="486"/>
      <c r="R462" s="486"/>
      <c r="S462" s="486"/>
      <c r="T462" s="486"/>
      <c r="U462" s="486"/>
      <c r="V462" s="486"/>
      <c r="W462" s="486"/>
      <c r="X462" s="486"/>
    </row>
    <row r="463" spans="1:27" ht="17.25" customHeight="1" thickBot="1">
      <c r="A463" s="486"/>
      <c r="B463" s="486"/>
      <c r="C463" s="486"/>
      <c r="D463" s="486"/>
      <c r="E463" s="486"/>
      <c r="F463" s="486"/>
      <c r="G463" s="486"/>
      <c r="H463" s="486"/>
      <c r="I463" s="486"/>
      <c r="J463" s="486"/>
      <c r="K463" s="486"/>
      <c r="L463" s="486"/>
      <c r="M463" s="486"/>
      <c r="N463" s="486"/>
      <c r="O463" s="486"/>
      <c r="P463" s="486"/>
      <c r="Q463" s="486"/>
      <c r="R463" s="486"/>
      <c r="S463" s="486"/>
      <c r="T463" s="486"/>
      <c r="U463" s="486"/>
      <c r="V463" s="486"/>
      <c r="W463" s="486"/>
      <c r="X463" s="486"/>
    </row>
    <row r="464" spans="1:27" ht="17.25" customHeight="1" thickBot="1">
      <c r="A464" s="2045" t="s">
        <v>927</v>
      </c>
      <c r="B464" s="2046"/>
      <c r="C464" s="2046"/>
      <c r="D464" s="2046"/>
      <c r="E464" s="2046"/>
      <c r="F464" s="2046"/>
      <c r="G464" s="2047">
        <v>76485000</v>
      </c>
      <c r="H464" s="2047"/>
      <c r="I464" s="2047"/>
      <c r="J464" s="2047"/>
      <c r="K464" s="2047"/>
      <c r="L464" s="2047"/>
      <c r="M464" s="2047"/>
      <c r="N464" s="2047"/>
      <c r="O464" s="2047"/>
      <c r="P464" s="2047"/>
      <c r="Q464" s="2047"/>
      <c r="R464" s="2047"/>
      <c r="S464" s="2047"/>
      <c r="T464" s="2047"/>
      <c r="U464" s="2047"/>
      <c r="V464" s="2053" t="s">
        <v>912</v>
      </c>
      <c r="W464" s="2053"/>
      <c r="X464" s="2054"/>
    </row>
    <row r="465" spans="1:24" ht="17.25" customHeight="1">
      <c r="A465" s="2048" t="s">
        <v>926</v>
      </c>
      <c r="B465" s="2049"/>
      <c r="C465" s="2049"/>
      <c r="D465" s="2049"/>
      <c r="E465" s="2049"/>
      <c r="F465" s="2049"/>
      <c r="G465" s="2049"/>
      <c r="H465" s="2049"/>
      <c r="I465" s="2049"/>
      <c r="J465" s="2049"/>
      <c r="K465" s="2049"/>
      <c r="L465" s="2049"/>
      <c r="M465" s="2049"/>
      <c r="N465" s="2049"/>
      <c r="O465" s="2049"/>
      <c r="P465" s="2049"/>
      <c r="Q465" s="2049"/>
      <c r="R465" s="2049"/>
      <c r="S465" s="2049"/>
      <c r="T465" s="2049"/>
      <c r="U465" s="2049"/>
      <c r="V465" s="2049"/>
      <c r="W465" s="2049"/>
      <c r="X465" s="2050"/>
    </row>
    <row r="466" spans="1:24" ht="17.25" customHeight="1">
      <c r="A466" s="2057" t="s">
        <v>1531</v>
      </c>
      <c r="B466" s="2058"/>
      <c r="C466" s="2058"/>
      <c r="D466" s="2058"/>
      <c r="E466" s="2058"/>
      <c r="F466" s="2058"/>
      <c r="G466" s="2058"/>
      <c r="H466" s="2058"/>
      <c r="I466" s="2058"/>
      <c r="J466" s="2058"/>
      <c r="K466" s="2058"/>
      <c r="L466" s="2058"/>
      <c r="M466" s="2058"/>
      <c r="N466" s="2058"/>
      <c r="O466" s="2058"/>
      <c r="P466" s="2058"/>
      <c r="Q466" s="2055" t="s">
        <v>1534</v>
      </c>
      <c r="R466" s="2055"/>
      <c r="S466" s="2055"/>
      <c r="T466" s="2055"/>
      <c r="U466" s="2055"/>
      <c r="V466" s="2055"/>
      <c r="W466" s="2055"/>
      <c r="X466" s="2056"/>
    </row>
    <row r="467" spans="1:24" ht="17.25" customHeight="1">
      <c r="A467" s="2005"/>
      <c r="B467" s="2006"/>
      <c r="C467" s="2006"/>
      <c r="D467" s="2006"/>
      <c r="E467" s="2006"/>
      <c r="F467" s="2006"/>
      <c r="G467" s="2006"/>
      <c r="H467" s="2006"/>
      <c r="I467" s="2006"/>
      <c r="J467" s="2006"/>
      <c r="K467" s="2006"/>
      <c r="L467" s="2006"/>
      <c r="M467" s="2006"/>
      <c r="N467" s="2006"/>
      <c r="O467" s="2006"/>
      <c r="P467" s="2006"/>
      <c r="Q467" s="2007"/>
      <c r="R467" s="2007"/>
      <c r="S467" s="2007"/>
      <c r="T467" s="2007"/>
      <c r="U467" s="2007"/>
      <c r="V467" s="2007"/>
      <c r="W467" s="2007"/>
      <c r="X467" s="2008"/>
    </row>
    <row r="468" spans="1:24" ht="17.25" customHeight="1">
      <c r="A468" s="2005"/>
      <c r="B468" s="2006"/>
      <c r="C468" s="2006"/>
      <c r="D468" s="2006"/>
      <c r="E468" s="2006"/>
      <c r="F468" s="2006"/>
      <c r="G468" s="2006"/>
      <c r="H468" s="2006"/>
      <c r="I468" s="2006"/>
      <c r="J468" s="2006"/>
      <c r="K468" s="2006"/>
      <c r="L468" s="2006"/>
      <c r="M468" s="2006"/>
      <c r="N468" s="2006"/>
      <c r="O468" s="2006"/>
      <c r="P468" s="2006"/>
      <c r="Q468" s="2007"/>
      <c r="R468" s="2007"/>
      <c r="S468" s="2007"/>
      <c r="T468" s="2007"/>
      <c r="U468" s="2007"/>
      <c r="V468" s="2007"/>
      <c r="W468" s="2007"/>
      <c r="X468" s="2008"/>
    </row>
    <row r="469" spans="1:24" ht="17.25" customHeight="1">
      <c r="A469" s="2005"/>
      <c r="B469" s="2006"/>
      <c r="C469" s="2006"/>
      <c r="D469" s="2006"/>
      <c r="E469" s="2006"/>
      <c r="F469" s="2006"/>
      <c r="G469" s="2006"/>
      <c r="H469" s="2006"/>
      <c r="I469" s="2006"/>
      <c r="J469" s="2006"/>
      <c r="K469" s="2006"/>
      <c r="L469" s="2006"/>
      <c r="M469" s="2006"/>
      <c r="N469" s="2006"/>
      <c r="O469" s="2006"/>
      <c r="P469" s="2006"/>
      <c r="Q469" s="2007"/>
      <c r="R469" s="2007"/>
      <c r="S469" s="2007"/>
      <c r="T469" s="2007"/>
      <c r="U469" s="2007"/>
      <c r="V469" s="2007"/>
      <c r="W469" s="2007"/>
      <c r="X469" s="2008"/>
    </row>
    <row r="470" spans="1:24" ht="17.25" customHeight="1">
      <c r="A470" s="2005"/>
      <c r="B470" s="2006"/>
      <c r="C470" s="2006"/>
      <c r="D470" s="2006"/>
      <c r="E470" s="2006"/>
      <c r="F470" s="2006"/>
      <c r="G470" s="2006"/>
      <c r="H470" s="2006"/>
      <c r="I470" s="2006"/>
      <c r="J470" s="2006"/>
      <c r="K470" s="2006"/>
      <c r="L470" s="2006"/>
      <c r="M470" s="2006"/>
      <c r="N470" s="2006"/>
      <c r="O470" s="2006"/>
      <c r="P470" s="2006"/>
      <c r="Q470" s="2007"/>
      <c r="R470" s="2007"/>
      <c r="S470" s="2007"/>
      <c r="T470" s="2007"/>
      <c r="U470" s="2007"/>
      <c r="V470" s="2007"/>
      <c r="W470" s="2007"/>
      <c r="X470" s="2008"/>
    </row>
    <row r="471" spans="1:24" ht="17.25" customHeight="1" thickBot="1">
      <c r="A471" s="2003"/>
      <c r="B471" s="2004"/>
      <c r="C471" s="2004"/>
      <c r="D471" s="2004"/>
      <c r="E471" s="2004"/>
      <c r="F471" s="2004"/>
      <c r="G471" s="2004"/>
      <c r="H471" s="2004"/>
      <c r="I471" s="2004"/>
      <c r="J471" s="2004"/>
      <c r="K471" s="2004"/>
      <c r="L471" s="2004"/>
      <c r="M471" s="2004"/>
      <c r="N471" s="2004"/>
      <c r="O471" s="2004"/>
      <c r="P471" s="2004"/>
      <c r="Q471" s="2001"/>
      <c r="R471" s="2001"/>
      <c r="S471" s="2001"/>
      <c r="T471" s="2001"/>
      <c r="U471" s="2001"/>
      <c r="V471" s="2001"/>
      <c r="W471" s="2001"/>
      <c r="X471" s="2002"/>
    </row>
    <row r="472" spans="1:24" ht="17.25" customHeight="1">
      <c r="A472" s="2012" t="s">
        <v>928</v>
      </c>
      <c r="B472" s="2012"/>
      <c r="C472" s="2012"/>
      <c r="D472" s="2012"/>
      <c r="E472" s="2012"/>
      <c r="F472" s="2012"/>
      <c r="G472" s="2012"/>
      <c r="H472" s="2012"/>
      <c r="I472" s="2012"/>
      <c r="J472" s="2012"/>
      <c r="K472" s="2012"/>
      <c r="L472" s="2012"/>
      <c r="M472" s="2012"/>
      <c r="N472" s="2012"/>
      <c r="O472" s="2012"/>
      <c r="P472" s="2012"/>
      <c r="Q472" s="2012"/>
      <c r="R472" s="2012"/>
      <c r="S472" s="2012"/>
      <c r="T472" s="2012"/>
      <c r="U472" s="2012"/>
      <c r="V472" s="2012"/>
      <c r="W472" s="2012"/>
      <c r="X472" s="2012"/>
    </row>
    <row r="473" spans="1:24" ht="17.25" customHeight="1">
      <c r="A473" s="486"/>
      <c r="B473" s="486"/>
      <c r="C473" s="486"/>
      <c r="D473" s="486"/>
      <c r="E473" s="486"/>
      <c r="F473" s="486"/>
      <c r="G473" s="486"/>
      <c r="H473" s="486"/>
      <c r="I473" s="486"/>
      <c r="J473" s="486"/>
      <c r="K473" s="486"/>
      <c r="L473" s="486"/>
      <c r="M473" s="486"/>
      <c r="N473" s="486"/>
      <c r="O473" s="486"/>
      <c r="P473" s="486"/>
      <c r="Q473" s="486"/>
      <c r="R473" s="486"/>
      <c r="S473" s="486"/>
      <c r="T473" s="486"/>
      <c r="U473" s="486"/>
      <c r="V473" s="486"/>
      <c r="W473" s="486"/>
      <c r="X473" s="486"/>
    </row>
    <row r="474" spans="1:24" ht="17.25" customHeight="1">
      <c r="B474" s="247" t="s">
        <v>985</v>
      </c>
      <c r="C474" s="482" t="s">
        <v>929</v>
      </c>
      <c r="G474" s="486"/>
      <c r="H474" s="486"/>
      <c r="I474" s="486"/>
      <c r="J474" s="486"/>
      <c r="K474" s="486"/>
      <c r="L474" s="486"/>
      <c r="M474" s="486"/>
      <c r="N474" s="486"/>
      <c r="O474" s="486"/>
      <c r="P474" s="486"/>
      <c r="Q474" s="486"/>
      <c r="R474" s="486"/>
      <c r="S474" s="486"/>
      <c r="T474" s="486"/>
      <c r="U474" s="486"/>
      <c r="V474" s="486"/>
      <c r="W474" s="486"/>
      <c r="X474" s="486"/>
    </row>
    <row r="475" spans="1:24" ht="17.25" customHeight="1" thickBot="1">
      <c r="A475" s="486"/>
      <c r="B475" s="486"/>
      <c r="C475" s="486"/>
      <c r="D475" s="486"/>
      <c r="E475" s="486"/>
      <c r="F475" s="486"/>
      <c r="G475" s="486"/>
      <c r="H475" s="486"/>
      <c r="I475" s="486"/>
      <c r="J475" s="486"/>
      <c r="K475" s="486"/>
      <c r="L475" s="486"/>
      <c r="M475" s="486"/>
      <c r="N475" s="486"/>
      <c r="O475" s="486"/>
      <c r="P475" s="486"/>
      <c r="Q475" s="486"/>
      <c r="R475" s="486"/>
      <c r="S475" s="486"/>
      <c r="T475" s="486"/>
      <c r="U475" s="486"/>
      <c r="V475" s="486"/>
      <c r="W475" s="486"/>
      <c r="X475" s="486"/>
    </row>
    <row r="476" spans="1:24" ht="17.25" customHeight="1" thickBot="1">
      <c r="A476" s="2014" t="s">
        <v>924</v>
      </c>
      <c r="B476" s="2015"/>
      <c r="C476" s="2015"/>
      <c r="D476" s="2015"/>
      <c r="E476" s="2015"/>
      <c r="F476" s="2016"/>
      <c r="G476" s="465"/>
      <c r="H476" s="466"/>
      <c r="I476" s="466"/>
      <c r="J476" s="466"/>
      <c r="K476" s="466"/>
      <c r="L476" s="466"/>
      <c r="M476" s="466"/>
      <c r="N476" s="467"/>
      <c r="O476" s="468"/>
      <c r="P476" s="2014" t="s">
        <v>913</v>
      </c>
      <c r="Q476" s="2015"/>
      <c r="R476" s="2015"/>
      <c r="S476" s="2015"/>
      <c r="T476" s="2015"/>
      <c r="U476" s="2016"/>
      <c r="V476" s="2051"/>
      <c r="W476" s="2051"/>
      <c r="X476" s="2052"/>
    </row>
    <row r="477" spans="1:24" ht="17.25" customHeight="1">
      <c r="A477" s="2013" t="s">
        <v>930</v>
      </c>
      <c r="B477" s="2013"/>
      <c r="C477" s="2013"/>
      <c r="D477" s="2013"/>
      <c r="E477" s="2013"/>
      <c r="F477" s="2013"/>
      <c r="G477" s="2013"/>
      <c r="H477" s="2013"/>
      <c r="I477" s="2013"/>
      <c r="J477" s="2013"/>
      <c r="K477" s="2013"/>
      <c r="L477" s="2013"/>
      <c r="M477" s="2013"/>
      <c r="N477" s="2013"/>
      <c r="O477" s="2013"/>
      <c r="P477" s="2013"/>
      <c r="Q477" s="2013"/>
      <c r="R477" s="2013"/>
      <c r="S477" s="2013"/>
      <c r="T477" s="2013"/>
      <c r="U477" s="2013"/>
      <c r="V477" s="2013"/>
      <c r="W477" s="2013"/>
      <c r="X477" s="2013"/>
    </row>
    <row r="478" spans="1:24" ht="17.25" customHeight="1">
      <c r="A478" s="486"/>
      <c r="B478" s="486"/>
      <c r="C478" s="486"/>
      <c r="D478" s="486"/>
      <c r="E478" s="486"/>
      <c r="F478" s="486"/>
      <c r="G478" s="486"/>
      <c r="H478" s="486"/>
      <c r="I478" s="486"/>
      <c r="J478" s="486"/>
      <c r="K478" s="486"/>
      <c r="L478" s="486"/>
      <c r="M478" s="486"/>
      <c r="N478" s="486"/>
      <c r="O478" s="486"/>
      <c r="P478" s="486"/>
      <c r="Q478" s="486"/>
      <c r="R478" s="486"/>
      <c r="S478" s="486"/>
      <c r="T478" s="486"/>
      <c r="U478" s="486"/>
      <c r="V478" s="486"/>
      <c r="W478" s="486"/>
      <c r="X478" s="486"/>
    </row>
    <row r="479" spans="1:24" ht="17.25" customHeight="1">
      <c r="A479" s="486"/>
      <c r="B479" s="247" t="s">
        <v>978</v>
      </c>
      <c r="C479" s="486" t="s">
        <v>931</v>
      </c>
      <c r="D479" s="486"/>
      <c r="E479" s="486"/>
      <c r="F479" s="486"/>
      <c r="G479" s="486"/>
      <c r="H479" s="486"/>
      <c r="I479" s="486"/>
      <c r="J479" s="486"/>
      <c r="K479" s="486"/>
      <c r="L479" s="486"/>
      <c r="M479" s="486"/>
      <c r="N479" s="486"/>
      <c r="O479" s="486"/>
      <c r="P479" s="486"/>
      <c r="Q479" s="486"/>
      <c r="R479" s="486"/>
      <c r="S479" s="486"/>
      <c r="T479" s="486"/>
      <c r="U479" s="486"/>
      <c r="V479" s="486"/>
      <c r="W479" s="486"/>
      <c r="X479" s="486"/>
    </row>
    <row r="480" spans="1:24" ht="17.25" customHeight="1" thickBot="1">
      <c r="A480" s="486"/>
      <c r="B480" s="486"/>
      <c r="C480" s="486"/>
      <c r="D480" s="486"/>
      <c r="E480" s="486"/>
      <c r="F480" s="486"/>
      <c r="G480" s="486"/>
      <c r="H480" s="486"/>
      <c r="I480" s="486"/>
      <c r="J480" s="486"/>
      <c r="K480" s="486"/>
      <c r="L480" s="486"/>
      <c r="M480" s="486"/>
      <c r="N480" s="486"/>
      <c r="O480" s="486"/>
      <c r="P480" s="486"/>
      <c r="Q480" s="486"/>
      <c r="R480" s="486"/>
      <c r="S480" s="486"/>
      <c r="T480" s="486"/>
      <c r="U480" s="486"/>
      <c r="V480" s="486"/>
      <c r="W480" s="486"/>
      <c r="X480" s="486"/>
    </row>
    <row r="481" spans="1:27" ht="17.25" customHeight="1" thickBot="1">
      <c r="A481" s="2014" t="s">
        <v>914</v>
      </c>
      <c r="B481" s="2015"/>
      <c r="C481" s="2015"/>
      <c r="D481" s="2015"/>
      <c r="E481" s="2015"/>
      <c r="F481" s="2016"/>
      <c r="G481" s="2036" t="s">
        <v>986</v>
      </c>
      <c r="H481" s="2037"/>
      <c r="I481" s="2037"/>
      <c r="J481" s="2037"/>
      <c r="K481" s="2037"/>
      <c r="L481" s="2037"/>
      <c r="M481" s="2014" t="s">
        <v>915</v>
      </c>
      <c r="N481" s="2015"/>
      <c r="O481" s="2015"/>
      <c r="P481" s="2015"/>
      <c r="Q481" s="2015"/>
      <c r="R481" s="2015"/>
      <c r="S481" s="2025" t="s">
        <v>988</v>
      </c>
      <c r="T481" s="2026"/>
      <c r="U481" s="2026"/>
      <c r="V481" s="2026"/>
      <c r="W481" s="2026"/>
      <c r="X481" s="2027"/>
    </row>
    <row r="482" spans="1:27" ht="17.25" customHeight="1" thickBot="1">
      <c r="A482" s="2014" t="s">
        <v>925</v>
      </c>
      <c r="B482" s="2015"/>
      <c r="C482" s="2015"/>
      <c r="D482" s="2015"/>
      <c r="E482" s="2015"/>
      <c r="F482" s="2016"/>
      <c r="G482" s="2025" t="s">
        <v>998</v>
      </c>
      <c r="H482" s="2026"/>
      <c r="I482" s="2026"/>
      <c r="J482" s="2026"/>
      <c r="K482" s="2026"/>
      <c r="L482" s="2026"/>
      <c r="M482" s="2014" t="s">
        <v>916</v>
      </c>
      <c r="N482" s="2015"/>
      <c r="O482" s="2015"/>
      <c r="P482" s="2015"/>
      <c r="Q482" s="2015"/>
      <c r="R482" s="2015"/>
      <c r="S482" s="2025">
        <v>1234</v>
      </c>
      <c r="T482" s="2026"/>
      <c r="U482" s="2026"/>
      <c r="V482" s="2026"/>
      <c r="W482" s="2026"/>
      <c r="X482" s="2027"/>
    </row>
    <row r="483" spans="1:27" ht="17.25" customHeight="1">
      <c r="A483" s="487"/>
      <c r="B483" s="484"/>
      <c r="C483" s="484"/>
      <c r="D483" s="484"/>
      <c r="E483" s="484"/>
      <c r="F483" s="485"/>
      <c r="G483" s="2028" t="s">
        <v>1536</v>
      </c>
      <c r="H483" s="2029"/>
      <c r="I483" s="2029"/>
      <c r="J483" s="2029"/>
      <c r="K483" s="2029"/>
      <c r="L483" s="2029"/>
      <c r="M483" s="2029"/>
      <c r="N483" s="2029"/>
      <c r="O483" s="2029"/>
      <c r="P483" s="2029"/>
      <c r="Q483" s="2029"/>
      <c r="R483" s="2029"/>
      <c r="S483" s="2029"/>
      <c r="T483" s="2029"/>
      <c r="U483" s="2029"/>
      <c r="V483" s="2029"/>
      <c r="W483" s="2029"/>
      <c r="X483" s="2030"/>
    </row>
    <row r="484" spans="1:27" ht="17.25" customHeight="1">
      <c r="A484" s="2038" t="s">
        <v>362</v>
      </c>
      <c r="B484" s="1093"/>
      <c r="C484" s="1093"/>
      <c r="D484" s="1093"/>
      <c r="E484" s="1093"/>
      <c r="F484" s="1094"/>
      <c r="G484" s="2031" t="s">
        <v>989</v>
      </c>
      <c r="H484" s="2032"/>
      <c r="I484" s="2032"/>
      <c r="J484" s="2032"/>
      <c r="K484" s="2032"/>
      <c r="L484" s="2032"/>
      <c r="M484" s="2032"/>
      <c r="N484" s="2032"/>
      <c r="O484" s="2032"/>
      <c r="P484" s="2032"/>
      <c r="Q484" s="2032"/>
      <c r="R484" s="2032"/>
      <c r="S484" s="2032"/>
      <c r="T484" s="2032"/>
      <c r="U484" s="2032"/>
      <c r="V484" s="2032"/>
      <c r="W484" s="2032"/>
      <c r="X484" s="2033"/>
    </row>
    <row r="485" spans="1:27" ht="17.25" customHeight="1">
      <c r="A485" s="2038" t="s">
        <v>917</v>
      </c>
      <c r="B485" s="1093"/>
      <c r="C485" s="1093"/>
      <c r="D485" s="1093"/>
      <c r="E485" s="1093"/>
      <c r="F485" s="1094"/>
      <c r="G485" s="2039"/>
      <c r="H485" s="2040"/>
      <c r="I485" s="2040"/>
      <c r="J485" s="2040"/>
      <c r="K485" s="2040"/>
      <c r="L485" s="2040"/>
      <c r="M485" s="2040"/>
      <c r="N485" s="2040"/>
      <c r="O485" s="2040"/>
      <c r="P485" s="2040"/>
      <c r="Q485" s="2040"/>
      <c r="R485" s="2040"/>
      <c r="S485" s="2040"/>
      <c r="T485" s="2040"/>
      <c r="U485" s="2040"/>
      <c r="V485" s="2040"/>
      <c r="W485" s="2040"/>
      <c r="X485" s="2041"/>
    </row>
    <row r="486" spans="1:27" ht="17.25" customHeight="1" thickBot="1">
      <c r="A486" s="474"/>
      <c r="B486" s="475"/>
      <c r="C486" s="475"/>
      <c r="D486" s="475"/>
      <c r="E486" s="475"/>
      <c r="F486" s="476"/>
      <c r="G486" s="2042"/>
      <c r="H486" s="2043"/>
      <c r="I486" s="2043"/>
      <c r="J486" s="2043"/>
      <c r="K486" s="2043"/>
      <c r="L486" s="2043"/>
      <c r="M486" s="2043"/>
      <c r="N486" s="2043"/>
      <c r="O486" s="2043"/>
      <c r="P486" s="2043"/>
      <c r="Q486" s="2043"/>
      <c r="R486" s="2043"/>
      <c r="S486" s="2043"/>
      <c r="T486" s="2043"/>
      <c r="U486" s="2043"/>
      <c r="V486" s="2043"/>
      <c r="W486" s="2043"/>
      <c r="X486" s="2044"/>
    </row>
    <row r="487" spans="1:27" ht="17.25" customHeight="1">
      <c r="A487" s="486"/>
      <c r="B487" s="486"/>
      <c r="C487" s="486"/>
      <c r="D487" s="486"/>
      <c r="E487" s="486"/>
      <c r="F487" s="486"/>
      <c r="G487" s="486"/>
      <c r="H487" s="486"/>
      <c r="I487" s="486"/>
      <c r="J487" s="486"/>
      <c r="K487" s="486"/>
      <c r="L487" s="486"/>
      <c r="M487" s="486"/>
      <c r="N487" s="486"/>
      <c r="O487" s="486"/>
      <c r="P487" s="486"/>
      <c r="Q487" s="486"/>
      <c r="R487" s="486"/>
      <c r="S487" s="486"/>
      <c r="T487" s="486"/>
      <c r="U487" s="486"/>
      <c r="V487" s="486"/>
      <c r="W487" s="486"/>
      <c r="X487" s="486"/>
    </row>
    <row r="488" spans="1:27" ht="17.25" customHeight="1" thickBot="1">
      <c r="A488" s="454"/>
      <c r="B488" s="454"/>
      <c r="C488" s="454"/>
      <c r="D488" s="454"/>
      <c r="E488" s="454"/>
      <c r="F488" s="454"/>
      <c r="G488" s="454" t="s">
        <v>918</v>
      </c>
      <c r="H488" s="454"/>
      <c r="I488" s="454"/>
      <c r="J488" s="454"/>
      <c r="K488" s="454"/>
      <c r="L488" s="454"/>
      <c r="M488" s="454"/>
      <c r="N488" s="454"/>
      <c r="O488" s="454"/>
      <c r="P488" s="454"/>
      <c r="Q488" s="454"/>
      <c r="R488" s="454"/>
      <c r="S488" s="454"/>
      <c r="T488" s="454"/>
      <c r="U488" s="454"/>
      <c r="V488" s="454"/>
      <c r="W488" s="609"/>
      <c r="X488" s="609"/>
    </row>
    <row r="489" spans="1:27" ht="17.25" customHeight="1">
      <c r="A489" s="454"/>
      <c r="B489" s="454"/>
      <c r="C489" s="454"/>
      <c r="D489" s="454"/>
      <c r="E489" s="456"/>
      <c r="F489" s="454"/>
      <c r="G489" s="2020" t="s">
        <v>1409</v>
      </c>
      <c r="H489" s="2021"/>
      <c r="I489" s="2021"/>
      <c r="J489" s="2021"/>
      <c r="K489" s="2021"/>
      <c r="L489" s="2021"/>
      <c r="M489" s="2021"/>
      <c r="N489" s="2059"/>
      <c r="O489" s="2022" t="s">
        <v>919</v>
      </c>
      <c r="P489" s="2023"/>
      <c r="Q489" s="2023"/>
      <c r="R489" s="2023"/>
      <c r="S489" s="2024"/>
      <c r="T489" s="2034" t="s">
        <v>920</v>
      </c>
      <c r="U489" s="2023"/>
      <c r="V489" s="2023"/>
      <c r="W489" s="2023"/>
      <c r="X489" s="2035"/>
    </row>
    <row r="490" spans="1:27" ht="17.25" customHeight="1">
      <c r="A490" s="629"/>
      <c r="B490" s="629"/>
      <c r="C490" s="629"/>
      <c r="D490" s="629"/>
      <c r="E490" s="629"/>
      <c r="F490" s="454"/>
      <c r="G490" s="458"/>
      <c r="H490" s="457"/>
      <c r="I490" s="457"/>
      <c r="J490" s="457"/>
      <c r="K490" s="457"/>
      <c r="L490" s="457"/>
      <c r="M490" s="457"/>
      <c r="N490" s="460"/>
      <c r="O490" s="458"/>
      <c r="P490" s="457"/>
      <c r="Q490" s="457"/>
      <c r="R490" s="457"/>
      <c r="S490" s="459"/>
      <c r="T490" s="457"/>
      <c r="U490" s="457"/>
      <c r="V490" s="457"/>
      <c r="W490" s="457"/>
      <c r="X490" s="460"/>
    </row>
    <row r="491" spans="1:27" ht="17.25" customHeight="1">
      <c r="A491" s="629"/>
      <c r="B491" s="629"/>
      <c r="C491" s="629"/>
      <c r="D491" s="629"/>
      <c r="E491" s="629"/>
      <c r="F491" s="454"/>
      <c r="G491" s="630"/>
      <c r="H491" s="631"/>
      <c r="I491" s="631"/>
      <c r="J491" s="631"/>
      <c r="K491" s="631"/>
      <c r="L491" s="631"/>
      <c r="M491" s="631"/>
      <c r="N491" s="632"/>
      <c r="O491" s="461"/>
      <c r="P491" s="462"/>
      <c r="Q491" s="462"/>
      <c r="R491" s="462"/>
      <c r="S491" s="463"/>
      <c r="T491" s="462"/>
      <c r="U491" s="462"/>
      <c r="V491" s="462"/>
      <c r="W491" s="462"/>
      <c r="X491" s="464"/>
    </row>
    <row r="492" spans="1:27" ht="17.25" customHeight="1">
      <c r="A492" s="455"/>
      <c r="B492" s="455"/>
      <c r="C492" s="455"/>
      <c r="D492" s="455"/>
      <c r="E492" s="455"/>
      <c r="F492" s="454"/>
      <c r="G492" s="461"/>
      <c r="H492" s="462"/>
      <c r="I492" s="462"/>
      <c r="J492" s="462"/>
      <c r="K492" s="462"/>
      <c r="L492" s="462"/>
      <c r="M492" s="462"/>
      <c r="N492" s="464"/>
      <c r="O492" s="461"/>
      <c r="P492" s="462"/>
      <c r="Q492" s="462"/>
      <c r="R492" s="462"/>
      <c r="S492" s="463"/>
      <c r="T492" s="462"/>
      <c r="U492" s="462"/>
      <c r="V492" s="462"/>
      <c r="W492" s="462"/>
      <c r="X492" s="464"/>
    </row>
    <row r="493" spans="1:27" ht="17.25" customHeight="1" thickBot="1">
      <c r="A493" s="455"/>
      <c r="B493" s="455"/>
      <c r="C493" s="455"/>
      <c r="D493" s="455"/>
      <c r="E493" s="455"/>
      <c r="F493" s="454"/>
      <c r="G493" s="469"/>
      <c r="H493" s="470"/>
      <c r="I493" s="470"/>
      <c r="J493" s="470"/>
      <c r="K493" s="470"/>
      <c r="L493" s="470"/>
      <c r="M493" s="470"/>
      <c r="N493" s="472"/>
      <c r="O493" s="469"/>
      <c r="P493" s="470"/>
      <c r="Q493" s="470"/>
      <c r="R493" s="470"/>
      <c r="S493" s="471"/>
      <c r="T493" s="470"/>
      <c r="U493" s="470"/>
      <c r="V493" s="470"/>
      <c r="W493" s="470"/>
      <c r="X493" s="472"/>
    </row>
    <row r="494" spans="1:27" ht="17.25" customHeight="1" thickBot="1">
      <c r="A494" s="455"/>
      <c r="B494" s="455"/>
      <c r="C494" s="455"/>
      <c r="D494" s="455"/>
      <c r="E494" s="455"/>
      <c r="F494" s="454"/>
      <c r="G494" s="2009" t="s">
        <v>921</v>
      </c>
      <c r="H494" s="2010"/>
      <c r="I494" s="2010"/>
      <c r="J494" s="2010"/>
      <c r="K494" s="2010"/>
      <c r="L494" s="2011"/>
      <c r="M494" s="501" t="s">
        <v>268</v>
      </c>
      <c r="N494" s="2017" t="s">
        <v>936</v>
      </c>
      <c r="O494" s="2019"/>
      <c r="P494" s="501" t="s">
        <v>268</v>
      </c>
      <c r="Q494" s="2017" t="s">
        <v>935</v>
      </c>
      <c r="R494" s="2019"/>
      <c r="S494" s="501" t="s">
        <v>268</v>
      </c>
      <c r="T494" s="2017" t="s">
        <v>922</v>
      </c>
      <c r="U494" s="2019"/>
      <c r="V494" s="501" t="s">
        <v>268</v>
      </c>
      <c r="W494" s="2017" t="s">
        <v>934</v>
      </c>
      <c r="X494" s="2018"/>
      <c r="Y494" s="486"/>
      <c r="Z494" s="486"/>
      <c r="AA494" s="486"/>
    </row>
    <row r="496" spans="1:27" ht="17.25" customHeight="1">
      <c r="A496" s="486"/>
      <c r="B496" s="486"/>
      <c r="C496" s="486"/>
      <c r="D496" s="486"/>
      <c r="E496" s="486"/>
      <c r="F496" s="486"/>
      <c r="G496" s="486"/>
      <c r="R496" s="486"/>
      <c r="S496" s="486"/>
      <c r="T496" s="486"/>
      <c r="X496" s="393" t="s">
        <v>933</v>
      </c>
    </row>
    <row r="497" spans="1:24" ht="17.25" customHeight="1">
      <c r="A497" s="486"/>
      <c r="B497" s="2060" t="s">
        <v>1003</v>
      </c>
      <c r="C497" s="2061"/>
      <c r="D497" s="2061"/>
      <c r="E497" s="2061"/>
      <c r="F497" s="2061"/>
      <c r="G497" s="2061"/>
      <c r="H497" s="2061"/>
      <c r="I497" s="2062"/>
      <c r="P497" s="626"/>
      <c r="Q497" s="626"/>
      <c r="R497" s="627"/>
      <c r="S497" s="627"/>
      <c r="T497" s="627"/>
      <c r="U497" s="626"/>
      <c r="V497" s="626"/>
      <c r="W497" s="626"/>
      <c r="X497" s="627"/>
    </row>
    <row r="498" spans="1:24" ht="17.25" customHeight="1">
      <c r="A498" s="500"/>
      <c r="B498" s="2063"/>
      <c r="C498" s="2064"/>
      <c r="D498" s="2064"/>
      <c r="E498" s="2064"/>
      <c r="F498" s="2064"/>
      <c r="G498" s="2064"/>
      <c r="H498" s="2064"/>
      <c r="I498" s="2065"/>
      <c r="J498" s="951" t="s">
        <v>923</v>
      </c>
      <c r="K498" s="951"/>
      <c r="L498" s="951"/>
      <c r="M498" s="951"/>
      <c r="N498" s="951"/>
      <c r="O498" s="951"/>
      <c r="P498" s="628"/>
      <c r="Q498" s="628"/>
      <c r="R498" s="628"/>
      <c r="S498" s="628"/>
      <c r="T498" s="628"/>
      <c r="U498" s="628"/>
      <c r="V498" s="628"/>
      <c r="W498" s="628"/>
      <c r="X498" s="628"/>
    </row>
    <row r="499" spans="1:24" ht="17.25" customHeight="1">
      <c r="A499" s="500"/>
      <c r="B499" s="2063"/>
      <c r="C499" s="2064"/>
      <c r="D499" s="2064"/>
      <c r="E499" s="2064"/>
      <c r="F499" s="2064"/>
      <c r="G499" s="2064"/>
      <c r="H499" s="2064"/>
      <c r="I499" s="2065"/>
      <c r="J499" s="951"/>
      <c r="K499" s="951"/>
      <c r="L499" s="951"/>
      <c r="M499" s="951"/>
      <c r="N499" s="951"/>
      <c r="O499" s="951"/>
      <c r="P499" s="628"/>
      <c r="Q499" s="628"/>
      <c r="R499" s="628"/>
      <c r="S499" s="628"/>
      <c r="T499" s="628"/>
      <c r="U499" s="628"/>
      <c r="V499" s="628"/>
      <c r="W499" s="628"/>
      <c r="X499" s="628"/>
    </row>
    <row r="500" spans="1:24" ht="17.25" customHeight="1">
      <c r="A500" s="486"/>
      <c r="B500" s="2063"/>
      <c r="C500" s="2064"/>
      <c r="D500" s="2064"/>
      <c r="E500" s="2064"/>
      <c r="F500" s="2064"/>
      <c r="G500" s="2064"/>
      <c r="H500" s="2064"/>
      <c r="I500" s="2065"/>
      <c r="J500" s="483"/>
      <c r="K500" s="483"/>
      <c r="L500" s="483"/>
      <c r="O500" s="483"/>
      <c r="P500" s="625"/>
      <c r="Q500" s="625"/>
      <c r="R500" s="627"/>
      <c r="S500" s="627"/>
      <c r="T500" s="627"/>
      <c r="U500" s="627"/>
      <c r="V500" s="627"/>
      <c r="W500" s="627"/>
      <c r="X500" s="627"/>
    </row>
    <row r="501" spans="1:24" ht="17.25" customHeight="1">
      <c r="A501" s="404"/>
      <c r="B501" s="2066"/>
      <c r="C501" s="2067"/>
      <c r="D501" s="2067"/>
      <c r="E501" s="2067"/>
      <c r="F501" s="2067"/>
      <c r="G501" s="2067"/>
      <c r="H501" s="2067"/>
      <c r="I501" s="2068"/>
      <c r="J501" s="404"/>
      <c r="K501" s="404"/>
      <c r="L501" s="404"/>
      <c r="M501" s="404"/>
      <c r="N501" s="404"/>
      <c r="O501" s="405"/>
      <c r="P501" s="405"/>
      <c r="Q501" s="404"/>
      <c r="R501" s="406"/>
      <c r="S501" s="1726" t="s">
        <v>578</v>
      </c>
      <c r="T501" s="1726"/>
      <c r="U501" s="1726"/>
      <c r="V501" s="1726"/>
      <c r="W501" s="1726"/>
      <c r="X501" s="1726"/>
    </row>
    <row r="502" spans="1:24" ht="17.25" customHeight="1">
      <c r="A502" s="404" t="s">
        <v>932</v>
      </c>
      <c r="B502" s="404"/>
      <c r="C502" s="404"/>
      <c r="D502" s="404"/>
      <c r="E502" s="404"/>
      <c r="F502" s="404"/>
      <c r="G502" s="405"/>
      <c r="H502" s="404"/>
      <c r="I502" s="404"/>
      <c r="J502" s="404"/>
      <c r="K502" s="404"/>
      <c r="L502" s="404"/>
      <c r="M502" s="405"/>
      <c r="N502" s="404"/>
      <c r="O502" s="404"/>
      <c r="P502" s="404"/>
      <c r="Q502" s="404"/>
      <c r="R502" s="404"/>
      <c r="S502" s="404"/>
      <c r="T502" s="404"/>
      <c r="U502" s="404"/>
      <c r="V502" s="404"/>
      <c r="W502" s="404"/>
      <c r="X502" s="404"/>
    </row>
    <row r="503" spans="1:24" ht="17.25" customHeight="1">
      <c r="J503" s="833" t="s">
        <v>744</v>
      </c>
      <c r="K503" s="833"/>
      <c r="L503" s="833"/>
      <c r="M503" s="833"/>
      <c r="N503" s="833"/>
      <c r="O503" s="834" t="s">
        <v>983</v>
      </c>
      <c r="P503" s="834"/>
      <c r="Q503" s="834"/>
      <c r="R503" s="834"/>
      <c r="S503" s="834"/>
      <c r="T503" s="834"/>
      <c r="U503" s="834"/>
      <c r="V503" s="834"/>
      <c r="W503" s="834"/>
      <c r="X503" s="834"/>
    </row>
    <row r="504" spans="1:24" ht="17.25" customHeight="1">
      <c r="G504" s="835" t="s">
        <v>7</v>
      </c>
      <c r="H504" s="835"/>
      <c r="I504" s="835"/>
      <c r="J504" s="833" t="s">
        <v>745</v>
      </c>
      <c r="K504" s="833"/>
      <c r="L504" s="833"/>
      <c r="M504" s="833"/>
      <c r="N504" s="833"/>
      <c r="O504" s="834" t="s">
        <v>981</v>
      </c>
      <c r="P504" s="834"/>
      <c r="Q504" s="834"/>
      <c r="R504" s="834"/>
      <c r="S504" s="834"/>
      <c r="T504" s="834"/>
      <c r="U504" s="834"/>
      <c r="V504" s="834"/>
      <c r="W504" s="834"/>
      <c r="X504" s="834"/>
    </row>
    <row r="505" spans="1:24" ht="17.25" customHeight="1">
      <c r="J505" s="833" t="s">
        <v>746</v>
      </c>
      <c r="K505" s="833"/>
      <c r="L505" s="833"/>
      <c r="M505" s="833"/>
      <c r="N505" s="833"/>
      <c r="O505" s="834" t="s">
        <v>982</v>
      </c>
      <c r="P505" s="834"/>
      <c r="Q505" s="834"/>
      <c r="R505" s="834"/>
      <c r="S505" s="834"/>
      <c r="T505" s="834"/>
      <c r="U505" s="834"/>
      <c r="V505" s="834"/>
      <c r="W505" s="834"/>
      <c r="X505" s="834"/>
    </row>
    <row r="506" spans="1:24" ht="17.25" customHeight="1">
      <c r="C506" s="486"/>
      <c r="D506" s="486"/>
      <c r="E506" s="486"/>
      <c r="F506" s="486"/>
      <c r="G506" s="486"/>
      <c r="L506" s="486"/>
      <c r="R506" s="486"/>
      <c r="S506" s="486"/>
      <c r="T506" s="486"/>
      <c r="U506" s="486"/>
      <c r="V506" s="486"/>
      <c r="W506" s="486"/>
      <c r="X506" s="486"/>
    </row>
    <row r="507" spans="1:24" ht="17.25" customHeight="1">
      <c r="A507" s="486" t="s">
        <v>911</v>
      </c>
      <c r="B507" s="486"/>
      <c r="C507" s="486"/>
      <c r="D507" s="486"/>
      <c r="E507" s="486"/>
      <c r="F507" s="486"/>
      <c r="G507" s="486"/>
      <c r="H507" s="486"/>
      <c r="I507" s="486"/>
      <c r="J507" s="486"/>
      <c r="K507" s="486"/>
      <c r="L507" s="486"/>
      <c r="M507" s="486"/>
      <c r="N507" s="486"/>
      <c r="O507" s="486"/>
      <c r="P507" s="486"/>
      <c r="Q507" s="486"/>
      <c r="R507" s="486"/>
      <c r="S507" s="486"/>
      <c r="T507" s="486"/>
      <c r="U507" s="486"/>
      <c r="V507" s="486"/>
      <c r="W507" s="486"/>
      <c r="X507" s="486"/>
    </row>
    <row r="508" spans="1:24" ht="17.25" customHeight="1" thickBot="1">
      <c r="A508" s="486"/>
      <c r="B508" s="486"/>
      <c r="C508" s="486"/>
      <c r="D508" s="486"/>
      <c r="E508" s="486"/>
      <c r="F508" s="486"/>
      <c r="G508" s="486"/>
      <c r="H508" s="486"/>
      <c r="I508" s="486"/>
      <c r="J508" s="486"/>
      <c r="K508" s="486"/>
      <c r="L508" s="486"/>
      <c r="M508" s="486"/>
      <c r="N508" s="486"/>
      <c r="O508" s="486"/>
      <c r="P508" s="486"/>
      <c r="Q508" s="486"/>
      <c r="R508" s="486"/>
      <c r="S508" s="486"/>
      <c r="T508" s="486"/>
      <c r="U508" s="486"/>
      <c r="V508" s="486"/>
      <c r="W508" s="486"/>
      <c r="X508" s="486"/>
    </row>
    <row r="509" spans="1:24" ht="17.25" customHeight="1" thickBot="1">
      <c r="A509" s="2045" t="s">
        <v>927</v>
      </c>
      <c r="B509" s="2046"/>
      <c r="C509" s="2046"/>
      <c r="D509" s="2046"/>
      <c r="E509" s="2046"/>
      <c r="F509" s="2046"/>
      <c r="G509" s="2047">
        <v>76485000</v>
      </c>
      <c r="H509" s="2047"/>
      <c r="I509" s="2047"/>
      <c r="J509" s="2047"/>
      <c r="K509" s="2047"/>
      <c r="L509" s="2047"/>
      <c r="M509" s="2047"/>
      <c r="N509" s="2047"/>
      <c r="O509" s="2047"/>
      <c r="P509" s="2047"/>
      <c r="Q509" s="2047"/>
      <c r="R509" s="2047"/>
      <c r="S509" s="2047"/>
      <c r="T509" s="2047"/>
      <c r="U509" s="2047"/>
      <c r="V509" s="2053" t="s">
        <v>912</v>
      </c>
      <c r="W509" s="2053"/>
      <c r="X509" s="2054"/>
    </row>
    <row r="510" spans="1:24" ht="17.25" customHeight="1">
      <c r="A510" s="2048" t="s">
        <v>926</v>
      </c>
      <c r="B510" s="2049"/>
      <c r="C510" s="2049"/>
      <c r="D510" s="2049"/>
      <c r="E510" s="2049"/>
      <c r="F510" s="2049"/>
      <c r="G510" s="2049"/>
      <c r="H510" s="2049"/>
      <c r="I510" s="2049"/>
      <c r="J510" s="2049"/>
      <c r="K510" s="2049"/>
      <c r="L510" s="2049"/>
      <c r="M510" s="2049"/>
      <c r="N510" s="2049"/>
      <c r="O510" s="2049"/>
      <c r="P510" s="2049"/>
      <c r="Q510" s="2049"/>
      <c r="R510" s="2049"/>
      <c r="S510" s="2049"/>
      <c r="T510" s="2049"/>
      <c r="U510" s="2049"/>
      <c r="V510" s="2049"/>
      <c r="W510" s="2049"/>
      <c r="X510" s="2050"/>
    </row>
    <row r="511" spans="1:24" ht="17.25" customHeight="1">
      <c r="A511" s="2057" t="s">
        <v>1531</v>
      </c>
      <c r="B511" s="2058"/>
      <c r="C511" s="2058"/>
      <c r="D511" s="2058"/>
      <c r="E511" s="2058"/>
      <c r="F511" s="2058"/>
      <c r="G511" s="2058"/>
      <c r="H511" s="2058"/>
      <c r="I511" s="2058"/>
      <c r="J511" s="2058"/>
      <c r="K511" s="2058"/>
      <c r="L511" s="2058"/>
      <c r="M511" s="2058"/>
      <c r="N511" s="2058"/>
      <c r="O511" s="2058"/>
      <c r="P511" s="2058"/>
      <c r="Q511" s="2055" t="s">
        <v>1534</v>
      </c>
      <c r="R511" s="2055"/>
      <c r="S511" s="2055"/>
      <c r="T511" s="2055"/>
      <c r="U511" s="2055"/>
      <c r="V511" s="2055"/>
      <c r="W511" s="2055"/>
      <c r="X511" s="2056"/>
    </row>
    <row r="512" spans="1:24" ht="17.25" customHeight="1">
      <c r="A512" s="2005"/>
      <c r="B512" s="2006"/>
      <c r="C512" s="2006"/>
      <c r="D512" s="2006"/>
      <c r="E512" s="2006"/>
      <c r="F512" s="2006"/>
      <c r="G512" s="2006"/>
      <c r="H512" s="2006"/>
      <c r="I512" s="2006"/>
      <c r="J512" s="2006"/>
      <c r="K512" s="2006"/>
      <c r="L512" s="2006"/>
      <c r="M512" s="2006"/>
      <c r="N512" s="2006"/>
      <c r="O512" s="2006"/>
      <c r="P512" s="2006"/>
      <c r="Q512" s="2007"/>
      <c r="R512" s="2007"/>
      <c r="S512" s="2007"/>
      <c r="T512" s="2007"/>
      <c r="U512" s="2007"/>
      <c r="V512" s="2007"/>
      <c r="W512" s="2007"/>
      <c r="X512" s="2008"/>
    </row>
    <row r="513" spans="1:24" ht="17.25" customHeight="1">
      <c r="A513" s="2005"/>
      <c r="B513" s="2006"/>
      <c r="C513" s="2006"/>
      <c r="D513" s="2006"/>
      <c r="E513" s="2006"/>
      <c r="F513" s="2006"/>
      <c r="G513" s="2006"/>
      <c r="H513" s="2006"/>
      <c r="I513" s="2006"/>
      <c r="J513" s="2006"/>
      <c r="K513" s="2006"/>
      <c r="L513" s="2006"/>
      <c r="M513" s="2006"/>
      <c r="N513" s="2006"/>
      <c r="O513" s="2006"/>
      <c r="P513" s="2006"/>
      <c r="Q513" s="2007"/>
      <c r="R513" s="2007"/>
      <c r="S513" s="2007"/>
      <c r="T513" s="2007"/>
      <c r="U513" s="2007"/>
      <c r="V513" s="2007"/>
      <c r="W513" s="2007"/>
      <c r="X513" s="2008"/>
    </row>
    <row r="514" spans="1:24" ht="17.25" customHeight="1">
      <c r="A514" s="2005"/>
      <c r="B514" s="2006"/>
      <c r="C514" s="2006"/>
      <c r="D514" s="2006"/>
      <c r="E514" s="2006"/>
      <c r="F514" s="2006"/>
      <c r="G514" s="2006"/>
      <c r="H514" s="2006"/>
      <c r="I514" s="2006"/>
      <c r="J514" s="2006"/>
      <c r="K514" s="2006"/>
      <c r="L514" s="2006"/>
      <c r="M514" s="2006"/>
      <c r="N514" s="2006"/>
      <c r="O514" s="2006"/>
      <c r="P514" s="2006"/>
      <c r="Q514" s="2007"/>
      <c r="R514" s="2007"/>
      <c r="S514" s="2007"/>
      <c r="T514" s="2007"/>
      <c r="U514" s="2007"/>
      <c r="V514" s="2007"/>
      <c r="W514" s="2007"/>
      <c r="X514" s="2008"/>
    </row>
    <row r="515" spans="1:24" ht="17.25" customHeight="1">
      <c r="A515" s="2005"/>
      <c r="B515" s="2006"/>
      <c r="C515" s="2006"/>
      <c r="D515" s="2006"/>
      <c r="E515" s="2006"/>
      <c r="F515" s="2006"/>
      <c r="G515" s="2006"/>
      <c r="H515" s="2006"/>
      <c r="I515" s="2006"/>
      <c r="J515" s="2006"/>
      <c r="K515" s="2006"/>
      <c r="L515" s="2006"/>
      <c r="M515" s="2006"/>
      <c r="N515" s="2006"/>
      <c r="O515" s="2006"/>
      <c r="P515" s="2006"/>
      <c r="Q515" s="2007"/>
      <c r="R515" s="2007"/>
      <c r="S515" s="2007"/>
      <c r="T515" s="2007"/>
      <c r="U515" s="2007"/>
      <c r="V515" s="2007"/>
      <c r="W515" s="2007"/>
      <c r="X515" s="2008"/>
    </row>
    <row r="516" spans="1:24" ht="17.25" customHeight="1" thickBot="1">
      <c r="A516" s="2003"/>
      <c r="B516" s="2004"/>
      <c r="C516" s="2004"/>
      <c r="D516" s="2004"/>
      <c r="E516" s="2004"/>
      <c r="F516" s="2004"/>
      <c r="G516" s="2004"/>
      <c r="H516" s="2004"/>
      <c r="I516" s="2004"/>
      <c r="J516" s="2004"/>
      <c r="K516" s="2004"/>
      <c r="L516" s="2004"/>
      <c r="M516" s="2004"/>
      <c r="N516" s="2004"/>
      <c r="O516" s="2004"/>
      <c r="P516" s="2004"/>
      <c r="Q516" s="2001"/>
      <c r="R516" s="2001"/>
      <c r="S516" s="2001"/>
      <c r="T516" s="2001"/>
      <c r="U516" s="2001"/>
      <c r="V516" s="2001"/>
      <c r="W516" s="2001"/>
      <c r="X516" s="2002"/>
    </row>
    <row r="517" spans="1:24" ht="17.25" customHeight="1">
      <c r="A517" s="2012" t="s">
        <v>928</v>
      </c>
      <c r="B517" s="2012"/>
      <c r="C517" s="2012"/>
      <c r="D517" s="2012"/>
      <c r="E517" s="2012"/>
      <c r="F517" s="2012"/>
      <c r="G517" s="2012"/>
      <c r="H517" s="2012"/>
      <c r="I517" s="2012"/>
      <c r="J517" s="2012"/>
      <c r="K517" s="2012"/>
      <c r="L517" s="2012"/>
      <c r="M517" s="2012"/>
      <c r="N517" s="2012"/>
      <c r="O517" s="2012"/>
      <c r="P517" s="2012"/>
      <c r="Q517" s="2012"/>
      <c r="R517" s="2012"/>
      <c r="S517" s="2012"/>
      <c r="T517" s="2012"/>
      <c r="U517" s="2012"/>
      <c r="V517" s="2012"/>
      <c r="W517" s="2012"/>
      <c r="X517" s="2012"/>
    </row>
    <row r="518" spans="1:24" ht="17.25" customHeight="1">
      <c r="A518" s="486"/>
      <c r="B518" s="486"/>
      <c r="C518" s="486"/>
      <c r="D518" s="486"/>
      <c r="E518" s="486"/>
      <c r="F518" s="486"/>
      <c r="G518" s="486"/>
      <c r="H518" s="486"/>
      <c r="I518" s="486"/>
      <c r="J518" s="486"/>
      <c r="K518" s="486"/>
      <c r="L518" s="486"/>
      <c r="M518" s="486"/>
      <c r="N518" s="486"/>
      <c r="O518" s="486"/>
      <c r="P518" s="486"/>
      <c r="Q518" s="486"/>
      <c r="R518" s="486"/>
      <c r="S518" s="486"/>
      <c r="T518" s="486"/>
      <c r="U518" s="486"/>
      <c r="V518" s="486"/>
      <c r="W518" s="486"/>
      <c r="X518" s="486"/>
    </row>
    <row r="519" spans="1:24" ht="17.25" customHeight="1">
      <c r="B519" s="247" t="s">
        <v>985</v>
      </c>
      <c r="C519" s="482" t="s">
        <v>929</v>
      </c>
      <c r="G519" s="486"/>
      <c r="H519" s="486"/>
      <c r="I519" s="486"/>
      <c r="J519" s="486"/>
      <c r="K519" s="486"/>
      <c r="L519" s="486"/>
      <c r="M519" s="486"/>
      <c r="N519" s="486"/>
      <c r="O519" s="486"/>
      <c r="P519" s="486"/>
      <c r="Q519" s="486"/>
      <c r="R519" s="486"/>
      <c r="S519" s="486"/>
      <c r="T519" s="486"/>
      <c r="U519" s="486"/>
      <c r="V519" s="486"/>
      <c r="W519" s="486"/>
      <c r="X519" s="486"/>
    </row>
    <row r="520" spans="1:24" ht="17.25" customHeight="1" thickBot="1">
      <c r="A520" s="486"/>
      <c r="B520" s="486"/>
      <c r="C520" s="486"/>
      <c r="D520" s="486"/>
      <c r="E520" s="486"/>
      <c r="F520" s="486"/>
      <c r="G520" s="486"/>
      <c r="H520" s="486"/>
      <c r="I520" s="486"/>
      <c r="J520" s="486"/>
      <c r="K520" s="486"/>
      <c r="L520" s="486"/>
      <c r="M520" s="486"/>
      <c r="N520" s="486"/>
      <c r="O520" s="486"/>
      <c r="P520" s="486"/>
      <c r="Q520" s="486"/>
      <c r="R520" s="486"/>
      <c r="S520" s="486"/>
      <c r="T520" s="486"/>
      <c r="U520" s="486"/>
      <c r="V520" s="486"/>
      <c r="W520" s="486"/>
      <c r="X520" s="486"/>
    </row>
    <row r="521" spans="1:24" ht="17.25" customHeight="1" thickBot="1">
      <c r="A521" s="2014" t="s">
        <v>924</v>
      </c>
      <c r="B521" s="2015"/>
      <c r="C521" s="2015"/>
      <c r="D521" s="2015"/>
      <c r="E521" s="2015"/>
      <c r="F521" s="2016"/>
      <c r="G521" s="465"/>
      <c r="H521" s="466"/>
      <c r="I521" s="466"/>
      <c r="J521" s="466"/>
      <c r="K521" s="466"/>
      <c r="L521" s="466"/>
      <c r="M521" s="466"/>
      <c r="N521" s="467"/>
      <c r="O521" s="468"/>
      <c r="P521" s="2014" t="s">
        <v>913</v>
      </c>
      <c r="Q521" s="2015"/>
      <c r="R521" s="2015"/>
      <c r="S521" s="2015"/>
      <c r="T521" s="2015"/>
      <c r="U521" s="2016"/>
      <c r="V521" s="2051"/>
      <c r="W521" s="2051"/>
      <c r="X521" s="2052"/>
    </row>
    <row r="522" spans="1:24" ht="17.25" customHeight="1">
      <c r="A522" s="2013" t="s">
        <v>930</v>
      </c>
      <c r="B522" s="2013"/>
      <c r="C522" s="2013"/>
      <c r="D522" s="2013"/>
      <c r="E522" s="2013"/>
      <c r="F522" s="2013"/>
      <c r="G522" s="2013"/>
      <c r="H522" s="2013"/>
      <c r="I522" s="2013"/>
      <c r="J522" s="2013"/>
      <c r="K522" s="2013"/>
      <c r="L522" s="2013"/>
      <c r="M522" s="2013"/>
      <c r="N522" s="2013"/>
      <c r="O522" s="2013"/>
      <c r="P522" s="2013"/>
      <c r="Q522" s="2013"/>
      <c r="R522" s="2013"/>
      <c r="S522" s="2013"/>
      <c r="T522" s="2013"/>
      <c r="U522" s="2013"/>
      <c r="V522" s="2013"/>
      <c r="W522" s="2013"/>
      <c r="X522" s="2013"/>
    </row>
    <row r="523" spans="1:24" ht="17.25" customHeight="1">
      <c r="A523" s="486"/>
      <c r="B523" s="486"/>
      <c r="C523" s="486"/>
      <c r="D523" s="486"/>
      <c r="E523" s="486"/>
      <c r="F523" s="486"/>
      <c r="G523" s="486"/>
      <c r="H523" s="486"/>
      <c r="I523" s="486"/>
      <c r="J523" s="486"/>
      <c r="K523" s="486"/>
      <c r="L523" s="486"/>
      <c r="M523" s="486"/>
      <c r="N523" s="486"/>
      <c r="O523" s="486"/>
      <c r="P523" s="486"/>
      <c r="Q523" s="486"/>
      <c r="R523" s="486"/>
      <c r="S523" s="486"/>
      <c r="T523" s="486"/>
      <c r="U523" s="486"/>
      <c r="V523" s="486"/>
      <c r="W523" s="486"/>
      <c r="X523" s="486"/>
    </row>
    <row r="524" spans="1:24" ht="17.25" customHeight="1">
      <c r="A524" s="486"/>
      <c r="B524" s="247" t="s">
        <v>978</v>
      </c>
      <c r="C524" s="486" t="s">
        <v>931</v>
      </c>
      <c r="D524" s="486"/>
      <c r="E524" s="486"/>
      <c r="F524" s="486"/>
      <c r="G524" s="486"/>
      <c r="H524" s="486"/>
      <c r="I524" s="486"/>
      <c r="J524" s="486"/>
      <c r="K524" s="486"/>
      <c r="L524" s="486"/>
      <c r="M524" s="486"/>
      <c r="N524" s="486"/>
      <c r="O524" s="486"/>
      <c r="P524" s="486"/>
      <c r="Q524" s="486"/>
      <c r="R524" s="486"/>
      <c r="S524" s="486"/>
      <c r="T524" s="486"/>
      <c r="U524" s="486"/>
      <c r="V524" s="486"/>
      <c r="W524" s="486"/>
      <c r="X524" s="486"/>
    </row>
    <row r="525" spans="1:24" ht="17.25" customHeight="1" thickBot="1">
      <c r="A525" s="486"/>
      <c r="B525" s="486"/>
      <c r="C525" s="486"/>
      <c r="D525" s="486"/>
      <c r="E525" s="486"/>
      <c r="F525" s="486"/>
      <c r="G525" s="486"/>
      <c r="H525" s="486"/>
      <c r="I525" s="486"/>
      <c r="J525" s="486"/>
      <c r="K525" s="486"/>
      <c r="L525" s="486"/>
      <c r="M525" s="486"/>
      <c r="N525" s="486"/>
      <c r="O525" s="486"/>
      <c r="P525" s="486"/>
      <c r="Q525" s="486"/>
      <c r="R525" s="486"/>
      <c r="S525" s="486"/>
      <c r="T525" s="486"/>
      <c r="U525" s="486"/>
      <c r="V525" s="486"/>
      <c r="W525" s="486"/>
      <c r="X525" s="486"/>
    </row>
    <row r="526" spans="1:24" ht="17.25" customHeight="1" thickBot="1">
      <c r="A526" s="2014" t="s">
        <v>914</v>
      </c>
      <c r="B526" s="2015"/>
      <c r="C526" s="2015"/>
      <c r="D526" s="2015"/>
      <c r="E526" s="2015"/>
      <c r="F526" s="2016"/>
      <c r="G526" s="2036" t="s">
        <v>986</v>
      </c>
      <c r="H526" s="2037"/>
      <c r="I526" s="2037"/>
      <c r="J526" s="2037"/>
      <c r="K526" s="2037"/>
      <c r="L526" s="2037"/>
      <c r="M526" s="2014" t="s">
        <v>915</v>
      </c>
      <c r="N526" s="2015"/>
      <c r="O526" s="2015"/>
      <c r="P526" s="2015"/>
      <c r="Q526" s="2015"/>
      <c r="R526" s="2015"/>
      <c r="S526" s="2025" t="s">
        <v>988</v>
      </c>
      <c r="T526" s="2026"/>
      <c r="U526" s="2026"/>
      <c r="V526" s="2026"/>
      <c r="W526" s="2026"/>
      <c r="X526" s="2027"/>
    </row>
    <row r="527" spans="1:24" ht="17.25" customHeight="1" thickBot="1">
      <c r="A527" s="2014" t="s">
        <v>925</v>
      </c>
      <c r="B527" s="2015"/>
      <c r="C527" s="2015"/>
      <c r="D527" s="2015"/>
      <c r="E527" s="2015"/>
      <c r="F527" s="2016"/>
      <c r="G527" s="2025" t="s">
        <v>998</v>
      </c>
      <c r="H527" s="2026"/>
      <c r="I527" s="2026"/>
      <c r="J527" s="2026"/>
      <c r="K527" s="2026"/>
      <c r="L527" s="2026"/>
      <c r="M527" s="2014" t="s">
        <v>916</v>
      </c>
      <c r="N527" s="2015"/>
      <c r="O527" s="2015"/>
      <c r="P527" s="2015"/>
      <c r="Q527" s="2015"/>
      <c r="R527" s="2015"/>
      <c r="S527" s="2025">
        <v>1234</v>
      </c>
      <c r="T527" s="2026"/>
      <c r="U527" s="2026"/>
      <c r="V527" s="2026"/>
      <c r="W527" s="2026"/>
      <c r="X527" s="2027"/>
    </row>
    <row r="528" spans="1:24" ht="17.25" customHeight="1">
      <c r="A528" s="487"/>
      <c r="B528" s="484"/>
      <c r="C528" s="484"/>
      <c r="D528" s="484"/>
      <c r="E528" s="484"/>
      <c r="F528" s="485"/>
      <c r="G528" s="2028" t="s">
        <v>991</v>
      </c>
      <c r="H528" s="2029"/>
      <c r="I528" s="2029"/>
      <c r="J528" s="2029"/>
      <c r="K528" s="2029"/>
      <c r="L528" s="2029"/>
      <c r="M528" s="2029"/>
      <c r="N528" s="2029"/>
      <c r="O528" s="2029"/>
      <c r="P528" s="2029"/>
      <c r="Q528" s="2029"/>
      <c r="R528" s="2029"/>
      <c r="S528" s="2029"/>
      <c r="T528" s="2029"/>
      <c r="U528" s="2029"/>
      <c r="V528" s="2029"/>
      <c r="W528" s="2029"/>
      <c r="X528" s="2030"/>
    </row>
    <row r="529" spans="1:27" ht="17.25" customHeight="1">
      <c r="A529" s="2038" t="s">
        <v>362</v>
      </c>
      <c r="B529" s="1093"/>
      <c r="C529" s="1093"/>
      <c r="D529" s="1093"/>
      <c r="E529" s="1093"/>
      <c r="F529" s="1094"/>
      <c r="G529" s="2031" t="s">
        <v>899</v>
      </c>
      <c r="H529" s="2032"/>
      <c r="I529" s="2032"/>
      <c r="J529" s="2032"/>
      <c r="K529" s="2032"/>
      <c r="L529" s="2032"/>
      <c r="M529" s="2032"/>
      <c r="N529" s="2032"/>
      <c r="O529" s="2032"/>
      <c r="P529" s="2032"/>
      <c r="Q529" s="2032"/>
      <c r="R529" s="2032"/>
      <c r="S529" s="2032"/>
      <c r="T529" s="2032"/>
      <c r="U529" s="2032"/>
      <c r="V529" s="2032"/>
      <c r="W529" s="2032"/>
      <c r="X529" s="2033"/>
    </row>
    <row r="530" spans="1:27" ht="17.25" customHeight="1">
      <c r="A530" s="2038" t="s">
        <v>917</v>
      </c>
      <c r="B530" s="1093"/>
      <c r="C530" s="1093"/>
      <c r="D530" s="1093"/>
      <c r="E530" s="1093"/>
      <c r="F530" s="1094"/>
      <c r="G530" s="2039" t="s">
        <v>1537</v>
      </c>
      <c r="H530" s="2040"/>
      <c r="I530" s="2040"/>
      <c r="J530" s="2040"/>
      <c r="K530" s="2040"/>
      <c r="L530" s="2040"/>
      <c r="M530" s="2040"/>
      <c r="N530" s="2040"/>
      <c r="O530" s="2040"/>
      <c r="P530" s="2040"/>
      <c r="Q530" s="2040"/>
      <c r="R530" s="2040"/>
      <c r="S530" s="2040"/>
      <c r="T530" s="2040"/>
      <c r="U530" s="2040"/>
      <c r="V530" s="2040"/>
      <c r="W530" s="2040"/>
      <c r="X530" s="2041"/>
    </row>
    <row r="531" spans="1:27" ht="17.25" customHeight="1" thickBot="1">
      <c r="A531" s="474"/>
      <c r="B531" s="475"/>
      <c r="C531" s="475"/>
      <c r="D531" s="475"/>
      <c r="E531" s="475"/>
      <c r="F531" s="476"/>
      <c r="G531" s="2042" t="s">
        <v>992</v>
      </c>
      <c r="H531" s="2043"/>
      <c r="I531" s="2043"/>
      <c r="J531" s="2043"/>
      <c r="K531" s="2043"/>
      <c r="L531" s="2043"/>
      <c r="M531" s="2043"/>
      <c r="N531" s="2043"/>
      <c r="O531" s="2043"/>
      <c r="P531" s="2043"/>
      <c r="Q531" s="2043"/>
      <c r="R531" s="2043"/>
      <c r="S531" s="2043"/>
      <c r="T531" s="2043"/>
      <c r="U531" s="2043"/>
      <c r="V531" s="2043"/>
      <c r="W531" s="2043"/>
      <c r="X531" s="2044"/>
    </row>
    <row r="532" spans="1:27" ht="17.25" customHeight="1">
      <c r="A532" s="486"/>
      <c r="B532" s="486"/>
      <c r="C532" s="486"/>
      <c r="D532" s="486"/>
      <c r="E532" s="486"/>
      <c r="F532" s="486"/>
      <c r="G532" s="486"/>
      <c r="H532" s="486"/>
      <c r="I532" s="486"/>
      <c r="J532" s="486"/>
      <c r="K532" s="486"/>
      <c r="L532" s="486"/>
      <c r="M532" s="486"/>
      <c r="N532" s="486"/>
      <c r="O532" s="486"/>
      <c r="P532" s="486"/>
      <c r="Q532" s="486"/>
      <c r="R532" s="486"/>
      <c r="S532" s="486"/>
      <c r="T532" s="486"/>
      <c r="U532" s="486"/>
      <c r="V532" s="486"/>
      <c r="W532" s="486"/>
      <c r="X532" s="486"/>
    </row>
    <row r="533" spans="1:27" ht="17.25" customHeight="1" thickBot="1">
      <c r="A533" s="454"/>
      <c r="B533" s="454"/>
      <c r="C533" s="454"/>
      <c r="D533" s="454"/>
      <c r="E533" s="454"/>
      <c r="F533" s="454"/>
      <c r="G533" s="454" t="s">
        <v>918</v>
      </c>
      <c r="H533" s="454"/>
      <c r="I533" s="454"/>
      <c r="J533" s="454"/>
      <c r="K533" s="454"/>
      <c r="L533" s="454"/>
      <c r="M533" s="454"/>
      <c r="N533" s="454"/>
      <c r="O533" s="454"/>
      <c r="P533" s="454"/>
      <c r="Q533" s="454"/>
      <c r="R533" s="454"/>
      <c r="S533" s="454"/>
      <c r="T533" s="454"/>
      <c r="U533" s="454"/>
      <c r="V533" s="454"/>
      <c r="W533" s="609"/>
      <c r="X533" s="609"/>
    </row>
    <row r="534" spans="1:27" ht="17.25" customHeight="1">
      <c r="A534" s="454"/>
      <c r="B534" s="454"/>
      <c r="C534" s="454"/>
      <c r="D534" s="454"/>
      <c r="E534" s="456"/>
      <c r="F534" s="454"/>
      <c r="G534" s="2020" t="s">
        <v>1409</v>
      </c>
      <c r="H534" s="2021"/>
      <c r="I534" s="2021"/>
      <c r="J534" s="2021"/>
      <c r="K534" s="2021"/>
      <c r="L534" s="2021"/>
      <c r="M534" s="2021"/>
      <c r="N534" s="2059"/>
      <c r="O534" s="2022" t="s">
        <v>919</v>
      </c>
      <c r="P534" s="2023"/>
      <c r="Q534" s="2023"/>
      <c r="R534" s="2023"/>
      <c r="S534" s="2024"/>
      <c r="T534" s="2034" t="s">
        <v>920</v>
      </c>
      <c r="U534" s="2023"/>
      <c r="V534" s="2023"/>
      <c r="W534" s="2023"/>
      <c r="X534" s="2035"/>
    </row>
    <row r="535" spans="1:27" ht="17.25" customHeight="1">
      <c r="A535" s="629"/>
      <c r="B535" s="629"/>
      <c r="C535" s="629"/>
      <c r="D535" s="629"/>
      <c r="E535" s="629"/>
      <c r="F535" s="454"/>
      <c r="G535" s="458"/>
      <c r="H535" s="457"/>
      <c r="I535" s="457"/>
      <c r="J535" s="457"/>
      <c r="K535" s="457"/>
      <c r="L535" s="457"/>
      <c r="M535" s="457"/>
      <c r="N535" s="460"/>
      <c r="O535" s="458"/>
      <c r="P535" s="457"/>
      <c r="Q535" s="457"/>
      <c r="R535" s="457"/>
      <c r="S535" s="459"/>
      <c r="T535" s="457"/>
      <c r="U535" s="457"/>
      <c r="V535" s="457"/>
      <c r="W535" s="457"/>
      <c r="X535" s="460"/>
    </row>
    <row r="536" spans="1:27" ht="17.25" customHeight="1">
      <c r="A536" s="629"/>
      <c r="B536" s="629"/>
      <c r="C536" s="629"/>
      <c r="D536" s="629"/>
      <c r="E536" s="629"/>
      <c r="F536" s="454"/>
      <c r="G536" s="630"/>
      <c r="H536" s="631"/>
      <c r="I536" s="631"/>
      <c r="J536" s="631"/>
      <c r="K536" s="631"/>
      <c r="L536" s="631"/>
      <c r="M536" s="631"/>
      <c r="N536" s="632"/>
      <c r="O536" s="461"/>
      <c r="P536" s="462"/>
      <c r="Q536" s="462"/>
      <c r="R536" s="462"/>
      <c r="S536" s="463"/>
      <c r="T536" s="462"/>
      <c r="U536" s="462"/>
      <c r="V536" s="462"/>
      <c r="W536" s="462"/>
      <c r="X536" s="464"/>
    </row>
    <row r="537" spans="1:27" ht="17.25" customHeight="1">
      <c r="A537" s="455"/>
      <c r="B537" s="455"/>
      <c r="C537" s="455"/>
      <c r="D537" s="455"/>
      <c r="E537" s="455"/>
      <c r="F537" s="454"/>
      <c r="G537" s="461"/>
      <c r="H537" s="462"/>
      <c r="I537" s="462"/>
      <c r="J537" s="462"/>
      <c r="K537" s="462"/>
      <c r="L537" s="462"/>
      <c r="M537" s="462"/>
      <c r="N537" s="464"/>
      <c r="O537" s="461"/>
      <c r="P537" s="462"/>
      <c r="Q537" s="462"/>
      <c r="R537" s="462"/>
      <c r="S537" s="463"/>
      <c r="T537" s="462"/>
      <c r="U537" s="462"/>
      <c r="V537" s="462"/>
      <c r="W537" s="462"/>
      <c r="X537" s="464"/>
    </row>
    <row r="538" spans="1:27" ht="17.25" customHeight="1" thickBot="1">
      <c r="A538" s="455"/>
      <c r="B538" s="455"/>
      <c r="C538" s="455"/>
      <c r="D538" s="455"/>
      <c r="E538" s="455"/>
      <c r="F538" s="454"/>
      <c r="G538" s="469"/>
      <c r="H538" s="470"/>
      <c r="I538" s="470"/>
      <c r="J538" s="470"/>
      <c r="K538" s="470"/>
      <c r="L538" s="470"/>
      <c r="M538" s="470"/>
      <c r="N538" s="472"/>
      <c r="O538" s="469"/>
      <c r="P538" s="470"/>
      <c r="Q538" s="470"/>
      <c r="R538" s="470"/>
      <c r="S538" s="471"/>
      <c r="T538" s="470"/>
      <c r="U538" s="470"/>
      <c r="V538" s="470"/>
      <c r="W538" s="470"/>
      <c r="X538" s="472"/>
    </row>
    <row r="539" spans="1:27" ht="17.25" customHeight="1" thickBot="1">
      <c r="A539" s="455"/>
      <c r="B539" s="455"/>
      <c r="C539" s="455"/>
      <c r="D539" s="455"/>
      <c r="E539" s="455"/>
      <c r="F539" s="454"/>
      <c r="G539" s="2009" t="s">
        <v>921</v>
      </c>
      <c r="H539" s="2010"/>
      <c r="I539" s="2010"/>
      <c r="J539" s="2010"/>
      <c r="K539" s="2010"/>
      <c r="L539" s="2011"/>
      <c r="M539" s="501" t="s">
        <v>268</v>
      </c>
      <c r="N539" s="2017" t="s">
        <v>936</v>
      </c>
      <c r="O539" s="2019"/>
      <c r="P539" s="501" t="s">
        <v>268</v>
      </c>
      <c r="Q539" s="2017" t="s">
        <v>935</v>
      </c>
      <c r="R539" s="2019"/>
      <c r="S539" s="501" t="s">
        <v>268</v>
      </c>
      <c r="T539" s="2017" t="s">
        <v>922</v>
      </c>
      <c r="U539" s="2019"/>
      <c r="V539" s="501" t="s">
        <v>268</v>
      </c>
      <c r="W539" s="2017" t="s">
        <v>934</v>
      </c>
      <c r="X539" s="2018"/>
      <c r="Y539" s="486"/>
      <c r="Z539" s="486"/>
      <c r="AA539" s="486"/>
    </row>
  </sheetData>
  <mergeCells count="636">
    <mergeCell ref="J8:N8"/>
    <mergeCell ref="O8:X8"/>
    <mergeCell ref="G9:I9"/>
    <mergeCell ref="J9:N9"/>
    <mergeCell ref="O9:X9"/>
    <mergeCell ref="J10:N10"/>
    <mergeCell ref="O10:X10"/>
    <mergeCell ref="J3:O4"/>
    <mergeCell ref="S6:X6"/>
    <mergeCell ref="B2:I6"/>
    <mergeCell ref="A22:X22"/>
    <mergeCell ref="A26:F26"/>
    <mergeCell ref="P26:U26"/>
    <mergeCell ref="V26:X26"/>
    <mergeCell ref="A14:F14"/>
    <mergeCell ref="G14:U14"/>
    <mergeCell ref="V14:X14"/>
    <mergeCell ref="A15:X15"/>
    <mergeCell ref="A16:P16"/>
    <mergeCell ref="Q16:X16"/>
    <mergeCell ref="A17:P17"/>
    <mergeCell ref="Q17:X17"/>
    <mergeCell ref="A18:P18"/>
    <mergeCell ref="Q18:X18"/>
    <mergeCell ref="A19:P19"/>
    <mergeCell ref="Q19:X19"/>
    <mergeCell ref="A20:P20"/>
    <mergeCell ref="Q20:X20"/>
    <mergeCell ref="A21:P21"/>
    <mergeCell ref="Q21:X21"/>
    <mergeCell ref="G33:X33"/>
    <mergeCell ref="A34:F34"/>
    <mergeCell ref="G34:X34"/>
    <mergeCell ref="A35:F35"/>
    <mergeCell ref="G35:X35"/>
    <mergeCell ref="G36:X36"/>
    <mergeCell ref="A27:X27"/>
    <mergeCell ref="A31:F31"/>
    <mergeCell ref="G31:L31"/>
    <mergeCell ref="M31:R31"/>
    <mergeCell ref="S31:X31"/>
    <mergeCell ref="A32:F32"/>
    <mergeCell ref="G32:L32"/>
    <mergeCell ref="M32:R32"/>
    <mergeCell ref="S32:X32"/>
    <mergeCell ref="A65:P65"/>
    <mergeCell ref="Q65:X65"/>
    <mergeCell ref="A66:P66"/>
    <mergeCell ref="Q66:X66"/>
    <mergeCell ref="S51:X51"/>
    <mergeCell ref="J53:N53"/>
    <mergeCell ref="O53:X53"/>
    <mergeCell ref="G54:I54"/>
    <mergeCell ref="J54:N54"/>
    <mergeCell ref="O54:X54"/>
    <mergeCell ref="B47:I51"/>
    <mergeCell ref="J48:O49"/>
    <mergeCell ref="A61:P61"/>
    <mergeCell ref="Q61:X61"/>
    <mergeCell ref="A62:P62"/>
    <mergeCell ref="Q62:X62"/>
    <mergeCell ref="A63:P63"/>
    <mergeCell ref="Q63:X63"/>
    <mergeCell ref="A64:P64"/>
    <mergeCell ref="Q64:X64"/>
    <mergeCell ref="J55:N55"/>
    <mergeCell ref="O55:X55"/>
    <mergeCell ref="A59:F59"/>
    <mergeCell ref="G59:U59"/>
    <mergeCell ref="A67:X67"/>
    <mergeCell ref="A71:F71"/>
    <mergeCell ref="P71:U71"/>
    <mergeCell ref="V71:X71"/>
    <mergeCell ref="A72:X72"/>
    <mergeCell ref="A76:F76"/>
    <mergeCell ref="G76:L76"/>
    <mergeCell ref="M76:R76"/>
    <mergeCell ref="S76:X76"/>
    <mergeCell ref="A80:F80"/>
    <mergeCell ref="G80:X80"/>
    <mergeCell ref="G81:X81"/>
    <mergeCell ref="G84:N84"/>
    <mergeCell ref="O84:S84"/>
    <mergeCell ref="T84:X84"/>
    <mergeCell ref="J98:N98"/>
    <mergeCell ref="O98:X98"/>
    <mergeCell ref="A77:F77"/>
    <mergeCell ref="G77:L77"/>
    <mergeCell ref="M77:R77"/>
    <mergeCell ref="S77:X77"/>
    <mergeCell ref="G78:X78"/>
    <mergeCell ref="A79:F79"/>
    <mergeCell ref="G79:X79"/>
    <mergeCell ref="G99:I99"/>
    <mergeCell ref="J99:N99"/>
    <mergeCell ref="O99:X99"/>
    <mergeCell ref="J100:N100"/>
    <mergeCell ref="O100:X100"/>
    <mergeCell ref="Q89:R89"/>
    <mergeCell ref="T89:U89"/>
    <mergeCell ref="W89:X89"/>
    <mergeCell ref="B92:I96"/>
    <mergeCell ref="J93:O94"/>
    <mergeCell ref="S96:X96"/>
    <mergeCell ref="G89:L89"/>
    <mergeCell ref="N89:O89"/>
    <mergeCell ref="A112:X112"/>
    <mergeCell ref="A116:F116"/>
    <mergeCell ref="P116:U116"/>
    <mergeCell ref="V116:X116"/>
    <mergeCell ref="A104:F104"/>
    <mergeCell ref="G104:U104"/>
    <mergeCell ref="V104:X104"/>
    <mergeCell ref="A105:X105"/>
    <mergeCell ref="A106:P106"/>
    <mergeCell ref="Q106:X106"/>
    <mergeCell ref="A107:P107"/>
    <mergeCell ref="Q107:X107"/>
    <mergeCell ref="A108:P108"/>
    <mergeCell ref="Q108:X108"/>
    <mergeCell ref="A109:P109"/>
    <mergeCell ref="Q109:X109"/>
    <mergeCell ref="A110:P110"/>
    <mergeCell ref="Q110:X110"/>
    <mergeCell ref="A111:P111"/>
    <mergeCell ref="Q111:X111"/>
    <mergeCell ref="G123:X123"/>
    <mergeCell ref="A124:F124"/>
    <mergeCell ref="G124:X124"/>
    <mergeCell ref="A125:F125"/>
    <mergeCell ref="G125:X125"/>
    <mergeCell ref="G126:X126"/>
    <mergeCell ref="A117:X117"/>
    <mergeCell ref="A121:F121"/>
    <mergeCell ref="G121:L121"/>
    <mergeCell ref="M121:R121"/>
    <mergeCell ref="S121:X121"/>
    <mergeCell ref="A122:F122"/>
    <mergeCell ref="G122:L122"/>
    <mergeCell ref="M122:R122"/>
    <mergeCell ref="S122:X122"/>
    <mergeCell ref="A155:P155"/>
    <mergeCell ref="Q155:X155"/>
    <mergeCell ref="A156:P156"/>
    <mergeCell ref="Q156:X156"/>
    <mergeCell ref="B137:I141"/>
    <mergeCell ref="J138:O139"/>
    <mergeCell ref="S141:X141"/>
    <mergeCell ref="J143:N143"/>
    <mergeCell ref="O143:X143"/>
    <mergeCell ref="G144:I144"/>
    <mergeCell ref="J144:N144"/>
    <mergeCell ref="O144:X144"/>
    <mergeCell ref="A151:P151"/>
    <mergeCell ref="Q151:X151"/>
    <mergeCell ref="A152:P152"/>
    <mergeCell ref="Q152:X152"/>
    <mergeCell ref="A153:P153"/>
    <mergeCell ref="Q153:X153"/>
    <mergeCell ref="A154:P154"/>
    <mergeCell ref="Q154:X154"/>
    <mergeCell ref="J145:N145"/>
    <mergeCell ref="O145:X145"/>
    <mergeCell ref="A149:F149"/>
    <mergeCell ref="G149:U149"/>
    <mergeCell ref="A157:X157"/>
    <mergeCell ref="A161:F161"/>
    <mergeCell ref="P161:U161"/>
    <mergeCell ref="V161:X161"/>
    <mergeCell ref="A162:X162"/>
    <mergeCell ref="A166:F166"/>
    <mergeCell ref="G166:L166"/>
    <mergeCell ref="M166:R166"/>
    <mergeCell ref="S166:X166"/>
    <mergeCell ref="A170:F170"/>
    <mergeCell ref="G170:X170"/>
    <mergeCell ref="G171:X171"/>
    <mergeCell ref="G174:N174"/>
    <mergeCell ref="O174:S174"/>
    <mergeCell ref="T174:X174"/>
    <mergeCell ref="A167:F167"/>
    <mergeCell ref="G167:L167"/>
    <mergeCell ref="M167:R167"/>
    <mergeCell ref="S167:X167"/>
    <mergeCell ref="G168:X168"/>
    <mergeCell ref="A169:F169"/>
    <mergeCell ref="G169:X169"/>
    <mergeCell ref="J190:N190"/>
    <mergeCell ref="O190:X190"/>
    <mergeCell ref="B182:I186"/>
    <mergeCell ref="J183:O184"/>
    <mergeCell ref="S186:X186"/>
    <mergeCell ref="Q179:R179"/>
    <mergeCell ref="T179:U179"/>
    <mergeCell ref="W179:X179"/>
    <mergeCell ref="G179:L179"/>
    <mergeCell ref="N179:O179"/>
    <mergeCell ref="J188:N188"/>
    <mergeCell ref="O188:X188"/>
    <mergeCell ref="G189:I189"/>
    <mergeCell ref="J189:N189"/>
    <mergeCell ref="O189:X189"/>
    <mergeCell ref="A202:X202"/>
    <mergeCell ref="A206:F206"/>
    <mergeCell ref="P206:U206"/>
    <mergeCell ref="V206:X206"/>
    <mergeCell ref="A194:F194"/>
    <mergeCell ref="G194:U194"/>
    <mergeCell ref="V194:X194"/>
    <mergeCell ref="A195:X195"/>
    <mergeCell ref="A196:P196"/>
    <mergeCell ref="Q196:X196"/>
    <mergeCell ref="A197:P197"/>
    <mergeCell ref="Q197:X197"/>
    <mergeCell ref="A198:P198"/>
    <mergeCell ref="Q198:X198"/>
    <mergeCell ref="A199:P199"/>
    <mergeCell ref="Q199:X199"/>
    <mergeCell ref="A200:P200"/>
    <mergeCell ref="Q200:X200"/>
    <mergeCell ref="A201:P201"/>
    <mergeCell ref="Q201:X201"/>
    <mergeCell ref="A207:X207"/>
    <mergeCell ref="A211:F211"/>
    <mergeCell ref="G211:L211"/>
    <mergeCell ref="M211:R211"/>
    <mergeCell ref="S211:X211"/>
    <mergeCell ref="A212:F212"/>
    <mergeCell ref="G212:L212"/>
    <mergeCell ref="M212:R212"/>
    <mergeCell ref="S212:X212"/>
    <mergeCell ref="G219:N219"/>
    <mergeCell ref="O219:S219"/>
    <mergeCell ref="T219:X219"/>
    <mergeCell ref="G213:X213"/>
    <mergeCell ref="A214:F214"/>
    <mergeCell ref="G214:X214"/>
    <mergeCell ref="A215:F215"/>
    <mergeCell ref="G215:X215"/>
    <mergeCell ref="G216:X216"/>
    <mergeCell ref="A239:F239"/>
    <mergeCell ref="G239:U239"/>
    <mergeCell ref="V239:X239"/>
    <mergeCell ref="A240:X240"/>
    <mergeCell ref="A241:P241"/>
    <mergeCell ref="Q241:X241"/>
    <mergeCell ref="G224:L224"/>
    <mergeCell ref="N224:O224"/>
    <mergeCell ref="Q224:R224"/>
    <mergeCell ref="T224:U224"/>
    <mergeCell ref="W224:X224"/>
    <mergeCell ref="B227:I231"/>
    <mergeCell ref="J228:O229"/>
    <mergeCell ref="S231:X231"/>
    <mergeCell ref="J233:N233"/>
    <mergeCell ref="O233:X233"/>
    <mergeCell ref="G234:I234"/>
    <mergeCell ref="J234:N234"/>
    <mergeCell ref="O234:X234"/>
    <mergeCell ref="J235:N235"/>
    <mergeCell ref="O235:X235"/>
    <mergeCell ref="A242:P242"/>
    <mergeCell ref="Q242:X242"/>
    <mergeCell ref="A247:X247"/>
    <mergeCell ref="A251:F251"/>
    <mergeCell ref="P251:U251"/>
    <mergeCell ref="V251:X251"/>
    <mergeCell ref="A252:X252"/>
    <mergeCell ref="A256:F256"/>
    <mergeCell ref="G256:L256"/>
    <mergeCell ref="M256:R256"/>
    <mergeCell ref="S256:X256"/>
    <mergeCell ref="A243:P243"/>
    <mergeCell ref="Q243:X243"/>
    <mergeCell ref="A244:P244"/>
    <mergeCell ref="Q244:X244"/>
    <mergeCell ref="A245:P245"/>
    <mergeCell ref="Q245:X245"/>
    <mergeCell ref="A246:P246"/>
    <mergeCell ref="Q246:X246"/>
    <mergeCell ref="A260:F260"/>
    <mergeCell ref="G260:X260"/>
    <mergeCell ref="G261:X261"/>
    <mergeCell ref="G264:N264"/>
    <mergeCell ref="O264:S264"/>
    <mergeCell ref="T264:X264"/>
    <mergeCell ref="J278:N278"/>
    <mergeCell ref="O278:X278"/>
    <mergeCell ref="A257:F257"/>
    <mergeCell ref="G257:L257"/>
    <mergeCell ref="M257:R257"/>
    <mergeCell ref="S257:X257"/>
    <mergeCell ref="G258:X258"/>
    <mergeCell ref="A259:F259"/>
    <mergeCell ref="G259:X259"/>
    <mergeCell ref="G279:I279"/>
    <mergeCell ref="J279:N279"/>
    <mergeCell ref="O279:X279"/>
    <mergeCell ref="J280:N280"/>
    <mergeCell ref="O280:X280"/>
    <mergeCell ref="Q269:R269"/>
    <mergeCell ref="T269:U269"/>
    <mergeCell ref="W269:X269"/>
    <mergeCell ref="B272:I276"/>
    <mergeCell ref="J273:O274"/>
    <mergeCell ref="S276:X276"/>
    <mergeCell ref="G269:L269"/>
    <mergeCell ref="N269:O269"/>
    <mergeCell ref="A292:X292"/>
    <mergeCell ref="A296:F296"/>
    <mergeCell ref="P296:U296"/>
    <mergeCell ref="V296:X296"/>
    <mergeCell ref="A284:F284"/>
    <mergeCell ref="G284:U284"/>
    <mergeCell ref="V284:X284"/>
    <mergeCell ref="A285:X285"/>
    <mergeCell ref="A286:P286"/>
    <mergeCell ref="Q286:X286"/>
    <mergeCell ref="A287:P287"/>
    <mergeCell ref="Q287:X287"/>
    <mergeCell ref="A288:P288"/>
    <mergeCell ref="Q288:X288"/>
    <mergeCell ref="A289:P289"/>
    <mergeCell ref="Q289:X289"/>
    <mergeCell ref="A290:P290"/>
    <mergeCell ref="Q290:X290"/>
    <mergeCell ref="A291:P291"/>
    <mergeCell ref="Q291:X291"/>
    <mergeCell ref="G303:X303"/>
    <mergeCell ref="A304:F304"/>
    <mergeCell ref="G304:X304"/>
    <mergeCell ref="A305:F305"/>
    <mergeCell ref="G305:X305"/>
    <mergeCell ref="G306:X306"/>
    <mergeCell ref="A297:X297"/>
    <mergeCell ref="A301:F301"/>
    <mergeCell ref="G301:L301"/>
    <mergeCell ref="M301:R301"/>
    <mergeCell ref="S301:X301"/>
    <mergeCell ref="A302:F302"/>
    <mergeCell ref="G302:L302"/>
    <mergeCell ref="M302:R302"/>
    <mergeCell ref="S302:X302"/>
    <mergeCell ref="A335:P335"/>
    <mergeCell ref="Q335:X335"/>
    <mergeCell ref="A336:P336"/>
    <mergeCell ref="Q336:X336"/>
    <mergeCell ref="B317:I321"/>
    <mergeCell ref="J318:O319"/>
    <mergeCell ref="S321:X321"/>
    <mergeCell ref="J323:N323"/>
    <mergeCell ref="O323:X323"/>
    <mergeCell ref="G324:I324"/>
    <mergeCell ref="J324:N324"/>
    <mergeCell ref="O324:X324"/>
    <mergeCell ref="A331:P331"/>
    <mergeCell ref="Q331:X331"/>
    <mergeCell ref="A332:P332"/>
    <mergeCell ref="Q332:X332"/>
    <mergeCell ref="A333:P333"/>
    <mergeCell ref="Q333:X333"/>
    <mergeCell ref="A334:P334"/>
    <mergeCell ref="Q334:X334"/>
    <mergeCell ref="J325:N325"/>
    <mergeCell ref="O325:X325"/>
    <mergeCell ref="A329:F329"/>
    <mergeCell ref="G329:U329"/>
    <mergeCell ref="A337:X337"/>
    <mergeCell ref="A341:F341"/>
    <mergeCell ref="P341:U341"/>
    <mergeCell ref="V341:X341"/>
    <mergeCell ref="A342:X342"/>
    <mergeCell ref="A346:F346"/>
    <mergeCell ref="G346:L346"/>
    <mergeCell ref="M346:R346"/>
    <mergeCell ref="S346:X346"/>
    <mergeCell ref="A350:F350"/>
    <mergeCell ref="G350:X350"/>
    <mergeCell ref="G351:X351"/>
    <mergeCell ref="G354:N354"/>
    <mergeCell ref="O354:S354"/>
    <mergeCell ref="T354:X354"/>
    <mergeCell ref="J368:N368"/>
    <mergeCell ref="O368:X368"/>
    <mergeCell ref="A347:F347"/>
    <mergeCell ref="G347:L347"/>
    <mergeCell ref="M347:R347"/>
    <mergeCell ref="S347:X347"/>
    <mergeCell ref="G348:X348"/>
    <mergeCell ref="A349:F349"/>
    <mergeCell ref="G349:X349"/>
    <mergeCell ref="G369:I369"/>
    <mergeCell ref="J369:N369"/>
    <mergeCell ref="O369:X369"/>
    <mergeCell ref="J370:N370"/>
    <mergeCell ref="O370:X370"/>
    <mergeCell ref="Q359:R359"/>
    <mergeCell ref="T359:U359"/>
    <mergeCell ref="W359:X359"/>
    <mergeCell ref="B362:I366"/>
    <mergeCell ref="J363:O364"/>
    <mergeCell ref="S366:X366"/>
    <mergeCell ref="G359:L359"/>
    <mergeCell ref="N359:O359"/>
    <mergeCell ref="A382:X382"/>
    <mergeCell ref="A386:F386"/>
    <mergeCell ref="P386:U386"/>
    <mergeCell ref="V386:X386"/>
    <mergeCell ref="A374:F374"/>
    <mergeCell ref="G374:U374"/>
    <mergeCell ref="V374:X374"/>
    <mergeCell ref="A375:X375"/>
    <mergeCell ref="A376:P376"/>
    <mergeCell ref="Q376:X376"/>
    <mergeCell ref="A377:P377"/>
    <mergeCell ref="Q377:X377"/>
    <mergeCell ref="A378:P378"/>
    <mergeCell ref="Q378:X378"/>
    <mergeCell ref="A379:P379"/>
    <mergeCell ref="Q379:X379"/>
    <mergeCell ref="A380:P380"/>
    <mergeCell ref="Q380:X380"/>
    <mergeCell ref="A381:P381"/>
    <mergeCell ref="Q381:X381"/>
    <mergeCell ref="G393:X393"/>
    <mergeCell ref="A394:F394"/>
    <mergeCell ref="G394:X394"/>
    <mergeCell ref="A395:F395"/>
    <mergeCell ref="G395:X395"/>
    <mergeCell ref="G396:X396"/>
    <mergeCell ref="A387:X387"/>
    <mergeCell ref="A391:F391"/>
    <mergeCell ref="G391:L391"/>
    <mergeCell ref="M391:R391"/>
    <mergeCell ref="S391:X391"/>
    <mergeCell ref="A392:F392"/>
    <mergeCell ref="G392:L392"/>
    <mergeCell ref="M392:R392"/>
    <mergeCell ref="S392:X392"/>
    <mergeCell ref="A425:P425"/>
    <mergeCell ref="Q425:X425"/>
    <mergeCell ref="A426:P426"/>
    <mergeCell ref="Q426:X426"/>
    <mergeCell ref="B407:I411"/>
    <mergeCell ref="J408:O409"/>
    <mergeCell ref="S411:X411"/>
    <mergeCell ref="J413:N413"/>
    <mergeCell ref="O413:X413"/>
    <mergeCell ref="G414:I414"/>
    <mergeCell ref="J414:N414"/>
    <mergeCell ref="O414:X414"/>
    <mergeCell ref="A421:P421"/>
    <mergeCell ref="Q421:X421"/>
    <mergeCell ref="A422:P422"/>
    <mergeCell ref="Q422:X422"/>
    <mergeCell ref="A423:P423"/>
    <mergeCell ref="Q423:X423"/>
    <mergeCell ref="A424:P424"/>
    <mergeCell ref="Q424:X424"/>
    <mergeCell ref="J415:N415"/>
    <mergeCell ref="O415:X415"/>
    <mergeCell ref="A419:F419"/>
    <mergeCell ref="G419:U419"/>
    <mergeCell ref="A427:X427"/>
    <mergeCell ref="A431:F431"/>
    <mergeCell ref="P431:U431"/>
    <mergeCell ref="V431:X431"/>
    <mergeCell ref="A432:X432"/>
    <mergeCell ref="A436:F436"/>
    <mergeCell ref="G436:L436"/>
    <mergeCell ref="M436:R436"/>
    <mergeCell ref="S436:X436"/>
    <mergeCell ref="A440:F440"/>
    <mergeCell ref="G440:X440"/>
    <mergeCell ref="G441:X441"/>
    <mergeCell ref="G444:N444"/>
    <mergeCell ref="O444:S444"/>
    <mergeCell ref="T444:X444"/>
    <mergeCell ref="J458:N458"/>
    <mergeCell ref="O458:X458"/>
    <mergeCell ref="A437:F437"/>
    <mergeCell ref="G437:L437"/>
    <mergeCell ref="M437:R437"/>
    <mergeCell ref="S437:X437"/>
    <mergeCell ref="G438:X438"/>
    <mergeCell ref="A439:F439"/>
    <mergeCell ref="G439:X439"/>
    <mergeCell ref="G459:I459"/>
    <mergeCell ref="J459:N459"/>
    <mergeCell ref="O459:X459"/>
    <mergeCell ref="J460:N460"/>
    <mergeCell ref="O460:X460"/>
    <mergeCell ref="Q449:R449"/>
    <mergeCell ref="T449:U449"/>
    <mergeCell ref="W449:X449"/>
    <mergeCell ref="B452:I456"/>
    <mergeCell ref="J453:O454"/>
    <mergeCell ref="S456:X456"/>
    <mergeCell ref="G449:L449"/>
    <mergeCell ref="N449:O449"/>
    <mergeCell ref="A472:X472"/>
    <mergeCell ref="A476:F476"/>
    <mergeCell ref="P476:U476"/>
    <mergeCell ref="V476:X476"/>
    <mergeCell ref="A464:F464"/>
    <mergeCell ref="G464:U464"/>
    <mergeCell ref="V464:X464"/>
    <mergeCell ref="A465:X465"/>
    <mergeCell ref="A466:P466"/>
    <mergeCell ref="Q466:X466"/>
    <mergeCell ref="A467:P467"/>
    <mergeCell ref="Q467:X467"/>
    <mergeCell ref="A468:P468"/>
    <mergeCell ref="Q468:X468"/>
    <mergeCell ref="A469:P469"/>
    <mergeCell ref="Q469:X469"/>
    <mergeCell ref="A470:P470"/>
    <mergeCell ref="Q470:X470"/>
    <mergeCell ref="A471:P471"/>
    <mergeCell ref="Q471:X471"/>
    <mergeCell ref="G483:X483"/>
    <mergeCell ref="A484:F484"/>
    <mergeCell ref="G484:X484"/>
    <mergeCell ref="A485:F485"/>
    <mergeCell ref="G485:X485"/>
    <mergeCell ref="G486:X486"/>
    <mergeCell ref="A477:X477"/>
    <mergeCell ref="A481:F481"/>
    <mergeCell ref="G481:L481"/>
    <mergeCell ref="M481:R481"/>
    <mergeCell ref="S481:X481"/>
    <mergeCell ref="A482:F482"/>
    <mergeCell ref="G482:L482"/>
    <mergeCell ref="M482:R482"/>
    <mergeCell ref="S482:X482"/>
    <mergeCell ref="A515:P515"/>
    <mergeCell ref="Q515:X515"/>
    <mergeCell ref="A516:P516"/>
    <mergeCell ref="Q516:X516"/>
    <mergeCell ref="B497:I501"/>
    <mergeCell ref="J498:O499"/>
    <mergeCell ref="S501:X501"/>
    <mergeCell ref="J503:N503"/>
    <mergeCell ref="O503:X503"/>
    <mergeCell ref="G504:I504"/>
    <mergeCell ref="J504:N504"/>
    <mergeCell ref="O504:X504"/>
    <mergeCell ref="A511:P511"/>
    <mergeCell ref="Q511:X511"/>
    <mergeCell ref="A512:P512"/>
    <mergeCell ref="Q512:X512"/>
    <mergeCell ref="A513:P513"/>
    <mergeCell ref="Q513:X513"/>
    <mergeCell ref="A514:P514"/>
    <mergeCell ref="Q514:X514"/>
    <mergeCell ref="J505:N505"/>
    <mergeCell ref="O505:X505"/>
    <mergeCell ref="A509:F509"/>
    <mergeCell ref="G509:U509"/>
    <mergeCell ref="A527:F527"/>
    <mergeCell ref="G527:L527"/>
    <mergeCell ref="M527:R527"/>
    <mergeCell ref="S527:X527"/>
    <mergeCell ref="G528:X528"/>
    <mergeCell ref="A529:F529"/>
    <mergeCell ref="G529:X529"/>
    <mergeCell ref="A517:X517"/>
    <mergeCell ref="A521:F521"/>
    <mergeCell ref="P521:U521"/>
    <mergeCell ref="V521:X521"/>
    <mergeCell ref="A522:X522"/>
    <mergeCell ref="A526:F526"/>
    <mergeCell ref="G526:L526"/>
    <mergeCell ref="M526:R526"/>
    <mergeCell ref="S526:X526"/>
    <mergeCell ref="Q539:R539"/>
    <mergeCell ref="T539:U539"/>
    <mergeCell ref="W539:X539"/>
    <mergeCell ref="G539:L539"/>
    <mergeCell ref="N539:O539"/>
    <mergeCell ref="A530:F530"/>
    <mergeCell ref="G530:X530"/>
    <mergeCell ref="G531:X531"/>
    <mergeCell ref="G534:N534"/>
    <mergeCell ref="O534:S534"/>
    <mergeCell ref="T534:X534"/>
    <mergeCell ref="V59:X59"/>
    <mergeCell ref="A60:X60"/>
    <mergeCell ref="G44:L44"/>
    <mergeCell ref="N44:O44"/>
    <mergeCell ref="Q44:R44"/>
    <mergeCell ref="T44:U44"/>
    <mergeCell ref="W44:X44"/>
    <mergeCell ref="G39:N39"/>
    <mergeCell ref="O39:S39"/>
    <mergeCell ref="T39:X39"/>
    <mergeCell ref="V149:X149"/>
    <mergeCell ref="A150:X150"/>
    <mergeCell ref="G134:L134"/>
    <mergeCell ref="N134:O134"/>
    <mergeCell ref="Q134:R134"/>
    <mergeCell ref="T134:U134"/>
    <mergeCell ref="W134:X134"/>
    <mergeCell ref="G129:N129"/>
    <mergeCell ref="O129:S129"/>
    <mergeCell ref="T129:X129"/>
    <mergeCell ref="V329:X329"/>
    <mergeCell ref="A330:X330"/>
    <mergeCell ref="G314:L314"/>
    <mergeCell ref="N314:O314"/>
    <mergeCell ref="Q314:R314"/>
    <mergeCell ref="T314:U314"/>
    <mergeCell ref="W314:X314"/>
    <mergeCell ref="G309:N309"/>
    <mergeCell ref="O309:S309"/>
    <mergeCell ref="T309:X309"/>
    <mergeCell ref="V419:X419"/>
    <mergeCell ref="A420:X420"/>
    <mergeCell ref="G404:L404"/>
    <mergeCell ref="N404:O404"/>
    <mergeCell ref="Q404:R404"/>
    <mergeCell ref="T404:U404"/>
    <mergeCell ref="W404:X404"/>
    <mergeCell ref="G399:N399"/>
    <mergeCell ref="O399:S399"/>
    <mergeCell ref="T399:X399"/>
    <mergeCell ref="V509:X509"/>
    <mergeCell ref="A510:X510"/>
    <mergeCell ref="G494:L494"/>
    <mergeCell ref="N494:O494"/>
    <mergeCell ref="Q494:R494"/>
    <mergeCell ref="T494:U494"/>
    <mergeCell ref="W494:X494"/>
    <mergeCell ref="G489:N489"/>
    <mergeCell ref="O489:S489"/>
    <mergeCell ref="T489:X489"/>
  </mergeCells>
  <phoneticPr fontId="4"/>
  <dataValidations count="3">
    <dataValidation type="list" allowBlank="1" showInputMessage="1" showErrorMessage="1" sqref="V26:X26 V71:X71 V116:X116 V161:X161 V206:X206 V251:X251 V296:X296 V341:X341 V386:X386 V431:X431 V476:X476 V521:X521" xr:uid="{00000000-0002-0000-4E00-000000000000}">
      <formula1>"Ａ,Ｂ,Ｃ,Ｄ,Ｍ"</formula1>
    </dataValidation>
    <dataValidation type="list" allowBlank="1" showInputMessage="1" showErrorMessage="1" sqref="B24 B29 B114 B119 B159 B164 B69 B74 B204 B209 B294 B299 B339 B344 B249 B254 B384 B389 B474 B479 B519 B524 B429 B434" xr:uid="{00000000-0002-0000-4E00-000001000000}">
      <formula1>"■,□"</formula1>
    </dataValidation>
    <dataValidation type="list" allowBlank="1" showInputMessage="1" showErrorMessage="1" sqref="Q16:X21 Q61:X66 Q106:X111 Q151:X156 Q196:X201 Q241:X246 Q286:X291 Q331:X336 Q376:X381 Q421:X426 Q466:X471 Q511:X516" xr:uid="{826AD044-A796-4210-89D7-600193E60CF4}">
      <formula1>"前払金,中間前払金,第１回部分払金,第２回部分払金,第３回部分払金,第４回部分払金,第５回部分払金,完成金"</formula1>
    </dataValidation>
  </dataValidations>
  <hyperlinks>
    <hyperlink ref="Y1" location="目次!A1" display="目次" xr:uid="{00000000-0004-0000-4E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rowBreaks count="11" manualBreakCount="11">
    <brk id="45" max="23" man="1"/>
    <brk id="90" max="23" man="1"/>
    <brk id="135" max="23" man="1"/>
    <brk id="180" max="23" man="1"/>
    <brk id="225" max="23" man="1"/>
    <brk id="270" max="23" man="1"/>
    <brk id="315" max="23" man="1"/>
    <brk id="360" max="23" man="1"/>
    <brk id="405" max="23" man="1"/>
    <brk id="450" max="23" man="1"/>
    <brk id="495" max="23"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F33"/>
  <sheetViews>
    <sheetView view="pageBreakPreview" topLeftCell="A12" zoomScaleNormal="100" zoomScaleSheetLayoutView="100" workbookViewId="0">
      <selection activeCell="G32" sqref="G32"/>
    </sheetView>
  </sheetViews>
  <sheetFormatPr defaultColWidth="9" defaultRowHeight="17.25" customHeight="1"/>
  <cols>
    <col min="1" max="24" width="3.6640625" style="421" customWidth="1"/>
    <col min="25" max="16384" width="9" style="421"/>
  </cols>
  <sheetData>
    <row r="1" spans="1:32" ht="17.25" customHeight="1">
      <c r="X1" s="393" t="s">
        <v>940</v>
      </c>
      <c r="Y1" s="495" t="s">
        <v>454</v>
      </c>
      <c r="Z1" s="490"/>
    </row>
    <row r="2" spans="1:32" ht="17.25" customHeight="1">
      <c r="O2" s="393"/>
      <c r="P2" s="393"/>
      <c r="Q2" s="393"/>
      <c r="R2" s="393"/>
      <c r="S2" s="393"/>
      <c r="T2" s="393"/>
      <c r="U2" s="393"/>
      <c r="V2" s="393"/>
      <c r="W2" s="393"/>
      <c r="X2" s="393"/>
    </row>
    <row r="3" spans="1:32" ht="17.25" customHeight="1">
      <c r="A3" s="831" t="s">
        <v>941</v>
      </c>
      <c r="B3" s="831"/>
      <c r="C3" s="831"/>
      <c r="D3" s="831"/>
      <c r="E3" s="831"/>
      <c r="F3" s="831"/>
      <c r="G3" s="831"/>
      <c r="H3" s="831"/>
      <c r="I3" s="831"/>
      <c r="J3" s="831"/>
      <c r="K3" s="831"/>
      <c r="L3" s="831"/>
      <c r="M3" s="831"/>
      <c r="N3" s="831"/>
      <c r="O3" s="831"/>
      <c r="P3" s="831"/>
      <c r="Q3" s="831"/>
      <c r="R3" s="831"/>
      <c r="S3" s="831"/>
      <c r="T3" s="831"/>
      <c r="U3" s="831"/>
      <c r="V3" s="831"/>
      <c r="W3" s="831"/>
      <c r="X3" s="831"/>
    </row>
    <row r="4" spans="1:32"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5" spans="1:32" s="503" customFormat="1" ht="17.25" customHeight="1">
      <c r="A5" s="2069" t="s">
        <v>1008</v>
      </c>
      <c r="B5" s="2069"/>
      <c r="C5" s="2069"/>
      <c r="D5" s="2069"/>
      <c r="E5" s="2069"/>
      <c r="F5" s="2069"/>
      <c r="G5" s="2069"/>
      <c r="H5" s="2069"/>
      <c r="I5" s="2069"/>
      <c r="J5" s="2069"/>
      <c r="K5" s="2069"/>
      <c r="L5" s="2069"/>
      <c r="M5" s="2069"/>
      <c r="N5" s="2069"/>
      <c r="O5" s="2069"/>
      <c r="P5" s="2069"/>
      <c r="Q5" s="2069"/>
      <c r="R5" s="2069"/>
      <c r="S5" s="2069"/>
      <c r="T5" s="2069"/>
      <c r="U5" s="2069"/>
      <c r="V5" s="2069"/>
      <c r="W5" s="2069"/>
      <c r="X5" s="2069"/>
    </row>
    <row r="6" spans="1:32" ht="17.25" customHeight="1">
      <c r="H6" s="477"/>
      <c r="I6" s="477"/>
      <c r="J6" s="477"/>
      <c r="K6" s="477"/>
      <c r="L6" s="477"/>
      <c r="M6" s="477"/>
      <c r="N6" s="477"/>
      <c r="O6" s="477"/>
      <c r="P6" s="477"/>
    </row>
    <row r="7" spans="1:32" ht="17.25" customHeight="1">
      <c r="A7" s="404"/>
      <c r="B7" s="404"/>
      <c r="C7" s="404"/>
      <c r="D7" s="404"/>
      <c r="E7" s="404"/>
      <c r="F7" s="404"/>
      <c r="G7" s="404"/>
      <c r="H7" s="404"/>
      <c r="I7" s="404"/>
      <c r="J7" s="404"/>
      <c r="K7" s="404"/>
      <c r="L7" s="404"/>
      <c r="M7" s="404"/>
      <c r="N7" s="404"/>
      <c r="O7" s="405"/>
      <c r="P7" s="405"/>
      <c r="Q7" s="404"/>
      <c r="R7" s="406"/>
      <c r="S7" s="1726" t="s">
        <v>578</v>
      </c>
      <c r="T7" s="1726"/>
      <c r="U7" s="1726"/>
      <c r="V7" s="1726"/>
      <c r="W7" s="1726"/>
      <c r="X7" s="1726"/>
      <c r="Y7" s="420"/>
      <c r="Z7" s="420"/>
      <c r="AF7" s="423"/>
    </row>
    <row r="8" spans="1:32" ht="17.25" customHeight="1">
      <c r="A8" s="404" t="s">
        <v>932</v>
      </c>
      <c r="B8" s="404"/>
      <c r="C8" s="404"/>
      <c r="D8" s="404"/>
      <c r="E8" s="404"/>
      <c r="F8" s="404"/>
      <c r="G8" s="405"/>
      <c r="H8" s="404"/>
      <c r="I8" s="404"/>
      <c r="J8" s="404"/>
      <c r="K8" s="404"/>
      <c r="L8" s="404"/>
      <c r="M8" s="405"/>
      <c r="N8" s="404"/>
      <c r="O8" s="404"/>
      <c r="P8" s="404"/>
      <c r="Q8" s="404"/>
      <c r="R8" s="404"/>
      <c r="S8" s="404"/>
      <c r="T8" s="404"/>
      <c r="U8" s="404"/>
      <c r="V8" s="404"/>
      <c r="W8" s="404"/>
      <c r="X8" s="404"/>
      <c r="Y8" s="420"/>
      <c r="Z8" s="420"/>
      <c r="AF8" s="423"/>
    </row>
    <row r="9" spans="1:32" ht="17.25" customHeight="1">
      <c r="J9" s="833" t="s">
        <v>744</v>
      </c>
      <c r="K9" s="833"/>
      <c r="L9" s="833"/>
      <c r="M9" s="833"/>
      <c r="N9" s="833"/>
      <c r="O9" s="834" t="str">
        <f>IF(基本情報!$C$3="","",基本情報!$C$3)</f>
        <v/>
      </c>
      <c r="P9" s="834"/>
      <c r="Q9" s="834"/>
      <c r="R9" s="834"/>
      <c r="S9" s="834"/>
      <c r="T9" s="834"/>
      <c r="U9" s="834"/>
      <c r="V9" s="834"/>
      <c r="W9" s="834"/>
      <c r="X9" s="834"/>
      <c r="Y9" s="423"/>
      <c r="Z9" s="423"/>
      <c r="AB9" s="423"/>
      <c r="AC9" s="423"/>
      <c r="AD9" s="423"/>
      <c r="AE9" s="423"/>
      <c r="AF9" s="423"/>
    </row>
    <row r="10" spans="1:32" ht="17.25" customHeight="1">
      <c r="G10" s="835" t="s">
        <v>7</v>
      </c>
      <c r="H10" s="835"/>
      <c r="I10" s="835"/>
      <c r="J10" s="833" t="s">
        <v>745</v>
      </c>
      <c r="K10" s="833"/>
      <c r="L10" s="833"/>
      <c r="M10" s="833"/>
      <c r="N10" s="833"/>
      <c r="O10" s="834" t="str">
        <f>IF(基本情報!$C$4="","",基本情報!$C$4)</f>
        <v/>
      </c>
      <c r="P10" s="834"/>
      <c r="Q10" s="834"/>
      <c r="R10" s="834"/>
      <c r="S10" s="834"/>
      <c r="T10" s="834"/>
      <c r="U10" s="834"/>
      <c r="V10" s="834"/>
      <c r="W10" s="834"/>
      <c r="X10" s="834"/>
      <c r="Y10" s="423"/>
      <c r="Z10" s="423"/>
      <c r="AB10" s="423"/>
      <c r="AC10" s="423"/>
      <c r="AD10" s="423"/>
      <c r="AE10" s="423"/>
      <c r="AF10" s="423"/>
    </row>
    <row r="11" spans="1:32" ht="17.25" customHeight="1">
      <c r="J11" s="833" t="s">
        <v>746</v>
      </c>
      <c r="K11" s="833"/>
      <c r="L11" s="833"/>
      <c r="M11" s="833"/>
      <c r="N11" s="833"/>
      <c r="O11" s="834" t="str">
        <f>IF(基本情報!$C$5="","",基本情報!$C$5)</f>
        <v/>
      </c>
      <c r="P11" s="834"/>
      <c r="Q11" s="834"/>
      <c r="R11" s="834"/>
      <c r="S11" s="834"/>
      <c r="T11" s="834"/>
      <c r="U11" s="834"/>
      <c r="V11" s="834"/>
      <c r="W11" s="834"/>
      <c r="X11" s="834"/>
      <c r="AB11" s="423"/>
      <c r="AC11" s="423"/>
      <c r="AD11" s="423"/>
      <c r="AE11" s="423"/>
      <c r="AF11" s="423"/>
    </row>
    <row r="12" spans="1:32" ht="17.25" customHeight="1">
      <c r="C12" s="423"/>
      <c r="D12" s="423"/>
      <c r="E12" s="423"/>
      <c r="F12" s="423"/>
      <c r="G12" s="423"/>
      <c r="L12" s="423"/>
      <c r="R12" s="423"/>
      <c r="S12" s="423"/>
      <c r="T12" s="423"/>
      <c r="U12" s="423"/>
      <c r="V12" s="423"/>
      <c r="W12" s="423"/>
      <c r="X12" s="423"/>
      <c r="AB12" s="423"/>
      <c r="AC12" s="423"/>
      <c r="AD12" s="423"/>
      <c r="AE12" s="423"/>
      <c r="AF12" s="423"/>
    </row>
    <row r="13" spans="1:32" ht="17.25" customHeight="1">
      <c r="A13" s="836" t="s">
        <v>5</v>
      </c>
      <c r="B13" s="836"/>
      <c r="C13" s="836"/>
      <c r="D13" s="836"/>
      <c r="E13" s="836"/>
      <c r="F13" s="836"/>
      <c r="G13" s="2071" t="str">
        <f>IF(基本情報!$C$1="","",基本情報!$C$1)</f>
        <v/>
      </c>
      <c r="H13" s="2071"/>
      <c r="I13" s="2071"/>
      <c r="J13" s="2071"/>
      <c r="K13" s="2071"/>
      <c r="L13" s="2071"/>
      <c r="M13" s="2071"/>
      <c r="N13" s="2071"/>
      <c r="O13" s="2071"/>
      <c r="P13" s="2071"/>
      <c r="Q13" s="2071"/>
      <c r="R13" s="2071"/>
      <c r="S13" s="965" t="s">
        <v>942</v>
      </c>
      <c r="T13" s="965"/>
      <c r="U13" s="965"/>
      <c r="V13" s="965"/>
      <c r="W13" s="965"/>
      <c r="X13" s="965"/>
    </row>
    <row r="14" spans="1:32" ht="17.25" customHeight="1">
      <c r="B14" s="424"/>
      <c r="C14" s="424"/>
      <c r="D14" s="424"/>
      <c r="E14" s="424"/>
      <c r="F14" s="424"/>
      <c r="G14" s="424"/>
      <c r="H14" s="424"/>
      <c r="I14" s="424"/>
      <c r="J14" s="424"/>
      <c r="K14" s="424"/>
      <c r="L14" s="424"/>
      <c r="M14" s="424"/>
      <c r="N14" s="424"/>
      <c r="O14" s="424"/>
      <c r="P14" s="424"/>
      <c r="Q14" s="74"/>
      <c r="R14" s="74"/>
      <c r="S14" s="74"/>
      <c r="T14" s="74"/>
      <c r="U14" s="74"/>
      <c r="V14" s="74"/>
      <c r="W14" s="74"/>
    </row>
    <row r="15" spans="1:32" ht="17.25" customHeight="1">
      <c r="A15" s="836" t="s">
        <v>154</v>
      </c>
      <c r="B15" s="836"/>
      <c r="C15" s="836"/>
      <c r="D15" s="836"/>
      <c r="E15" s="836"/>
      <c r="F15" s="836"/>
      <c r="G15" s="2072"/>
      <c r="H15" s="2072"/>
      <c r="I15" s="2072"/>
      <c r="J15" s="2072"/>
      <c r="K15" s="2072"/>
      <c r="L15" s="2072"/>
      <c r="M15" s="481" t="str">
        <f>IF(G15="","","-")</f>
        <v/>
      </c>
      <c r="N15" s="480"/>
      <c r="O15" s="480"/>
      <c r="P15" s="480"/>
      <c r="Q15" s="480"/>
      <c r="R15" s="480"/>
      <c r="S15" s="480"/>
      <c r="T15" s="480"/>
      <c r="U15" s="480"/>
      <c r="V15" s="480"/>
      <c r="W15" s="480"/>
      <c r="X15" s="480"/>
    </row>
    <row r="16" spans="1:32" ht="17.25" customHeight="1">
      <c r="B16" s="424"/>
      <c r="C16" s="424"/>
      <c r="D16" s="424"/>
      <c r="E16" s="424"/>
      <c r="F16" s="424"/>
      <c r="G16" s="424"/>
      <c r="H16" s="478"/>
    </row>
    <row r="17" spans="1:24" ht="17.25" customHeight="1">
      <c r="A17" s="836" t="s">
        <v>865</v>
      </c>
      <c r="B17" s="836"/>
      <c r="C17" s="836"/>
      <c r="D17" s="836"/>
      <c r="E17" s="836"/>
      <c r="F17" s="836"/>
      <c r="G17" s="2070"/>
      <c r="H17" s="2070"/>
      <c r="I17" s="2070"/>
      <c r="J17" s="2070"/>
      <c r="K17" s="2070"/>
      <c r="L17" s="2070"/>
      <c r="M17" s="481" t="str">
        <f>IF(G17="","","-")</f>
        <v/>
      </c>
      <c r="N17" s="480"/>
      <c r="O17" s="480"/>
      <c r="P17" s="480"/>
      <c r="Q17" s="480"/>
      <c r="R17" s="480"/>
      <c r="S17" s="480"/>
      <c r="T17" s="480"/>
      <c r="U17" s="480"/>
      <c r="V17" s="480"/>
      <c r="W17" s="480"/>
      <c r="X17" s="480"/>
    </row>
    <row r="18" spans="1:24" ht="17.25" customHeight="1">
      <c r="B18" s="424"/>
      <c r="C18" s="424"/>
      <c r="D18" s="424"/>
      <c r="E18" s="424"/>
      <c r="F18" s="424"/>
      <c r="G18" s="424"/>
      <c r="H18" s="479"/>
    </row>
    <row r="19" spans="1:24" ht="17.25" customHeight="1">
      <c r="A19" s="836" t="s">
        <v>937</v>
      </c>
      <c r="B19" s="836"/>
      <c r="C19" s="836"/>
      <c r="D19" s="836"/>
      <c r="E19" s="836"/>
      <c r="F19" s="836"/>
      <c r="G19" s="2074"/>
      <c r="H19" s="2074"/>
      <c r="I19" s="2074"/>
      <c r="J19" s="2074"/>
      <c r="K19" s="2074"/>
      <c r="L19" s="2074"/>
      <c r="M19" s="74" t="s">
        <v>30</v>
      </c>
      <c r="N19" s="74"/>
      <c r="O19" s="74"/>
      <c r="P19" s="74"/>
    </row>
    <row r="20" spans="1:24" ht="17.25" customHeight="1">
      <c r="B20" s="424"/>
      <c r="C20" s="424"/>
      <c r="D20" s="424"/>
      <c r="E20" s="424"/>
      <c r="F20" s="424"/>
      <c r="G20" s="424"/>
      <c r="I20" s="422"/>
      <c r="J20" s="422"/>
      <c r="K20" s="422"/>
      <c r="L20" s="422"/>
      <c r="M20" s="422"/>
      <c r="N20" s="74"/>
      <c r="O20" s="74"/>
      <c r="P20" s="74"/>
    </row>
    <row r="21" spans="1:24" ht="17.25" customHeight="1">
      <c r="A21" s="836" t="s">
        <v>152</v>
      </c>
      <c r="B21" s="836"/>
      <c r="C21" s="836"/>
      <c r="D21" s="836"/>
      <c r="E21" s="836"/>
      <c r="F21" s="836"/>
      <c r="G21" s="2070"/>
      <c r="H21" s="2070"/>
      <c r="I21" s="2070"/>
      <c r="J21" s="2070"/>
      <c r="K21" s="2070"/>
      <c r="L21" s="2070"/>
      <c r="M21" s="481" t="str">
        <f>IF(G21="","","-")</f>
        <v/>
      </c>
      <c r="N21" s="480"/>
      <c r="O21" s="480"/>
      <c r="P21" s="480"/>
      <c r="Q21" s="480"/>
      <c r="R21" s="480"/>
      <c r="S21" s="480"/>
      <c r="T21" s="480"/>
      <c r="U21" s="480"/>
      <c r="V21" s="480"/>
      <c r="W21" s="480"/>
      <c r="X21" s="480"/>
    </row>
    <row r="22" spans="1:24" ht="17.25" customHeight="1">
      <c r="B22" s="424"/>
      <c r="C22" s="424"/>
      <c r="D22" s="424"/>
      <c r="E22" s="424"/>
      <c r="F22" s="424"/>
      <c r="G22" s="424"/>
      <c r="H22" s="74"/>
      <c r="I22" s="478"/>
      <c r="J22" s="478"/>
      <c r="K22" s="478"/>
      <c r="L22" s="478"/>
      <c r="M22" s="478"/>
      <c r="N22" s="478"/>
      <c r="O22" s="478"/>
      <c r="P22" s="478"/>
    </row>
    <row r="23" spans="1:24" ht="17.25" customHeight="1">
      <c r="A23" s="836" t="s">
        <v>938</v>
      </c>
      <c r="B23" s="836"/>
      <c r="C23" s="836"/>
      <c r="D23" s="836"/>
      <c r="E23" s="836"/>
      <c r="F23" s="836"/>
      <c r="G23" s="2074"/>
      <c r="H23" s="2074"/>
      <c r="I23" s="2074"/>
      <c r="J23" s="2074"/>
      <c r="K23" s="2074"/>
      <c r="L23" s="2074"/>
      <c r="M23" s="74" t="s">
        <v>30</v>
      </c>
      <c r="N23" s="74"/>
      <c r="O23" s="74"/>
      <c r="P23" s="74"/>
    </row>
    <row r="24" spans="1:24" ht="17.25" customHeight="1">
      <c r="B24" s="424"/>
      <c r="C24" s="424"/>
      <c r="D24" s="424"/>
      <c r="E24" s="424"/>
      <c r="F24" s="424"/>
      <c r="G24" s="424"/>
      <c r="H24" s="74"/>
      <c r="I24" s="422"/>
      <c r="J24" s="422"/>
      <c r="K24" s="422"/>
      <c r="L24" s="422"/>
      <c r="M24" s="422"/>
      <c r="N24" s="74"/>
      <c r="O24" s="74"/>
      <c r="P24" s="74"/>
    </row>
    <row r="25" spans="1:24" ht="17.25" customHeight="1">
      <c r="A25" s="836" t="s">
        <v>167</v>
      </c>
      <c r="B25" s="836"/>
      <c r="C25" s="836"/>
      <c r="D25" s="836"/>
      <c r="E25" s="836"/>
      <c r="F25" s="836"/>
      <c r="G25" s="2073" t="str">
        <f>IF(G21="","",INT(G21*0.9))</f>
        <v/>
      </c>
      <c r="H25" s="2073"/>
      <c r="I25" s="2073"/>
      <c r="J25" s="2073"/>
      <c r="K25" s="2073"/>
      <c r="L25" s="2073"/>
      <c r="M25" s="481" t="str">
        <f>IF(G25="","","-")</f>
        <v/>
      </c>
      <c r="N25" s="480"/>
      <c r="O25" s="480"/>
      <c r="P25" s="480"/>
      <c r="Q25" s="480"/>
      <c r="R25" s="480"/>
      <c r="S25" s="480"/>
      <c r="T25" s="480"/>
      <c r="U25" s="480"/>
      <c r="V25" s="480"/>
      <c r="W25" s="480"/>
      <c r="X25" s="480"/>
    </row>
    <row r="26" spans="1:24" ht="17.25" customHeight="1">
      <c r="B26" s="424"/>
      <c r="C26" s="424"/>
      <c r="D26" s="424"/>
      <c r="E26" s="424"/>
      <c r="F26" s="424"/>
      <c r="G26" s="424"/>
      <c r="H26" s="74"/>
      <c r="I26" s="478"/>
      <c r="J26" s="478"/>
      <c r="K26" s="478"/>
      <c r="L26" s="478"/>
      <c r="M26" s="478"/>
      <c r="N26" s="478"/>
      <c r="O26" s="478"/>
      <c r="P26" s="478"/>
    </row>
    <row r="27" spans="1:24" ht="17.25" customHeight="1">
      <c r="A27" s="836" t="s">
        <v>166</v>
      </c>
      <c r="B27" s="836"/>
      <c r="C27" s="836"/>
      <c r="D27" s="836"/>
      <c r="E27" s="836"/>
      <c r="F27" s="836"/>
      <c r="G27" s="2073" t="str">
        <f>IF(G21="","",INT(G21*G19/100/10000)*10000)</f>
        <v/>
      </c>
      <c r="H27" s="2073"/>
      <c r="I27" s="2073"/>
      <c r="J27" s="2073"/>
      <c r="K27" s="2073"/>
      <c r="L27" s="2073"/>
      <c r="M27" s="481" t="str">
        <f>IF(G27="","","-")</f>
        <v/>
      </c>
      <c r="N27" s="480"/>
      <c r="O27" s="480"/>
      <c r="P27" s="480"/>
      <c r="Q27" s="480"/>
      <c r="R27" s="480"/>
      <c r="S27" s="480"/>
      <c r="T27" s="480"/>
      <c r="U27" s="480"/>
      <c r="V27" s="480"/>
      <c r="W27" s="480"/>
      <c r="X27" s="480"/>
    </row>
    <row r="28" spans="1:24" ht="17.25" customHeight="1">
      <c r="B28" s="424"/>
      <c r="C28" s="424"/>
      <c r="D28" s="424"/>
      <c r="E28" s="424"/>
      <c r="F28" s="424"/>
      <c r="G28" s="424"/>
      <c r="H28" s="74"/>
      <c r="I28" s="478"/>
      <c r="J28" s="478"/>
      <c r="K28" s="478"/>
      <c r="L28" s="478"/>
      <c r="M28" s="478"/>
      <c r="N28" s="478"/>
      <c r="O28" s="478"/>
      <c r="P28" s="478"/>
    </row>
    <row r="29" spans="1:24" ht="17.25" customHeight="1">
      <c r="A29" s="836" t="s">
        <v>165</v>
      </c>
      <c r="B29" s="836"/>
      <c r="C29" s="836"/>
      <c r="D29" s="836"/>
      <c r="E29" s="836"/>
      <c r="F29" s="836"/>
      <c r="G29" s="2070"/>
      <c r="H29" s="2070"/>
      <c r="I29" s="2070"/>
      <c r="J29" s="2070"/>
      <c r="K29" s="2070"/>
      <c r="L29" s="2070"/>
      <c r="M29" s="481" t="str">
        <f>IF(G29="","","-")</f>
        <v/>
      </c>
      <c r="N29" s="480"/>
      <c r="O29" s="480"/>
      <c r="P29" s="480"/>
      <c r="Q29" s="480"/>
      <c r="R29" s="480"/>
      <c r="S29" s="480"/>
      <c r="T29" s="480"/>
      <c r="U29" s="480"/>
      <c r="V29" s="480"/>
      <c r="W29" s="480"/>
      <c r="X29" s="480"/>
    </row>
    <row r="30" spans="1:24" ht="17.25" customHeight="1">
      <c r="B30" s="424"/>
      <c r="C30" s="424"/>
      <c r="D30" s="424"/>
      <c r="E30" s="424"/>
      <c r="F30" s="424"/>
      <c r="G30" s="424"/>
      <c r="H30" s="74"/>
      <c r="I30" s="478"/>
      <c r="J30" s="478"/>
      <c r="K30" s="478"/>
      <c r="L30" s="478"/>
      <c r="M30" s="478"/>
      <c r="N30" s="478"/>
      <c r="O30" s="478"/>
      <c r="P30" s="478"/>
    </row>
    <row r="31" spans="1:24" ht="17.25" customHeight="1">
      <c r="A31" s="836" t="s">
        <v>939</v>
      </c>
      <c r="B31" s="836"/>
      <c r="C31" s="836"/>
      <c r="D31" s="836"/>
      <c r="E31" s="836"/>
      <c r="F31" s="836"/>
      <c r="G31" s="2073" t="str">
        <f>IF(G25="","",G25-G27-G29)</f>
        <v/>
      </c>
      <c r="H31" s="2073"/>
      <c r="I31" s="2073"/>
      <c r="J31" s="2073"/>
      <c r="K31" s="2073"/>
      <c r="L31" s="2073"/>
      <c r="M31" s="481" t="str">
        <f>IF(G31="","","-")</f>
        <v/>
      </c>
      <c r="N31" s="480"/>
      <c r="O31" s="480"/>
      <c r="P31" s="480"/>
      <c r="Q31" s="480"/>
      <c r="R31" s="480"/>
      <c r="S31" s="480"/>
      <c r="T31" s="480"/>
      <c r="U31" s="480"/>
      <c r="V31" s="480"/>
      <c r="W31" s="480"/>
      <c r="X31" s="480"/>
    </row>
    <row r="32" spans="1:24" ht="17.25" customHeight="1">
      <c r="B32" s="424"/>
      <c r="C32" s="424"/>
      <c r="D32" s="424"/>
      <c r="E32" s="424"/>
      <c r="F32" s="424"/>
      <c r="G32" s="424"/>
      <c r="H32" s="478"/>
      <c r="I32" s="74"/>
      <c r="J32" s="74"/>
      <c r="K32" s="74"/>
      <c r="L32" s="74"/>
      <c r="M32" s="74"/>
      <c r="N32" s="74"/>
      <c r="O32" s="74"/>
      <c r="P32" s="74"/>
    </row>
    <row r="33" spans="1:24" ht="17.25" customHeight="1">
      <c r="A33" s="836" t="s">
        <v>163</v>
      </c>
      <c r="B33" s="836"/>
      <c r="C33" s="836"/>
      <c r="D33" s="836"/>
      <c r="E33" s="836"/>
      <c r="F33" s="836"/>
      <c r="G33" s="2073" t="str">
        <f>IF(G31="","",INT(G31/10000)*10000)</f>
        <v/>
      </c>
      <c r="H33" s="2073"/>
      <c r="I33" s="2073"/>
      <c r="J33" s="2073"/>
      <c r="K33" s="2073"/>
      <c r="L33" s="2073"/>
      <c r="M33" s="481" t="str">
        <f>IF(G33="","","-")</f>
        <v/>
      </c>
      <c r="N33" s="480"/>
      <c r="O33" s="480"/>
      <c r="P33" s="480"/>
      <c r="Q33" s="480"/>
      <c r="R33" s="480"/>
      <c r="S33" s="480"/>
      <c r="T33" s="480"/>
      <c r="U33" s="480"/>
      <c r="V33" s="480"/>
      <c r="W33" s="480"/>
      <c r="X33" s="480"/>
    </row>
  </sheetData>
  <mergeCells count="33">
    <mergeCell ref="G31:L31"/>
    <mergeCell ref="G33:L33"/>
    <mergeCell ref="G19:L19"/>
    <mergeCell ref="G23:L23"/>
    <mergeCell ref="A31:F31"/>
    <mergeCell ref="A33:F33"/>
    <mergeCell ref="G27:L27"/>
    <mergeCell ref="A19:F19"/>
    <mergeCell ref="A21:F21"/>
    <mergeCell ref="A23:F23"/>
    <mergeCell ref="A25:F25"/>
    <mergeCell ref="A27:F27"/>
    <mergeCell ref="A29:F29"/>
    <mergeCell ref="A17:F17"/>
    <mergeCell ref="G29:L29"/>
    <mergeCell ref="J11:N11"/>
    <mergeCell ref="O11:X11"/>
    <mergeCell ref="A13:F13"/>
    <mergeCell ref="A15:F15"/>
    <mergeCell ref="S13:X13"/>
    <mergeCell ref="G13:R13"/>
    <mergeCell ref="G15:L15"/>
    <mergeCell ref="G17:L17"/>
    <mergeCell ref="G21:L21"/>
    <mergeCell ref="G25:L25"/>
    <mergeCell ref="A3:X4"/>
    <mergeCell ref="S7:X7"/>
    <mergeCell ref="J9:N9"/>
    <mergeCell ref="O9:X9"/>
    <mergeCell ref="G10:I10"/>
    <mergeCell ref="J10:N10"/>
    <mergeCell ref="O10:X10"/>
    <mergeCell ref="A5:X5"/>
  </mergeCells>
  <phoneticPr fontId="4"/>
  <hyperlinks>
    <hyperlink ref="Y1" location="目次!A1" display="目次" xr:uid="{00000000-0004-0000-5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000-000000000000}">
          <x14:formula1>
            <xm:f>基本情報!$C$6:$C$12</xm:f>
          </x14:formula1>
          <xm:sqref>G15:L15</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B050"/>
    <pageSetUpPr fitToPage="1"/>
  </sheetPr>
  <dimension ref="A1:AF47"/>
  <sheetViews>
    <sheetView view="pageBreakPreview" zoomScaleNormal="100" zoomScaleSheetLayoutView="100" workbookViewId="0"/>
  </sheetViews>
  <sheetFormatPr defaultColWidth="9" defaultRowHeight="17.25" customHeight="1"/>
  <cols>
    <col min="1" max="24" width="3.6640625" style="421" customWidth="1"/>
    <col min="25" max="16384" width="9" style="421"/>
  </cols>
  <sheetData>
    <row r="1" spans="1:32" ht="17.25" customHeight="1">
      <c r="X1" s="393" t="s">
        <v>943</v>
      </c>
      <c r="Y1" s="495" t="s">
        <v>454</v>
      </c>
      <c r="Z1" s="490"/>
    </row>
    <row r="2" spans="1:32" ht="17.25" customHeight="1">
      <c r="O2" s="393"/>
      <c r="P2" s="393"/>
      <c r="Q2" s="393"/>
      <c r="R2" s="393"/>
      <c r="S2" s="393"/>
      <c r="T2" s="393"/>
      <c r="U2" s="393"/>
      <c r="V2" s="393"/>
      <c r="W2" s="393"/>
      <c r="X2" s="393"/>
    </row>
    <row r="3" spans="1:32" ht="17.25" customHeight="1">
      <c r="A3" s="831" t="s">
        <v>941</v>
      </c>
      <c r="B3" s="831"/>
      <c r="C3" s="831"/>
      <c r="D3" s="831"/>
      <c r="E3" s="831"/>
      <c r="F3" s="831"/>
      <c r="G3" s="831"/>
      <c r="H3" s="831"/>
      <c r="I3" s="831"/>
      <c r="J3" s="831"/>
      <c r="K3" s="831"/>
      <c r="L3" s="831"/>
      <c r="M3" s="831"/>
      <c r="N3" s="831"/>
      <c r="O3" s="831"/>
      <c r="P3" s="831"/>
      <c r="Q3" s="831"/>
      <c r="R3" s="831"/>
      <c r="S3" s="831"/>
      <c r="T3" s="831"/>
      <c r="U3" s="831"/>
      <c r="V3" s="831"/>
      <c r="W3" s="831"/>
      <c r="X3" s="831"/>
    </row>
    <row r="4" spans="1:32"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5" spans="1:32" s="537" customFormat="1" ht="17.25" customHeight="1">
      <c r="A5" s="2069" t="s">
        <v>1152</v>
      </c>
      <c r="B5" s="2069"/>
      <c r="C5" s="2069"/>
      <c r="D5" s="2069"/>
      <c r="E5" s="2069"/>
      <c r="F5" s="2069"/>
      <c r="G5" s="2069"/>
      <c r="H5" s="2069"/>
      <c r="I5" s="2069"/>
      <c r="J5" s="2069"/>
      <c r="K5" s="2069"/>
      <c r="L5" s="2069"/>
      <c r="M5" s="2069"/>
      <c r="N5" s="2069"/>
      <c r="O5" s="2069"/>
      <c r="P5" s="2069"/>
      <c r="Q5" s="2069"/>
      <c r="R5" s="2069"/>
      <c r="S5" s="2069"/>
      <c r="T5" s="2069"/>
      <c r="U5" s="2069"/>
      <c r="V5" s="2069"/>
      <c r="W5" s="2069"/>
      <c r="X5" s="2069"/>
    </row>
    <row r="6" spans="1:32"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c r="Y6" s="420"/>
      <c r="Z6" s="420"/>
      <c r="AF6" s="423"/>
    </row>
    <row r="7" spans="1:32"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c r="Y7" s="420"/>
      <c r="Z7" s="420"/>
      <c r="AF7" s="423"/>
    </row>
    <row r="8" spans="1:32" ht="17.25" customHeight="1">
      <c r="J8" s="833" t="s">
        <v>744</v>
      </c>
      <c r="K8" s="833"/>
      <c r="L8" s="833"/>
      <c r="M8" s="833"/>
      <c r="N8" s="833"/>
      <c r="O8" s="834" t="str">
        <f>IF(基本情報!$C$3="","",基本情報!$C$3)</f>
        <v/>
      </c>
      <c r="P8" s="834"/>
      <c r="Q8" s="834"/>
      <c r="R8" s="834"/>
      <c r="S8" s="834"/>
      <c r="T8" s="834"/>
      <c r="U8" s="834"/>
      <c r="V8" s="834"/>
      <c r="W8" s="834"/>
      <c r="X8" s="834"/>
      <c r="Y8" s="423"/>
      <c r="Z8" s="423"/>
      <c r="AB8" s="423"/>
      <c r="AC8" s="423"/>
      <c r="AD8" s="423"/>
      <c r="AE8" s="423"/>
      <c r="AF8" s="423"/>
    </row>
    <row r="9" spans="1:32" ht="17.25" customHeight="1">
      <c r="G9" s="835" t="s">
        <v>7</v>
      </c>
      <c r="H9" s="835"/>
      <c r="I9" s="835"/>
      <c r="J9" s="833" t="s">
        <v>745</v>
      </c>
      <c r="K9" s="833"/>
      <c r="L9" s="833"/>
      <c r="M9" s="833"/>
      <c r="N9" s="833"/>
      <c r="O9" s="834" t="str">
        <f>IF(基本情報!$C$4="","",基本情報!$C$4)</f>
        <v/>
      </c>
      <c r="P9" s="834"/>
      <c r="Q9" s="834"/>
      <c r="R9" s="834"/>
      <c r="S9" s="834"/>
      <c r="T9" s="834"/>
      <c r="U9" s="834"/>
      <c r="V9" s="834"/>
      <c r="W9" s="834"/>
      <c r="X9" s="834"/>
      <c r="Y9" s="423"/>
      <c r="Z9" s="423"/>
      <c r="AB9" s="423"/>
      <c r="AC9" s="423"/>
      <c r="AD9" s="423"/>
      <c r="AE9" s="423"/>
      <c r="AF9" s="423"/>
    </row>
    <row r="10" spans="1:32" ht="17.25" customHeight="1">
      <c r="J10" s="833" t="s">
        <v>746</v>
      </c>
      <c r="K10" s="833"/>
      <c r="L10" s="833"/>
      <c r="M10" s="833"/>
      <c r="N10" s="833"/>
      <c r="O10" s="834" t="str">
        <f>IF(基本情報!$C$5="","",基本情報!$C$5)</f>
        <v/>
      </c>
      <c r="P10" s="834"/>
      <c r="Q10" s="834"/>
      <c r="R10" s="834"/>
      <c r="S10" s="834"/>
      <c r="T10" s="834"/>
      <c r="U10" s="834"/>
      <c r="V10" s="834"/>
      <c r="W10" s="834"/>
      <c r="X10" s="834"/>
      <c r="AB10" s="423"/>
      <c r="AC10" s="423"/>
      <c r="AD10" s="423"/>
      <c r="AE10" s="423"/>
      <c r="AF10" s="423"/>
    </row>
    <row r="11" spans="1:32" ht="17.25" customHeight="1">
      <c r="C11" s="423"/>
      <c r="D11" s="423"/>
      <c r="E11" s="423"/>
      <c r="F11" s="423"/>
      <c r="G11" s="423"/>
      <c r="L11" s="423"/>
      <c r="R11" s="423"/>
      <c r="S11" s="423"/>
      <c r="T11" s="423"/>
      <c r="U11" s="423"/>
      <c r="V11" s="423"/>
      <c r="W11" s="423"/>
      <c r="X11" s="423"/>
      <c r="AB11" s="423"/>
      <c r="AC11" s="423"/>
      <c r="AD11" s="423"/>
      <c r="AE11" s="423"/>
      <c r="AF11" s="423"/>
    </row>
    <row r="12" spans="1:32" ht="17.25" customHeight="1">
      <c r="B12" s="836" t="s">
        <v>5</v>
      </c>
      <c r="C12" s="836"/>
      <c r="D12" s="836"/>
      <c r="E12" s="836"/>
      <c r="F12" s="836"/>
      <c r="G12" s="836"/>
      <c r="H12" s="2071" t="str">
        <f>IF(基本情報!$C$1="","",基本情報!$C$1)</f>
        <v/>
      </c>
      <c r="I12" s="2071"/>
      <c r="J12" s="2071"/>
      <c r="K12" s="2071"/>
      <c r="L12" s="2071"/>
      <c r="M12" s="2071"/>
      <c r="N12" s="2071"/>
      <c r="O12" s="2071"/>
      <c r="P12" s="2071"/>
      <c r="Q12" s="2071"/>
      <c r="R12" s="2071"/>
      <c r="S12" s="965" t="s">
        <v>942</v>
      </c>
      <c r="T12" s="965"/>
      <c r="U12" s="965"/>
      <c r="V12" s="965"/>
      <c r="W12" s="965"/>
      <c r="X12" s="965"/>
    </row>
    <row r="13" spans="1:32" ht="17.25" customHeight="1">
      <c r="C13" s="424"/>
      <c r="D13" s="424"/>
      <c r="E13" s="424"/>
      <c r="F13" s="424"/>
      <c r="G13" s="424"/>
      <c r="H13" s="424"/>
      <c r="I13" s="424"/>
      <c r="J13" s="424"/>
      <c r="K13" s="424"/>
      <c r="L13" s="424"/>
      <c r="M13" s="424"/>
      <c r="N13" s="424"/>
      <c r="O13" s="424"/>
      <c r="P13" s="424"/>
      <c r="Q13" s="424"/>
      <c r="R13" s="74"/>
      <c r="S13" s="74"/>
      <c r="T13" s="74"/>
      <c r="U13" s="74"/>
      <c r="V13" s="74"/>
      <c r="W13" s="74"/>
      <c r="X13" s="74"/>
    </row>
    <row r="14" spans="1:32" ht="17.25" customHeight="1">
      <c r="B14" s="836" t="s">
        <v>154</v>
      </c>
      <c r="C14" s="836"/>
      <c r="D14" s="836"/>
      <c r="E14" s="836"/>
      <c r="F14" s="836"/>
      <c r="G14" s="836"/>
      <c r="H14" s="2072"/>
      <c r="I14" s="2072"/>
      <c r="J14" s="2072"/>
      <c r="K14" s="2072"/>
      <c r="L14" s="2072"/>
      <c r="M14" s="2072"/>
      <c r="N14" s="481" t="str">
        <f>IF(H14="","","-")</f>
        <v/>
      </c>
      <c r="O14" s="480"/>
      <c r="P14" s="480"/>
      <c r="Q14" s="480"/>
      <c r="R14" s="480"/>
      <c r="S14" s="480"/>
      <c r="T14" s="480"/>
      <c r="U14" s="480"/>
      <c r="V14" s="480"/>
      <c r="W14" s="480"/>
      <c r="X14" s="480"/>
      <c r="Y14" s="480"/>
    </row>
    <row r="15" spans="1:32" ht="17.25" customHeight="1">
      <c r="C15" s="424"/>
      <c r="D15" s="424"/>
      <c r="E15" s="424"/>
      <c r="F15" s="424"/>
      <c r="G15" s="424"/>
      <c r="H15" s="424"/>
      <c r="I15" s="478"/>
    </row>
    <row r="16" spans="1:32" ht="17.25" customHeight="1">
      <c r="A16" s="835" t="s">
        <v>951</v>
      </c>
      <c r="B16" s="1655" t="s">
        <v>946</v>
      </c>
      <c r="C16" s="1655"/>
      <c r="D16" s="1655"/>
      <c r="E16" s="1655"/>
      <c r="F16" s="1655"/>
      <c r="G16" s="1655"/>
      <c r="H16" s="2070"/>
      <c r="I16" s="2070"/>
      <c r="J16" s="2070"/>
      <c r="K16" s="2070"/>
      <c r="L16" s="2070"/>
      <c r="M16" s="2070"/>
      <c r="N16" s="2073" t="str">
        <f>IF(H16="","","-")</f>
        <v/>
      </c>
      <c r="O16" s="480"/>
      <c r="P16" s="480"/>
      <c r="Q16" s="480"/>
      <c r="R16" s="480"/>
      <c r="S16" s="480"/>
      <c r="T16" s="480"/>
      <c r="U16" s="480"/>
      <c r="V16" s="480"/>
      <c r="W16" s="480"/>
      <c r="X16" s="480"/>
      <c r="Y16" s="480"/>
    </row>
    <row r="17" spans="1:25" ht="17.25" customHeight="1">
      <c r="A17" s="835"/>
      <c r="B17" s="1655"/>
      <c r="C17" s="1655"/>
      <c r="D17" s="1655"/>
      <c r="E17" s="1655"/>
      <c r="F17" s="1655"/>
      <c r="G17" s="1655"/>
      <c r="H17" s="2070"/>
      <c r="I17" s="2070"/>
      <c r="J17" s="2070"/>
      <c r="K17" s="2070"/>
      <c r="L17" s="2070"/>
      <c r="M17" s="2070"/>
      <c r="N17" s="2073"/>
      <c r="O17" s="480"/>
      <c r="P17" s="480"/>
      <c r="Q17" s="480"/>
      <c r="R17" s="480"/>
      <c r="S17" s="480"/>
      <c r="T17" s="480"/>
      <c r="U17" s="480"/>
      <c r="V17" s="480"/>
      <c r="W17" s="480"/>
      <c r="X17" s="480"/>
      <c r="Y17" s="480"/>
    </row>
    <row r="18" spans="1:25" ht="17.25" customHeight="1">
      <c r="C18" s="424"/>
      <c r="D18" s="424"/>
      <c r="E18" s="424"/>
      <c r="F18" s="424"/>
      <c r="G18" s="424"/>
      <c r="H18" s="424"/>
      <c r="I18" s="479"/>
    </row>
    <row r="19" spans="1:25" ht="17.25" customHeight="1">
      <c r="A19" s="419" t="s">
        <v>952</v>
      </c>
      <c r="B19" s="836" t="s">
        <v>168</v>
      </c>
      <c r="C19" s="836"/>
      <c r="D19" s="836"/>
      <c r="E19" s="836"/>
      <c r="F19" s="836"/>
      <c r="G19" s="836"/>
      <c r="H19" s="2070"/>
      <c r="I19" s="2070"/>
      <c r="J19" s="2070"/>
      <c r="K19" s="2070"/>
      <c r="L19" s="2070"/>
      <c r="M19" s="2070"/>
      <c r="N19" s="481" t="str">
        <f>IF(H19="","","-")</f>
        <v/>
      </c>
      <c r="O19" s="480"/>
      <c r="P19" s="480"/>
      <c r="Q19" s="480"/>
      <c r="R19" s="480"/>
      <c r="S19" s="480"/>
      <c r="T19" s="480"/>
      <c r="U19" s="480"/>
      <c r="V19" s="480"/>
      <c r="W19" s="480"/>
      <c r="X19" s="480"/>
      <c r="Y19" s="480"/>
    </row>
    <row r="20" spans="1:25" ht="17.25" customHeight="1">
      <c r="C20" s="424"/>
      <c r="D20" s="424"/>
      <c r="E20" s="424"/>
      <c r="F20" s="424"/>
      <c r="G20" s="424"/>
      <c r="H20" s="424"/>
      <c r="I20" s="479"/>
    </row>
    <row r="21" spans="1:25" ht="17.25" customHeight="1">
      <c r="A21" s="835" t="s">
        <v>953</v>
      </c>
      <c r="B21" s="1655" t="s">
        <v>947</v>
      </c>
      <c r="C21" s="836"/>
      <c r="D21" s="836"/>
      <c r="E21" s="836"/>
      <c r="F21" s="836"/>
      <c r="G21" s="836"/>
      <c r="H21" s="2070"/>
      <c r="I21" s="2070"/>
      <c r="J21" s="2070"/>
      <c r="K21" s="2070"/>
      <c r="L21" s="2070"/>
      <c r="M21" s="2070"/>
      <c r="N21" s="2073" t="str">
        <f>IF(H21="","","-")</f>
        <v/>
      </c>
      <c r="O21" s="480"/>
      <c r="P21" s="480"/>
      <c r="Q21" s="480"/>
      <c r="R21" s="480"/>
      <c r="S21" s="480"/>
      <c r="T21" s="480"/>
      <c r="U21" s="480"/>
      <c r="V21" s="480"/>
      <c r="W21" s="480"/>
      <c r="X21" s="480"/>
      <c r="Y21" s="480"/>
    </row>
    <row r="22" spans="1:25" ht="17.25" customHeight="1">
      <c r="A22" s="835"/>
      <c r="B22" s="836"/>
      <c r="C22" s="836"/>
      <c r="D22" s="836"/>
      <c r="E22" s="836"/>
      <c r="F22" s="836"/>
      <c r="G22" s="836"/>
      <c r="H22" s="2070"/>
      <c r="I22" s="2070"/>
      <c r="J22" s="2070"/>
      <c r="K22" s="2070"/>
      <c r="L22" s="2070"/>
      <c r="M22" s="2070"/>
      <c r="N22" s="2073"/>
      <c r="O22" s="480"/>
      <c r="P22" s="480"/>
      <c r="Q22" s="480"/>
      <c r="R22" s="480"/>
      <c r="S22" s="480"/>
      <c r="T22" s="480"/>
      <c r="U22" s="480"/>
      <c r="V22" s="480"/>
      <c r="W22" s="480"/>
      <c r="X22" s="480"/>
      <c r="Y22" s="480"/>
    </row>
    <row r="23" spans="1:25" ht="17.25" customHeight="1">
      <c r="C23" s="424"/>
      <c r="D23" s="424"/>
      <c r="E23" s="424"/>
      <c r="F23" s="424"/>
      <c r="G23" s="424"/>
      <c r="H23" s="424"/>
      <c r="I23" s="479"/>
    </row>
    <row r="24" spans="1:25" ht="17.25" customHeight="1">
      <c r="A24" s="419" t="s">
        <v>954</v>
      </c>
      <c r="B24" s="836" t="s">
        <v>937</v>
      </c>
      <c r="C24" s="836"/>
      <c r="D24" s="836"/>
      <c r="E24" s="836"/>
      <c r="F24" s="836"/>
      <c r="G24" s="836"/>
      <c r="H24" s="2074"/>
      <c r="I24" s="2074"/>
      <c r="J24" s="2074"/>
      <c r="K24" s="2074"/>
      <c r="L24" s="2074"/>
      <c r="M24" s="2074"/>
      <c r="N24" s="74" t="s">
        <v>30</v>
      </c>
      <c r="O24" s="74"/>
      <c r="P24" s="421" t="s">
        <v>964</v>
      </c>
      <c r="Q24" s="74"/>
    </row>
    <row r="25" spans="1:25" ht="17.25" customHeight="1">
      <c r="C25" s="424"/>
      <c r="D25" s="424"/>
      <c r="E25" s="424"/>
      <c r="F25" s="424"/>
      <c r="G25" s="424"/>
      <c r="H25" s="424"/>
      <c r="J25" s="422"/>
      <c r="K25" s="422"/>
      <c r="L25" s="422"/>
      <c r="M25" s="422"/>
      <c r="N25" s="422"/>
      <c r="O25" s="74"/>
      <c r="P25" s="74"/>
      <c r="Q25" s="74"/>
    </row>
    <row r="26" spans="1:25" ht="17.25" customHeight="1">
      <c r="A26" s="419" t="s">
        <v>955</v>
      </c>
      <c r="B26" s="836" t="s">
        <v>152</v>
      </c>
      <c r="C26" s="836"/>
      <c r="D26" s="836"/>
      <c r="E26" s="836"/>
      <c r="F26" s="836"/>
      <c r="G26" s="836"/>
      <c r="H26" s="2070"/>
      <c r="I26" s="2070"/>
      <c r="J26" s="2070"/>
      <c r="K26" s="2070"/>
      <c r="L26" s="2070"/>
      <c r="M26" s="2070"/>
      <c r="N26" s="481" t="str">
        <f>IF(H26="","","-")</f>
        <v/>
      </c>
      <c r="O26" s="480"/>
      <c r="P26" s="480"/>
      <c r="Q26" s="480"/>
      <c r="R26" s="480"/>
      <c r="S26" s="480"/>
      <c r="T26" s="480"/>
      <c r="U26" s="480"/>
      <c r="V26" s="480"/>
      <c r="W26" s="480"/>
      <c r="X26" s="480"/>
      <c r="Y26" s="480"/>
    </row>
    <row r="27" spans="1:25" ht="17.25" customHeight="1">
      <c r="C27" s="424"/>
      <c r="D27" s="424"/>
      <c r="E27" s="424"/>
      <c r="F27" s="424"/>
      <c r="G27" s="424"/>
      <c r="H27" s="424"/>
      <c r="I27" s="74"/>
      <c r="J27" s="478"/>
      <c r="K27" s="478"/>
      <c r="L27" s="478"/>
      <c r="M27" s="478"/>
      <c r="N27" s="478"/>
      <c r="O27" s="478"/>
      <c r="P27" s="478"/>
      <c r="Q27" s="478"/>
    </row>
    <row r="28" spans="1:25" ht="17.25" customHeight="1">
      <c r="A28" s="419" t="s">
        <v>956</v>
      </c>
      <c r="B28" s="836" t="s">
        <v>167</v>
      </c>
      <c r="C28" s="836"/>
      <c r="D28" s="836"/>
      <c r="E28" s="836"/>
      <c r="F28" s="836"/>
      <c r="G28" s="836"/>
      <c r="H28" s="2073" t="str">
        <f>IF(H26="","",INT(H26*0.9))</f>
        <v/>
      </c>
      <c r="I28" s="2073"/>
      <c r="J28" s="2073"/>
      <c r="K28" s="2073"/>
      <c r="L28" s="2073"/>
      <c r="M28" s="2073"/>
      <c r="N28" s="481" t="str">
        <f>IF(H28="","","-")</f>
        <v/>
      </c>
      <c r="O28" s="480"/>
      <c r="P28" s="421" t="s">
        <v>965</v>
      </c>
      <c r="Q28" s="480"/>
      <c r="R28" s="480"/>
      <c r="S28" s="480"/>
      <c r="T28" s="480"/>
      <c r="U28" s="480"/>
      <c r="V28" s="480"/>
      <c r="W28" s="480"/>
      <c r="X28" s="480"/>
      <c r="Y28" s="480"/>
    </row>
    <row r="29" spans="1:25" ht="17.25" customHeight="1">
      <c r="C29" s="424"/>
      <c r="D29" s="424"/>
      <c r="E29" s="424"/>
      <c r="F29" s="424"/>
      <c r="G29" s="424"/>
      <c r="H29" s="424"/>
      <c r="I29" s="74"/>
      <c r="J29" s="478"/>
      <c r="K29" s="478"/>
      <c r="L29" s="478"/>
      <c r="M29" s="478"/>
      <c r="N29" s="478"/>
      <c r="O29" s="478"/>
      <c r="P29" s="478"/>
      <c r="Q29" s="478"/>
    </row>
    <row r="30" spans="1:25" ht="17.25" customHeight="1">
      <c r="A30" s="835" t="s">
        <v>957</v>
      </c>
      <c r="B30" s="1655" t="s">
        <v>948</v>
      </c>
      <c r="C30" s="836"/>
      <c r="D30" s="836"/>
      <c r="E30" s="836"/>
      <c r="F30" s="836"/>
      <c r="G30" s="836"/>
      <c r="H30" s="2070"/>
      <c r="I30" s="2070"/>
      <c r="J30" s="2070"/>
      <c r="K30" s="2070"/>
      <c r="L30" s="2070"/>
      <c r="M30" s="2070"/>
      <c r="N30" s="2073" t="str">
        <f>IF(H30="","","-")</f>
        <v/>
      </c>
      <c r="O30" s="480"/>
      <c r="P30" s="480"/>
      <c r="Q30" s="480"/>
      <c r="R30" s="480"/>
      <c r="S30" s="480"/>
      <c r="T30" s="480"/>
      <c r="U30" s="480"/>
      <c r="V30" s="480"/>
      <c r="W30" s="480"/>
      <c r="X30" s="480"/>
      <c r="Y30" s="480"/>
    </row>
    <row r="31" spans="1:25" ht="17.25" customHeight="1">
      <c r="A31" s="835"/>
      <c r="B31" s="836"/>
      <c r="C31" s="836"/>
      <c r="D31" s="836"/>
      <c r="E31" s="836"/>
      <c r="F31" s="836"/>
      <c r="G31" s="836"/>
      <c r="H31" s="2070"/>
      <c r="I31" s="2070"/>
      <c r="J31" s="2070"/>
      <c r="K31" s="2070"/>
      <c r="L31" s="2070"/>
      <c r="M31" s="2070"/>
      <c r="N31" s="2073"/>
      <c r="O31" s="480"/>
      <c r="P31" s="480"/>
      <c r="Q31" s="480"/>
      <c r="R31" s="480"/>
      <c r="S31" s="480"/>
      <c r="T31" s="480"/>
      <c r="U31" s="480"/>
      <c r="V31" s="480"/>
      <c r="W31" s="480"/>
      <c r="X31" s="480"/>
      <c r="Y31" s="480"/>
    </row>
    <row r="32" spans="1:25" ht="17.25" customHeight="1">
      <c r="C32" s="424"/>
      <c r="D32" s="424"/>
      <c r="E32" s="424"/>
      <c r="F32" s="424"/>
      <c r="G32" s="424"/>
      <c r="H32" s="424"/>
      <c r="I32" s="74"/>
      <c r="J32" s="478"/>
      <c r="K32" s="478"/>
      <c r="L32" s="478"/>
      <c r="M32" s="478"/>
      <c r="N32" s="478"/>
      <c r="O32" s="478"/>
      <c r="P32" s="478"/>
      <c r="Q32" s="478"/>
    </row>
    <row r="33" spans="1:25" ht="17.25" customHeight="1">
      <c r="A33" s="419" t="s">
        <v>958</v>
      </c>
      <c r="B33" s="836" t="s">
        <v>944</v>
      </c>
      <c r="C33" s="836"/>
      <c r="D33" s="836"/>
      <c r="E33" s="836"/>
      <c r="F33" s="836"/>
      <c r="G33" s="836"/>
      <c r="H33" s="2070"/>
      <c r="I33" s="2070"/>
      <c r="J33" s="2070"/>
      <c r="K33" s="2070"/>
      <c r="L33" s="2070"/>
      <c r="M33" s="2070"/>
      <c r="N33" s="481" t="str">
        <f>IF(H33="","","-")</f>
        <v/>
      </c>
      <c r="O33" s="480"/>
      <c r="P33" s="421" t="s">
        <v>966</v>
      </c>
      <c r="Q33" s="480"/>
      <c r="R33" s="480"/>
      <c r="S33" s="480"/>
      <c r="T33" s="480"/>
      <c r="U33" s="480"/>
      <c r="V33" s="480"/>
      <c r="W33" s="480"/>
      <c r="X33" s="480"/>
      <c r="Y33" s="480"/>
    </row>
    <row r="34" spans="1:25" ht="17.25" customHeight="1">
      <c r="C34" s="424"/>
      <c r="D34" s="424"/>
      <c r="E34" s="424"/>
      <c r="F34" s="424"/>
      <c r="G34" s="424"/>
      <c r="H34" s="424"/>
      <c r="I34" s="74"/>
      <c r="J34" s="478"/>
      <c r="K34" s="478"/>
      <c r="L34" s="478"/>
      <c r="M34" s="478"/>
      <c r="N34" s="478"/>
      <c r="O34" s="478"/>
      <c r="P34" s="478"/>
      <c r="Q34" s="478"/>
    </row>
    <row r="35" spans="1:25" ht="17.25" customHeight="1">
      <c r="A35" s="419" t="s">
        <v>959</v>
      </c>
      <c r="B35" s="836" t="s">
        <v>165</v>
      </c>
      <c r="C35" s="836"/>
      <c r="D35" s="836"/>
      <c r="E35" s="836"/>
      <c r="F35" s="836"/>
      <c r="G35" s="836"/>
      <c r="H35" s="2070"/>
      <c r="I35" s="2070"/>
      <c r="J35" s="2070"/>
      <c r="K35" s="2070"/>
      <c r="L35" s="2070"/>
      <c r="M35" s="2070"/>
      <c r="N35" s="481" t="str">
        <f>IF(H35="","","-")</f>
        <v/>
      </c>
      <c r="O35" s="480"/>
      <c r="P35" s="421" t="s">
        <v>967</v>
      </c>
      <c r="Q35" s="480"/>
      <c r="R35" s="480"/>
      <c r="S35" s="480"/>
      <c r="T35" s="480"/>
      <c r="U35" s="480"/>
      <c r="V35" s="480"/>
      <c r="W35" s="480"/>
      <c r="X35" s="480"/>
      <c r="Y35" s="480"/>
    </row>
    <row r="36" spans="1:25" ht="17.25" customHeight="1">
      <c r="C36" s="424"/>
      <c r="D36" s="424"/>
      <c r="E36" s="424"/>
      <c r="F36" s="424"/>
      <c r="G36" s="424"/>
      <c r="H36" s="424"/>
      <c r="I36" s="74"/>
      <c r="J36" s="478"/>
      <c r="K36" s="478"/>
      <c r="L36" s="478"/>
      <c r="M36" s="478"/>
      <c r="N36" s="478"/>
      <c r="O36" s="478"/>
      <c r="P36" s="478"/>
      <c r="Q36" s="478"/>
    </row>
    <row r="37" spans="1:25" ht="17.25" customHeight="1">
      <c r="A37" s="835" t="s">
        <v>960</v>
      </c>
      <c r="B37" s="1655" t="s">
        <v>949</v>
      </c>
      <c r="C37" s="836"/>
      <c r="D37" s="836"/>
      <c r="E37" s="836"/>
      <c r="F37" s="836"/>
      <c r="G37" s="836"/>
      <c r="H37" s="2070"/>
      <c r="I37" s="2070"/>
      <c r="J37" s="2070"/>
      <c r="K37" s="2070"/>
      <c r="L37" s="2070"/>
      <c r="M37" s="2070"/>
      <c r="N37" s="2073" t="str">
        <f>IF(H37="","","-")</f>
        <v/>
      </c>
      <c r="O37" s="480"/>
      <c r="P37" s="480"/>
      <c r="Q37" s="480"/>
      <c r="R37" s="480"/>
      <c r="S37" s="480"/>
      <c r="T37" s="480"/>
      <c r="U37" s="480"/>
      <c r="V37" s="480"/>
      <c r="W37" s="480"/>
      <c r="X37" s="480"/>
      <c r="Y37" s="480"/>
    </row>
    <row r="38" spans="1:25" ht="17.25" customHeight="1">
      <c r="A38" s="835"/>
      <c r="B38" s="836"/>
      <c r="C38" s="836"/>
      <c r="D38" s="836"/>
      <c r="E38" s="836"/>
      <c r="F38" s="836"/>
      <c r="G38" s="836"/>
      <c r="H38" s="2070"/>
      <c r="I38" s="2070"/>
      <c r="J38" s="2070"/>
      <c r="K38" s="2070"/>
      <c r="L38" s="2070"/>
      <c r="M38" s="2070"/>
      <c r="N38" s="2073"/>
      <c r="O38" s="480"/>
      <c r="P38" s="480"/>
      <c r="Q38" s="480"/>
      <c r="R38" s="480"/>
      <c r="S38" s="480"/>
      <c r="T38" s="480"/>
      <c r="U38" s="480"/>
      <c r="V38" s="480"/>
      <c r="W38" s="480"/>
      <c r="X38" s="480"/>
      <c r="Y38" s="480"/>
    </row>
    <row r="39" spans="1:25" ht="17.25" customHeight="1">
      <c r="C39" s="424"/>
      <c r="D39" s="424"/>
      <c r="E39" s="424"/>
      <c r="F39" s="424"/>
      <c r="G39" s="424"/>
      <c r="H39" s="424"/>
      <c r="I39" s="74"/>
      <c r="J39" s="478"/>
      <c r="K39" s="478"/>
      <c r="L39" s="478"/>
      <c r="M39" s="478"/>
      <c r="N39" s="478"/>
      <c r="O39" s="478"/>
      <c r="P39" s="478"/>
      <c r="Q39" s="478"/>
    </row>
    <row r="40" spans="1:25" ht="17.25" customHeight="1">
      <c r="A40" s="835" t="s">
        <v>961</v>
      </c>
      <c r="B40" s="1655" t="s">
        <v>950</v>
      </c>
      <c r="C40" s="836"/>
      <c r="D40" s="836"/>
      <c r="E40" s="836"/>
      <c r="F40" s="836"/>
      <c r="G40" s="836"/>
      <c r="H40" s="2070"/>
      <c r="I40" s="2070"/>
      <c r="J40" s="2070"/>
      <c r="K40" s="2070"/>
      <c r="L40" s="2070"/>
      <c r="M40" s="2070"/>
      <c r="N40" s="2073" t="str">
        <f>IF(H40="","","-")</f>
        <v/>
      </c>
      <c r="O40" s="480"/>
      <c r="P40" s="480"/>
      <c r="Q40" s="480"/>
      <c r="R40" s="480"/>
      <c r="S40" s="480"/>
      <c r="T40" s="480"/>
      <c r="U40" s="480"/>
      <c r="V40" s="480"/>
      <c r="W40" s="480"/>
      <c r="X40" s="480"/>
      <c r="Y40" s="480"/>
    </row>
    <row r="41" spans="1:25" ht="17.25" customHeight="1">
      <c r="A41" s="835"/>
      <c r="B41" s="836"/>
      <c r="C41" s="836"/>
      <c r="D41" s="836"/>
      <c r="E41" s="836"/>
      <c r="F41" s="836"/>
      <c r="G41" s="836"/>
      <c r="H41" s="2070"/>
      <c r="I41" s="2070"/>
      <c r="J41" s="2070"/>
      <c r="K41" s="2070"/>
      <c r="L41" s="2070"/>
      <c r="M41" s="2070"/>
      <c r="N41" s="2073"/>
      <c r="O41" s="480"/>
      <c r="P41" s="480"/>
      <c r="Q41" s="480"/>
      <c r="R41" s="480"/>
      <c r="S41" s="480"/>
      <c r="T41" s="480"/>
      <c r="U41" s="480"/>
      <c r="V41" s="480"/>
      <c r="W41" s="480"/>
      <c r="X41" s="480"/>
      <c r="Y41" s="480"/>
    </row>
    <row r="42" spans="1:25" ht="17.25" customHeight="1">
      <c r="C42" s="424"/>
      <c r="D42" s="424"/>
      <c r="E42" s="424"/>
      <c r="F42" s="424"/>
      <c r="G42" s="424"/>
      <c r="H42" s="424"/>
      <c r="I42" s="74"/>
      <c r="J42" s="478"/>
      <c r="K42" s="478"/>
      <c r="L42" s="478"/>
      <c r="M42" s="478"/>
      <c r="N42" s="478"/>
      <c r="O42" s="478"/>
      <c r="P42" s="478"/>
      <c r="Q42" s="478"/>
    </row>
    <row r="43" spans="1:25" ht="17.25" customHeight="1">
      <c r="A43" s="419" t="s">
        <v>962</v>
      </c>
      <c r="B43" s="836" t="s">
        <v>939</v>
      </c>
      <c r="C43" s="836"/>
      <c r="D43" s="836"/>
      <c r="E43" s="836"/>
      <c r="F43" s="836"/>
      <c r="G43" s="836"/>
      <c r="H43" s="2073" t="str">
        <f>IF(H28="","",H28-H33-H35)</f>
        <v/>
      </c>
      <c r="I43" s="2073"/>
      <c r="J43" s="2073"/>
      <c r="K43" s="2073"/>
      <c r="L43" s="2073"/>
      <c r="M43" s="2073"/>
      <c r="N43" s="481" t="str">
        <f>IF(H43="","","-")</f>
        <v/>
      </c>
      <c r="O43" s="480"/>
      <c r="P43" s="421" t="s">
        <v>968</v>
      </c>
      <c r="Q43" s="480"/>
      <c r="R43" s="480"/>
      <c r="S43" s="480"/>
      <c r="T43" s="480"/>
      <c r="U43" s="480"/>
      <c r="V43" s="480"/>
      <c r="W43" s="480"/>
      <c r="X43" s="480"/>
      <c r="Y43" s="480"/>
    </row>
    <row r="44" spans="1:25" ht="17.25" customHeight="1">
      <c r="C44" s="424"/>
      <c r="D44" s="424"/>
      <c r="E44" s="424"/>
      <c r="F44" s="424"/>
      <c r="G44" s="424"/>
      <c r="H44" s="424"/>
      <c r="I44" s="478"/>
      <c r="J44" s="74"/>
      <c r="K44" s="74"/>
      <c r="L44" s="74"/>
      <c r="M44" s="74"/>
      <c r="N44" s="74"/>
      <c r="O44" s="74"/>
      <c r="P44" s="74"/>
      <c r="Q44" s="74"/>
    </row>
    <row r="45" spans="1:25" ht="17.25" customHeight="1">
      <c r="B45" s="836" t="s">
        <v>945</v>
      </c>
      <c r="C45" s="836"/>
      <c r="D45" s="836"/>
      <c r="E45" s="836"/>
      <c r="F45" s="836"/>
      <c r="G45" s="836"/>
      <c r="H45" s="2070"/>
      <c r="I45" s="2070"/>
      <c r="J45" s="2070"/>
      <c r="K45" s="2070"/>
      <c r="L45" s="2070"/>
      <c r="M45" s="2070"/>
      <c r="N45" s="481" t="str">
        <f>IF(H45="","","-")</f>
        <v/>
      </c>
      <c r="O45" s="480"/>
      <c r="P45" s="480"/>
      <c r="Q45" s="480"/>
      <c r="R45" s="480"/>
      <c r="S45" s="480"/>
      <c r="T45" s="480"/>
      <c r="U45" s="480"/>
      <c r="V45" s="480"/>
      <c r="W45" s="480"/>
      <c r="X45" s="480"/>
      <c r="Y45" s="480"/>
    </row>
    <row r="46" spans="1:25" ht="17.25" customHeight="1">
      <c r="C46" s="424"/>
      <c r="D46" s="424"/>
      <c r="E46" s="424"/>
      <c r="F46" s="424"/>
      <c r="G46" s="424"/>
      <c r="H46" s="424"/>
      <c r="I46" s="74"/>
      <c r="J46" s="478"/>
      <c r="K46" s="478"/>
      <c r="L46" s="478"/>
      <c r="M46" s="478"/>
      <c r="N46" s="478"/>
      <c r="O46" s="478"/>
      <c r="P46" s="478"/>
      <c r="Q46" s="478"/>
    </row>
    <row r="47" spans="1:25" ht="17.25" customHeight="1">
      <c r="A47" s="419" t="s">
        <v>963</v>
      </c>
      <c r="B47" s="836" t="s">
        <v>163</v>
      </c>
      <c r="C47" s="836"/>
      <c r="D47" s="836"/>
      <c r="E47" s="836"/>
      <c r="F47" s="836"/>
      <c r="G47" s="836"/>
      <c r="H47" s="2073" t="str">
        <f>IF(H43="","",INT(H43/10000)*10000)</f>
        <v/>
      </c>
      <c r="I47" s="2073"/>
      <c r="J47" s="2073"/>
      <c r="K47" s="2073"/>
      <c r="L47" s="2073"/>
      <c r="M47" s="2073"/>
      <c r="N47" s="481" t="str">
        <f>IF(H47="","","-")</f>
        <v/>
      </c>
      <c r="O47" s="480"/>
      <c r="P47" s="480"/>
      <c r="Q47" s="480"/>
      <c r="R47" s="480"/>
      <c r="S47" s="480"/>
      <c r="T47" s="480"/>
      <c r="U47" s="480"/>
      <c r="V47" s="480"/>
      <c r="W47" s="480"/>
      <c r="X47" s="480"/>
      <c r="Y47" s="480"/>
    </row>
  </sheetData>
  <mergeCells count="53">
    <mergeCell ref="A16:A17"/>
    <mergeCell ref="A21:A22"/>
    <mergeCell ref="A30:A31"/>
    <mergeCell ref="A37:A38"/>
    <mergeCell ref="A40:A41"/>
    <mergeCell ref="H37:M38"/>
    <mergeCell ref="N37:N38"/>
    <mergeCell ref="H40:M41"/>
    <mergeCell ref="N40:N41"/>
    <mergeCell ref="H26:M26"/>
    <mergeCell ref="N30:N31"/>
    <mergeCell ref="B16:G17"/>
    <mergeCell ref="N16:N17"/>
    <mergeCell ref="H16:M17"/>
    <mergeCell ref="B21:G22"/>
    <mergeCell ref="H21:M22"/>
    <mergeCell ref="N21:N22"/>
    <mergeCell ref="B24:G24"/>
    <mergeCell ref="H24:M24"/>
    <mergeCell ref="B26:G26"/>
    <mergeCell ref="B19:G19"/>
    <mergeCell ref="H19:M19"/>
    <mergeCell ref="B47:G47"/>
    <mergeCell ref="H47:M47"/>
    <mergeCell ref="B35:G35"/>
    <mergeCell ref="H35:M35"/>
    <mergeCell ref="B28:G28"/>
    <mergeCell ref="H28:M28"/>
    <mergeCell ref="B30:G31"/>
    <mergeCell ref="H30:M31"/>
    <mergeCell ref="B45:G45"/>
    <mergeCell ref="H45:M45"/>
    <mergeCell ref="B33:G33"/>
    <mergeCell ref="H33:M33"/>
    <mergeCell ref="B43:G43"/>
    <mergeCell ref="H43:M43"/>
    <mergeCell ref="B37:G38"/>
    <mergeCell ref="B40:G41"/>
    <mergeCell ref="J10:N10"/>
    <mergeCell ref="O10:X10"/>
    <mergeCell ref="B12:G12"/>
    <mergeCell ref="B14:G14"/>
    <mergeCell ref="H14:M14"/>
    <mergeCell ref="S12:X12"/>
    <mergeCell ref="H12:R12"/>
    <mergeCell ref="A3:X4"/>
    <mergeCell ref="S6:X6"/>
    <mergeCell ref="J8:N8"/>
    <mergeCell ref="O8:X8"/>
    <mergeCell ref="G9:I9"/>
    <mergeCell ref="J9:N9"/>
    <mergeCell ref="O9:X9"/>
    <mergeCell ref="A5:X5"/>
  </mergeCells>
  <phoneticPr fontId="4"/>
  <hyperlinks>
    <hyperlink ref="Y1" location="目次!A1" display="目次" xr:uid="{00000000-0004-0000-51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xr:uid="{00000000-0002-0000-5100-000000000000}">
          <x14:formula1>
            <xm:f>基本情報!$C$6:$C$12</xm:f>
          </x14:formula1>
          <xm:sqref>H14:M14</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AF28"/>
  <sheetViews>
    <sheetView view="pageBreakPreview" zoomScaleNormal="100" zoomScaleSheetLayoutView="100" workbookViewId="0"/>
  </sheetViews>
  <sheetFormatPr defaultColWidth="9" defaultRowHeight="17.25" customHeight="1"/>
  <cols>
    <col min="1" max="24" width="3.6640625" style="421" customWidth="1"/>
    <col min="25" max="16384" width="9" style="421"/>
  </cols>
  <sheetData>
    <row r="1" spans="1:32" ht="17.25" customHeight="1">
      <c r="X1" s="393" t="s">
        <v>969</v>
      </c>
      <c r="Y1" s="495" t="s">
        <v>454</v>
      </c>
      <c r="Z1" s="490"/>
    </row>
    <row r="2" spans="1:32" ht="17.25" customHeight="1">
      <c r="O2" s="393"/>
      <c r="P2" s="393"/>
      <c r="Q2" s="393"/>
      <c r="R2" s="393"/>
      <c r="S2" s="393"/>
      <c r="T2" s="393"/>
      <c r="U2" s="393"/>
      <c r="V2" s="393"/>
      <c r="W2" s="393"/>
      <c r="X2" s="393"/>
    </row>
    <row r="3" spans="1:32" ht="17.25" customHeight="1">
      <c r="A3" s="831" t="s">
        <v>941</v>
      </c>
      <c r="B3" s="831"/>
      <c r="C3" s="831"/>
      <c r="D3" s="831"/>
      <c r="E3" s="831"/>
      <c r="F3" s="831"/>
      <c r="G3" s="831"/>
      <c r="H3" s="831"/>
      <c r="I3" s="831"/>
      <c r="J3" s="831"/>
      <c r="K3" s="831"/>
      <c r="L3" s="831"/>
      <c r="M3" s="831"/>
      <c r="N3" s="831"/>
      <c r="O3" s="831"/>
      <c r="P3" s="831"/>
      <c r="Q3" s="831"/>
      <c r="R3" s="831"/>
      <c r="S3" s="831"/>
      <c r="T3" s="831"/>
      <c r="U3" s="831"/>
      <c r="V3" s="831"/>
      <c r="W3" s="831"/>
      <c r="X3" s="831"/>
    </row>
    <row r="4" spans="1:32" ht="17.2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row>
    <row r="5" spans="1:32" ht="17.25" customHeight="1">
      <c r="H5" s="477"/>
      <c r="I5" s="477"/>
      <c r="J5" s="477"/>
      <c r="K5" s="477"/>
      <c r="L5" s="477"/>
      <c r="M5" s="477"/>
      <c r="N5" s="477"/>
      <c r="O5" s="477"/>
      <c r="P5" s="477"/>
    </row>
    <row r="6" spans="1:32"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c r="Y6" s="420"/>
      <c r="Z6" s="420"/>
      <c r="AF6" s="423"/>
    </row>
    <row r="7" spans="1:32"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c r="Y7" s="420"/>
      <c r="Z7" s="420"/>
      <c r="AF7" s="423"/>
    </row>
    <row r="8" spans="1:32" ht="17.25" customHeight="1">
      <c r="J8" s="833" t="s">
        <v>744</v>
      </c>
      <c r="K8" s="833"/>
      <c r="L8" s="833"/>
      <c r="M8" s="833"/>
      <c r="N8" s="833"/>
      <c r="O8" s="834" t="str">
        <f>IF(基本情報!$C$3="","",基本情報!$C$3)</f>
        <v/>
      </c>
      <c r="P8" s="834"/>
      <c r="Q8" s="834"/>
      <c r="R8" s="834"/>
      <c r="S8" s="834"/>
      <c r="T8" s="834"/>
      <c r="U8" s="834"/>
      <c r="V8" s="834"/>
      <c r="W8" s="834"/>
      <c r="X8" s="834"/>
      <c r="Y8" s="423"/>
      <c r="Z8" s="423"/>
      <c r="AB8" s="423"/>
      <c r="AC8" s="423"/>
      <c r="AD8" s="423"/>
      <c r="AE8" s="423"/>
      <c r="AF8" s="423"/>
    </row>
    <row r="9" spans="1:32" ht="17.25" customHeight="1">
      <c r="G9" s="835" t="s">
        <v>7</v>
      </c>
      <c r="H9" s="835"/>
      <c r="I9" s="835"/>
      <c r="J9" s="833" t="s">
        <v>745</v>
      </c>
      <c r="K9" s="833"/>
      <c r="L9" s="833"/>
      <c r="M9" s="833"/>
      <c r="N9" s="833"/>
      <c r="O9" s="834" t="str">
        <f>IF(基本情報!$C$4="","",基本情報!$C$4)</f>
        <v/>
      </c>
      <c r="P9" s="834"/>
      <c r="Q9" s="834"/>
      <c r="R9" s="834"/>
      <c r="S9" s="834"/>
      <c r="T9" s="834"/>
      <c r="U9" s="834"/>
      <c r="V9" s="834"/>
      <c r="W9" s="834"/>
      <c r="X9" s="834"/>
      <c r="Y9" s="423"/>
      <c r="Z9" s="423"/>
      <c r="AB9" s="423"/>
      <c r="AC9" s="423"/>
      <c r="AD9" s="423"/>
      <c r="AE9" s="423"/>
      <c r="AF9" s="423"/>
    </row>
    <row r="10" spans="1:32" ht="17.25" customHeight="1">
      <c r="J10" s="833" t="s">
        <v>746</v>
      </c>
      <c r="K10" s="833"/>
      <c r="L10" s="833"/>
      <c r="M10" s="833"/>
      <c r="N10" s="833"/>
      <c r="O10" s="834" t="str">
        <f>IF(基本情報!$C$5="","",基本情報!$C$5)</f>
        <v/>
      </c>
      <c r="P10" s="834"/>
      <c r="Q10" s="834"/>
      <c r="R10" s="834"/>
      <c r="S10" s="834"/>
      <c r="T10" s="834"/>
      <c r="U10" s="834"/>
      <c r="V10" s="834"/>
      <c r="W10" s="834"/>
      <c r="X10" s="834"/>
      <c r="AB10" s="423"/>
      <c r="AC10" s="423"/>
      <c r="AD10" s="423"/>
      <c r="AE10" s="423"/>
      <c r="AF10" s="423"/>
    </row>
    <row r="11" spans="1:32" ht="17.25" customHeight="1">
      <c r="C11" s="423"/>
      <c r="D11" s="423"/>
      <c r="E11" s="423"/>
      <c r="F11" s="423"/>
      <c r="G11" s="423"/>
      <c r="L11" s="423"/>
      <c r="R11" s="423"/>
      <c r="S11" s="423"/>
      <c r="T11" s="423"/>
      <c r="U11" s="423"/>
      <c r="V11" s="423"/>
      <c r="W11" s="423"/>
      <c r="X11" s="423"/>
      <c r="AB11" s="423"/>
      <c r="AC11" s="423"/>
      <c r="AD11" s="423"/>
      <c r="AE11" s="423"/>
      <c r="AF11" s="423"/>
    </row>
    <row r="12" spans="1:32" ht="17.25" customHeight="1">
      <c r="A12" s="836" t="s">
        <v>5</v>
      </c>
      <c r="B12" s="836"/>
      <c r="C12" s="836"/>
      <c r="D12" s="836"/>
      <c r="E12" s="836"/>
      <c r="F12" s="836"/>
      <c r="G12" s="2071" t="str">
        <f>IF(基本情報!$C$1="","",基本情報!$C$1)</f>
        <v/>
      </c>
      <c r="H12" s="2071"/>
      <c r="I12" s="2071"/>
      <c r="J12" s="2071"/>
      <c r="K12" s="2071"/>
      <c r="L12" s="2071"/>
      <c r="M12" s="2071"/>
      <c r="N12" s="2071"/>
      <c r="O12" s="2071"/>
      <c r="P12" s="2071"/>
      <c r="Q12" s="2071"/>
      <c r="R12" s="2071"/>
      <c r="S12" s="2071"/>
      <c r="T12" s="2071"/>
      <c r="U12" s="2071"/>
      <c r="V12" s="2071"/>
      <c r="W12" s="2071"/>
      <c r="X12" s="2071"/>
    </row>
    <row r="13" spans="1:32" ht="17.25" customHeight="1">
      <c r="B13" s="424"/>
      <c r="C13" s="424"/>
      <c r="D13" s="424"/>
      <c r="E13" s="424"/>
      <c r="F13" s="424"/>
      <c r="G13" s="424"/>
      <c r="H13" s="424"/>
      <c r="I13" s="424"/>
      <c r="J13" s="424"/>
      <c r="K13" s="424"/>
      <c r="L13" s="424"/>
      <c r="M13" s="424"/>
      <c r="N13" s="424"/>
      <c r="O13" s="424"/>
      <c r="P13" s="424"/>
      <c r="Q13" s="74"/>
      <c r="R13" s="74"/>
      <c r="S13" s="74"/>
      <c r="T13" s="74"/>
      <c r="U13" s="74"/>
      <c r="V13" s="74"/>
      <c r="W13" s="74"/>
    </row>
    <row r="14" spans="1:32" ht="17.25" customHeight="1">
      <c r="A14" s="836" t="s">
        <v>154</v>
      </c>
      <c r="B14" s="836"/>
      <c r="C14" s="836"/>
      <c r="D14" s="836"/>
      <c r="E14" s="836"/>
      <c r="F14" s="836"/>
      <c r="G14" s="2072"/>
      <c r="H14" s="2072"/>
      <c r="I14" s="2072"/>
      <c r="J14" s="2072"/>
      <c r="K14" s="2072"/>
      <c r="L14" s="2072"/>
      <c r="M14" s="481" t="str">
        <f>IF(G14="","","-")</f>
        <v/>
      </c>
      <c r="N14" s="480"/>
      <c r="O14" s="480"/>
      <c r="P14" s="480"/>
      <c r="Q14" s="480"/>
      <c r="R14" s="480"/>
      <c r="S14" s="480"/>
      <c r="T14" s="480"/>
      <c r="U14" s="480"/>
      <c r="V14" s="480"/>
      <c r="W14" s="480"/>
      <c r="X14" s="480"/>
    </row>
    <row r="15" spans="1:32" ht="17.25" customHeight="1">
      <c r="B15" s="424"/>
      <c r="C15" s="424"/>
      <c r="D15" s="424"/>
      <c r="E15" s="424"/>
      <c r="F15" s="424"/>
      <c r="G15" s="424"/>
      <c r="H15" s="478"/>
    </row>
    <row r="16" spans="1:32" ht="17.25" customHeight="1">
      <c r="A16" s="836" t="s">
        <v>865</v>
      </c>
      <c r="B16" s="836"/>
      <c r="C16" s="836"/>
      <c r="D16" s="836"/>
      <c r="E16" s="836"/>
      <c r="F16" s="836"/>
      <c r="G16" s="2070"/>
      <c r="H16" s="2070"/>
      <c r="I16" s="2070"/>
      <c r="J16" s="2070"/>
      <c r="K16" s="2070"/>
      <c r="L16" s="2070"/>
      <c r="M16" s="481" t="str">
        <f>IF(G16="","","-")</f>
        <v/>
      </c>
      <c r="N16" s="480"/>
      <c r="O16" s="480"/>
      <c r="P16" s="480"/>
      <c r="Q16" s="480"/>
      <c r="R16" s="480"/>
      <c r="S16" s="480"/>
      <c r="T16" s="480"/>
      <c r="U16" s="480"/>
      <c r="V16" s="480"/>
      <c r="W16" s="480"/>
      <c r="X16" s="480"/>
    </row>
    <row r="17" spans="1:24" ht="17.25" customHeight="1">
      <c r="B17" s="424"/>
      <c r="C17" s="424"/>
      <c r="D17" s="424"/>
      <c r="E17" s="424"/>
      <c r="F17" s="424"/>
      <c r="G17" s="424"/>
      <c r="H17" s="479"/>
    </row>
    <row r="18" spans="1:24" ht="17.25" customHeight="1">
      <c r="A18" s="836" t="s">
        <v>152</v>
      </c>
      <c r="B18" s="836"/>
      <c r="C18" s="836"/>
      <c r="D18" s="836"/>
      <c r="E18" s="836"/>
      <c r="F18" s="836"/>
      <c r="G18" s="2070"/>
      <c r="H18" s="2070"/>
      <c r="I18" s="2070"/>
      <c r="J18" s="2070"/>
      <c r="K18" s="2070"/>
      <c r="L18" s="2070"/>
      <c r="M18" s="481" t="str">
        <f>IF(G18="","","-")</f>
        <v/>
      </c>
      <c r="N18" s="480"/>
      <c r="O18" s="480"/>
      <c r="P18" s="480"/>
      <c r="Q18" s="480"/>
      <c r="R18" s="480"/>
      <c r="S18" s="480"/>
      <c r="T18" s="480"/>
      <c r="U18" s="480"/>
      <c r="V18" s="480"/>
      <c r="W18" s="480"/>
      <c r="X18" s="480"/>
    </row>
    <row r="19" spans="1:24" ht="17.25" customHeight="1">
      <c r="B19" s="424"/>
      <c r="C19" s="424"/>
      <c r="D19" s="424"/>
      <c r="E19" s="424"/>
      <c r="F19" s="424"/>
      <c r="G19" s="424"/>
      <c r="H19" s="74"/>
      <c r="I19" s="478"/>
      <c r="J19" s="478"/>
      <c r="K19" s="478"/>
      <c r="L19" s="478"/>
      <c r="M19" s="478"/>
      <c r="N19" s="478"/>
      <c r="O19" s="478"/>
      <c r="P19" s="478"/>
    </row>
    <row r="20" spans="1:24" ht="17.25" customHeight="1">
      <c r="A20" s="836" t="s">
        <v>938</v>
      </c>
      <c r="B20" s="836"/>
      <c r="C20" s="836"/>
      <c r="D20" s="836"/>
      <c r="E20" s="836"/>
      <c r="F20" s="836"/>
      <c r="G20" s="2074"/>
      <c r="H20" s="2074"/>
      <c r="I20" s="2074"/>
      <c r="J20" s="2074"/>
      <c r="K20" s="2074"/>
      <c r="L20" s="2074"/>
      <c r="M20" s="74" t="s">
        <v>30</v>
      </c>
      <c r="N20" s="74"/>
      <c r="O20" s="74"/>
      <c r="P20" s="74"/>
    </row>
    <row r="21" spans="1:24" ht="17.25" customHeight="1">
      <c r="B21" s="424"/>
      <c r="C21" s="424"/>
      <c r="D21" s="424"/>
      <c r="E21" s="424"/>
      <c r="F21" s="424"/>
      <c r="G21" s="424"/>
      <c r="H21" s="74"/>
      <c r="I21" s="422"/>
      <c r="J21" s="422"/>
      <c r="K21" s="422"/>
      <c r="L21" s="422"/>
      <c r="M21" s="422"/>
      <c r="N21" s="74"/>
      <c r="O21" s="74"/>
      <c r="P21" s="74"/>
    </row>
    <row r="22" spans="1:24" ht="17.25" customHeight="1">
      <c r="A22" s="836" t="s">
        <v>166</v>
      </c>
      <c r="B22" s="836"/>
      <c r="C22" s="836"/>
      <c r="D22" s="836"/>
      <c r="E22" s="836"/>
      <c r="F22" s="836"/>
      <c r="G22" s="2070"/>
      <c r="H22" s="2070"/>
      <c r="I22" s="2070"/>
      <c r="J22" s="2070"/>
      <c r="K22" s="2070"/>
      <c r="L22" s="2070"/>
      <c r="M22" s="481" t="str">
        <f>IF(G22="","","-")</f>
        <v/>
      </c>
      <c r="N22" s="480"/>
      <c r="O22" s="480"/>
      <c r="P22" s="480"/>
      <c r="Q22" s="480"/>
      <c r="R22" s="480"/>
      <c r="S22" s="480"/>
      <c r="T22" s="480"/>
      <c r="U22" s="480"/>
      <c r="V22" s="480"/>
      <c r="W22" s="480"/>
      <c r="X22" s="480"/>
    </row>
    <row r="23" spans="1:24" ht="17.25" customHeight="1">
      <c r="B23" s="424"/>
      <c r="C23" s="424"/>
      <c r="D23" s="424"/>
      <c r="E23" s="424"/>
      <c r="F23" s="424"/>
      <c r="G23" s="424"/>
      <c r="H23" s="74"/>
      <c r="I23" s="478"/>
      <c r="J23" s="478"/>
      <c r="K23" s="478"/>
      <c r="L23" s="478"/>
      <c r="M23" s="478"/>
      <c r="N23" s="478"/>
      <c r="O23" s="478"/>
      <c r="P23" s="478"/>
    </row>
    <row r="24" spans="1:24" ht="17.25" customHeight="1">
      <c r="A24" s="836" t="s">
        <v>165</v>
      </c>
      <c r="B24" s="836"/>
      <c r="C24" s="836"/>
      <c r="D24" s="836"/>
      <c r="E24" s="836"/>
      <c r="F24" s="836"/>
      <c r="G24" s="2070"/>
      <c r="H24" s="2070"/>
      <c r="I24" s="2070"/>
      <c r="J24" s="2070"/>
      <c r="K24" s="2070"/>
      <c r="L24" s="2070"/>
      <c r="M24" s="481" t="str">
        <f>IF(G24="","","-")</f>
        <v/>
      </c>
      <c r="N24" s="480"/>
      <c r="O24" s="480"/>
      <c r="P24" s="480"/>
      <c r="Q24" s="480"/>
      <c r="R24" s="480"/>
      <c r="S24" s="480"/>
      <c r="T24" s="480"/>
      <c r="U24" s="480"/>
      <c r="V24" s="480"/>
      <c r="W24" s="480"/>
      <c r="X24" s="480"/>
    </row>
    <row r="25" spans="1:24" ht="17.25" customHeight="1">
      <c r="B25" s="424"/>
      <c r="C25" s="424"/>
      <c r="D25" s="424"/>
      <c r="E25" s="424"/>
      <c r="F25" s="424"/>
      <c r="G25" s="424"/>
      <c r="H25" s="74"/>
      <c r="I25" s="478"/>
      <c r="J25" s="478"/>
      <c r="K25" s="478"/>
      <c r="L25" s="478"/>
      <c r="M25" s="478"/>
      <c r="N25" s="478"/>
      <c r="O25" s="478"/>
      <c r="P25" s="478"/>
    </row>
    <row r="26" spans="1:24" ht="17.25" customHeight="1">
      <c r="A26" s="836" t="s">
        <v>939</v>
      </c>
      <c r="B26" s="836"/>
      <c r="C26" s="836"/>
      <c r="D26" s="836"/>
      <c r="E26" s="836"/>
      <c r="F26" s="836"/>
      <c r="G26" s="2073" t="str">
        <f>IF(G18="","",G18-G22-G24)</f>
        <v/>
      </c>
      <c r="H26" s="2073"/>
      <c r="I26" s="2073"/>
      <c r="J26" s="2073"/>
      <c r="K26" s="2073"/>
      <c r="L26" s="2073"/>
      <c r="M26" s="481" t="str">
        <f>IF(G26="","","-")</f>
        <v/>
      </c>
      <c r="N26" s="480"/>
      <c r="O26" s="480"/>
      <c r="P26" s="480"/>
      <c r="Q26" s="480"/>
      <c r="R26" s="480"/>
      <c r="S26" s="480"/>
      <c r="T26" s="480"/>
      <c r="U26" s="480"/>
      <c r="V26" s="480"/>
      <c r="W26" s="480"/>
      <c r="X26" s="480"/>
    </row>
    <row r="27" spans="1:24" ht="17.25" customHeight="1">
      <c r="B27" s="424"/>
      <c r="C27" s="424"/>
      <c r="D27" s="424"/>
      <c r="E27" s="424"/>
      <c r="F27" s="424"/>
      <c r="G27" s="424"/>
      <c r="H27" s="478"/>
      <c r="I27" s="74"/>
      <c r="J27" s="74"/>
      <c r="K27" s="74"/>
      <c r="L27" s="74"/>
      <c r="M27" s="74"/>
      <c r="N27" s="74"/>
      <c r="O27" s="74"/>
      <c r="P27" s="74"/>
    </row>
    <row r="28" spans="1:24" ht="17.25" customHeight="1">
      <c r="A28" s="836" t="s">
        <v>163</v>
      </c>
      <c r="B28" s="836"/>
      <c r="C28" s="836"/>
      <c r="D28" s="836"/>
      <c r="E28" s="836"/>
      <c r="F28" s="836"/>
      <c r="G28" s="2073" t="str">
        <f>IF(G26="","",G26)</f>
        <v/>
      </c>
      <c r="H28" s="2073"/>
      <c r="I28" s="2073"/>
      <c r="J28" s="2073"/>
      <c r="K28" s="2073"/>
      <c r="L28" s="2073"/>
      <c r="M28" s="481" t="str">
        <f>IF(G28="","","-")</f>
        <v/>
      </c>
      <c r="N28" s="480"/>
      <c r="O28" s="480"/>
      <c r="P28" s="480"/>
      <c r="Q28" s="480"/>
      <c r="R28" s="480"/>
      <c r="S28" s="480"/>
      <c r="T28" s="480"/>
      <c r="U28" s="480"/>
      <c r="V28" s="480"/>
      <c r="W28" s="480"/>
      <c r="X28" s="480"/>
    </row>
  </sheetData>
  <mergeCells count="27">
    <mergeCell ref="A24:F24"/>
    <mergeCell ref="G24:L24"/>
    <mergeCell ref="A26:F26"/>
    <mergeCell ref="G26:L26"/>
    <mergeCell ref="A28:F28"/>
    <mergeCell ref="G28:L28"/>
    <mergeCell ref="A20:F20"/>
    <mergeCell ref="G20:L20"/>
    <mergeCell ref="A22:F22"/>
    <mergeCell ref="G22:L22"/>
    <mergeCell ref="A16:F16"/>
    <mergeCell ref="G16:L16"/>
    <mergeCell ref="A18:F18"/>
    <mergeCell ref="G18:L18"/>
    <mergeCell ref="J10:N10"/>
    <mergeCell ref="O10:X10"/>
    <mergeCell ref="A12:F12"/>
    <mergeCell ref="A14:F14"/>
    <mergeCell ref="G14:L14"/>
    <mergeCell ref="G12:X12"/>
    <mergeCell ref="A3:X4"/>
    <mergeCell ref="S6:X6"/>
    <mergeCell ref="J8:N8"/>
    <mergeCell ref="O8:X8"/>
    <mergeCell ref="G9:I9"/>
    <mergeCell ref="J9:N9"/>
    <mergeCell ref="O9:X9"/>
  </mergeCells>
  <phoneticPr fontId="4"/>
  <hyperlinks>
    <hyperlink ref="Y1" location="目次!A1" display="目次" xr:uid="{00000000-0004-0000-5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200-000000000000}">
          <x14:formula1>
            <xm:f>基本情報!$C$6:$C$12</xm:f>
          </x14:formula1>
          <xm:sqref>G14:L14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F28"/>
  <sheetViews>
    <sheetView view="pageBreakPreview" topLeftCell="A10" zoomScaleNormal="100" zoomScaleSheetLayoutView="100" workbookViewId="0">
      <selection activeCell="R17" sqref="R17"/>
    </sheetView>
  </sheetViews>
  <sheetFormatPr defaultColWidth="9" defaultRowHeight="17.25" customHeight="1"/>
  <cols>
    <col min="1" max="24" width="3.6640625" style="490" customWidth="1"/>
    <col min="25" max="16384" width="9" style="490"/>
  </cols>
  <sheetData>
    <row r="1" spans="1:32" ht="17.25" customHeight="1">
      <c r="X1" s="393" t="s">
        <v>969</v>
      </c>
      <c r="Y1" s="495" t="s">
        <v>454</v>
      </c>
    </row>
    <row r="2" spans="1:32" ht="17.25" customHeight="1">
      <c r="O2" s="393"/>
      <c r="P2" s="393"/>
      <c r="Q2" s="393"/>
      <c r="R2" s="393"/>
      <c r="S2" s="393"/>
      <c r="T2" s="393"/>
      <c r="U2" s="393"/>
      <c r="V2" s="393"/>
      <c r="W2" s="393"/>
      <c r="X2" s="393"/>
    </row>
    <row r="3" spans="1:32" ht="17.25" customHeight="1">
      <c r="A3" s="498"/>
      <c r="B3" s="870" t="s">
        <v>456</v>
      </c>
      <c r="C3" s="871"/>
      <c r="D3" s="871"/>
      <c r="E3" s="872"/>
      <c r="F3" s="498"/>
      <c r="G3" s="831" t="s">
        <v>941</v>
      </c>
      <c r="H3" s="831"/>
      <c r="I3" s="831"/>
      <c r="J3" s="831"/>
      <c r="K3" s="831"/>
      <c r="L3" s="831"/>
      <c r="M3" s="831"/>
      <c r="N3" s="831"/>
      <c r="O3" s="831"/>
      <c r="P3" s="831"/>
      <c r="Q3" s="831"/>
      <c r="R3" s="831"/>
      <c r="S3" s="498"/>
      <c r="T3" s="498"/>
      <c r="U3" s="498"/>
      <c r="V3" s="498"/>
      <c r="W3" s="498"/>
      <c r="X3" s="498"/>
    </row>
    <row r="4" spans="1:32" ht="17.25" customHeight="1">
      <c r="A4" s="498"/>
      <c r="B4" s="873"/>
      <c r="C4" s="874"/>
      <c r="D4" s="874"/>
      <c r="E4" s="875"/>
      <c r="F4" s="498"/>
      <c r="G4" s="831"/>
      <c r="H4" s="831"/>
      <c r="I4" s="831"/>
      <c r="J4" s="831"/>
      <c r="K4" s="831"/>
      <c r="L4" s="831"/>
      <c r="M4" s="831"/>
      <c r="N4" s="831"/>
      <c r="O4" s="831"/>
      <c r="P4" s="831"/>
      <c r="Q4" s="831"/>
      <c r="R4" s="831"/>
      <c r="S4" s="498"/>
      <c r="T4" s="498"/>
      <c r="U4" s="498"/>
      <c r="V4" s="498"/>
      <c r="W4" s="498"/>
      <c r="X4" s="498"/>
    </row>
    <row r="5" spans="1:32" ht="17.25" customHeight="1">
      <c r="H5" s="477"/>
      <c r="I5" s="477"/>
      <c r="J5" s="477"/>
      <c r="K5" s="477"/>
      <c r="L5" s="477"/>
      <c r="M5" s="477"/>
      <c r="N5" s="477"/>
      <c r="O5" s="477"/>
      <c r="P5" s="477"/>
    </row>
    <row r="6" spans="1:32"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c r="Y6" s="489"/>
      <c r="Z6" s="489"/>
      <c r="AF6" s="494"/>
    </row>
    <row r="7" spans="1:32"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c r="Y7" s="489"/>
      <c r="Z7" s="489"/>
      <c r="AF7" s="494"/>
    </row>
    <row r="8" spans="1:32" ht="17.25" customHeight="1">
      <c r="J8" s="833" t="s">
        <v>744</v>
      </c>
      <c r="K8" s="833"/>
      <c r="L8" s="833"/>
      <c r="M8" s="833"/>
      <c r="N8" s="833"/>
      <c r="O8" s="834" t="s">
        <v>970</v>
      </c>
      <c r="P8" s="834"/>
      <c r="Q8" s="834"/>
      <c r="R8" s="834"/>
      <c r="S8" s="834"/>
      <c r="T8" s="834"/>
      <c r="U8" s="834"/>
      <c r="V8" s="834"/>
      <c r="W8" s="834"/>
      <c r="X8" s="834"/>
      <c r="Y8" s="494"/>
      <c r="Z8" s="494"/>
      <c r="AB8" s="494"/>
      <c r="AC8" s="494"/>
      <c r="AD8" s="494"/>
      <c r="AE8" s="494"/>
      <c r="AF8" s="494"/>
    </row>
    <row r="9" spans="1:32" ht="17.25" customHeight="1">
      <c r="G9" s="835" t="s">
        <v>7</v>
      </c>
      <c r="H9" s="835"/>
      <c r="I9" s="835"/>
      <c r="J9" s="833" t="s">
        <v>745</v>
      </c>
      <c r="K9" s="833"/>
      <c r="L9" s="833"/>
      <c r="M9" s="833"/>
      <c r="N9" s="833"/>
      <c r="O9" s="834" t="s">
        <v>971</v>
      </c>
      <c r="P9" s="834"/>
      <c r="Q9" s="834"/>
      <c r="R9" s="834"/>
      <c r="S9" s="834"/>
      <c r="T9" s="834"/>
      <c r="U9" s="834"/>
      <c r="V9" s="834"/>
      <c r="W9" s="834"/>
      <c r="X9" s="834"/>
      <c r="Y9" s="494"/>
      <c r="Z9" s="494"/>
      <c r="AB9" s="494"/>
      <c r="AC9" s="494"/>
      <c r="AD9" s="494"/>
      <c r="AE9" s="494"/>
      <c r="AF9" s="494"/>
    </row>
    <row r="10" spans="1:32" ht="17.25" customHeight="1">
      <c r="J10" s="833" t="s">
        <v>746</v>
      </c>
      <c r="K10" s="833"/>
      <c r="L10" s="833"/>
      <c r="M10" s="833"/>
      <c r="N10" s="833"/>
      <c r="O10" s="834" t="s">
        <v>972</v>
      </c>
      <c r="P10" s="834"/>
      <c r="Q10" s="834"/>
      <c r="R10" s="834"/>
      <c r="S10" s="834"/>
      <c r="T10" s="834"/>
      <c r="U10" s="834"/>
      <c r="V10" s="834"/>
      <c r="W10" s="834"/>
      <c r="X10" s="834"/>
      <c r="AB10" s="494"/>
      <c r="AC10" s="494"/>
      <c r="AD10" s="494"/>
      <c r="AE10" s="494"/>
      <c r="AF10" s="494"/>
    </row>
    <row r="11" spans="1:32" ht="17.25" customHeight="1">
      <c r="C11" s="494"/>
      <c r="D11" s="494"/>
      <c r="E11" s="494"/>
      <c r="F11" s="494"/>
      <c r="G11" s="494"/>
      <c r="L11" s="494"/>
      <c r="R11" s="494"/>
      <c r="S11" s="494"/>
      <c r="T11" s="494"/>
      <c r="U11" s="494"/>
      <c r="V11" s="494"/>
      <c r="W11" s="494"/>
      <c r="X11" s="494"/>
      <c r="AB11" s="494"/>
      <c r="AC11" s="494"/>
      <c r="AD11" s="494"/>
      <c r="AE11" s="494"/>
      <c r="AF11" s="494"/>
    </row>
    <row r="12" spans="1:32" ht="17.25" customHeight="1">
      <c r="A12" s="836" t="s">
        <v>5</v>
      </c>
      <c r="B12" s="836"/>
      <c r="C12" s="836"/>
      <c r="D12" s="836"/>
      <c r="E12" s="836"/>
      <c r="F12" s="836"/>
      <c r="G12" s="2071" t="s">
        <v>999</v>
      </c>
      <c r="H12" s="2071"/>
      <c r="I12" s="2071"/>
      <c r="J12" s="2071"/>
      <c r="K12" s="2071"/>
      <c r="L12" s="2071"/>
      <c r="M12" s="2071"/>
      <c r="N12" s="2071"/>
      <c r="O12" s="2071"/>
      <c r="P12" s="2071"/>
      <c r="Q12" s="2071"/>
      <c r="R12" s="2071"/>
      <c r="S12" s="2071"/>
      <c r="T12" s="2071"/>
      <c r="U12" s="2071"/>
      <c r="V12" s="2071"/>
      <c r="W12" s="2071"/>
      <c r="X12" s="2071"/>
    </row>
    <row r="13" spans="1:32" ht="17.25" customHeight="1">
      <c r="B13" s="496"/>
      <c r="C13" s="496"/>
      <c r="D13" s="496"/>
      <c r="E13" s="496"/>
      <c r="F13" s="496"/>
      <c r="G13" s="496"/>
      <c r="H13" s="496"/>
      <c r="I13" s="496"/>
      <c r="J13" s="496"/>
      <c r="K13" s="496"/>
      <c r="L13" s="496"/>
      <c r="M13" s="496"/>
      <c r="N13" s="496"/>
      <c r="O13" s="496"/>
      <c r="P13" s="496"/>
      <c r="Q13" s="74"/>
      <c r="R13" s="74"/>
      <c r="S13" s="74"/>
      <c r="T13" s="74"/>
      <c r="U13" s="74"/>
      <c r="V13" s="74"/>
      <c r="W13" s="74"/>
    </row>
    <row r="14" spans="1:32" ht="17.25" customHeight="1">
      <c r="A14" s="836" t="s">
        <v>154</v>
      </c>
      <c r="B14" s="836"/>
      <c r="C14" s="836"/>
      <c r="D14" s="836"/>
      <c r="E14" s="836"/>
      <c r="F14" s="836"/>
      <c r="G14" s="2072">
        <v>240555000</v>
      </c>
      <c r="H14" s="2072"/>
      <c r="I14" s="2072"/>
      <c r="J14" s="2072"/>
      <c r="K14" s="2072"/>
      <c r="L14" s="2072"/>
      <c r="M14" s="499" t="str">
        <f>IF(G14="","","-")</f>
        <v>-</v>
      </c>
      <c r="N14" s="480"/>
      <c r="O14" s="480"/>
      <c r="P14" s="480"/>
      <c r="Q14" s="480"/>
      <c r="R14" s="480"/>
      <c r="S14" s="480"/>
      <c r="T14" s="480"/>
      <c r="U14" s="480"/>
      <c r="V14" s="480"/>
      <c r="W14" s="480"/>
      <c r="X14" s="480"/>
    </row>
    <row r="15" spans="1:32" ht="17.25" customHeight="1">
      <c r="B15" s="496"/>
      <c r="C15" s="496"/>
      <c r="D15" s="496"/>
      <c r="E15" s="496"/>
      <c r="F15" s="496"/>
      <c r="G15" s="496"/>
      <c r="H15" s="478"/>
    </row>
    <row r="16" spans="1:32" ht="17.25" customHeight="1">
      <c r="A16" s="836" t="s">
        <v>865</v>
      </c>
      <c r="B16" s="836"/>
      <c r="C16" s="836"/>
      <c r="D16" s="836"/>
      <c r="E16" s="836"/>
      <c r="F16" s="836"/>
      <c r="G16" s="2070">
        <v>96220000</v>
      </c>
      <c r="H16" s="2070"/>
      <c r="I16" s="2070"/>
      <c r="J16" s="2070"/>
      <c r="K16" s="2070"/>
      <c r="L16" s="2070"/>
      <c r="M16" s="499" t="str">
        <f>IF(G16="","","-")</f>
        <v>-</v>
      </c>
      <c r="N16" s="480"/>
      <c r="O16" s="480"/>
      <c r="P16" s="480"/>
      <c r="Q16" s="480"/>
      <c r="R16" s="480"/>
      <c r="S16" s="480"/>
      <c r="T16" s="480"/>
      <c r="U16" s="480"/>
      <c r="V16" s="480"/>
      <c r="W16" s="480"/>
      <c r="X16" s="480"/>
    </row>
    <row r="17" spans="1:24" ht="17.25" customHeight="1">
      <c r="B17" s="496"/>
      <c r="C17" s="496"/>
      <c r="D17" s="496"/>
      <c r="E17" s="496"/>
      <c r="F17" s="496"/>
      <c r="G17" s="496"/>
      <c r="H17" s="479"/>
    </row>
    <row r="18" spans="1:24" ht="17.25" customHeight="1">
      <c r="A18" s="836" t="s">
        <v>152</v>
      </c>
      <c r="B18" s="836"/>
      <c r="C18" s="836"/>
      <c r="D18" s="836"/>
      <c r="E18" s="836"/>
      <c r="F18" s="836"/>
      <c r="G18" s="2070">
        <v>240555000</v>
      </c>
      <c r="H18" s="2070"/>
      <c r="I18" s="2070"/>
      <c r="J18" s="2070"/>
      <c r="K18" s="2070"/>
      <c r="L18" s="2070"/>
      <c r="M18" s="499" t="str">
        <f>IF(G18="","","-")</f>
        <v>-</v>
      </c>
      <c r="N18" s="480"/>
      <c r="O18" s="480"/>
      <c r="P18" s="480"/>
      <c r="Q18" s="480"/>
      <c r="R18" s="480"/>
      <c r="S18" s="480"/>
      <c r="T18" s="480"/>
      <c r="U18" s="480"/>
      <c r="V18" s="480"/>
      <c r="W18" s="480"/>
      <c r="X18" s="480"/>
    </row>
    <row r="19" spans="1:24" ht="17.25" customHeight="1">
      <c r="B19" s="496"/>
      <c r="C19" s="496"/>
      <c r="D19" s="496"/>
      <c r="E19" s="496"/>
      <c r="F19" s="496"/>
      <c r="G19" s="496"/>
      <c r="H19" s="74"/>
      <c r="I19" s="478"/>
      <c r="J19" s="478"/>
      <c r="K19" s="478"/>
      <c r="L19" s="478"/>
      <c r="M19" s="478"/>
      <c r="N19" s="478"/>
      <c r="O19" s="478"/>
      <c r="P19" s="478"/>
    </row>
    <row r="20" spans="1:24" ht="17.25" customHeight="1">
      <c r="A20" s="836" t="s">
        <v>938</v>
      </c>
      <c r="B20" s="836"/>
      <c r="C20" s="836"/>
      <c r="D20" s="836"/>
      <c r="E20" s="836"/>
      <c r="F20" s="836"/>
      <c r="G20" s="2074">
        <v>100</v>
      </c>
      <c r="H20" s="2074"/>
      <c r="I20" s="2074"/>
      <c r="J20" s="2074"/>
      <c r="K20" s="2074"/>
      <c r="L20" s="2074"/>
      <c r="M20" s="74" t="s">
        <v>30</v>
      </c>
      <c r="N20" s="74"/>
      <c r="O20" s="74"/>
      <c r="P20" s="74"/>
    </row>
    <row r="21" spans="1:24" ht="17.25" customHeight="1">
      <c r="B21" s="496"/>
      <c r="C21" s="496"/>
      <c r="D21" s="496"/>
      <c r="E21" s="496"/>
      <c r="F21" s="496"/>
      <c r="G21" s="496"/>
      <c r="H21" s="74"/>
      <c r="I21" s="492"/>
      <c r="J21" s="492"/>
      <c r="K21" s="492"/>
      <c r="L21" s="492"/>
      <c r="M21" s="492"/>
      <c r="N21" s="74"/>
      <c r="O21" s="74"/>
      <c r="P21" s="74"/>
    </row>
    <row r="22" spans="1:24" ht="17.25" customHeight="1">
      <c r="A22" s="836" t="s">
        <v>166</v>
      </c>
      <c r="B22" s="836"/>
      <c r="C22" s="836"/>
      <c r="D22" s="836"/>
      <c r="E22" s="836"/>
      <c r="F22" s="836"/>
      <c r="G22" s="2070">
        <v>96220000</v>
      </c>
      <c r="H22" s="2070"/>
      <c r="I22" s="2070"/>
      <c r="J22" s="2070"/>
      <c r="K22" s="2070"/>
      <c r="L22" s="2070"/>
      <c r="M22" s="499" t="str">
        <f>IF(G22="","","-")</f>
        <v>-</v>
      </c>
      <c r="N22" s="480"/>
      <c r="O22" s="480"/>
      <c r="P22" s="480"/>
      <c r="Q22" s="480"/>
      <c r="R22" s="480"/>
      <c r="S22" s="480"/>
      <c r="T22" s="480"/>
      <c r="U22" s="480"/>
      <c r="V22" s="480"/>
      <c r="W22" s="480"/>
      <c r="X22" s="480"/>
    </row>
    <row r="23" spans="1:24" ht="17.25" customHeight="1">
      <c r="B23" s="496"/>
      <c r="C23" s="496"/>
      <c r="D23" s="496"/>
      <c r="E23" s="496"/>
      <c r="F23" s="496"/>
      <c r="G23" s="496"/>
      <c r="H23" s="74"/>
      <c r="I23" s="478"/>
      <c r="J23" s="478"/>
      <c r="K23" s="478"/>
      <c r="L23" s="478"/>
      <c r="M23" s="478"/>
      <c r="N23" s="478"/>
      <c r="O23" s="478"/>
      <c r="P23" s="478"/>
    </row>
    <row r="24" spans="1:24" ht="17.25" customHeight="1">
      <c r="A24" s="836" t="s">
        <v>165</v>
      </c>
      <c r="B24" s="836"/>
      <c r="C24" s="836"/>
      <c r="D24" s="836"/>
      <c r="E24" s="836"/>
      <c r="F24" s="836"/>
      <c r="G24" s="2070">
        <v>67850000</v>
      </c>
      <c r="H24" s="2070"/>
      <c r="I24" s="2070"/>
      <c r="J24" s="2070"/>
      <c r="K24" s="2070"/>
      <c r="L24" s="2070"/>
      <c r="M24" s="499" t="str">
        <f>IF(G24="","","-")</f>
        <v>-</v>
      </c>
      <c r="N24" s="480"/>
      <c r="O24" s="480"/>
      <c r="P24" s="480"/>
      <c r="Q24" s="480"/>
      <c r="R24" s="480"/>
      <c r="S24" s="480"/>
      <c r="T24" s="480"/>
      <c r="U24" s="480"/>
      <c r="V24" s="480"/>
      <c r="W24" s="480"/>
      <c r="X24" s="480"/>
    </row>
    <row r="25" spans="1:24" ht="17.25" customHeight="1">
      <c r="B25" s="496"/>
      <c r="C25" s="496"/>
      <c r="D25" s="496"/>
      <c r="E25" s="496"/>
      <c r="F25" s="496"/>
      <c r="G25" s="496"/>
      <c r="H25" s="74"/>
      <c r="I25" s="478"/>
      <c r="J25" s="478"/>
      <c r="K25" s="478"/>
      <c r="L25" s="478"/>
      <c r="M25" s="478"/>
      <c r="N25" s="478"/>
      <c r="O25" s="478"/>
      <c r="P25" s="478"/>
    </row>
    <row r="26" spans="1:24" ht="17.25" customHeight="1">
      <c r="A26" s="836" t="s">
        <v>939</v>
      </c>
      <c r="B26" s="836"/>
      <c r="C26" s="836"/>
      <c r="D26" s="836"/>
      <c r="E26" s="836"/>
      <c r="F26" s="836"/>
      <c r="G26" s="2073">
        <f>IF(G18="","",G18-G22-G24)</f>
        <v>76485000</v>
      </c>
      <c r="H26" s="2073"/>
      <c r="I26" s="2073"/>
      <c r="J26" s="2073"/>
      <c r="K26" s="2073"/>
      <c r="L26" s="2073"/>
      <c r="M26" s="499" t="str">
        <f>IF(G26="","","-")</f>
        <v>-</v>
      </c>
      <c r="N26" s="480"/>
      <c r="O26" s="480"/>
      <c r="P26" s="480"/>
      <c r="Q26" s="480"/>
      <c r="R26" s="480"/>
      <c r="S26" s="480"/>
      <c r="T26" s="480"/>
      <c r="U26" s="480"/>
      <c r="V26" s="480"/>
      <c r="W26" s="480"/>
      <c r="X26" s="480"/>
    </row>
    <row r="27" spans="1:24" ht="17.25" customHeight="1">
      <c r="B27" s="496"/>
      <c r="C27" s="496"/>
      <c r="D27" s="496"/>
      <c r="E27" s="496"/>
      <c r="F27" s="496"/>
      <c r="G27" s="496"/>
      <c r="H27" s="478"/>
      <c r="I27" s="74"/>
      <c r="J27" s="74"/>
      <c r="K27" s="74"/>
      <c r="L27" s="74"/>
      <c r="M27" s="74"/>
      <c r="N27" s="74"/>
      <c r="O27" s="74"/>
      <c r="P27" s="74"/>
    </row>
    <row r="28" spans="1:24" ht="17.25" customHeight="1">
      <c r="A28" s="836" t="s">
        <v>163</v>
      </c>
      <c r="B28" s="836"/>
      <c r="C28" s="836"/>
      <c r="D28" s="836"/>
      <c r="E28" s="836"/>
      <c r="F28" s="836"/>
      <c r="G28" s="2073">
        <f>IF(G26="","",G26)</f>
        <v>76485000</v>
      </c>
      <c r="H28" s="2073"/>
      <c r="I28" s="2073"/>
      <c r="J28" s="2073"/>
      <c r="K28" s="2073"/>
      <c r="L28" s="2073"/>
      <c r="M28" s="499" t="str">
        <f>IF(G28="","","-")</f>
        <v>-</v>
      </c>
      <c r="N28" s="480"/>
      <c r="O28" s="480"/>
      <c r="P28" s="480"/>
      <c r="Q28" s="480"/>
      <c r="R28" s="480"/>
      <c r="S28" s="480"/>
      <c r="T28" s="480"/>
      <c r="U28" s="480"/>
      <c r="V28" s="480"/>
      <c r="W28" s="480"/>
      <c r="X28" s="480"/>
    </row>
  </sheetData>
  <mergeCells count="28">
    <mergeCell ref="A26:F26"/>
    <mergeCell ref="G26:L26"/>
    <mergeCell ref="A28:F28"/>
    <mergeCell ref="G28:L28"/>
    <mergeCell ref="A22:F22"/>
    <mergeCell ref="G22:L22"/>
    <mergeCell ref="A24:F24"/>
    <mergeCell ref="G24:L24"/>
    <mergeCell ref="A18:F18"/>
    <mergeCell ref="G18:L18"/>
    <mergeCell ref="A20:F20"/>
    <mergeCell ref="G20:L20"/>
    <mergeCell ref="A14:F14"/>
    <mergeCell ref="G14:L14"/>
    <mergeCell ref="A16:F16"/>
    <mergeCell ref="G16:L16"/>
    <mergeCell ref="J10:N10"/>
    <mergeCell ref="O10:X10"/>
    <mergeCell ref="A12:F12"/>
    <mergeCell ref="G12:X12"/>
    <mergeCell ref="G9:I9"/>
    <mergeCell ref="J9:N9"/>
    <mergeCell ref="O9:X9"/>
    <mergeCell ref="B3:E4"/>
    <mergeCell ref="G3:R4"/>
    <mergeCell ref="S6:X6"/>
    <mergeCell ref="J8:N8"/>
    <mergeCell ref="O8:X8"/>
  </mergeCells>
  <phoneticPr fontId="4"/>
  <hyperlinks>
    <hyperlink ref="Y1" location="目次!A1" display="目次" xr:uid="{00000000-0004-0000-5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300-000000000000}">
          <x14:formula1>
            <xm:f>基本情報!$C$6:$C$12</xm:f>
          </x14:formula1>
          <xm:sqref>G14:L14</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FF00"/>
  </sheetPr>
  <dimension ref="A1:Y77"/>
  <sheetViews>
    <sheetView view="pageBreakPreview" zoomScaleNormal="100" zoomScaleSheetLayoutView="100" workbookViewId="0"/>
  </sheetViews>
  <sheetFormatPr defaultColWidth="9" defaultRowHeight="17.25" customHeight="1"/>
  <cols>
    <col min="1" max="1" width="3.6640625" style="567" customWidth="1"/>
    <col min="2" max="24" width="3.6640625" style="568" customWidth="1"/>
    <col min="25" max="16384" width="9" style="568"/>
  </cols>
  <sheetData>
    <row r="1" spans="1:25" ht="17.25" customHeight="1">
      <c r="X1" s="393" t="s">
        <v>1159</v>
      </c>
      <c r="Y1" s="495" t="s">
        <v>454</v>
      </c>
    </row>
    <row r="3" spans="1:25" ht="17.25" customHeight="1">
      <c r="A3" s="2077" t="s">
        <v>1160</v>
      </c>
      <c r="B3" s="2077"/>
      <c r="C3" s="2077"/>
      <c r="D3" s="2077"/>
      <c r="E3" s="2077"/>
      <c r="F3" s="2077"/>
      <c r="G3" s="2077"/>
      <c r="H3" s="2077"/>
      <c r="I3" s="2077"/>
      <c r="J3" s="2077"/>
      <c r="K3" s="2077"/>
      <c r="L3" s="2077"/>
      <c r="M3" s="2077"/>
      <c r="N3" s="2077"/>
      <c r="O3" s="2077"/>
      <c r="P3" s="2077"/>
      <c r="Q3" s="2077"/>
      <c r="R3" s="2077"/>
      <c r="S3" s="2077"/>
      <c r="T3" s="2077"/>
      <c r="U3" s="2077"/>
      <c r="V3" s="2077"/>
      <c r="W3" s="2077"/>
      <c r="X3" s="2077"/>
    </row>
    <row r="4" spans="1:25" ht="17.25" customHeight="1">
      <c r="A4" s="2077"/>
      <c r="B4" s="2077"/>
      <c r="C4" s="2077"/>
      <c r="D4" s="2077"/>
      <c r="E4" s="2077"/>
      <c r="F4" s="2077"/>
      <c r="G4" s="2077"/>
      <c r="H4" s="2077"/>
      <c r="I4" s="2077"/>
      <c r="J4" s="2077"/>
      <c r="K4" s="2077"/>
      <c r="L4" s="2077"/>
      <c r="M4" s="2077"/>
      <c r="N4" s="2077"/>
      <c r="O4" s="2077"/>
      <c r="P4" s="2077"/>
      <c r="Q4" s="2077"/>
      <c r="R4" s="2077"/>
      <c r="S4" s="2077"/>
      <c r="T4" s="2077"/>
      <c r="U4" s="2077"/>
      <c r="V4" s="2077"/>
      <c r="W4" s="2077"/>
      <c r="X4" s="2077"/>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5"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3" t="s">
        <v>744</v>
      </c>
      <c r="K8" s="833"/>
      <c r="L8" s="833"/>
      <c r="M8" s="833"/>
      <c r="N8" s="833"/>
      <c r="O8" s="834" t="str">
        <f>IF(基本情報!$C$3="","",基本情報!$C$3)</f>
        <v/>
      </c>
      <c r="P8" s="834"/>
      <c r="Q8" s="834"/>
      <c r="R8" s="834"/>
      <c r="S8" s="834"/>
      <c r="T8" s="834"/>
      <c r="U8" s="834"/>
      <c r="V8" s="834"/>
      <c r="W8" s="834"/>
      <c r="X8" s="834"/>
    </row>
    <row r="9" spans="1:25" ht="17.25" customHeight="1">
      <c r="A9" s="568"/>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568"/>
      <c r="J10" s="833" t="s">
        <v>746</v>
      </c>
      <c r="K10" s="833"/>
      <c r="L10" s="833"/>
      <c r="M10" s="833"/>
      <c r="N10" s="833"/>
      <c r="O10" s="834" t="str">
        <f>IF(基本情報!$C$5="","",基本情報!$C$5)</f>
        <v/>
      </c>
      <c r="P10" s="834"/>
      <c r="Q10" s="834"/>
      <c r="R10" s="834"/>
      <c r="S10" s="834"/>
      <c r="T10" s="834"/>
      <c r="U10" s="834"/>
      <c r="V10" s="834"/>
      <c r="W10" s="834"/>
      <c r="X10" s="834"/>
    </row>
    <row r="11" spans="1:25" ht="17.25" customHeight="1">
      <c r="A11" s="579"/>
      <c r="B11" s="580"/>
      <c r="C11" s="580"/>
      <c r="D11" s="580"/>
      <c r="E11" s="580"/>
      <c r="F11" s="580"/>
      <c r="G11" s="580"/>
      <c r="H11" s="580"/>
      <c r="I11" s="580"/>
      <c r="J11" s="580"/>
      <c r="K11" s="580"/>
      <c r="L11" s="580"/>
      <c r="M11" s="580"/>
      <c r="N11" s="580"/>
      <c r="O11" s="580"/>
      <c r="P11" s="580"/>
    </row>
    <row r="12" spans="1:25" ht="17.25" customHeight="1">
      <c r="A12" s="2075" t="str">
        <f>IF(基本情報!$C$1="","　当社が受注しました（　 　工　　事　　名　　称　　 ）工事において、",CONCATENATE("　当社が受注しました",基本情報!$C$1,"において、"))</f>
        <v>　当社が受注しました（　 　工　　事　　名　　称　　 ）工事において、</v>
      </c>
      <c r="B12" s="2075"/>
      <c r="C12" s="2075"/>
      <c r="D12" s="834"/>
      <c r="E12" s="834"/>
      <c r="F12" s="834"/>
      <c r="G12" s="834"/>
      <c r="H12" s="834"/>
      <c r="I12" s="834"/>
      <c r="J12" s="834"/>
      <c r="K12" s="834"/>
      <c r="L12" s="834"/>
      <c r="M12" s="834"/>
      <c r="N12" s="834"/>
      <c r="O12" s="834"/>
      <c r="P12" s="834"/>
      <c r="Q12" s="2075"/>
      <c r="R12" s="2075"/>
      <c r="S12" s="2075"/>
      <c r="T12" s="2075"/>
      <c r="U12" s="2075"/>
      <c r="V12" s="2075"/>
      <c r="W12" s="2075"/>
      <c r="X12" s="2075"/>
    </row>
    <row r="13" spans="1:25" ht="17.25" customHeight="1">
      <c r="A13" s="1097"/>
      <c r="B13" s="2078"/>
      <c r="C13" s="2078"/>
      <c r="D13" s="2078"/>
      <c r="E13" s="2078"/>
      <c r="F13" s="2078"/>
      <c r="G13" s="2078"/>
      <c r="H13" s="2078"/>
      <c r="I13" s="588" t="s">
        <v>1525</v>
      </c>
      <c r="J13" s="572"/>
      <c r="K13" s="572"/>
      <c r="L13" s="572"/>
      <c r="M13" s="572"/>
      <c r="N13" s="572"/>
      <c r="O13" s="572"/>
      <c r="P13" s="572"/>
      <c r="Q13" s="587"/>
      <c r="R13" s="587"/>
      <c r="S13" s="587"/>
      <c r="T13" s="587"/>
      <c r="U13" s="587"/>
      <c r="V13" s="587"/>
      <c r="W13" s="587"/>
      <c r="X13" s="587"/>
    </row>
    <row r="14" spans="1:25" ht="17.25" customHeight="1">
      <c r="A14" s="583"/>
      <c r="B14" s="584"/>
      <c r="C14" s="584"/>
      <c r="D14" s="570"/>
      <c r="E14" s="570"/>
      <c r="F14" s="570"/>
      <c r="G14" s="570"/>
      <c r="H14" s="570"/>
      <c r="I14" s="570"/>
      <c r="J14" s="570"/>
      <c r="K14" s="570"/>
      <c r="L14" s="570"/>
      <c r="M14" s="570"/>
      <c r="N14" s="570"/>
      <c r="O14" s="570"/>
      <c r="P14" s="570"/>
      <c r="Q14" s="584"/>
      <c r="R14" s="584"/>
      <c r="S14" s="584"/>
      <c r="T14" s="584"/>
      <c r="U14" s="584"/>
      <c r="V14" s="584"/>
      <c r="W14" s="584"/>
      <c r="X14" s="584"/>
    </row>
    <row r="15" spans="1:25" ht="17.25" customHeight="1">
      <c r="A15" s="2076" t="s">
        <v>1158</v>
      </c>
      <c r="B15" s="2076"/>
      <c r="C15" s="2076"/>
      <c r="D15" s="916"/>
      <c r="E15" s="916"/>
      <c r="F15" s="916"/>
      <c r="G15" s="916"/>
      <c r="H15" s="916"/>
      <c r="I15" s="916"/>
      <c r="J15" s="916"/>
      <c r="K15" s="916"/>
      <c r="L15" s="916"/>
      <c r="M15" s="916"/>
      <c r="N15" s="916"/>
      <c r="O15" s="916"/>
      <c r="P15" s="916"/>
      <c r="Q15" s="2076"/>
      <c r="R15" s="2076"/>
      <c r="S15" s="2076"/>
      <c r="T15" s="2076"/>
      <c r="U15" s="2076"/>
      <c r="V15" s="2076"/>
      <c r="W15" s="2076"/>
      <c r="X15" s="2076"/>
    </row>
    <row r="16" spans="1:25" ht="17.25" customHeight="1">
      <c r="A16" s="579"/>
      <c r="B16" s="580"/>
      <c r="C16" s="580"/>
      <c r="D16" s="571"/>
      <c r="E16" s="571"/>
      <c r="F16" s="571"/>
      <c r="G16" s="571"/>
      <c r="H16" s="571"/>
      <c r="I16" s="571"/>
      <c r="J16" s="571"/>
      <c r="K16" s="571"/>
      <c r="L16" s="571"/>
      <c r="M16" s="571"/>
      <c r="N16" s="571"/>
      <c r="O16" s="571"/>
      <c r="P16" s="571"/>
    </row>
    <row r="17" spans="1:24" ht="17.25" customHeight="1">
      <c r="A17" s="586" t="s">
        <v>1098</v>
      </c>
      <c r="B17" s="586"/>
      <c r="C17" s="578"/>
      <c r="D17" s="571"/>
      <c r="E17" s="571"/>
      <c r="F17" s="571"/>
      <c r="G17" s="571"/>
      <c r="H17" s="571"/>
      <c r="I17" s="571"/>
      <c r="J17" s="571"/>
      <c r="K17" s="571"/>
      <c r="L17" s="571"/>
      <c r="M17" s="571"/>
      <c r="N17" s="571"/>
      <c r="O17" s="571"/>
    </row>
    <row r="18" spans="1:24" ht="17.25" customHeight="1">
      <c r="A18" s="2079" t="str">
        <f>IF(基本情報!$C$1="","",基本情報!$C$1)</f>
        <v/>
      </c>
      <c r="B18" s="2079"/>
      <c r="C18" s="2079"/>
      <c r="D18" s="2079"/>
      <c r="E18" s="2079"/>
      <c r="F18" s="2079"/>
      <c r="G18" s="2079"/>
      <c r="H18" s="2079"/>
      <c r="I18" s="2079"/>
      <c r="J18" s="2079"/>
      <c r="K18" s="2079"/>
      <c r="L18" s="2079"/>
      <c r="M18" s="2079"/>
      <c r="N18" s="2079"/>
      <c r="O18" s="2079"/>
      <c r="P18" s="2079"/>
      <c r="Q18" s="2079"/>
      <c r="R18" s="2079"/>
      <c r="S18" s="2079"/>
      <c r="T18" s="2079"/>
      <c r="U18" s="2079"/>
      <c r="V18" s="2079"/>
      <c r="W18" s="2079"/>
      <c r="X18" s="2079"/>
    </row>
    <row r="19" spans="1:24" ht="17.25" customHeight="1">
      <c r="A19" s="580"/>
      <c r="B19" s="580"/>
      <c r="C19" s="571"/>
      <c r="D19" s="571"/>
      <c r="E19" s="571"/>
      <c r="F19" s="571"/>
      <c r="G19" s="571"/>
      <c r="H19" s="571"/>
      <c r="I19" s="571"/>
      <c r="J19" s="571"/>
      <c r="K19" s="571"/>
      <c r="L19" s="571"/>
      <c r="M19" s="571"/>
      <c r="N19" s="571"/>
      <c r="O19" s="571"/>
    </row>
    <row r="20" spans="1:24" ht="17.25" customHeight="1">
      <c r="A20" s="585" t="s">
        <v>1161</v>
      </c>
      <c r="B20" s="585"/>
      <c r="D20" s="571"/>
      <c r="E20" s="571"/>
      <c r="F20" s="571"/>
      <c r="G20" s="571"/>
      <c r="H20" s="571"/>
      <c r="I20" s="571"/>
      <c r="J20" s="571"/>
      <c r="K20" s="571"/>
      <c r="L20" s="571"/>
      <c r="M20" s="571"/>
      <c r="N20" s="571"/>
      <c r="O20" s="571"/>
    </row>
    <row r="21" spans="1:24" ht="17.25" customHeight="1">
      <c r="A21" s="2079" t="str">
        <f>IF(基本情報!$C$2="","",基本情報!$C$2)</f>
        <v/>
      </c>
      <c r="B21" s="2079"/>
      <c r="C21" s="2079"/>
      <c r="D21" s="2079"/>
      <c r="E21" s="2079"/>
      <c r="F21" s="2079"/>
      <c r="G21" s="2079"/>
      <c r="H21" s="2079"/>
      <c r="I21" s="2079"/>
      <c r="J21" s="2079"/>
      <c r="K21" s="2079"/>
      <c r="L21" s="2079"/>
      <c r="M21" s="2079"/>
      <c r="N21" s="2079"/>
      <c r="O21" s="2079"/>
      <c r="P21" s="2079"/>
      <c r="Q21" s="2079"/>
      <c r="R21" s="2079"/>
      <c r="S21" s="2079"/>
      <c r="T21" s="2079"/>
      <c r="U21" s="2079"/>
      <c r="V21" s="2079"/>
      <c r="W21" s="2079"/>
      <c r="X21" s="2079"/>
    </row>
    <row r="22" spans="1:24" ht="17.25" customHeight="1">
      <c r="A22" s="580"/>
      <c r="B22" s="580"/>
      <c r="C22" s="571"/>
      <c r="D22" s="571"/>
      <c r="E22" s="571"/>
      <c r="F22" s="571"/>
      <c r="G22" s="571"/>
      <c r="H22" s="571"/>
      <c r="I22" s="571"/>
      <c r="J22" s="571"/>
      <c r="K22" s="571"/>
      <c r="L22" s="571"/>
      <c r="M22" s="571"/>
      <c r="N22" s="571"/>
      <c r="O22" s="571"/>
    </row>
    <row r="23" spans="1:24" ht="17.25" customHeight="1">
      <c r="A23" s="580" t="s">
        <v>1162</v>
      </c>
      <c r="B23" s="580"/>
      <c r="C23" s="580"/>
      <c r="D23" s="580"/>
      <c r="E23" s="580"/>
      <c r="F23" s="580"/>
      <c r="G23" s="580"/>
      <c r="H23" s="580"/>
      <c r="I23" s="580"/>
      <c r="J23" s="580"/>
      <c r="K23" s="580"/>
      <c r="L23" s="580"/>
      <c r="M23" s="580"/>
      <c r="N23" s="580"/>
      <c r="O23" s="580"/>
    </row>
    <row r="24" spans="1:24" ht="17.25" customHeight="1">
      <c r="A24" s="581" t="s">
        <v>1179</v>
      </c>
      <c r="B24" s="580"/>
      <c r="C24" s="580"/>
      <c r="D24" s="580"/>
      <c r="E24" s="581"/>
      <c r="F24" s="580"/>
      <c r="G24" s="580"/>
      <c r="H24" s="580"/>
      <c r="I24" s="580"/>
      <c r="J24" s="580"/>
      <c r="K24" s="580"/>
      <c r="L24" s="580"/>
      <c r="M24" s="580"/>
      <c r="N24" s="580"/>
    </row>
    <row r="25" spans="1:24" ht="17.25" customHeight="1">
      <c r="A25" s="2080" t="s">
        <v>1180</v>
      </c>
      <c r="B25" s="2080"/>
      <c r="C25" s="2080"/>
      <c r="D25" s="2080"/>
      <c r="E25" s="2080"/>
      <c r="F25" s="2080"/>
      <c r="G25" s="2080"/>
      <c r="H25" s="2080"/>
      <c r="I25" s="2080"/>
      <c r="J25" s="2080"/>
      <c r="K25" s="2080"/>
      <c r="L25" s="2080"/>
      <c r="M25" s="2080"/>
      <c r="N25" s="2080"/>
      <c r="O25" s="2080"/>
      <c r="P25" s="2080"/>
      <c r="Q25" s="2080"/>
      <c r="R25" s="2080"/>
      <c r="S25" s="2080"/>
      <c r="T25" s="2080"/>
      <c r="U25" s="2080"/>
      <c r="V25" s="2080"/>
      <c r="W25" s="2080"/>
      <c r="X25" s="2080"/>
    </row>
    <row r="26" spans="1:24" ht="17.25" customHeight="1">
      <c r="A26" s="580" t="s">
        <v>1163</v>
      </c>
      <c r="B26" s="580"/>
      <c r="C26" s="580"/>
      <c r="D26" s="580"/>
      <c r="E26" s="580"/>
      <c r="F26" s="580"/>
      <c r="G26" s="580"/>
      <c r="H26" s="580"/>
      <c r="I26" s="580"/>
      <c r="J26" s="580"/>
      <c r="K26" s="580"/>
      <c r="L26" s="580"/>
      <c r="M26" s="580"/>
      <c r="N26" s="580"/>
    </row>
    <row r="27" spans="1:24" ht="17.25" customHeight="1">
      <c r="A27" s="2080"/>
      <c r="B27" s="2080"/>
      <c r="C27" s="2080"/>
      <c r="D27" s="2080"/>
      <c r="E27" s="2080"/>
      <c r="F27" s="2080"/>
      <c r="G27" s="2080"/>
      <c r="H27" s="2080"/>
      <c r="I27" s="2080"/>
      <c r="J27" s="2080"/>
      <c r="K27" s="2080"/>
      <c r="L27" s="2080"/>
      <c r="M27" s="2080"/>
      <c r="N27" s="2080"/>
      <c r="O27" s="2080"/>
      <c r="P27" s="2080"/>
      <c r="Q27" s="2080"/>
      <c r="R27" s="2080"/>
      <c r="S27" s="2080"/>
      <c r="T27" s="2080"/>
      <c r="U27" s="2080"/>
      <c r="V27" s="2080"/>
      <c r="W27" s="2080"/>
      <c r="X27" s="2080"/>
    </row>
    <row r="28" spans="1:24" ht="17.25" customHeight="1">
      <c r="A28" s="580" t="s">
        <v>1164</v>
      </c>
      <c r="B28" s="580"/>
      <c r="C28" s="580"/>
      <c r="D28" s="580"/>
      <c r="E28" s="580"/>
      <c r="F28" s="580"/>
      <c r="G28" s="580"/>
      <c r="H28" s="580"/>
      <c r="I28" s="580"/>
      <c r="J28" s="580"/>
      <c r="K28" s="580"/>
      <c r="L28" s="580"/>
      <c r="M28" s="580"/>
      <c r="N28" s="580"/>
    </row>
    <row r="29" spans="1:24" ht="17.25" customHeight="1">
      <c r="A29" s="2080"/>
      <c r="B29" s="2080"/>
      <c r="C29" s="2080"/>
      <c r="D29" s="2080"/>
      <c r="E29" s="2080"/>
      <c r="F29" s="2080"/>
      <c r="G29" s="2080"/>
      <c r="H29" s="2080"/>
      <c r="I29" s="2080"/>
      <c r="J29" s="2080"/>
      <c r="K29" s="2080"/>
      <c r="L29" s="2080"/>
      <c r="M29" s="2080"/>
      <c r="N29" s="2080"/>
      <c r="O29" s="2080"/>
      <c r="P29" s="2080"/>
      <c r="Q29" s="2080"/>
      <c r="R29" s="2080"/>
      <c r="S29" s="2080"/>
      <c r="T29" s="2080"/>
      <c r="U29" s="2080"/>
      <c r="V29" s="2080"/>
      <c r="W29" s="2080"/>
      <c r="X29" s="2080"/>
    </row>
    <row r="30" spans="1:24" ht="17.25" customHeight="1">
      <c r="A30" s="580" t="s">
        <v>1526</v>
      </c>
      <c r="B30" s="580"/>
      <c r="C30" s="580"/>
      <c r="D30" s="580"/>
      <c r="E30" s="580"/>
      <c r="F30" s="580"/>
      <c r="G30" s="580"/>
      <c r="H30" s="580"/>
      <c r="I30" s="580"/>
      <c r="J30" s="580"/>
      <c r="K30" s="580"/>
      <c r="L30" s="580"/>
      <c r="M30" s="580"/>
      <c r="N30" s="580"/>
    </row>
    <row r="31" spans="1:24" ht="17.25" customHeight="1">
      <c r="A31" s="2080"/>
      <c r="B31" s="2080"/>
      <c r="C31" s="2080"/>
      <c r="D31" s="2080"/>
      <c r="E31" s="2080"/>
      <c r="F31" s="2080"/>
      <c r="G31" s="2080"/>
      <c r="H31" s="2080"/>
      <c r="I31" s="2080"/>
      <c r="J31" s="2080"/>
      <c r="K31" s="2080"/>
      <c r="L31" s="2080"/>
      <c r="M31" s="2080"/>
      <c r="N31" s="2080"/>
      <c r="O31" s="2080"/>
      <c r="P31" s="2080"/>
      <c r="Q31" s="2080"/>
      <c r="R31" s="2080"/>
      <c r="S31" s="2080"/>
      <c r="T31" s="2080"/>
      <c r="U31" s="2080"/>
      <c r="V31" s="2080"/>
      <c r="W31" s="2080"/>
      <c r="X31" s="2080"/>
    </row>
    <row r="32" spans="1:24" ht="17.25" customHeight="1">
      <c r="A32" s="580" t="s">
        <v>1165</v>
      </c>
      <c r="B32" s="580"/>
      <c r="C32" s="580"/>
      <c r="D32" s="580"/>
      <c r="E32" s="580"/>
      <c r="F32" s="580"/>
      <c r="G32" s="580"/>
      <c r="H32" s="580"/>
      <c r="I32" s="580"/>
      <c r="J32" s="580"/>
      <c r="K32" s="580"/>
      <c r="L32" s="580"/>
      <c r="M32" s="580"/>
      <c r="N32" s="580"/>
    </row>
    <row r="33" spans="1:24" ht="17.25" customHeight="1">
      <c r="A33" s="2080"/>
      <c r="B33" s="2080"/>
      <c r="C33" s="2080"/>
      <c r="D33" s="2080"/>
      <c r="E33" s="2080"/>
      <c r="F33" s="2080"/>
      <c r="G33" s="2080"/>
      <c r="H33" s="2080"/>
      <c r="I33" s="2080"/>
      <c r="J33" s="2080"/>
      <c r="K33" s="2080"/>
      <c r="L33" s="2080"/>
      <c r="M33" s="2080"/>
      <c r="N33" s="2080"/>
      <c r="O33" s="2080"/>
      <c r="P33" s="2080"/>
      <c r="Q33" s="2080"/>
      <c r="R33" s="2080"/>
      <c r="S33" s="2080"/>
      <c r="T33" s="2080"/>
      <c r="U33" s="2080"/>
      <c r="V33" s="2080"/>
      <c r="W33" s="2080"/>
      <c r="X33" s="2080"/>
    </row>
    <row r="34" spans="1:24" ht="17.25" customHeight="1">
      <c r="A34" s="580"/>
      <c r="B34" s="580"/>
      <c r="C34" s="580"/>
      <c r="D34" s="580"/>
      <c r="E34" s="580"/>
      <c r="F34" s="580"/>
      <c r="G34" s="580"/>
      <c r="H34" s="580"/>
      <c r="I34" s="580"/>
      <c r="J34" s="580"/>
      <c r="K34" s="580"/>
      <c r="L34" s="580"/>
      <c r="M34" s="580"/>
      <c r="N34" s="580"/>
      <c r="O34" s="580"/>
    </row>
    <row r="35" spans="1:24" ht="17.25" customHeight="1">
      <c r="A35" s="580" t="s">
        <v>1166</v>
      </c>
      <c r="B35" s="580"/>
      <c r="C35" s="580"/>
      <c r="D35" s="580"/>
      <c r="E35" s="580"/>
      <c r="F35" s="580"/>
      <c r="G35" s="580"/>
      <c r="H35" s="580"/>
      <c r="I35" s="580"/>
      <c r="J35" s="580"/>
      <c r="K35" s="580"/>
      <c r="L35" s="580"/>
      <c r="M35" s="580"/>
      <c r="N35" s="580"/>
      <c r="O35" s="580"/>
    </row>
    <row r="36" spans="1:24" ht="17.25" customHeight="1">
      <c r="A36" s="580" t="s">
        <v>1167</v>
      </c>
      <c r="B36" s="580"/>
      <c r="C36" s="580"/>
      <c r="D36" s="580"/>
      <c r="E36" s="580"/>
      <c r="F36" s="580"/>
      <c r="G36" s="580"/>
      <c r="H36" s="580"/>
      <c r="I36" s="580"/>
      <c r="J36" s="580"/>
      <c r="K36" s="580"/>
      <c r="L36" s="580"/>
      <c r="M36" s="580"/>
      <c r="N36" s="580"/>
    </row>
    <row r="37" spans="1:24" ht="17.25" customHeight="1">
      <c r="A37" s="580" t="s">
        <v>1169</v>
      </c>
      <c r="B37" s="580"/>
      <c r="C37" s="580"/>
      <c r="D37" s="580"/>
      <c r="E37" s="580"/>
      <c r="F37" s="580"/>
      <c r="G37" s="580"/>
      <c r="H37" s="580"/>
      <c r="I37" s="580"/>
      <c r="J37" s="580"/>
      <c r="K37" s="580"/>
      <c r="L37" s="580"/>
      <c r="M37" s="580"/>
      <c r="N37" s="580"/>
    </row>
    <row r="38" spans="1:24" ht="17.25" customHeight="1">
      <c r="A38" s="2081"/>
      <c r="B38" s="2081"/>
      <c r="C38" s="2081"/>
      <c r="D38" s="2081"/>
      <c r="E38" s="2081"/>
      <c r="F38" s="2081"/>
      <c r="G38" s="2081"/>
      <c r="H38" s="2081"/>
      <c r="I38" s="2081"/>
      <c r="J38" s="2081"/>
      <c r="K38" s="2081"/>
      <c r="L38" s="2081"/>
      <c r="M38" s="2081"/>
      <c r="N38" s="2081"/>
      <c r="O38" s="2081"/>
      <c r="P38" s="2081"/>
      <c r="Q38" s="2081"/>
      <c r="R38" s="2081"/>
      <c r="S38" s="2081"/>
      <c r="T38" s="2081"/>
      <c r="U38" s="2081"/>
      <c r="V38" s="2081"/>
      <c r="W38" s="2081"/>
      <c r="X38" s="2081"/>
    </row>
    <row r="39" spans="1:24" ht="17.25" customHeight="1">
      <c r="A39" s="580" t="s">
        <v>1170</v>
      </c>
      <c r="B39" s="580"/>
      <c r="C39" s="580"/>
      <c r="D39" s="580"/>
      <c r="E39" s="580"/>
      <c r="F39" s="580"/>
      <c r="G39" s="580"/>
      <c r="H39" s="580"/>
      <c r="I39" s="580"/>
      <c r="J39" s="580"/>
      <c r="K39" s="580"/>
      <c r="L39" s="580"/>
      <c r="M39" s="580"/>
      <c r="N39" s="580"/>
    </row>
    <row r="40" spans="1:24" ht="17.25" customHeight="1">
      <c r="A40" s="2081"/>
      <c r="B40" s="2081"/>
      <c r="C40" s="2081"/>
      <c r="D40" s="2081"/>
      <c r="E40" s="2081"/>
      <c r="F40" s="2081"/>
      <c r="G40" s="2081"/>
      <c r="H40" s="2081"/>
      <c r="I40" s="2081"/>
      <c r="J40" s="2081"/>
      <c r="K40" s="2081"/>
      <c r="L40" s="2081"/>
      <c r="M40" s="2081"/>
      <c r="N40" s="2081"/>
      <c r="O40" s="2081"/>
      <c r="P40" s="2081"/>
      <c r="Q40" s="2081"/>
      <c r="R40" s="2081"/>
      <c r="S40" s="2081"/>
      <c r="T40" s="2081"/>
      <c r="U40" s="2081"/>
      <c r="V40" s="2081"/>
      <c r="W40" s="2081"/>
      <c r="X40" s="2081"/>
    </row>
    <row r="41" spans="1:24" ht="17.25" customHeight="1">
      <c r="A41" s="580" t="s">
        <v>1171</v>
      </c>
      <c r="B41" s="580"/>
      <c r="C41" s="580"/>
      <c r="D41" s="580"/>
      <c r="E41" s="580"/>
      <c r="F41" s="580"/>
      <c r="G41" s="580"/>
      <c r="H41" s="580"/>
      <c r="I41" s="580"/>
      <c r="J41" s="580"/>
      <c r="K41" s="580"/>
      <c r="L41" s="580"/>
      <c r="M41" s="580"/>
      <c r="N41" s="580"/>
    </row>
    <row r="42" spans="1:24" ht="17.25" customHeight="1">
      <c r="A42" s="2081"/>
      <c r="B42" s="2081"/>
      <c r="C42" s="2081"/>
      <c r="D42" s="2081"/>
      <c r="E42" s="2081"/>
      <c r="F42" s="2081"/>
      <c r="G42" s="2081"/>
      <c r="H42" s="2081"/>
      <c r="I42" s="2081"/>
      <c r="J42" s="2081"/>
      <c r="K42" s="2081"/>
      <c r="L42" s="2081"/>
      <c r="M42" s="2081"/>
      <c r="N42" s="2081"/>
      <c r="O42" s="2081"/>
      <c r="P42" s="2081"/>
      <c r="Q42" s="2081"/>
      <c r="R42" s="2081"/>
      <c r="S42" s="2081"/>
      <c r="T42" s="2081"/>
      <c r="U42" s="2081"/>
      <c r="V42" s="2081"/>
      <c r="W42" s="2081"/>
      <c r="X42" s="2081"/>
    </row>
    <row r="43" spans="1:24" ht="17.25" customHeight="1">
      <c r="A43" s="580" t="s">
        <v>1172</v>
      </c>
      <c r="B43" s="580"/>
      <c r="C43" s="580"/>
      <c r="D43" s="580"/>
      <c r="E43" s="580"/>
      <c r="F43" s="580"/>
      <c r="G43" s="580"/>
      <c r="H43" s="580"/>
      <c r="I43" s="580"/>
      <c r="J43" s="580"/>
      <c r="K43" s="580"/>
      <c r="L43" s="580"/>
      <c r="M43" s="580"/>
      <c r="N43" s="580"/>
    </row>
    <row r="44" spans="1:24" ht="17.25" customHeight="1">
      <c r="A44" s="2081"/>
      <c r="B44" s="2081"/>
      <c r="C44" s="2081"/>
      <c r="D44" s="2081"/>
      <c r="E44" s="2081"/>
      <c r="F44" s="2081"/>
      <c r="G44" s="2081"/>
      <c r="H44" s="2081"/>
      <c r="I44" s="2081"/>
      <c r="J44" s="2081"/>
      <c r="K44" s="2081"/>
      <c r="L44" s="2081"/>
      <c r="M44" s="2081"/>
      <c r="N44" s="2081"/>
      <c r="O44" s="2081"/>
      <c r="P44" s="2081"/>
      <c r="Q44" s="2081"/>
      <c r="R44" s="2081"/>
      <c r="S44" s="2081"/>
      <c r="T44" s="2081"/>
      <c r="U44" s="2081"/>
      <c r="V44" s="2081"/>
      <c r="W44" s="2081"/>
      <c r="X44" s="2081"/>
    </row>
    <row r="45" spans="1:24" ht="17.25" customHeight="1">
      <c r="A45" s="568" t="s">
        <v>1168</v>
      </c>
    </row>
    <row r="46" spans="1:24" ht="17.25" customHeight="1">
      <c r="A46" s="2080"/>
      <c r="B46" s="2080"/>
      <c r="C46" s="2080"/>
      <c r="D46" s="2080"/>
      <c r="E46" s="2080"/>
      <c r="F46" s="2080"/>
      <c r="G46" s="2080"/>
      <c r="H46" s="2080"/>
      <c r="I46" s="2080"/>
      <c r="J46" s="2080"/>
      <c r="K46" s="2080"/>
      <c r="L46" s="2080"/>
      <c r="M46" s="2080"/>
      <c r="N46" s="2080"/>
      <c r="O46" s="2080"/>
      <c r="P46" s="2080"/>
      <c r="Q46" s="2080"/>
      <c r="R46" s="2080"/>
      <c r="S46" s="2080"/>
      <c r="T46" s="2080"/>
      <c r="U46" s="2080"/>
      <c r="V46" s="2080"/>
      <c r="W46" s="2080"/>
      <c r="X46" s="2080"/>
    </row>
    <row r="47" spans="1:24" ht="17.25" customHeight="1">
      <c r="A47" s="568" t="s">
        <v>1527</v>
      </c>
    </row>
    <row r="48" spans="1:24" ht="17.25" customHeight="1">
      <c r="A48" s="2080"/>
      <c r="B48" s="2080"/>
      <c r="C48" s="2080"/>
      <c r="D48" s="2080"/>
      <c r="E48" s="2080"/>
      <c r="F48" s="2080"/>
      <c r="G48" s="2080"/>
      <c r="H48" s="2080"/>
      <c r="I48" s="2080"/>
      <c r="J48" s="2080"/>
      <c r="K48" s="2080"/>
      <c r="L48" s="2080"/>
      <c r="M48" s="2080"/>
      <c r="N48" s="2080"/>
      <c r="O48" s="2080"/>
      <c r="P48" s="2080"/>
      <c r="Q48" s="2080"/>
      <c r="R48" s="2080"/>
      <c r="S48" s="2080"/>
      <c r="T48" s="2080"/>
      <c r="U48" s="2080"/>
      <c r="V48" s="2080"/>
      <c r="W48" s="2080"/>
      <c r="X48" s="2080"/>
    </row>
    <row r="49" spans="1:24" s="778" customFormat="1" ht="17.25" customHeight="1">
      <c r="A49" s="778" t="s">
        <v>1528</v>
      </c>
    </row>
    <row r="50" spans="1:24" s="778" customFormat="1" ht="17.25" customHeight="1">
      <c r="A50" s="2080"/>
      <c r="B50" s="2080"/>
      <c r="C50" s="2080"/>
      <c r="D50" s="2080"/>
      <c r="E50" s="2080"/>
      <c r="F50" s="2080"/>
      <c r="G50" s="2080"/>
      <c r="H50" s="2080"/>
      <c r="I50" s="2080"/>
      <c r="J50" s="2080"/>
      <c r="K50" s="2080"/>
      <c r="L50" s="2080"/>
      <c r="M50" s="2080"/>
      <c r="N50" s="2080"/>
      <c r="O50" s="2080"/>
      <c r="P50" s="2080"/>
      <c r="Q50" s="2080"/>
      <c r="R50" s="2080"/>
      <c r="S50" s="2080"/>
      <c r="T50" s="2080"/>
      <c r="U50" s="2080"/>
      <c r="V50" s="2080"/>
      <c r="W50" s="2080"/>
      <c r="X50" s="2080"/>
    </row>
    <row r="51" spans="1:24" ht="17.25" customHeight="1">
      <c r="B51" s="582"/>
    </row>
    <row r="52" spans="1:24" ht="17.25" customHeight="1">
      <c r="A52" s="568" t="s">
        <v>1173</v>
      </c>
    </row>
    <row r="53" spans="1:24" ht="17.25" customHeight="1">
      <c r="A53" s="568" t="s">
        <v>1175</v>
      </c>
    </row>
    <row r="54" spans="1:24" ht="17.25" customHeight="1">
      <c r="A54" s="2080"/>
      <c r="B54" s="2080"/>
      <c r="C54" s="2080"/>
      <c r="D54" s="2080"/>
      <c r="E54" s="2080"/>
      <c r="F54" s="2080"/>
      <c r="G54" s="2080"/>
      <c r="H54" s="2080"/>
      <c r="I54" s="2080"/>
      <c r="J54" s="2080"/>
      <c r="K54" s="2080"/>
      <c r="L54" s="2080"/>
      <c r="M54" s="2080"/>
      <c r="N54" s="2080"/>
      <c r="O54" s="2080"/>
      <c r="P54" s="2080"/>
      <c r="Q54" s="2080"/>
      <c r="R54" s="2080"/>
      <c r="S54" s="2080"/>
      <c r="T54" s="2080"/>
      <c r="U54" s="2080"/>
      <c r="V54" s="2080"/>
      <c r="W54" s="2080"/>
      <c r="X54" s="2080"/>
    </row>
    <row r="55" spans="1:24" ht="17.25" customHeight="1">
      <c r="A55" s="568" t="s">
        <v>1176</v>
      </c>
    </row>
    <row r="56" spans="1:24" ht="17.25" customHeight="1">
      <c r="A56" s="2080"/>
      <c r="B56" s="2080"/>
      <c r="C56" s="2080"/>
      <c r="D56" s="2080"/>
      <c r="E56" s="2080"/>
      <c r="F56" s="2080"/>
      <c r="G56" s="2080"/>
      <c r="H56" s="2080"/>
      <c r="I56" s="2080"/>
      <c r="J56" s="2080"/>
      <c r="K56" s="2080"/>
      <c r="L56" s="2080"/>
      <c r="M56" s="2080"/>
      <c r="N56" s="2080"/>
      <c r="O56" s="2080"/>
      <c r="P56" s="2080"/>
      <c r="Q56" s="2080"/>
      <c r="R56" s="2080"/>
      <c r="S56" s="2080"/>
      <c r="T56" s="2080"/>
      <c r="U56" s="2080"/>
      <c r="V56" s="2080"/>
      <c r="W56" s="2080"/>
      <c r="X56" s="2080"/>
    </row>
    <row r="57" spans="1:24" ht="17.25" customHeight="1">
      <c r="A57" s="568" t="s">
        <v>1177</v>
      </c>
    </row>
    <row r="58" spans="1:24" ht="17.25" customHeight="1">
      <c r="A58" s="2080"/>
      <c r="B58" s="2080"/>
      <c r="C58" s="2080"/>
      <c r="D58" s="2080"/>
      <c r="E58" s="2080"/>
      <c r="F58" s="2080"/>
      <c r="G58" s="2080"/>
      <c r="H58" s="2080"/>
      <c r="I58" s="2080"/>
      <c r="J58" s="2080"/>
      <c r="K58" s="2080"/>
      <c r="L58" s="2080"/>
      <c r="M58" s="2080"/>
      <c r="N58" s="2080"/>
      <c r="O58" s="2080"/>
      <c r="P58" s="2080"/>
      <c r="Q58" s="2080"/>
      <c r="R58" s="2080"/>
      <c r="S58" s="2080"/>
      <c r="T58" s="2080"/>
      <c r="U58" s="2080"/>
      <c r="V58" s="2080"/>
      <c r="W58" s="2080"/>
      <c r="X58" s="2080"/>
    </row>
    <row r="59" spans="1:24" ht="17.25" customHeight="1">
      <c r="A59" s="568"/>
    </row>
    <row r="60" spans="1:24" ht="17.25" customHeight="1">
      <c r="A60" s="568" t="s">
        <v>1174</v>
      </c>
    </row>
    <row r="61" spans="1:24" ht="17.25" customHeight="1">
      <c r="A61" s="568" t="s">
        <v>1178</v>
      </c>
    </row>
    <row r="62" spans="1:24" ht="17.25" customHeight="1">
      <c r="A62" s="2080"/>
      <c r="B62" s="2080"/>
      <c r="C62" s="2080"/>
      <c r="D62" s="2080"/>
      <c r="E62" s="2080"/>
      <c r="F62" s="2080"/>
      <c r="G62" s="2080"/>
      <c r="H62" s="2080"/>
      <c r="I62" s="2080"/>
      <c r="J62" s="2080"/>
      <c r="K62" s="2080"/>
      <c r="L62" s="2080"/>
      <c r="M62" s="2080"/>
      <c r="N62" s="2080"/>
      <c r="O62" s="2080"/>
      <c r="P62" s="2080"/>
      <c r="Q62" s="2080"/>
      <c r="R62" s="2080"/>
      <c r="S62" s="2080"/>
      <c r="T62" s="2080"/>
      <c r="U62" s="2080"/>
      <c r="V62" s="2080"/>
      <c r="W62" s="2080"/>
      <c r="X62" s="2080"/>
    </row>
    <row r="63" spans="1:24" ht="17.25" customHeight="1">
      <c r="A63" s="477"/>
    </row>
    <row r="64" spans="1:24" ht="17.25" customHeight="1">
      <c r="A64" s="477"/>
    </row>
    <row r="65" spans="1:1" ht="17.25" customHeight="1">
      <c r="A65" s="477"/>
    </row>
    <row r="66" spans="1:1" ht="17.25" customHeight="1">
      <c r="A66" s="477"/>
    </row>
    <row r="67" spans="1:1" ht="17.25" customHeight="1">
      <c r="A67" s="477"/>
    </row>
    <row r="68" spans="1:1" ht="17.25" customHeight="1">
      <c r="A68" s="477"/>
    </row>
    <row r="69" spans="1:1" ht="17.25" customHeight="1">
      <c r="A69" s="477"/>
    </row>
    <row r="70" spans="1:1" ht="17.25" customHeight="1">
      <c r="A70" s="477"/>
    </row>
    <row r="71" spans="1:1" ht="17.25" customHeight="1">
      <c r="A71" s="477"/>
    </row>
    <row r="72" spans="1:1" ht="17.25" customHeight="1">
      <c r="A72" s="477"/>
    </row>
    <row r="73" spans="1:1" ht="17.25" customHeight="1">
      <c r="A73" s="477"/>
    </row>
    <row r="74" spans="1:1" ht="17.25" customHeight="1">
      <c r="A74" s="477"/>
    </row>
    <row r="75" spans="1:1" ht="17.25" customHeight="1">
      <c r="A75" s="477"/>
    </row>
    <row r="76" spans="1:1" ht="17.25" customHeight="1">
      <c r="A76" s="477"/>
    </row>
    <row r="77" spans="1:1" ht="17.25" customHeight="1">
      <c r="A77" s="477"/>
    </row>
  </sheetData>
  <mergeCells count="30">
    <mergeCell ref="A62:X62"/>
    <mergeCell ref="A31:X31"/>
    <mergeCell ref="A33:X33"/>
    <mergeCell ref="A38:X38"/>
    <mergeCell ref="A40:X40"/>
    <mergeCell ref="A42:X42"/>
    <mergeCell ref="A44:X44"/>
    <mergeCell ref="A46:X46"/>
    <mergeCell ref="A48:X48"/>
    <mergeCell ref="A54:X54"/>
    <mergeCell ref="A56:X56"/>
    <mergeCell ref="A58:X58"/>
    <mergeCell ref="A50:X50"/>
    <mergeCell ref="A18:X18"/>
    <mergeCell ref="A21:X21"/>
    <mergeCell ref="A25:X25"/>
    <mergeCell ref="A27:X27"/>
    <mergeCell ref="A29:X29"/>
    <mergeCell ref="A12:X12"/>
    <mergeCell ref="A15:X15"/>
    <mergeCell ref="A3:X4"/>
    <mergeCell ref="J8:N8"/>
    <mergeCell ref="O8:X8"/>
    <mergeCell ref="G9:I9"/>
    <mergeCell ref="J9:N9"/>
    <mergeCell ref="S6:X6"/>
    <mergeCell ref="O9:X9"/>
    <mergeCell ref="J10:N10"/>
    <mergeCell ref="O10:X10"/>
    <mergeCell ref="A13:H13"/>
  </mergeCells>
  <phoneticPr fontId="4"/>
  <dataValidations count="1">
    <dataValidation type="list" allowBlank="1" showInputMessage="1" showErrorMessage="1" sqref="A13" xr:uid="{DACE988F-A6AD-49F6-963B-90FA40EF6D63}">
      <formula1>"物損,公衆災害(人身),公衆災害(ヒヤリハット),労働災害"</formula1>
    </dataValidation>
  </dataValidations>
  <hyperlinks>
    <hyperlink ref="Y1" location="目次!A1" display="目次" xr:uid="{00000000-0004-0000-5400-000000000000}"/>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34" max="2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FF00"/>
  </sheetPr>
  <dimension ref="A1:Y88"/>
  <sheetViews>
    <sheetView view="pageBreakPreview" zoomScaleNormal="100" zoomScaleSheetLayoutView="100" workbookViewId="0"/>
  </sheetViews>
  <sheetFormatPr defaultColWidth="9" defaultRowHeight="17.25" customHeight="1"/>
  <cols>
    <col min="1" max="1" width="3.6640625" style="567" customWidth="1"/>
    <col min="2" max="24" width="3.6640625" style="568" customWidth="1"/>
    <col min="25" max="16384" width="9" style="568"/>
  </cols>
  <sheetData>
    <row r="1" spans="1:25" ht="17.25" customHeight="1">
      <c r="X1" s="393" t="s">
        <v>1182</v>
      </c>
      <c r="Y1" s="495" t="s">
        <v>454</v>
      </c>
    </row>
    <row r="3" spans="1:25" ht="17.25" customHeight="1">
      <c r="A3" s="2082" t="s">
        <v>1181</v>
      </c>
      <c r="B3" s="2082"/>
      <c r="C3" s="2082"/>
      <c r="D3" s="2082"/>
      <c r="E3" s="2082"/>
      <c r="F3" s="2082"/>
      <c r="G3" s="2082"/>
      <c r="H3" s="2082"/>
      <c r="I3" s="2082"/>
      <c r="J3" s="2082"/>
      <c r="K3" s="2082"/>
      <c r="L3" s="2082"/>
      <c r="M3" s="2082"/>
      <c r="N3" s="2082"/>
      <c r="O3" s="2082"/>
      <c r="P3" s="2082"/>
      <c r="Q3" s="2082"/>
      <c r="R3" s="2082"/>
      <c r="S3" s="2082"/>
      <c r="T3" s="2082"/>
      <c r="U3" s="2082"/>
      <c r="V3" s="2082"/>
      <c r="W3" s="2082"/>
      <c r="X3" s="2082"/>
    </row>
    <row r="4" spans="1:25" ht="17.25" customHeigh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5"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G8" s="835" t="s">
        <v>7</v>
      </c>
      <c r="H8" s="835"/>
      <c r="I8" s="835"/>
      <c r="J8" s="833" t="s">
        <v>744</v>
      </c>
      <c r="K8" s="833"/>
      <c r="L8" s="833"/>
      <c r="M8" s="833"/>
      <c r="N8" s="833"/>
      <c r="O8" s="834" t="str">
        <f>IF(基本情報!$C$3="","",基本情報!$C$3)</f>
        <v/>
      </c>
      <c r="P8" s="834"/>
      <c r="Q8" s="834"/>
      <c r="R8" s="834"/>
      <c r="S8" s="834"/>
      <c r="T8" s="834"/>
      <c r="U8" s="834"/>
      <c r="V8" s="834"/>
      <c r="W8" s="834"/>
      <c r="X8" s="834"/>
    </row>
    <row r="9" spans="1:25" ht="17.25" customHeight="1">
      <c r="A9" s="568"/>
      <c r="G9" s="835"/>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568"/>
      <c r="G10" s="835"/>
      <c r="H10" s="835"/>
      <c r="I10" s="835"/>
      <c r="J10" s="833" t="s">
        <v>746</v>
      </c>
      <c r="K10" s="833"/>
      <c r="L10" s="833"/>
      <c r="M10" s="833"/>
      <c r="N10" s="833"/>
      <c r="O10" s="834" t="str">
        <f>IF(基本情報!$C$5="","",基本情報!$C$5)</f>
        <v/>
      </c>
      <c r="P10" s="834"/>
      <c r="Q10" s="834"/>
      <c r="R10" s="834"/>
      <c r="S10" s="834"/>
      <c r="T10" s="834"/>
      <c r="U10" s="834"/>
      <c r="V10" s="834"/>
      <c r="W10" s="834"/>
      <c r="X10" s="834"/>
    </row>
    <row r="11" spans="1:25" ht="17.25" customHeight="1">
      <c r="A11" s="568"/>
      <c r="G11" s="835"/>
      <c r="H11" s="835"/>
      <c r="I11" s="835"/>
      <c r="J11" s="833" t="s">
        <v>448</v>
      </c>
      <c r="K11" s="833"/>
      <c r="L11" s="833"/>
      <c r="M11" s="833"/>
      <c r="N11" s="833"/>
      <c r="O11" s="1504"/>
      <c r="P11" s="1504"/>
      <c r="Q11" s="1504"/>
      <c r="R11" s="1504"/>
      <c r="S11" s="1504"/>
      <c r="T11" s="1504"/>
      <c r="U11" s="1504"/>
      <c r="V11" s="1504"/>
      <c r="W11" s="1504"/>
      <c r="X11" s="1504"/>
    </row>
    <row r="12" spans="1:25" ht="17.25" customHeight="1">
      <c r="A12" s="579"/>
      <c r="B12" s="580"/>
      <c r="C12" s="580"/>
      <c r="D12" s="580"/>
      <c r="E12" s="580"/>
      <c r="F12" s="580"/>
      <c r="G12" s="580"/>
      <c r="H12" s="580"/>
      <c r="I12" s="580"/>
      <c r="J12" s="580"/>
      <c r="K12" s="580"/>
      <c r="L12" s="580"/>
      <c r="M12" s="580"/>
      <c r="N12" s="580"/>
      <c r="O12" s="580"/>
      <c r="P12" s="580"/>
    </row>
    <row r="13" spans="1:25" ht="17.25" customHeight="1">
      <c r="A13" s="2075" t="str">
        <f>IF(基本情報!$C$1="","　当社が受注しました（　 　工　　事　　名　　称　　 ）工事において、",CONCATENATE("　当社が受注しました",基本情報!$C$1,"において、"))</f>
        <v>　当社が受注しました（　 　工　　事　　名　　称　　 ）工事において、</v>
      </c>
      <c r="B13" s="2075"/>
      <c r="C13" s="2075"/>
      <c r="D13" s="834"/>
      <c r="E13" s="834"/>
      <c r="F13" s="834"/>
      <c r="G13" s="834"/>
      <c r="H13" s="834"/>
      <c r="I13" s="834"/>
      <c r="J13" s="834"/>
      <c r="K13" s="834"/>
      <c r="L13" s="834"/>
      <c r="M13" s="834"/>
      <c r="N13" s="834"/>
      <c r="O13" s="834"/>
      <c r="P13" s="834"/>
      <c r="Q13" s="2075"/>
      <c r="R13" s="2075"/>
      <c r="S13" s="2075"/>
      <c r="T13" s="2075"/>
      <c r="U13" s="2075"/>
      <c r="V13" s="2075"/>
      <c r="W13" s="2075"/>
      <c r="X13" s="2075"/>
    </row>
    <row r="14" spans="1:25" ht="17.25" customHeight="1">
      <c r="A14" s="1097"/>
      <c r="B14" s="2078"/>
      <c r="C14" s="2078"/>
      <c r="D14" s="2078"/>
      <c r="E14" s="2078"/>
      <c r="F14" s="2078"/>
      <c r="G14" s="2078"/>
      <c r="H14" s="2078"/>
      <c r="I14" s="588" t="s">
        <v>1529</v>
      </c>
      <c r="J14" s="780"/>
      <c r="K14" s="780"/>
      <c r="L14" s="780"/>
      <c r="M14" s="780"/>
      <c r="N14" s="780"/>
      <c r="O14" s="780"/>
      <c r="P14" s="780"/>
      <c r="Q14" s="587"/>
      <c r="R14" s="587"/>
      <c r="S14" s="587"/>
      <c r="T14" s="587"/>
      <c r="U14" s="587"/>
      <c r="V14" s="587"/>
      <c r="W14" s="587"/>
      <c r="X14" s="587"/>
    </row>
    <row r="15" spans="1:25" ht="17.25" customHeight="1">
      <c r="A15" s="788" t="s">
        <v>1183</v>
      </c>
      <c r="B15" s="588"/>
      <c r="C15" s="588"/>
      <c r="D15" s="589"/>
      <c r="E15" s="589"/>
      <c r="F15" s="589"/>
      <c r="G15" s="589"/>
      <c r="H15" s="589"/>
      <c r="I15" s="589"/>
      <c r="J15" s="589"/>
      <c r="K15" s="589"/>
      <c r="L15" s="589"/>
      <c r="M15" s="589"/>
      <c r="N15" s="589"/>
      <c r="O15" s="589"/>
      <c r="P15" s="589"/>
      <c r="Q15" s="588"/>
      <c r="R15" s="588"/>
      <c r="S15" s="590"/>
      <c r="T15" s="590"/>
      <c r="U15" s="590"/>
      <c r="V15" s="590"/>
      <c r="W15" s="590"/>
      <c r="X15" s="590"/>
    </row>
    <row r="16" spans="1:25" ht="17.25" customHeight="1">
      <c r="A16" s="585"/>
      <c r="B16" s="580"/>
      <c r="C16" s="580"/>
      <c r="D16" s="571"/>
      <c r="E16" s="571"/>
      <c r="F16" s="571"/>
      <c r="G16" s="571"/>
      <c r="H16" s="571"/>
      <c r="I16" s="571"/>
      <c r="J16" s="571"/>
      <c r="K16" s="571"/>
      <c r="L16" s="571"/>
      <c r="M16" s="571"/>
      <c r="N16" s="571"/>
      <c r="O16" s="571"/>
      <c r="P16" s="571"/>
      <c r="Q16" s="580"/>
      <c r="R16" s="580"/>
      <c r="S16" s="584"/>
      <c r="T16" s="584"/>
      <c r="U16" s="584"/>
      <c r="V16" s="584"/>
      <c r="W16" s="584"/>
      <c r="X16" s="584"/>
    </row>
    <row r="17" spans="1:24" ht="17.25" customHeight="1">
      <c r="A17" s="2076" t="s">
        <v>1158</v>
      </c>
      <c r="B17" s="2076"/>
      <c r="C17" s="2076"/>
      <c r="D17" s="916"/>
      <c r="E17" s="916"/>
      <c r="F17" s="916"/>
      <c r="G17" s="916"/>
      <c r="H17" s="916"/>
      <c r="I17" s="916"/>
      <c r="J17" s="916"/>
      <c r="K17" s="916"/>
      <c r="L17" s="916"/>
      <c r="M17" s="916"/>
      <c r="N17" s="916"/>
      <c r="O17" s="916"/>
      <c r="P17" s="916"/>
      <c r="Q17" s="2076"/>
      <c r="R17" s="2076"/>
      <c r="S17" s="2076"/>
      <c r="T17" s="2076"/>
      <c r="U17" s="2076"/>
      <c r="V17" s="2076"/>
      <c r="W17" s="2076"/>
      <c r="X17" s="2076"/>
    </row>
    <row r="18" spans="1:24" ht="17.25" customHeight="1">
      <c r="A18" s="579"/>
      <c r="B18" s="580"/>
      <c r="C18" s="580"/>
      <c r="D18" s="571"/>
      <c r="E18" s="571"/>
      <c r="F18" s="571"/>
      <c r="G18" s="571"/>
      <c r="H18" s="571"/>
      <c r="I18" s="571"/>
      <c r="J18" s="571"/>
      <c r="K18" s="571"/>
      <c r="L18" s="571"/>
      <c r="M18" s="571"/>
      <c r="N18" s="571"/>
      <c r="O18" s="571"/>
      <c r="P18" s="571"/>
    </row>
    <row r="19" spans="1:24" ht="17.25" customHeight="1">
      <c r="A19" s="586" t="s">
        <v>1098</v>
      </c>
      <c r="B19" s="586"/>
      <c r="C19" s="578"/>
      <c r="D19" s="571"/>
      <c r="E19" s="571"/>
      <c r="F19" s="571"/>
      <c r="G19" s="571"/>
      <c r="H19" s="571"/>
      <c r="I19" s="571"/>
      <c r="J19" s="571"/>
      <c r="K19" s="571"/>
      <c r="L19" s="571"/>
      <c r="M19" s="571"/>
      <c r="N19" s="571"/>
      <c r="O19" s="571"/>
    </row>
    <row r="20" spans="1:24" ht="17.25" customHeight="1">
      <c r="A20" s="2079" t="str">
        <f>IF(基本情報!$C$1="","",基本情報!$C$1)</f>
        <v/>
      </c>
      <c r="B20" s="2079"/>
      <c r="C20" s="2079"/>
      <c r="D20" s="2079"/>
      <c r="E20" s="2079"/>
      <c r="F20" s="2079"/>
      <c r="G20" s="2079"/>
      <c r="H20" s="2079"/>
      <c r="I20" s="2079"/>
      <c r="J20" s="2079"/>
      <c r="K20" s="2079"/>
      <c r="L20" s="2079"/>
      <c r="M20" s="2079"/>
      <c r="N20" s="2079"/>
      <c r="O20" s="2079"/>
      <c r="P20" s="2079"/>
      <c r="Q20" s="2079"/>
      <c r="R20" s="2079"/>
      <c r="S20" s="2079"/>
      <c r="T20" s="2079"/>
      <c r="U20" s="2079"/>
      <c r="V20" s="2079"/>
      <c r="W20" s="2079"/>
      <c r="X20" s="2079"/>
    </row>
    <row r="21" spans="1:24" ht="17.25" customHeight="1">
      <c r="A21" s="580"/>
      <c r="B21" s="580"/>
      <c r="C21" s="571"/>
      <c r="D21" s="571"/>
      <c r="E21" s="571"/>
      <c r="F21" s="571"/>
      <c r="G21" s="571"/>
      <c r="H21" s="571"/>
      <c r="I21" s="571"/>
      <c r="J21" s="571"/>
      <c r="K21" s="571"/>
      <c r="L21" s="571"/>
      <c r="M21" s="571"/>
      <c r="N21" s="571"/>
      <c r="O21" s="571"/>
    </row>
    <row r="22" spans="1:24" ht="17.25" customHeight="1">
      <c r="A22" s="585" t="s">
        <v>1161</v>
      </c>
      <c r="B22" s="585"/>
      <c r="D22" s="571"/>
      <c r="E22" s="571"/>
      <c r="F22" s="571"/>
      <c r="G22" s="571"/>
      <c r="H22" s="571"/>
      <c r="I22" s="571"/>
      <c r="J22" s="571"/>
      <c r="K22" s="571"/>
      <c r="L22" s="571"/>
      <c r="M22" s="571"/>
      <c r="N22" s="571"/>
      <c r="O22" s="571"/>
    </row>
    <row r="23" spans="1:24" ht="17.25" customHeight="1">
      <c r="A23" s="2079" t="str">
        <f>IF(基本情報!$C$2="","",基本情報!$C$2)</f>
        <v/>
      </c>
      <c r="B23" s="2079"/>
      <c r="C23" s="2079"/>
      <c r="D23" s="2079"/>
      <c r="E23" s="2079"/>
      <c r="F23" s="2079"/>
      <c r="G23" s="2079"/>
      <c r="H23" s="2079"/>
      <c r="I23" s="2079"/>
      <c r="J23" s="2079"/>
      <c r="K23" s="2079"/>
      <c r="L23" s="2079"/>
      <c r="M23" s="2079"/>
      <c r="N23" s="2079"/>
      <c r="O23" s="2079"/>
      <c r="P23" s="2079"/>
      <c r="Q23" s="2079"/>
      <c r="R23" s="2079"/>
      <c r="S23" s="2079"/>
      <c r="T23" s="2079"/>
      <c r="U23" s="2079"/>
      <c r="V23" s="2079"/>
      <c r="W23" s="2079"/>
      <c r="X23" s="2079"/>
    </row>
    <row r="24" spans="1:24" ht="17.25" customHeight="1">
      <c r="A24" s="580"/>
      <c r="B24" s="580"/>
      <c r="C24" s="571"/>
      <c r="D24" s="571"/>
      <c r="E24" s="571"/>
      <c r="F24" s="571"/>
      <c r="G24" s="571"/>
      <c r="H24" s="571"/>
      <c r="I24" s="571"/>
      <c r="J24" s="571"/>
      <c r="K24" s="571"/>
      <c r="L24" s="571"/>
      <c r="M24" s="571"/>
      <c r="N24" s="571"/>
      <c r="O24" s="571"/>
    </row>
    <row r="25" spans="1:24" ht="17.25" customHeight="1">
      <c r="A25" s="580" t="s">
        <v>1184</v>
      </c>
      <c r="B25" s="580"/>
      <c r="C25" s="571"/>
      <c r="D25" s="571"/>
      <c r="E25" s="571"/>
      <c r="F25" s="571"/>
      <c r="G25" s="571"/>
      <c r="H25" s="571"/>
      <c r="I25" s="571"/>
      <c r="J25" s="571"/>
      <c r="K25" s="571"/>
      <c r="L25" s="571"/>
      <c r="M25" s="571"/>
      <c r="N25" s="571"/>
      <c r="O25" s="571"/>
    </row>
    <row r="26" spans="1:24" ht="17.25" customHeight="1">
      <c r="A26" s="587"/>
      <c r="B26" s="587"/>
      <c r="C26" s="587"/>
      <c r="D26" s="572"/>
      <c r="E26" s="572"/>
      <c r="F26" s="572"/>
      <c r="G26" s="572"/>
      <c r="H26" s="572"/>
      <c r="I26" s="572"/>
      <c r="J26" s="572"/>
      <c r="K26" s="572"/>
      <c r="L26" s="572"/>
      <c r="M26" s="572"/>
      <c r="N26" s="572"/>
      <c r="O26" s="572"/>
      <c r="P26" s="572"/>
      <c r="Q26" s="587"/>
      <c r="R26" s="587"/>
      <c r="S26" s="587"/>
      <c r="T26" s="587"/>
      <c r="U26" s="587"/>
      <c r="V26" s="587"/>
      <c r="W26" s="587"/>
      <c r="X26" s="584"/>
    </row>
    <row r="27" spans="1:24" s="576" customFormat="1" ht="17.25" customHeight="1">
      <c r="A27" s="580"/>
      <c r="B27" s="580"/>
      <c r="C27" s="571"/>
      <c r="D27" s="571"/>
      <c r="E27" s="571"/>
      <c r="F27" s="571"/>
      <c r="G27" s="571"/>
      <c r="H27" s="571"/>
      <c r="I27" s="571"/>
      <c r="J27" s="571"/>
      <c r="K27" s="571"/>
      <c r="L27" s="571"/>
      <c r="M27" s="571"/>
      <c r="N27" s="571"/>
      <c r="O27" s="571"/>
      <c r="P27" s="568"/>
      <c r="Q27" s="568"/>
      <c r="R27" s="568"/>
      <c r="S27" s="568"/>
      <c r="T27" s="568"/>
      <c r="U27" s="568"/>
      <c r="V27" s="568"/>
      <c r="W27" s="568"/>
      <c r="X27" s="568"/>
    </row>
    <row r="28" spans="1:24" ht="17.25" customHeight="1">
      <c r="A28" s="580" t="s">
        <v>1185</v>
      </c>
      <c r="B28" s="580"/>
      <c r="C28" s="571"/>
      <c r="D28" s="571"/>
      <c r="E28" s="571"/>
      <c r="F28" s="571"/>
      <c r="G28" s="571"/>
      <c r="H28" s="571"/>
      <c r="I28" s="571"/>
      <c r="J28" s="571"/>
      <c r="K28" s="571"/>
      <c r="L28" s="571"/>
      <c r="M28" s="571"/>
      <c r="N28" s="571"/>
      <c r="O28" s="571"/>
    </row>
    <row r="29" spans="1:24" ht="17.25" customHeight="1">
      <c r="A29" s="2084" t="str">
        <f>IF(基本情報!$C$13="","",基本情報!$C$13)</f>
        <v/>
      </c>
      <c r="B29" s="2084"/>
      <c r="C29" s="2084"/>
      <c r="D29" s="2084"/>
      <c r="E29" s="2084"/>
      <c r="F29" s="2084"/>
      <c r="G29" s="2084"/>
      <c r="H29" s="2084"/>
      <c r="I29" s="569" t="s">
        <v>689</v>
      </c>
      <c r="J29" s="2085" t="s">
        <v>578</v>
      </c>
      <c r="K29" s="2085"/>
      <c r="L29" s="2085"/>
      <c r="M29" s="2085"/>
      <c r="N29" s="2085"/>
      <c r="O29" s="2085"/>
      <c r="P29" s="2085"/>
      <c r="Q29" s="2085"/>
      <c r="R29" s="576"/>
      <c r="S29" s="576"/>
      <c r="T29" s="576"/>
      <c r="U29" s="576"/>
      <c r="V29" s="576"/>
      <c r="W29" s="576"/>
      <c r="X29" s="576"/>
    </row>
    <row r="30" spans="1:24" ht="17.25" customHeight="1">
      <c r="A30" s="580"/>
      <c r="B30" s="580"/>
      <c r="C30" s="571"/>
      <c r="D30" s="571"/>
      <c r="E30" s="571"/>
      <c r="F30" s="571"/>
      <c r="G30" s="571"/>
      <c r="H30" s="571"/>
      <c r="I30" s="571"/>
      <c r="J30" s="571"/>
      <c r="K30" s="571"/>
      <c r="L30" s="571"/>
      <c r="M30" s="571"/>
      <c r="N30" s="571"/>
      <c r="O30" s="571"/>
    </row>
    <row r="31" spans="1:24" ht="17.25" customHeight="1">
      <c r="A31" s="580" t="s">
        <v>1186</v>
      </c>
      <c r="B31" s="580"/>
      <c r="C31" s="580"/>
      <c r="D31" s="580"/>
      <c r="E31" s="580"/>
      <c r="F31" s="580"/>
      <c r="G31" s="580"/>
      <c r="H31" s="580"/>
      <c r="I31" s="580"/>
      <c r="J31" s="580"/>
      <c r="K31" s="580"/>
      <c r="L31" s="580"/>
      <c r="M31" s="580"/>
      <c r="N31" s="580"/>
      <c r="O31" s="580"/>
    </row>
    <row r="32" spans="1:24" ht="17.25" customHeight="1">
      <c r="A32" s="581" t="s">
        <v>1179</v>
      </c>
      <c r="B32" s="580"/>
      <c r="C32" s="580"/>
      <c r="D32" s="580"/>
      <c r="E32" s="581"/>
      <c r="F32" s="580"/>
      <c r="G32" s="580"/>
      <c r="H32" s="580"/>
      <c r="I32" s="580"/>
      <c r="J32" s="580"/>
      <c r="K32" s="580"/>
      <c r="L32" s="580"/>
      <c r="M32" s="580"/>
      <c r="N32" s="580"/>
    </row>
    <row r="33" spans="1:24" ht="17.25" customHeight="1">
      <c r="A33" s="2080" t="s">
        <v>1180</v>
      </c>
      <c r="B33" s="2080"/>
      <c r="C33" s="2080"/>
      <c r="D33" s="2080"/>
      <c r="E33" s="2080"/>
      <c r="F33" s="2080"/>
      <c r="G33" s="2080"/>
      <c r="H33" s="2080"/>
      <c r="I33" s="2080"/>
      <c r="J33" s="2080"/>
      <c r="K33" s="2080"/>
      <c r="L33" s="2080"/>
      <c r="M33" s="2080"/>
      <c r="N33" s="2080"/>
      <c r="O33" s="2080"/>
      <c r="P33" s="2080"/>
      <c r="Q33" s="2080"/>
      <c r="R33" s="2080"/>
      <c r="S33" s="2080"/>
      <c r="T33" s="2080"/>
      <c r="U33" s="2080"/>
      <c r="V33" s="2080"/>
      <c r="W33" s="2080"/>
      <c r="X33" s="2080"/>
    </row>
    <row r="34" spans="1:24" ht="17.25" customHeight="1">
      <c r="A34" s="580" t="s">
        <v>1163</v>
      </c>
      <c r="B34" s="580"/>
      <c r="C34" s="580"/>
      <c r="D34" s="580"/>
      <c r="E34" s="580"/>
      <c r="F34" s="580"/>
      <c r="G34" s="580"/>
      <c r="H34" s="580"/>
      <c r="I34" s="580"/>
      <c r="J34" s="580"/>
      <c r="K34" s="580"/>
      <c r="L34" s="580"/>
      <c r="M34" s="580"/>
      <c r="N34" s="580"/>
    </row>
    <row r="35" spans="1:24" ht="17.25" customHeight="1">
      <c r="A35" s="2080"/>
      <c r="B35" s="2080"/>
      <c r="C35" s="2080"/>
      <c r="D35" s="2080"/>
      <c r="E35" s="2080"/>
      <c r="F35" s="2080"/>
      <c r="G35" s="2080"/>
      <c r="H35" s="2080"/>
      <c r="I35" s="2080"/>
      <c r="J35" s="2080"/>
      <c r="K35" s="2080"/>
      <c r="L35" s="2080"/>
      <c r="M35" s="2080"/>
      <c r="N35" s="2080"/>
      <c r="O35" s="2080"/>
      <c r="P35" s="2080"/>
      <c r="Q35" s="2080"/>
      <c r="R35" s="2080"/>
      <c r="S35" s="2080"/>
      <c r="T35" s="2080"/>
      <c r="U35" s="2080"/>
      <c r="V35" s="2080"/>
      <c r="W35" s="2080"/>
      <c r="X35" s="2080"/>
    </row>
    <row r="36" spans="1:24" ht="17.25" customHeight="1">
      <c r="A36" s="580" t="s">
        <v>1164</v>
      </c>
      <c r="B36" s="580"/>
      <c r="C36" s="580"/>
      <c r="D36" s="580"/>
      <c r="E36" s="580"/>
      <c r="F36" s="580"/>
      <c r="G36" s="580"/>
      <c r="H36" s="580"/>
      <c r="I36" s="580"/>
      <c r="J36" s="580"/>
      <c r="K36" s="580"/>
      <c r="L36" s="580"/>
      <c r="M36" s="580"/>
      <c r="N36" s="580"/>
    </row>
    <row r="37" spans="1:24" ht="17.25" customHeight="1">
      <c r="A37" s="2080"/>
      <c r="B37" s="2080"/>
      <c r="C37" s="2080"/>
      <c r="D37" s="2080"/>
      <c r="E37" s="2080"/>
      <c r="F37" s="2080"/>
      <c r="G37" s="2080"/>
      <c r="H37" s="2080"/>
      <c r="I37" s="2080"/>
      <c r="J37" s="2080"/>
      <c r="K37" s="2080"/>
      <c r="L37" s="2080"/>
      <c r="M37" s="2080"/>
      <c r="N37" s="2080"/>
      <c r="O37" s="2080"/>
      <c r="P37" s="2080"/>
      <c r="Q37" s="2080"/>
      <c r="R37" s="2080"/>
      <c r="S37" s="2080"/>
      <c r="T37" s="2080"/>
      <c r="U37" s="2080"/>
      <c r="V37" s="2080"/>
      <c r="W37" s="2080"/>
      <c r="X37" s="2080"/>
    </row>
    <row r="38" spans="1:24" ht="17.25" customHeight="1">
      <c r="A38" s="580" t="s">
        <v>1530</v>
      </c>
      <c r="B38" s="580"/>
      <c r="C38" s="580"/>
      <c r="D38" s="580"/>
      <c r="E38" s="580"/>
      <c r="F38" s="580"/>
      <c r="G38" s="580"/>
      <c r="H38" s="580"/>
      <c r="I38" s="580"/>
      <c r="J38" s="580"/>
      <c r="K38" s="580"/>
      <c r="L38" s="580"/>
      <c r="M38" s="580"/>
      <c r="N38" s="580"/>
    </row>
    <row r="39" spans="1:24" ht="17.25" customHeight="1">
      <c r="A39" s="2080"/>
      <c r="B39" s="2080"/>
      <c r="C39" s="2080"/>
      <c r="D39" s="2080"/>
      <c r="E39" s="2080"/>
      <c r="F39" s="2080"/>
      <c r="G39" s="2080"/>
      <c r="H39" s="2080"/>
      <c r="I39" s="2080"/>
      <c r="J39" s="2080"/>
      <c r="K39" s="2080"/>
      <c r="L39" s="2080"/>
      <c r="M39" s="2080"/>
      <c r="N39" s="2080"/>
      <c r="O39" s="2080"/>
      <c r="P39" s="2080"/>
      <c r="Q39" s="2080"/>
      <c r="R39" s="2080"/>
      <c r="S39" s="2080"/>
      <c r="T39" s="2080"/>
      <c r="U39" s="2080"/>
      <c r="V39" s="2080"/>
      <c r="W39" s="2080"/>
      <c r="X39" s="2080"/>
    </row>
    <row r="40" spans="1:24" ht="17.25" customHeight="1">
      <c r="A40" s="580"/>
      <c r="B40" s="580"/>
      <c r="C40" s="580"/>
      <c r="D40" s="580"/>
      <c r="E40" s="580"/>
      <c r="F40" s="580"/>
      <c r="G40" s="580"/>
      <c r="H40" s="580"/>
      <c r="I40" s="580"/>
      <c r="J40" s="580"/>
      <c r="K40" s="580"/>
      <c r="L40" s="580"/>
      <c r="M40" s="580"/>
      <c r="N40" s="580"/>
      <c r="O40" s="580"/>
    </row>
    <row r="41" spans="1:24" ht="17.25" customHeight="1">
      <c r="A41" s="580" t="s">
        <v>1187</v>
      </c>
      <c r="B41" s="580"/>
      <c r="C41" s="580"/>
      <c r="D41" s="580"/>
      <c r="E41" s="580"/>
      <c r="F41" s="580"/>
      <c r="G41" s="580"/>
      <c r="H41" s="580"/>
      <c r="I41" s="580"/>
      <c r="J41" s="580"/>
      <c r="K41" s="580"/>
      <c r="L41" s="580"/>
      <c r="M41" s="580"/>
      <c r="N41" s="580"/>
      <c r="O41" s="580"/>
    </row>
    <row r="42" spans="1:24" ht="17.25" customHeight="1">
      <c r="A42" s="580" t="s">
        <v>1167</v>
      </c>
      <c r="B42" s="580"/>
      <c r="C42" s="580"/>
      <c r="D42" s="580"/>
      <c r="E42" s="580"/>
      <c r="F42" s="580"/>
      <c r="G42" s="580"/>
      <c r="H42" s="580"/>
      <c r="I42" s="580"/>
      <c r="J42" s="580"/>
      <c r="K42" s="580"/>
      <c r="L42" s="580"/>
      <c r="M42" s="580"/>
      <c r="N42" s="580"/>
    </row>
    <row r="43" spans="1:24" ht="17.25" customHeight="1">
      <c r="A43" s="580" t="s">
        <v>1169</v>
      </c>
      <c r="B43" s="580"/>
      <c r="C43" s="580"/>
      <c r="D43" s="580"/>
      <c r="E43" s="580"/>
      <c r="F43" s="580"/>
      <c r="G43" s="580"/>
      <c r="H43" s="580"/>
      <c r="I43" s="580"/>
      <c r="J43" s="580"/>
      <c r="K43" s="580"/>
      <c r="L43" s="580"/>
      <c r="M43" s="580"/>
      <c r="N43" s="580"/>
    </row>
    <row r="44" spans="1:24" ht="17.25" customHeight="1">
      <c r="A44" s="2081"/>
      <c r="B44" s="2081"/>
      <c r="C44" s="2081"/>
      <c r="D44" s="2081"/>
      <c r="E44" s="2081"/>
      <c r="F44" s="2081"/>
      <c r="G44" s="2081"/>
      <c r="H44" s="2081"/>
      <c r="I44" s="2081"/>
      <c r="J44" s="2081"/>
      <c r="K44" s="2081"/>
      <c r="L44" s="2081"/>
      <c r="M44" s="2081"/>
      <c r="N44" s="2081"/>
      <c r="O44" s="2081"/>
      <c r="P44" s="2081"/>
      <c r="Q44" s="2081"/>
      <c r="R44" s="2081"/>
      <c r="S44" s="2081"/>
      <c r="T44" s="2081"/>
      <c r="U44" s="2081"/>
      <c r="V44" s="2081"/>
      <c r="W44" s="2081"/>
      <c r="X44" s="2081"/>
    </row>
    <row r="45" spans="1:24" ht="17.25" customHeight="1">
      <c r="A45" s="580" t="s">
        <v>1170</v>
      </c>
      <c r="B45" s="580"/>
      <c r="C45" s="580"/>
      <c r="D45" s="580"/>
      <c r="E45" s="580"/>
      <c r="F45" s="580"/>
      <c r="G45" s="580"/>
      <c r="H45" s="580"/>
      <c r="I45" s="580"/>
      <c r="J45" s="580"/>
      <c r="K45" s="580"/>
      <c r="L45" s="580"/>
      <c r="M45" s="580"/>
      <c r="N45" s="580"/>
    </row>
    <row r="46" spans="1:24" ht="17.25" customHeight="1">
      <c r="A46" s="2081"/>
      <c r="B46" s="2081"/>
      <c r="C46" s="2081"/>
      <c r="D46" s="2081"/>
      <c r="E46" s="2081"/>
      <c r="F46" s="2081"/>
      <c r="G46" s="2081"/>
      <c r="H46" s="2081"/>
      <c r="I46" s="2081"/>
      <c r="J46" s="2081"/>
      <c r="K46" s="2081"/>
      <c r="L46" s="2081"/>
      <c r="M46" s="2081"/>
      <c r="N46" s="2081"/>
      <c r="O46" s="2081"/>
      <c r="P46" s="2081"/>
      <c r="Q46" s="2081"/>
      <c r="R46" s="2081"/>
      <c r="S46" s="2081"/>
      <c r="T46" s="2081"/>
      <c r="U46" s="2081"/>
      <c r="V46" s="2081"/>
      <c r="W46" s="2081"/>
      <c r="X46" s="2081"/>
    </row>
    <row r="47" spans="1:24" ht="17.25" customHeight="1">
      <c r="A47" s="580" t="s">
        <v>1171</v>
      </c>
      <c r="B47" s="580"/>
      <c r="C47" s="580"/>
      <c r="D47" s="580"/>
      <c r="E47" s="580"/>
      <c r="F47" s="580"/>
      <c r="G47" s="580"/>
      <c r="H47" s="580"/>
      <c r="I47" s="580"/>
      <c r="J47" s="580"/>
      <c r="K47" s="580"/>
      <c r="L47" s="580"/>
      <c r="M47" s="580"/>
      <c r="N47" s="580"/>
    </row>
    <row r="48" spans="1:24" ht="17.25" customHeight="1">
      <c r="A48" s="2081"/>
      <c r="B48" s="2081"/>
      <c r="C48" s="2081"/>
      <c r="D48" s="2081"/>
      <c r="E48" s="2081"/>
      <c r="F48" s="2081"/>
      <c r="G48" s="2081"/>
      <c r="H48" s="2081"/>
      <c r="I48" s="2081"/>
      <c r="J48" s="2081"/>
      <c r="K48" s="2081"/>
      <c r="L48" s="2081"/>
      <c r="M48" s="2081"/>
      <c r="N48" s="2081"/>
      <c r="O48" s="2081"/>
      <c r="P48" s="2081"/>
      <c r="Q48" s="2081"/>
      <c r="R48" s="2081"/>
      <c r="S48" s="2081"/>
      <c r="T48" s="2081"/>
      <c r="U48" s="2081"/>
      <c r="V48" s="2081"/>
      <c r="W48" s="2081"/>
      <c r="X48" s="2081"/>
    </row>
    <row r="49" spans="1:24" ht="17.25" customHeight="1">
      <c r="A49" s="580" t="s">
        <v>1172</v>
      </c>
      <c r="B49" s="580"/>
      <c r="C49" s="580"/>
      <c r="D49" s="580"/>
      <c r="E49" s="580"/>
      <c r="F49" s="580"/>
      <c r="G49" s="580"/>
      <c r="H49" s="580"/>
      <c r="I49" s="580"/>
      <c r="J49" s="580"/>
      <c r="K49" s="580"/>
      <c r="L49" s="580"/>
      <c r="M49" s="580"/>
      <c r="N49" s="580"/>
    </row>
    <row r="50" spans="1:24" ht="17.25" customHeight="1">
      <c r="A50" s="2081"/>
      <c r="B50" s="2081"/>
      <c r="C50" s="2081"/>
      <c r="D50" s="2081"/>
      <c r="E50" s="2081"/>
      <c r="F50" s="2081"/>
      <c r="G50" s="2081"/>
      <c r="H50" s="2081"/>
      <c r="I50" s="2081"/>
      <c r="J50" s="2081"/>
      <c r="K50" s="2081"/>
      <c r="L50" s="2081"/>
      <c r="M50" s="2081"/>
      <c r="N50" s="2081"/>
      <c r="O50" s="2081"/>
      <c r="P50" s="2081"/>
      <c r="Q50" s="2081"/>
      <c r="R50" s="2081"/>
      <c r="S50" s="2081"/>
      <c r="T50" s="2081"/>
      <c r="U50" s="2081"/>
      <c r="V50" s="2081"/>
      <c r="W50" s="2081"/>
      <c r="X50" s="2081"/>
    </row>
    <row r="51" spans="1:24" ht="17.25" customHeight="1">
      <c r="A51" s="568" t="s">
        <v>1168</v>
      </c>
    </row>
    <row r="52" spans="1:24" ht="17.25" customHeight="1">
      <c r="A52" s="2080"/>
      <c r="B52" s="2080"/>
      <c r="C52" s="2080"/>
      <c r="D52" s="2080"/>
      <c r="E52" s="2080"/>
      <c r="F52" s="2080"/>
      <c r="G52" s="2080"/>
      <c r="H52" s="2080"/>
      <c r="I52" s="2080"/>
      <c r="J52" s="2080"/>
      <c r="K52" s="2080"/>
      <c r="L52" s="2080"/>
      <c r="M52" s="2080"/>
      <c r="N52" s="2080"/>
      <c r="O52" s="2080"/>
      <c r="P52" s="2080"/>
      <c r="Q52" s="2080"/>
      <c r="R52" s="2080"/>
      <c r="S52" s="2080"/>
      <c r="T52" s="2080"/>
      <c r="U52" s="2080"/>
      <c r="V52" s="2080"/>
      <c r="W52" s="2080"/>
      <c r="X52" s="2080"/>
    </row>
    <row r="53" spans="1:24" s="778" customFormat="1" ht="17.25" customHeight="1">
      <c r="A53" s="778" t="s">
        <v>1527</v>
      </c>
    </row>
    <row r="54" spans="1:24" s="778" customFormat="1" ht="17.25" customHeight="1">
      <c r="A54" s="2080"/>
      <c r="B54" s="2080"/>
      <c r="C54" s="2080"/>
      <c r="D54" s="2080"/>
      <c r="E54" s="2080"/>
      <c r="F54" s="2080"/>
      <c r="G54" s="2080"/>
      <c r="H54" s="2080"/>
      <c r="I54" s="2080"/>
      <c r="J54" s="2080"/>
      <c r="K54" s="2080"/>
      <c r="L54" s="2080"/>
      <c r="M54" s="2080"/>
      <c r="N54" s="2080"/>
      <c r="O54" s="2080"/>
      <c r="P54" s="2080"/>
      <c r="Q54" s="2080"/>
      <c r="R54" s="2080"/>
      <c r="S54" s="2080"/>
      <c r="T54" s="2080"/>
      <c r="U54" s="2080"/>
      <c r="V54" s="2080"/>
      <c r="W54" s="2080"/>
      <c r="X54" s="2080"/>
    </row>
    <row r="55" spans="1:24" s="778" customFormat="1" ht="17.25" customHeight="1">
      <c r="A55" s="778" t="s">
        <v>1528</v>
      </c>
    </row>
    <row r="56" spans="1:24" s="778" customFormat="1" ht="17.25" customHeight="1">
      <c r="A56" s="2080"/>
      <c r="B56" s="2080"/>
      <c r="C56" s="2080"/>
      <c r="D56" s="2080"/>
      <c r="E56" s="2080"/>
      <c r="F56" s="2080"/>
      <c r="G56" s="2080"/>
      <c r="H56" s="2080"/>
      <c r="I56" s="2080"/>
      <c r="J56" s="2080"/>
      <c r="K56" s="2080"/>
      <c r="L56" s="2080"/>
      <c r="M56" s="2080"/>
      <c r="N56" s="2080"/>
      <c r="O56" s="2080"/>
      <c r="P56" s="2080"/>
      <c r="Q56" s="2080"/>
      <c r="R56" s="2080"/>
      <c r="S56" s="2080"/>
      <c r="T56" s="2080"/>
      <c r="U56" s="2080"/>
      <c r="V56" s="2080"/>
      <c r="W56" s="2080"/>
      <c r="X56" s="2080"/>
    </row>
    <row r="57" spans="1:24" ht="17.25" customHeight="1">
      <c r="B57" s="582"/>
    </row>
    <row r="58" spans="1:24" ht="17.25" customHeight="1">
      <c r="A58" s="568" t="s">
        <v>1188</v>
      </c>
    </row>
    <row r="59" spans="1:24" ht="17.25" customHeight="1">
      <c r="A59" s="568" t="s">
        <v>1175</v>
      </c>
    </row>
    <row r="60" spans="1:24" ht="17.25" customHeight="1">
      <c r="A60" s="2080"/>
      <c r="B60" s="2080"/>
      <c r="C60" s="2080"/>
      <c r="D60" s="2080"/>
      <c r="E60" s="2080"/>
      <c r="F60" s="2080"/>
      <c r="G60" s="2080"/>
      <c r="H60" s="2080"/>
      <c r="I60" s="2080"/>
      <c r="J60" s="2080"/>
      <c r="K60" s="2080"/>
      <c r="L60" s="2080"/>
      <c r="M60" s="2080"/>
      <c r="N60" s="2080"/>
      <c r="O60" s="2080"/>
      <c r="P60" s="2080"/>
      <c r="Q60" s="2080"/>
      <c r="R60" s="2080"/>
      <c r="S60" s="2080"/>
      <c r="T60" s="2080"/>
      <c r="U60" s="2080"/>
      <c r="V60" s="2080"/>
      <c r="W60" s="2080"/>
      <c r="X60" s="2080"/>
    </row>
    <row r="61" spans="1:24" ht="17.25" customHeight="1">
      <c r="A61" s="568" t="s">
        <v>1176</v>
      </c>
    </row>
    <row r="62" spans="1:24" ht="17.25" customHeight="1">
      <c r="A62" s="2080"/>
      <c r="B62" s="2080"/>
      <c r="C62" s="2080"/>
      <c r="D62" s="2080"/>
      <c r="E62" s="2080"/>
      <c r="F62" s="2080"/>
      <c r="G62" s="2080"/>
      <c r="H62" s="2080"/>
      <c r="I62" s="2080"/>
      <c r="J62" s="2080"/>
      <c r="K62" s="2080"/>
      <c r="L62" s="2080"/>
      <c r="M62" s="2080"/>
      <c r="N62" s="2080"/>
      <c r="O62" s="2080"/>
      <c r="P62" s="2080"/>
      <c r="Q62" s="2080"/>
      <c r="R62" s="2080"/>
      <c r="S62" s="2080"/>
      <c r="T62" s="2080"/>
      <c r="U62" s="2080"/>
      <c r="V62" s="2080"/>
      <c r="W62" s="2080"/>
      <c r="X62" s="2080"/>
    </row>
    <row r="63" spans="1:24" ht="17.25" customHeight="1">
      <c r="A63" s="568" t="s">
        <v>1177</v>
      </c>
    </row>
    <row r="64" spans="1:24" ht="17.25" customHeight="1">
      <c r="A64" s="2080"/>
      <c r="B64" s="2080"/>
      <c r="C64" s="2080"/>
      <c r="D64" s="2080"/>
      <c r="E64" s="2080"/>
      <c r="F64" s="2080"/>
      <c r="G64" s="2080"/>
      <c r="H64" s="2080"/>
      <c r="I64" s="2080"/>
      <c r="J64" s="2080"/>
      <c r="K64" s="2080"/>
      <c r="L64" s="2080"/>
      <c r="M64" s="2080"/>
      <c r="N64" s="2080"/>
      <c r="O64" s="2080"/>
      <c r="P64" s="2080"/>
      <c r="Q64" s="2080"/>
      <c r="R64" s="2080"/>
      <c r="S64" s="2080"/>
      <c r="T64" s="2080"/>
      <c r="U64" s="2080"/>
      <c r="V64" s="2080"/>
      <c r="W64" s="2080"/>
      <c r="X64" s="2080"/>
    </row>
    <row r="65" spans="1:24" ht="17.25" customHeight="1">
      <c r="A65" s="568"/>
    </row>
    <row r="66" spans="1:24" ht="17.25" customHeight="1">
      <c r="A66" s="568" t="s">
        <v>1189</v>
      </c>
    </row>
    <row r="67" spans="1:24" ht="17.25" customHeight="1">
      <c r="A67" s="2083"/>
      <c r="B67" s="2083"/>
      <c r="C67" s="2083"/>
      <c r="D67" s="2083"/>
      <c r="E67" s="2083"/>
      <c r="F67" s="2083"/>
      <c r="G67" s="2083"/>
      <c r="H67" s="2083"/>
      <c r="I67" s="2083"/>
      <c r="J67" s="2083"/>
      <c r="K67" s="2083"/>
      <c r="L67" s="2083"/>
      <c r="M67" s="2083"/>
      <c r="N67" s="2083"/>
      <c r="O67" s="2083"/>
      <c r="P67" s="2083"/>
      <c r="Q67" s="2083"/>
      <c r="R67" s="2083"/>
      <c r="S67" s="2083"/>
      <c r="T67" s="2083"/>
      <c r="U67" s="2083"/>
      <c r="V67" s="2083"/>
      <c r="W67" s="2083"/>
      <c r="X67" s="2083"/>
    </row>
    <row r="68" spans="1:24" ht="17.25" customHeight="1">
      <c r="A68" s="568"/>
    </row>
    <row r="69" spans="1:24" ht="17.25" customHeight="1">
      <c r="A69" s="568" t="s">
        <v>1190</v>
      </c>
    </row>
    <row r="70" spans="1:24" ht="17.25" customHeight="1">
      <c r="A70" s="2083"/>
      <c r="B70" s="2083"/>
      <c r="C70" s="2083"/>
      <c r="D70" s="2083"/>
      <c r="E70" s="2083"/>
      <c r="F70" s="2083"/>
      <c r="G70" s="2083"/>
      <c r="H70" s="2083"/>
      <c r="I70" s="2083"/>
      <c r="J70" s="2083"/>
      <c r="K70" s="2083"/>
      <c r="L70" s="2083"/>
      <c r="M70" s="2083"/>
      <c r="N70" s="2083"/>
      <c r="O70" s="2083"/>
      <c r="P70" s="2083"/>
      <c r="Q70" s="2083"/>
      <c r="R70" s="2083"/>
      <c r="S70" s="2083"/>
      <c r="T70" s="2083"/>
      <c r="U70" s="2083"/>
      <c r="V70" s="2083"/>
      <c r="W70" s="2083"/>
      <c r="X70" s="2083"/>
    </row>
    <row r="71" spans="1:24" ht="17.25" customHeight="1">
      <c r="A71" s="568"/>
    </row>
    <row r="72" spans="1:24" ht="17.25" customHeight="1">
      <c r="A72" s="568" t="s">
        <v>1191</v>
      </c>
    </row>
    <row r="73" spans="1:24" ht="17.25" customHeight="1">
      <c r="A73" s="568" t="s">
        <v>1192</v>
      </c>
    </row>
    <row r="74" spans="1:24" ht="17.25" customHeight="1">
      <c r="A74" s="568" t="s">
        <v>1193</v>
      </c>
    </row>
    <row r="75" spans="1:24" ht="17.25" customHeight="1">
      <c r="A75" s="568" t="s">
        <v>1194</v>
      </c>
    </row>
    <row r="76" spans="1:24" ht="17.25" customHeight="1">
      <c r="A76" s="568" t="s">
        <v>1195</v>
      </c>
    </row>
    <row r="77" spans="1:24" ht="17.25" customHeight="1">
      <c r="A77" s="477"/>
    </row>
    <row r="78" spans="1:24" ht="17.25" customHeight="1">
      <c r="A78" s="477"/>
    </row>
    <row r="79" spans="1:24" ht="17.25" customHeight="1">
      <c r="A79" s="477"/>
    </row>
    <row r="80" spans="1:24" ht="17.25" customHeight="1">
      <c r="A80" s="477"/>
    </row>
    <row r="81" spans="1:1" ht="17.25" customHeight="1">
      <c r="A81" s="477"/>
    </row>
    <row r="82" spans="1:1" ht="17.25" customHeight="1">
      <c r="A82" s="477"/>
    </row>
    <row r="83" spans="1:1" ht="17.25" customHeight="1">
      <c r="A83" s="477"/>
    </row>
    <row r="84" spans="1:1" ht="17.25" customHeight="1">
      <c r="A84" s="477"/>
    </row>
    <row r="85" spans="1:1" ht="17.25" customHeight="1">
      <c r="A85" s="477"/>
    </row>
    <row r="86" spans="1:1" ht="17.25" customHeight="1">
      <c r="A86" s="477"/>
    </row>
    <row r="87" spans="1:1" ht="17.25" customHeight="1">
      <c r="A87" s="477"/>
    </row>
    <row r="88" spans="1:1" ht="17.25" customHeight="1">
      <c r="A88" s="477"/>
    </row>
  </sheetData>
  <mergeCells count="34">
    <mergeCell ref="A13:X13"/>
    <mergeCell ref="A14:H14"/>
    <mergeCell ref="A23:X23"/>
    <mergeCell ref="A35:X35"/>
    <mergeCell ref="A37:X37"/>
    <mergeCell ref="A33:X33"/>
    <mergeCell ref="A29:H29"/>
    <mergeCell ref="J29:Q29"/>
    <mergeCell ref="A17:X17"/>
    <mergeCell ref="A20:X20"/>
    <mergeCell ref="A39:X39"/>
    <mergeCell ref="A70:X70"/>
    <mergeCell ref="A60:X60"/>
    <mergeCell ref="A62:X62"/>
    <mergeCell ref="A64:X64"/>
    <mergeCell ref="A67:X67"/>
    <mergeCell ref="A44:X44"/>
    <mergeCell ref="A46:X46"/>
    <mergeCell ref="A48:X48"/>
    <mergeCell ref="A50:X50"/>
    <mergeCell ref="A52:X52"/>
    <mergeCell ref="A54:X54"/>
    <mergeCell ref="A56:X56"/>
    <mergeCell ref="A3:X4"/>
    <mergeCell ref="S6:X6"/>
    <mergeCell ref="J8:N8"/>
    <mergeCell ref="O8:X8"/>
    <mergeCell ref="J9:N9"/>
    <mergeCell ref="O9:X9"/>
    <mergeCell ref="G8:I11"/>
    <mergeCell ref="J11:N11"/>
    <mergeCell ref="O11:X11"/>
    <mergeCell ref="J10:N10"/>
    <mergeCell ref="O10:X10"/>
  </mergeCells>
  <phoneticPr fontId="4"/>
  <dataValidations count="1">
    <dataValidation type="list" allowBlank="1" showInputMessage="1" showErrorMessage="1" sqref="A14" xr:uid="{4D4CCD2F-AE8C-4EF1-9B38-2889D76A13D8}">
      <formula1>"物損,公衆災害(人身),公衆災害(ヒヤリハット),労働災害"</formula1>
    </dataValidation>
  </dataValidations>
  <hyperlinks>
    <hyperlink ref="Y1" location="目次!A1" display="目次" xr:uid="{00000000-0004-0000-5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0" max="23" man="1"/>
  </rowBreaks>
  <extLst>
    <ext xmlns:x14="http://schemas.microsoft.com/office/spreadsheetml/2009/9/main" uri="{CCE6A557-97BC-4b89-ADB6-D9C93CAAB3DF}">
      <x14:dataValidations xmlns:xm="http://schemas.microsoft.com/office/excel/2006/main" count="1">
        <x14:dataValidation type="list" allowBlank="1" showInputMessage="1" xr:uid="{00000000-0002-0000-5500-000000000000}">
          <x14:formula1>
            <xm:f>基本情報!$C$14:$C$20</xm:f>
          </x14:formula1>
          <xm:sqref>J29:Q29</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Y39"/>
  <sheetViews>
    <sheetView view="pageBreakPreview" zoomScaleNormal="100" zoomScaleSheetLayoutView="100" workbookViewId="0"/>
  </sheetViews>
  <sheetFormatPr defaultColWidth="9" defaultRowHeight="17.25" customHeight="1"/>
  <cols>
    <col min="1" max="1" width="3.6640625" style="567" customWidth="1"/>
    <col min="2" max="23" width="3.6640625" style="568" customWidth="1"/>
    <col min="24" max="24" width="3.6640625" style="567" customWidth="1"/>
    <col min="25" max="16384" width="9" style="568"/>
  </cols>
  <sheetData>
    <row r="1" spans="1:25" ht="17.25" customHeight="1">
      <c r="X1" s="393" t="s">
        <v>1196</v>
      </c>
      <c r="Y1" s="495" t="s">
        <v>454</v>
      </c>
    </row>
    <row r="3" spans="1:25" ht="17.25" customHeight="1">
      <c r="A3" s="2086" t="s">
        <v>1197</v>
      </c>
      <c r="B3" s="2086"/>
      <c r="C3" s="2086"/>
      <c r="D3" s="2086"/>
      <c r="E3" s="2086"/>
      <c r="F3" s="2086"/>
      <c r="G3" s="2086"/>
      <c r="H3" s="2086"/>
      <c r="I3" s="2086"/>
      <c r="J3" s="2086"/>
      <c r="K3" s="2086"/>
      <c r="L3" s="2086"/>
      <c r="M3" s="2086"/>
      <c r="N3" s="2086"/>
      <c r="O3" s="2086"/>
      <c r="P3" s="2086"/>
      <c r="Q3" s="2086"/>
      <c r="R3" s="2086"/>
      <c r="S3" s="2086"/>
      <c r="T3" s="2086"/>
      <c r="U3" s="2086"/>
      <c r="V3" s="2086"/>
      <c r="W3" s="2086"/>
      <c r="X3" s="2086"/>
    </row>
    <row r="4" spans="1:25" ht="17.25" customHeight="1">
      <c r="A4" s="2086"/>
      <c r="B4" s="2086"/>
      <c r="C4" s="2086"/>
      <c r="D4" s="2086"/>
      <c r="E4" s="2086"/>
      <c r="F4" s="2086"/>
      <c r="G4" s="2086"/>
      <c r="H4" s="2086"/>
      <c r="I4" s="2086"/>
      <c r="J4" s="2086"/>
      <c r="K4" s="2086"/>
      <c r="L4" s="2086"/>
      <c r="M4" s="2086"/>
      <c r="N4" s="2086"/>
      <c r="O4" s="2086"/>
      <c r="P4" s="2086"/>
      <c r="Q4" s="2086"/>
      <c r="R4" s="2086"/>
      <c r="S4" s="2086"/>
      <c r="T4" s="2086"/>
      <c r="U4" s="2086"/>
      <c r="V4" s="2086"/>
      <c r="W4" s="2086"/>
      <c r="X4" s="2086"/>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5"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3" t="s">
        <v>744</v>
      </c>
      <c r="K8" s="833"/>
      <c r="L8" s="833"/>
      <c r="M8" s="833"/>
      <c r="N8" s="833"/>
      <c r="O8" s="834" t="str">
        <f>IF(基本情報!$C$3="","",基本情報!$C$3)</f>
        <v/>
      </c>
      <c r="P8" s="834"/>
      <c r="Q8" s="834"/>
      <c r="R8" s="834"/>
      <c r="S8" s="834"/>
      <c r="T8" s="834"/>
      <c r="U8" s="834"/>
      <c r="V8" s="834"/>
      <c r="W8" s="834"/>
      <c r="X8" s="834"/>
    </row>
    <row r="9" spans="1:25" ht="17.25" customHeight="1">
      <c r="A9" s="568"/>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568"/>
      <c r="J10" s="833" t="s">
        <v>746</v>
      </c>
      <c r="K10" s="833"/>
      <c r="L10" s="833"/>
      <c r="M10" s="833"/>
      <c r="N10" s="833"/>
      <c r="O10" s="834" t="str">
        <f>IF(基本情報!$C$5="","",基本情報!$C$5)</f>
        <v/>
      </c>
      <c r="P10" s="834"/>
      <c r="Q10" s="834"/>
      <c r="R10" s="834"/>
      <c r="S10" s="834"/>
      <c r="T10" s="834"/>
      <c r="U10" s="834"/>
      <c r="V10" s="834"/>
      <c r="W10" s="834"/>
      <c r="X10" s="834"/>
    </row>
    <row r="11" spans="1:25" ht="17.25" customHeight="1">
      <c r="A11" s="579"/>
      <c r="B11" s="580"/>
      <c r="C11" s="580"/>
      <c r="D11" s="580"/>
      <c r="E11" s="580"/>
      <c r="F11" s="580"/>
      <c r="G11" s="580"/>
      <c r="H11" s="580"/>
      <c r="I11" s="580"/>
      <c r="J11" s="580"/>
      <c r="K11" s="580"/>
      <c r="L11" s="580"/>
      <c r="M11" s="580"/>
      <c r="N11" s="580"/>
      <c r="O11" s="580"/>
      <c r="P11" s="580"/>
      <c r="X11" s="569"/>
    </row>
    <row r="12" spans="1:25" ht="17.25" customHeight="1">
      <c r="A12" s="593" t="s">
        <v>1267</v>
      </c>
      <c r="B12" s="593"/>
      <c r="C12" s="593"/>
      <c r="D12" s="593"/>
      <c r="E12" s="593"/>
      <c r="F12" s="593"/>
      <c r="G12" s="593"/>
      <c r="H12" s="593"/>
      <c r="I12" s="593"/>
      <c r="J12" s="593"/>
      <c r="K12" s="593"/>
      <c r="L12" s="593"/>
      <c r="M12" s="593"/>
      <c r="N12" s="593"/>
      <c r="O12" s="593"/>
      <c r="P12" s="593"/>
      <c r="Q12" s="593"/>
      <c r="R12" s="593"/>
      <c r="S12" s="593"/>
      <c r="T12" s="593"/>
      <c r="U12" s="593"/>
      <c r="V12" s="593"/>
      <c r="W12" s="593"/>
      <c r="X12" s="592"/>
    </row>
    <row r="13" spans="1:25" ht="17.25" customHeight="1">
      <c r="A13" s="585" t="s">
        <v>1198</v>
      </c>
      <c r="B13" s="585"/>
      <c r="C13" s="585"/>
      <c r="Q13" s="585"/>
      <c r="R13" s="585"/>
      <c r="S13" s="585"/>
      <c r="T13" s="585"/>
      <c r="U13" s="585"/>
      <c r="V13" s="585"/>
      <c r="W13" s="585"/>
      <c r="X13" s="585"/>
    </row>
    <row r="14" spans="1:25" ht="17.25" customHeight="1">
      <c r="A14" s="585" t="s">
        <v>1199</v>
      </c>
      <c r="B14" s="585"/>
      <c r="C14" s="585"/>
      <c r="Q14" s="585"/>
      <c r="R14" s="585"/>
      <c r="S14" s="585"/>
      <c r="T14" s="585"/>
      <c r="U14" s="585"/>
      <c r="V14" s="585"/>
      <c r="W14" s="585"/>
      <c r="X14" s="585"/>
    </row>
    <row r="15" spans="1:25" ht="17.25" customHeight="1">
      <c r="A15" s="585" t="s">
        <v>1266</v>
      </c>
      <c r="B15" s="585"/>
      <c r="C15" s="585"/>
      <c r="Q15" s="585"/>
      <c r="R15" s="585"/>
      <c r="S15" s="585"/>
      <c r="T15" s="585"/>
      <c r="U15" s="585"/>
      <c r="V15" s="585"/>
      <c r="W15" s="585"/>
      <c r="X15" s="585"/>
    </row>
    <row r="16" spans="1:25" ht="17.25" customHeight="1">
      <c r="A16" s="585" t="s">
        <v>1200</v>
      </c>
      <c r="B16" s="585"/>
      <c r="C16" s="585"/>
      <c r="Q16" s="585"/>
      <c r="R16" s="585"/>
      <c r="S16" s="585"/>
      <c r="T16" s="585"/>
      <c r="U16" s="585"/>
      <c r="V16" s="585"/>
      <c r="W16" s="585"/>
      <c r="X16" s="585"/>
    </row>
    <row r="17" spans="1:24" ht="17.25" customHeight="1">
      <c r="A17" s="583"/>
      <c r="B17" s="584"/>
      <c r="C17" s="584"/>
      <c r="D17" s="570"/>
      <c r="E17" s="570"/>
      <c r="F17" s="570"/>
      <c r="G17" s="570"/>
      <c r="H17" s="570"/>
      <c r="I17" s="570"/>
      <c r="J17" s="570"/>
      <c r="K17" s="570"/>
      <c r="L17" s="570"/>
      <c r="M17" s="570"/>
      <c r="N17" s="570"/>
      <c r="O17" s="570"/>
      <c r="P17" s="570"/>
      <c r="Q17" s="584"/>
      <c r="R17" s="584"/>
      <c r="S17" s="584"/>
      <c r="T17" s="584"/>
      <c r="U17" s="584"/>
      <c r="V17" s="584"/>
      <c r="W17" s="584"/>
      <c r="X17" s="583"/>
    </row>
    <row r="18" spans="1:24" ht="17.25" customHeight="1">
      <c r="A18" s="2076" t="s">
        <v>1158</v>
      </c>
      <c r="B18" s="2076"/>
      <c r="C18" s="2076"/>
      <c r="D18" s="916"/>
      <c r="E18" s="916"/>
      <c r="F18" s="916"/>
      <c r="G18" s="916"/>
      <c r="H18" s="916"/>
      <c r="I18" s="916"/>
      <c r="J18" s="916"/>
      <c r="K18" s="916"/>
      <c r="L18" s="916"/>
      <c r="M18" s="916"/>
      <c r="N18" s="916"/>
      <c r="O18" s="916"/>
      <c r="P18" s="916"/>
      <c r="Q18" s="2076"/>
      <c r="R18" s="2076"/>
      <c r="S18" s="2076"/>
      <c r="T18" s="2076"/>
      <c r="U18" s="2076"/>
      <c r="V18" s="2076"/>
      <c r="W18" s="2076"/>
      <c r="X18" s="2076"/>
    </row>
    <row r="19" spans="1:24" ht="17.25" customHeight="1">
      <c r="A19" s="579"/>
      <c r="B19" s="580"/>
      <c r="C19" s="580"/>
      <c r="D19" s="571"/>
      <c r="E19" s="571"/>
      <c r="F19" s="571"/>
      <c r="G19" s="571"/>
      <c r="H19" s="571"/>
      <c r="I19" s="571"/>
      <c r="J19" s="571"/>
      <c r="K19" s="571"/>
      <c r="L19" s="571"/>
      <c r="M19" s="571"/>
      <c r="N19" s="571"/>
      <c r="O19" s="571"/>
      <c r="P19" s="571"/>
    </row>
    <row r="20" spans="1:24" ht="17.25" customHeight="1">
      <c r="A20" s="586" t="s">
        <v>1098</v>
      </c>
      <c r="B20" s="586"/>
      <c r="C20" s="578"/>
      <c r="D20" s="571"/>
      <c r="E20" s="571"/>
      <c r="F20" s="571"/>
      <c r="G20" s="571"/>
      <c r="H20" s="571"/>
      <c r="I20" s="571"/>
      <c r="J20" s="571"/>
      <c r="K20" s="571"/>
      <c r="L20" s="571"/>
      <c r="M20" s="571"/>
      <c r="N20" s="571"/>
      <c r="O20" s="571"/>
      <c r="X20" s="568"/>
    </row>
    <row r="21" spans="1:24" ht="17.25" customHeight="1">
      <c r="A21" s="2079" t="str">
        <f>IF(基本情報!$C$1="","",基本情報!$C$1)</f>
        <v/>
      </c>
      <c r="B21" s="2079"/>
      <c r="C21" s="2079"/>
      <c r="D21" s="2079"/>
      <c r="E21" s="2079"/>
      <c r="F21" s="2079"/>
      <c r="G21" s="2079"/>
      <c r="H21" s="2079"/>
      <c r="I21" s="2079"/>
      <c r="J21" s="2079"/>
      <c r="K21" s="2079"/>
      <c r="L21" s="2079"/>
      <c r="M21" s="2079"/>
      <c r="N21" s="2079"/>
      <c r="O21" s="2079"/>
      <c r="P21" s="2079"/>
      <c r="Q21" s="2079"/>
      <c r="R21" s="2079"/>
      <c r="S21" s="2079"/>
      <c r="T21" s="2079"/>
      <c r="U21" s="2079"/>
      <c r="V21" s="2079"/>
      <c r="W21" s="2079"/>
      <c r="X21" s="2079"/>
    </row>
    <row r="22" spans="1:24" ht="17.25" customHeight="1">
      <c r="A22" s="580"/>
      <c r="B22" s="580"/>
      <c r="C22" s="571"/>
      <c r="D22" s="571"/>
      <c r="E22" s="571"/>
      <c r="F22" s="571"/>
      <c r="G22" s="571"/>
      <c r="H22" s="571"/>
      <c r="I22" s="571"/>
      <c r="J22" s="571"/>
      <c r="K22" s="571"/>
      <c r="L22" s="571"/>
      <c r="M22" s="571"/>
      <c r="N22" s="571"/>
      <c r="O22" s="571"/>
      <c r="X22" s="568"/>
    </row>
    <row r="23" spans="1:24" ht="17.25" customHeight="1">
      <c r="A23" s="585" t="s">
        <v>1161</v>
      </c>
      <c r="B23" s="585"/>
      <c r="D23" s="571"/>
      <c r="E23" s="571"/>
      <c r="F23" s="571"/>
      <c r="G23" s="571"/>
      <c r="H23" s="571"/>
      <c r="I23" s="571"/>
      <c r="J23" s="571"/>
      <c r="K23" s="571"/>
      <c r="L23" s="571"/>
      <c r="M23" s="571"/>
      <c r="N23" s="571"/>
      <c r="O23" s="571"/>
      <c r="X23" s="568"/>
    </row>
    <row r="24" spans="1:24" ht="17.25" customHeight="1">
      <c r="A24" s="2079" t="str">
        <f>IF(基本情報!$C$2="","",基本情報!$C$2)</f>
        <v/>
      </c>
      <c r="B24" s="2079"/>
      <c r="C24" s="2079"/>
      <c r="D24" s="2079"/>
      <c r="E24" s="2079"/>
      <c r="F24" s="2079"/>
      <c r="G24" s="2079"/>
      <c r="H24" s="2079"/>
      <c r="I24" s="2079"/>
      <c r="J24" s="2079"/>
      <c r="K24" s="2079"/>
      <c r="L24" s="2079"/>
      <c r="M24" s="2079"/>
      <c r="N24" s="2079"/>
      <c r="O24" s="2079"/>
      <c r="P24" s="2079"/>
      <c r="Q24" s="2079"/>
      <c r="R24" s="2079"/>
      <c r="S24" s="2079"/>
      <c r="T24" s="2079"/>
      <c r="U24" s="2079"/>
      <c r="V24" s="2079"/>
      <c r="W24" s="2079"/>
      <c r="X24" s="2079"/>
    </row>
    <row r="25" spans="1:24" ht="17.25" customHeight="1">
      <c r="A25" s="591"/>
      <c r="B25" s="580"/>
      <c r="C25" s="580"/>
      <c r="D25" s="580"/>
      <c r="E25" s="580"/>
      <c r="F25" s="581"/>
      <c r="G25" s="581"/>
      <c r="H25" s="581"/>
      <c r="I25" s="581"/>
      <c r="J25" s="581"/>
      <c r="K25" s="581"/>
      <c r="L25" s="581"/>
      <c r="M25" s="581"/>
      <c r="N25" s="581"/>
      <c r="O25" s="581"/>
      <c r="P25" s="581"/>
      <c r="Q25" s="592"/>
      <c r="R25" s="592"/>
      <c r="S25" s="592"/>
    </row>
    <row r="26" spans="1:24" ht="17.25" customHeight="1">
      <c r="A26" s="580" t="s">
        <v>1201</v>
      </c>
      <c r="B26" s="580"/>
      <c r="C26" s="571"/>
      <c r="D26" s="571"/>
      <c r="E26" s="571"/>
      <c r="F26" s="571"/>
      <c r="G26" s="571"/>
      <c r="H26" s="571"/>
      <c r="I26" s="571"/>
      <c r="J26" s="571"/>
      <c r="K26" s="571"/>
      <c r="L26" s="571"/>
      <c r="M26" s="571"/>
      <c r="N26" s="571"/>
      <c r="O26" s="571"/>
      <c r="R26" s="592"/>
      <c r="S26" s="592"/>
    </row>
    <row r="27" spans="1:24" ht="17.25" customHeight="1">
      <c r="A27" s="2084" t="str">
        <f>IF(基本情報!$C$13="","",基本情報!$C$13)</f>
        <v/>
      </c>
      <c r="B27" s="2084"/>
      <c r="C27" s="2084"/>
      <c r="D27" s="2084"/>
      <c r="E27" s="2084"/>
      <c r="F27" s="2084"/>
      <c r="G27" s="2084"/>
      <c r="H27" s="2084"/>
      <c r="I27" s="569" t="s">
        <v>689</v>
      </c>
      <c r="J27" s="2085" t="s">
        <v>578</v>
      </c>
      <c r="K27" s="2085"/>
      <c r="L27" s="2085"/>
      <c r="M27" s="2085"/>
      <c r="N27" s="2085"/>
      <c r="O27" s="2085"/>
      <c r="P27" s="2085"/>
      <c r="Q27" s="2085"/>
      <c r="R27" s="592"/>
      <c r="S27" s="592"/>
    </row>
    <row r="28" spans="1:24" ht="17.25" customHeight="1">
      <c r="A28" s="591"/>
      <c r="B28" s="580"/>
      <c r="C28" s="580"/>
      <c r="D28" s="580"/>
      <c r="E28" s="580"/>
      <c r="F28" s="581"/>
      <c r="G28" s="581"/>
      <c r="H28" s="581"/>
      <c r="I28" s="581"/>
      <c r="J28" s="581"/>
      <c r="K28" s="581"/>
      <c r="L28" s="581"/>
      <c r="M28" s="581"/>
      <c r="N28" s="581"/>
      <c r="O28" s="581"/>
      <c r="P28" s="581"/>
      <c r="Q28" s="592"/>
      <c r="R28" s="592"/>
      <c r="S28" s="592"/>
    </row>
    <row r="29" spans="1:24" ht="17.25" customHeight="1">
      <c r="A29" s="581" t="s">
        <v>1202</v>
      </c>
      <c r="B29" s="580"/>
      <c r="C29" s="580"/>
      <c r="D29" s="580"/>
      <c r="E29" s="581"/>
      <c r="F29" s="580"/>
      <c r="G29" s="580"/>
      <c r="H29" s="580"/>
      <c r="I29" s="580"/>
      <c r="J29" s="580"/>
      <c r="K29" s="580"/>
      <c r="L29" s="580"/>
      <c r="M29" s="580"/>
      <c r="N29" s="580"/>
      <c r="X29" s="568"/>
    </row>
    <row r="30" spans="1:24" ht="17.25" customHeight="1">
      <c r="A30" s="2083" t="s">
        <v>1180</v>
      </c>
      <c r="B30" s="2083"/>
      <c r="C30" s="2083"/>
      <c r="D30" s="2083"/>
      <c r="E30" s="2083"/>
      <c r="F30" s="2083"/>
      <c r="G30" s="2083"/>
      <c r="H30" s="2083"/>
      <c r="I30" s="2083"/>
      <c r="J30" s="2083"/>
      <c r="K30" s="2083"/>
      <c r="L30" s="2083"/>
      <c r="M30" s="2083"/>
      <c r="N30" s="2083"/>
      <c r="O30" s="2083"/>
      <c r="P30" s="2083"/>
      <c r="Q30" s="2083"/>
      <c r="R30" s="2083"/>
      <c r="S30" s="2083"/>
      <c r="T30" s="2083"/>
      <c r="U30" s="2083"/>
      <c r="V30" s="2083"/>
      <c r="W30" s="2083"/>
      <c r="X30" s="2083"/>
    </row>
    <row r="31" spans="1:24" ht="17.25" customHeight="1">
      <c r="A31" s="591"/>
      <c r="B31" s="580"/>
      <c r="C31" s="580"/>
      <c r="D31" s="580"/>
      <c r="E31" s="580"/>
      <c r="F31" s="580"/>
      <c r="G31" s="580"/>
      <c r="H31" s="580"/>
      <c r="I31" s="580"/>
      <c r="J31" s="580"/>
      <c r="K31" s="580"/>
      <c r="L31" s="580"/>
      <c r="M31" s="580"/>
      <c r="N31" s="580"/>
      <c r="O31" s="580"/>
      <c r="P31" s="580"/>
    </row>
    <row r="32" spans="1:24" ht="17.25" customHeight="1">
      <c r="A32" s="580" t="s">
        <v>1203</v>
      </c>
      <c r="B32" s="580"/>
      <c r="C32" s="580"/>
      <c r="D32" s="580"/>
      <c r="E32" s="580"/>
      <c r="F32" s="580"/>
      <c r="G32" s="580"/>
      <c r="H32" s="580"/>
      <c r="I32" s="580"/>
      <c r="J32" s="580"/>
      <c r="K32" s="580"/>
      <c r="L32" s="580"/>
      <c r="M32" s="580"/>
      <c r="N32" s="580"/>
      <c r="O32" s="580"/>
      <c r="W32" s="567"/>
      <c r="X32" s="568"/>
    </row>
    <row r="33" spans="1:24" ht="17.25" customHeight="1">
      <c r="A33" s="2083"/>
      <c r="B33" s="2083"/>
      <c r="C33" s="2083"/>
      <c r="D33" s="2083"/>
      <c r="E33" s="2083"/>
      <c r="F33" s="2083"/>
      <c r="G33" s="2083"/>
      <c r="H33" s="2083"/>
      <c r="I33" s="2083"/>
      <c r="J33" s="2083"/>
      <c r="K33" s="2083"/>
      <c r="L33" s="2083"/>
      <c r="M33" s="2083"/>
      <c r="N33" s="2083"/>
      <c r="O33" s="2083"/>
      <c r="P33" s="2083"/>
      <c r="Q33" s="2083"/>
      <c r="R33" s="2083"/>
      <c r="S33" s="2083"/>
      <c r="T33" s="2083"/>
      <c r="U33" s="2083"/>
      <c r="V33" s="2083"/>
      <c r="W33" s="2083"/>
      <c r="X33" s="2083"/>
    </row>
    <row r="34" spans="1:24" ht="17.25" customHeight="1">
      <c r="A34" s="580"/>
      <c r="B34" s="580"/>
      <c r="C34" s="580"/>
      <c r="D34" s="580"/>
      <c r="E34" s="580"/>
      <c r="F34" s="580"/>
      <c r="G34" s="580"/>
      <c r="H34" s="580"/>
      <c r="I34" s="580"/>
      <c r="J34" s="580"/>
      <c r="K34" s="580"/>
      <c r="L34" s="580"/>
      <c r="M34" s="580"/>
      <c r="N34" s="580"/>
      <c r="O34" s="580"/>
      <c r="W34" s="567"/>
      <c r="X34" s="568"/>
    </row>
    <row r="35" spans="1:24" ht="17.25" customHeight="1">
      <c r="A35" s="580" t="s">
        <v>1204</v>
      </c>
      <c r="B35" s="580"/>
      <c r="C35" s="580"/>
      <c r="D35" s="580"/>
      <c r="E35" s="580"/>
      <c r="F35" s="580"/>
      <c r="G35" s="580"/>
      <c r="H35" s="580"/>
      <c r="I35" s="580"/>
      <c r="J35" s="580"/>
      <c r="K35" s="580"/>
      <c r="L35" s="580"/>
      <c r="M35" s="580"/>
      <c r="N35" s="580"/>
      <c r="O35" s="580"/>
      <c r="W35" s="567"/>
      <c r="X35" s="568"/>
    </row>
    <row r="36" spans="1:24" ht="17.25" customHeight="1">
      <c r="A36" s="2083"/>
      <c r="B36" s="2083"/>
      <c r="C36" s="2083"/>
      <c r="D36" s="2083"/>
      <c r="E36" s="2083"/>
      <c r="F36" s="2083"/>
      <c r="G36" s="2083"/>
      <c r="H36" s="2083"/>
      <c r="I36" s="2083"/>
      <c r="J36" s="2083"/>
      <c r="K36" s="2083"/>
      <c r="L36" s="2083"/>
      <c r="M36" s="2083"/>
      <c r="N36" s="2083"/>
      <c r="O36" s="2083"/>
      <c r="P36" s="2083"/>
      <c r="Q36" s="2083"/>
      <c r="R36" s="2083"/>
      <c r="S36" s="2083"/>
      <c r="T36" s="2083"/>
      <c r="U36" s="2083"/>
      <c r="V36" s="2083"/>
      <c r="W36" s="2083"/>
      <c r="X36" s="2083"/>
    </row>
    <row r="37" spans="1:24" ht="17.25" customHeight="1">
      <c r="A37" s="477"/>
    </row>
    <row r="38" spans="1:24" ht="17.25" customHeight="1">
      <c r="A38" s="477"/>
    </row>
    <row r="39" spans="1:24" ht="17.25" customHeight="1">
      <c r="A39" s="477"/>
      <c r="S39" s="568" t="s">
        <v>243</v>
      </c>
    </row>
  </sheetData>
  <mergeCells count="17">
    <mergeCell ref="A33:X33"/>
    <mergeCell ref="A36:X36"/>
    <mergeCell ref="A21:X21"/>
    <mergeCell ref="A24:X24"/>
    <mergeCell ref="A27:H27"/>
    <mergeCell ref="J27:Q27"/>
    <mergeCell ref="A30:X30"/>
    <mergeCell ref="A18:X18"/>
    <mergeCell ref="A3:X4"/>
    <mergeCell ref="J8:N8"/>
    <mergeCell ref="O8:X8"/>
    <mergeCell ref="G9:I9"/>
    <mergeCell ref="J9:N9"/>
    <mergeCell ref="S6:X6"/>
    <mergeCell ref="O9:X9"/>
    <mergeCell ref="J10:N10"/>
    <mergeCell ref="O10:X10"/>
  </mergeCells>
  <phoneticPr fontId="4"/>
  <hyperlinks>
    <hyperlink ref="Y1" location="目次!A1" display="目次" xr:uid="{00000000-0004-0000-5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600-000000000000}">
          <x14:formula1>
            <xm:f>基本情報!$C$14:$C$20</xm:f>
          </x14:formula1>
          <xm:sqref>J27:Q27</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Y34"/>
  <sheetViews>
    <sheetView view="pageBreakPreview" topLeftCell="A19" zoomScaleNormal="100" zoomScaleSheetLayoutView="100" workbookViewId="0">
      <selection activeCell="J28" sqref="J28:Q28"/>
    </sheetView>
  </sheetViews>
  <sheetFormatPr defaultColWidth="9" defaultRowHeight="17.25" customHeight="1"/>
  <cols>
    <col min="1" max="1" width="3.6640625" style="567" customWidth="1"/>
    <col min="2" max="23" width="3.6640625" style="568" customWidth="1"/>
    <col min="24" max="24" width="3.6640625" style="567" customWidth="1"/>
    <col min="25" max="16384" width="9" style="568"/>
  </cols>
  <sheetData>
    <row r="1" spans="1:25" ht="17.25" customHeight="1">
      <c r="X1" s="393" t="s">
        <v>1205</v>
      </c>
      <c r="Y1" s="495" t="s">
        <v>454</v>
      </c>
    </row>
    <row r="3" spans="1:25" ht="17.25" customHeight="1">
      <c r="A3" s="2087" t="s">
        <v>1206</v>
      </c>
      <c r="B3" s="2087"/>
      <c r="C3" s="2087"/>
      <c r="D3" s="2087"/>
      <c r="E3" s="2087"/>
      <c r="F3" s="2087"/>
      <c r="G3" s="2087"/>
      <c r="H3" s="2087"/>
      <c r="I3" s="2087"/>
      <c r="J3" s="2087"/>
      <c r="K3" s="2087"/>
      <c r="L3" s="2087"/>
      <c r="M3" s="2087"/>
      <c r="N3" s="2087"/>
      <c r="O3" s="2087"/>
      <c r="P3" s="2087"/>
      <c r="Q3" s="2087"/>
      <c r="R3" s="2087"/>
      <c r="S3" s="2087"/>
      <c r="T3" s="2087"/>
      <c r="U3" s="2087"/>
      <c r="V3" s="2087"/>
      <c r="W3" s="2087"/>
      <c r="X3" s="2087"/>
    </row>
    <row r="4" spans="1:25" ht="17.25" customHeight="1">
      <c r="A4" s="2087"/>
      <c r="B4" s="2087"/>
      <c r="C4" s="2087"/>
      <c r="D4" s="2087"/>
      <c r="E4" s="2087"/>
      <c r="F4" s="2087"/>
      <c r="G4" s="2087"/>
      <c r="H4" s="2087"/>
      <c r="I4" s="2087"/>
      <c r="J4" s="2087"/>
      <c r="K4" s="2087"/>
      <c r="L4" s="2087"/>
      <c r="M4" s="2087"/>
      <c r="N4" s="2087"/>
      <c r="O4" s="2087"/>
      <c r="P4" s="2087"/>
      <c r="Q4" s="2087"/>
      <c r="R4" s="2087"/>
      <c r="S4" s="2087"/>
      <c r="T4" s="2087"/>
      <c r="U4" s="2087"/>
      <c r="V4" s="2087"/>
      <c r="W4" s="2087"/>
      <c r="X4" s="2087"/>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26" t="s">
        <v>578</v>
      </c>
      <c r="T6" s="1726"/>
      <c r="U6" s="1726"/>
      <c r="V6" s="1726"/>
      <c r="W6" s="1726"/>
      <c r="X6" s="1726"/>
    </row>
    <row r="7" spans="1:25" ht="17.25" customHeight="1">
      <c r="A7" s="404" t="s">
        <v>932</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3" t="s">
        <v>744</v>
      </c>
      <c r="K8" s="833"/>
      <c r="L8" s="833"/>
      <c r="M8" s="833"/>
      <c r="N8" s="833"/>
      <c r="O8" s="834" t="str">
        <f>IF(基本情報!$C$3="","",基本情報!$C$3)</f>
        <v/>
      </c>
      <c r="P8" s="834"/>
      <c r="Q8" s="834"/>
      <c r="R8" s="834"/>
      <c r="S8" s="834"/>
      <c r="T8" s="834"/>
      <c r="U8" s="834"/>
      <c r="V8" s="834"/>
      <c r="W8" s="834"/>
      <c r="X8" s="834"/>
    </row>
    <row r="9" spans="1:25" ht="17.25" customHeight="1">
      <c r="A9" s="568"/>
      <c r="G9" s="835" t="s">
        <v>7</v>
      </c>
      <c r="H9" s="835"/>
      <c r="I9" s="835"/>
      <c r="J9" s="833" t="s">
        <v>745</v>
      </c>
      <c r="K9" s="833"/>
      <c r="L9" s="833"/>
      <c r="M9" s="833"/>
      <c r="N9" s="833"/>
      <c r="O9" s="834" t="str">
        <f>IF(基本情報!$C$4="","",基本情報!$C$4)</f>
        <v/>
      </c>
      <c r="P9" s="834"/>
      <c r="Q9" s="834"/>
      <c r="R9" s="834"/>
      <c r="S9" s="834"/>
      <c r="T9" s="834"/>
      <c r="U9" s="834"/>
      <c r="V9" s="834"/>
      <c r="W9" s="834"/>
      <c r="X9" s="834"/>
    </row>
    <row r="10" spans="1:25" ht="17.25" customHeight="1">
      <c r="A10" s="568"/>
      <c r="J10" s="833" t="s">
        <v>746</v>
      </c>
      <c r="K10" s="833"/>
      <c r="L10" s="833"/>
      <c r="M10" s="833"/>
      <c r="N10" s="833"/>
      <c r="O10" s="834" t="str">
        <f>IF(基本情報!$C$5="","",基本情報!$C$5)</f>
        <v/>
      </c>
      <c r="P10" s="834"/>
      <c r="Q10" s="834"/>
      <c r="R10" s="834"/>
      <c r="S10" s="834"/>
      <c r="T10" s="834"/>
      <c r="U10" s="834"/>
      <c r="V10" s="834"/>
      <c r="W10" s="834"/>
      <c r="X10" s="834"/>
    </row>
    <row r="11" spans="1:25" ht="17.25" customHeight="1">
      <c r="A11" s="579"/>
      <c r="B11" s="580"/>
      <c r="C11" s="580"/>
      <c r="D11" s="580"/>
      <c r="E11" s="580"/>
      <c r="F11" s="580"/>
      <c r="G11" s="580"/>
      <c r="H11" s="580"/>
      <c r="I11" s="580"/>
      <c r="J11" s="580"/>
      <c r="K11" s="580"/>
      <c r="L11" s="580"/>
      <c r="M11" s="580"/>
      <c r="N11" s="580"/>
      <c r="O11" s="580"/>
      <c r="P11" s="580"/>
      <c r="X11" s="569"/>
    </row>
    <row r="12" spans="1:25" ht="17.25" customHeight="1">
      <c r="A12" s="593" t="s">
        <v>1267</v>
      </c>
      <c r="B12" s="593"/>
      <c r="C12" s="593"/>
      <c r="D12" s="593"/>
      <c r="E12" s="593"/>
      <c r="F12" s="593"/>
      <c r="G12" s="593"/>
      <c r="H12" s="593"/>
      <c r="I12" s="593"/>
      <c r="J12" s="593"/>
      <c r="K12" s="593"/>
      <c r="L12" s="593"/>
      <c r="M12" s="593"/>
      <c r="N12" s="593"/>
      <c r="O12" s="593"/>
      <c r="P12" s="593"/>
      <c r="Q12" s="593"/>
      <c r="R12" s="593"/>
      <c r="S12" s="593"/>
      <c r="T12" s="593"/>
      <c r="U12" s="593"/>
      <c r="V12" s="593"/>
      <c r="W12" s="593"/>
      <c r="X12" s="592"/>
    </row>
    <row r="13" spans="1:25" ht="17.25" customHeight="1">
      <c r="A13" s="585" t="s">
        <v>1198</v>
      </c>
      <c r="B13" s="585"/>
      <c r="C13" s="585"/>
      <c r="Q13" s="585"/>
      <c r="R13" s="585"/>
      <c r="S13" s="585"/>
      <c r="T13" s="585"/>
      <c r="U13" s="585"/>
      <c r="V13" s="585"/>
      <c r="W13" s="585"/>
      <c r="X13" s="585"/>
    </row>
    <row r="14" spans="1:25" ht="17.25" customHeight="1">
      <c r="A14" s="585" t="s">
        <v>1207</v>
      </c>
      <c r="B14" s="585"/>
      <c r="C14" s="585"/>
      <c r="Q14" s="585"/>
      <c r="R14" s="585"/>
      <c r="S14" s="585"/>
      <c r="T14" s="585"/>
      <c r="U14" s="585"/>
      <c r="V14" s="585"/>
      <c r="W14" s="585"/>
      <c r="X14" s="585"/>
    </row>
    <row r="15" spans="1:25" ht="17.25" customHeight="1">
      <c r="A15" s="585" t="s">
        <v>1208</v>
      </c>
      <c r="B15" s="585"/>
      <c r="C15" s="585"/>
      <c r="Q15" s="585"/>
      <c r="R15" s="585"/>
      <c r="S15" s="585"/>
      <c r="T15" s="585"/>
      <c r="U15" s="585"/>
      <c r="V15" s="585"/>
      <c r="W15" s="585"/>
      <c r="X15" s="585"/>
    </row>
    <row r="16" spans="1:25" ht="17.25" customHeight="1">
      <c r="A16" s="585" t="s">
        <v>1209</v>
      </c>
      <c r="B16" s="585"/>
      <c r="C16" s="585"/>
      <c r="Q16" s="585"/>
      <c r="R16" s="585"/>
      <c r="S16" s="585"/>
      <c r="T16" s="585"/>
      <c r="U16" s="585"/>
      <c r="V16" s="585"/>
      <c r="W16" s="585"/>
      <c r="X16" s="585"/>
    </row>
    <row r="17" spans="1:24" ht="17.25" customHeight="1">
      <c r="A17" s="585" t="s">
        <v>1210</v>
      </c>
      <c r="B17" s="585"/>
      <c r="C17" s="585"/>
      <c r="Q17" s="585"/>
      <c r="R17" s="585"/>
      <c r="S17" s="585"/>
      <c r="T17" s="585"/>
      <c r="U17" s="585"/>
      <c r="V17" s="585"/>
      <c r="W17" s="585"/>
      <c r="X17" s="585"/>
    </row>
    <row r="18" spans="1:24" ht="17.25" customHeight="1">
      <c r="A18" s="583"/>
      <c r="B18" s="584"/>
      <c r="C18" s="584"/>
      <c r="D18" s="570"/>
      <c r="E18" s="570"/>
      <c r="F18" s="570"/>
      <c r="G18" s="570"/>
      <c r="H18" s="570"/>
      <c r="I18" s="570"/>
      <c r="J18" s="570"/>
      <c r="K18" s="570"/>
      <c r="L18" s="570"/>
      <c r="M18" s="570"/>
      <c r="N18" s="570"/>
      <c r="O18" s="570"/>
      <c r="P18" s="570"/>
      <c r="Q18" s="584"/>
      <c r="R18" s="584"/>
      <c r="S18" s="584"/>
      <c r="T18" s="584"/>
      <c r="U18" s="584"/>
      <c r="V18" s="584"/>
      <c r="W18" s="584"/>
      <c r="X18" s="583"/>
    </row>
    <row r="19" spans="1:24" ht="17.25" customHeight="1">
      <c r="A19" s="2076" t="s">
        <v>1158</v>
      </c>
      <c r="B19" s="2076"/>
      <c r="C19" s="2076"/>
      <c r="D19" s="916"/>
      <c r="E19" s="916"/>
      <c r="F19" s="916"/>
      <c r="G19" s="916"/>
      <c r="H19" s="916"/>
      <c r="I19" s="916"/>
      <c r="J19" s="916"/>
      <c r="K19" s="916"/>
      <c r="L19" s="916"/>
      <c r="M19" s="916"/>
      <c r="N19" s="916"/>
      <c r="O19" s="916"/>
      <c r="P19" s="916"/>
      <c r="Q19" s="2076"/>
      <c r="R19" s="2076"/>
      <c r="S19" s="2076"/>
      <c r="T19" s="2076"/>
      <c r="U19" s="2076"/>
      <c r="V19" s="2076"/>
      <c r="W19" s="2076"/>
      <c r="X19" s="2076"/>
    </row>
    <row r="20" spans="1:24" ht="17.25" customHeight="1">
      <c r="A20" s="579"/>
      <c r="B20" s="580"/>
      <c r="C20" s="580"/>
      <c r="D20" s="580"/>
      <c r="E20" s="580"/>
      <c r="F20" s="580"/>
      <c r="G20" s="580"/>
      <c r="H20" s="580"/>
      <c r="I20" s="580"/>
      <c r="J20" s="580"/>
      <c r="K20" s="580"/>
      <c r="L20" s="580"/>
      <c r="M20" s="580"/>
      <c r="N20" s="580"/>
      <c r="O20" s="580"/>
      <c r="P20" s="580"/>
    </row>
    <row r="21" spans="1:24" ht="17.25" customHeight="1">
      <c r="A21" s="586" t="s">
        <v>1098</v>
      </c>
      <c r="B21" s="586"/>
      <c r="C21" s="578"/>
      <c r="D21" s="571"/>
      <c r="E21" s="571"/>
      <c r="F21" s="571"/>
      <c r="G21" s="571"/>
      <c r="H21" s="571"/>
      <c r="I21" s="571"/>
      <c r="J21" s="571"/>
      <c r="K21" s="571"/>
      <c r="L21" s="571"/>
      <c r="M21" s="571"/>
      <c r="N21" s="571"/>
      <c r="O21" s="571"/>
      <c r="X21" s="568"/>
    </row>
    <row r="22" spans="1:24" ht="17.25" customHeight="1">
      <c r="A22" s="2079" t="str">
        <f>IF(基本情報!$C$1="","",基本情報!$C$1)</f>
        <v/>
      </c>
      <c r="B22" s="2079"/>
      <c r="C22" s="2079"/>
      <c r="D22" s="2079"/>
      <c r="E22" s="2079"/>
      <c r="F22" s="2079"/>
      <c r="G22" s="2079"/>
      <c r="H22" s="2079"/>
      <c r="I22" s="2079"/>
      <c r="J22" s="2079"/>
      <c r="K22" s="2079"/>
      <c r="L22" s="2079"/>
      <c r="M22" s="2079"/>
      <c r="N22" s="2079"/>
      <c r="O22" s="2079"/>
      <c r="P22" s="2079"/>
      <c r="Q22" s="2079"/>
      <c r="R22" s="2079"/>
      <c r="S22" s="2079"/>
      <c r="T22" s="2079"/>
      <c r="U22" s="2079"/>
      <c r="V22" s="2079"/>
      <c r="W22" s="2079"/>
      <c r="X22" s="2079"/>
    </row>
    <row r="23" spans="1:24" ht="17.25" customHeight="1">
      <c r="A23" s="580"/>
      <c r="B23" s="580"/>
      <c r="C23" s="571"/>
      <c r="D23" s="571"/>
      <c r="E23" s="571"/>
      <c r="F23" s="571"/>
      <c r="G23" s="571"/>
      <c r="H23" s="571"/>
      <c r="I23" s="571"/>
      <c r="J23" s="571"/>
      <c r="K23" s="571"/>
      <c r="L23" s="571"/>
      <c r="M23" s="571"/>
      <c r="N23" s="571"/>
      <c r="O23" s="571"/>
      <c r="X23" s="568"/>
    </row>
    <row r="24" spans="1:24" ht="17.25" customHeight="1">
      <c r="A24" s="585" t="s">
        <v>1161</v>
      </c>
      <c r="B24" s="585"/>
      <c r="D24" s="571"/>
      <c r="E24" s="571"/>
      <c r="F24" s="571"/>
      <c r="G24" s="571"/>
      <c r="H24" s="571"/>
      <c r="I24" s="571"/>
      <c r="J24" s="571"/>
      <c r="K24" s="571"/>
      <c r="L24" s="571"/>
      <c r="M24" s="571"/>
      <c r="N24" s="571"/>
      <c r="O24" s="571"/>
      <c r="X24" s="568"/>
    </row>
    <row r="25" spans="1:24" ht="17.25" customHeight="1">
      <c r="A25" s="2079" t="str">
        <f>IF(基本情報!$C$2="","",基本情報!$C$2)</f>
        <v/>
      </c>
      <c r="B25" s="2079"/>
      <c r="C25" s="2079"/>
      <c r="D25" s="2079"/>
      <c r="E25" s="2079"/>
      <c r="F25" s="2079"/>
      <c r="G25" s="2079"/>
      <c r="H25" s="2079"/>
      <c r="I25" s="2079"/>
      <c r="J25" s="2079"/>
      <c r="K25" s="2079"/>
      <c r="L25" s="2079"/>
      <c r="M25" s="2079"/>
      <c r="N25" s="2079"/>
      <c r="O25" s="2079"/>
      <c r="P25" s="2079"/>
      <c r="Q25" s="2079"/>
      <c r="R25" s="2079"/>
      <c r="S25" s="2079"/>
      <c r="T25" s="2079"/>
      <c r="U25" s="2079"/>
      <c r="V25" s="2079"/>
      <c r="W25" s="2079"/>
      <c r="X25" s="2079"/>
    </row>
    <row r="26" spans="1:24" ht="17.25" customHeight="1">
      <c r="A26" s="591"/>
      <c r="B26" s="580"/>
      <c r="C26" s="580"/>
      <c r="D26" s="580"/>
      <c r="E26" s="580"/>
      <c r="F26" s="581"/>
      <c r="G26" s="581"/>
      <c r="H26" s="581"/>
      <c r="I26" s="581"/>
      <c r="J26" s="581"/>
      <c r="K26" s="581"/>
      <c r="L26" s="581"/>
      <c r="M26" s="581"/>
      <c r="N26" s="581"/>
      <c r="O26" s="581"/>
      <c r="P26" s="581"/>
      <c r="Q26" s="592"/>
      <c r="R26" s="592"/>
      <c r="S26" s="592"/>
    </row>
    <row r="27" spans="1:24" ht="17.25" customHeight="1">
      <c r="A27" s="580" t="s">
        <v>1201</v>
      </c>
      <c r="B27" s="580"/>
      <c r="C27" s="571"/>
      <c r="D27" s="571"/>
      <c r="E27" s="571"/>
      <c r="F27" s="571"/>
      <c r="G27" s="571"/>
      <c r="H27" s="571"/>
      <c r="I27" s="571"/>
      <c r="J27" s="571"/>
      <c r="K27" s="571"/>
      <c r="L27" s="571"/>
      <c r="M27" s="571"/>
      <c r="N27" s="571"/>
      <c r="O27" s="571"/>
      <c r="R27" s="592"/>
      <c r="S27" s="592"/>
    </row>
    <row r="28" spans="1:24" ht="17.25" customHeight="1">
      <c r="A28" s="2084" t="str">
        <f>IF(基本情報!$C$13="","",基本情報!$C$13)</f>
        <v/>
      </c>
      <c r="B28" s="2084"/>
      <c r="C28" s="2084"/>
      <c r="D28" s="2084"/>
      <c r="E28" s="2084"/>
      <c r="F28" s="2084"/>
      <c r="G28" s="2084"/>
      <c r="H28" s="2084"/>
      <c r="I28" s="569" t="s">
        <v>689</v>
      </c>
      <c r="J28" s="2085" t="s">
        <v>578</v>
      </c>
      <c r="K28" s="2085"/>
      <c r="L28" s="2085"/>
      <c r="M28" s="2085"/>
      <c r="N28" s="2085"/>
      <c r="O28" s="2085"/>
      <c r="P28" s="2085"/>
      <c r="Q28" s="2085"/>
      <c r="R28" s="592"/>
      <c r="S28" s="592"/>
    </row>
    <row r="29" spans="1:24" ht="17.25" customHeight="1">
      <c r="A29" s="591"/>
      <c r="B29" s="580"/>
      <c r="C29" s="580"/>
      <c r="D29" s="580"/>
      <c r="E29" s="580"/>
      <c r="F29" s="580"/>
      <c r="G29" s="580"/>
      <c r="H29" s="580"/>
      <c r="I29" s="580"/>
      <c r="J29" s="580"/>
      <c r="K29" s="580"/>
      <c r="L29" s="580"/>
      <c r="M29" s="580"/>
      <c r="N29" s="580"/>
      <c r="O29" s="580"/>
      <c r="P29" s="580"/>
    </row>
    <row r="30" spans="1:24" ht="17.25" customHeight="1">
      <c r="A30" s="580" t="s">
        <v>1211</v>
      </c>
      <c r="B30" s="579"/>
      <c r="C30" s="579"/>
      <c r="D30" s="580"/>
      <c r="E30" s="580"/>
      <c r="F30" s="580"/>
      <c r="G30" s="580"/>
      <c r="H30" s="580"/>
      <c r="I30" s="580"/>
      <c r="J30" s="580"/>
      <c r="K30" s="580"/>
      <c r="L30" s="580"/>
      <c r="M30" s="580"/>
      <c r="N30" s="580"/>
      <c r="O30" s="580"/>
      <c r="W30" s="567"/>
      <c r="X30" s="568"/>
    </row>
    <row r="31" spans="1:24" ht="17.25" customHeight="1">
      <c r="A31" s="2083"/>
      <c r="B31" s="2083"/>
      <c r="C31" s="2083"/>
      <c r="D31" s="2083"/>
      <c r="E31" s="2083"/>
      <c r="F31" s="2083"/>
      <c r="G31" s="2083"/>
      <c r="H31" s="2083"/>
      <c r="I31" s="2083"/>
      <c r="J31" s="2083"/>
      <c r="K31" s="2083"/>
      <c r="L31" s="2083"/>
      <c r="M31" s="2083"/>
      <c r="N31" s="2083"/>
      <c r="O31" s="2083"/>
      <c r="P31" s="2083"/>
      <c r="Q31" s="2083"/>
      <c r="R31" s="2083"/>
      <c r="S31" s="2083"/>
      <c r="T31" s="2083"/>
      <c r="U31" s="2083"/>
      <c r="V31" s="2083"/>
      <c r="W31" s="2083"/>
      <c r="X31" s="2083"/>
    </row>
    <row r="32" spans="1:24" ht="17.25" customHeight="1">
      <c r="A32" s="594" t="s">
        <v>1212</v>
      </c>
      <c r="B32" s="580"/>
      <c r="C32" s="580"/>
      <c r="D32" s="580"/>
      <c r="E32" s="580"/>
      <c r="F32" s="580"/>
      <c r="G32" s="580"/>
      <c r="H32" s="580"/>
      <c r="I32" s="580"/>
      <c r="J32" s="580"/>
      <c r="K32" s="580"/>
      <c r="L32" s="580"/>
      <c r="M32" s="580"/>
      <c r="N32" s="580"/>
      <c r="O32" s="580"/>
      <c r="P32" s="580"/>
    </row>
    <row r="33" spans="1:1" ht="17.25" customHeight="1">
      <c r="A33" s="477"/>
    </row>
    <row r="34" spans="1:1" ht="17.25" customHeight="1">
      <c r="A34" s="477"/>
    </row>
  </sheetData>
  <mergeCells count="15">
    <mergeCell ref="A22:X22"/>
    <mergeCell ref="A25:X25"/>
    <mergeCell ref="A28:H28"/>
    <mergeCell ref="J28:Q28"/>
    <mergeCell ref="A31:X31"/>
    <mergeCell ref="J10:N10"/>
    <mergeCell ref="A19:X19"/>
    <mergeCell ref="S6:X6"/>
    <mergeCell ref="O10:X10"/>
    <mergeCell ref="A3:X4"/>
    <mergeCell ref="J8:N8"/>
    <mergeCell ref="O8:X8"/>
    <mergeCell ref="G9:I9"/>
    <mergeCell ref="J9:N9"/>
    <mergeCell ref="O9:X9"/>
  </mergeCells>
  <phoneticPr fontId="4"/>
  <hyperlinks>
    <hyperlink ref="Y1" location="目次!A1" display="目次" xr:uid="{00000000-0004-0000-5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700-000000000000}">
          <x14:formula1>
            <xm:f>基本情報!$C$14:$C$20</xm:f>
          </x14:formula1>
          <xm:sqref>J28:Q28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50B3-14D9-4F38-92F0-87B9414E51CC}">
  <sheetPr>
    <tabColor rgb="FFFFFF00"/>
    <pageSetUpPr fitToPage="1"/>
  </sheetPr>
  <dimension ref="A1:Y54"/>
  <sheetViews>
    <sheetView view="pageBreakPreview" zoomScaleNormal="100" zoomScaleSheetLayoutView="100" workbookViewId="0"/>
  </sheetViews>
  <sheetFormatPr defaultColWidth="9" defaultRowHeight="17.25" customHeight="1"/>
  <cols>
    <col min="1" max="24" width="3.6640625" style="723" customWidth="1"/>
    <col min="25" max="16384" width="9" style="723"/>
  </cols>
  <sheetData>
    <row r="1" spans="1:25" ht="17.25" customHeight="1">
      <c r="P1" s="738"/>
      <c r="Q1" s="738"/>
      <c r="R1" s="738"/>
      <c r="S1" s="738"/>
      <c r="T1" s="738"/>
      <c r="U1" s="738"/>
      <c r="V1" s="738"/>
      <c r="W1" s="738"/>
      <c r="X1" s="95" t="s">
        <v>1144</v>
      </c>
      <c r="Y1" s="491" t="s">
        <v>454</v>
      </c>
    </row>
    <row r="2" spans="1:25" ht="17.25" customHeight="1">
      <c r="P2" s="850" t="s">
        <v>11</v>
      </c>
      <c r="Q2" s="851"/>
      <c r="R2" s="852"/>
      <c r="S2" s="828" t="s">
        <v>10</v>
      </c>
      <c r="T2" s="829"/>
      <c r="U2" s="829"/>
      <c r="V2" s="829"/>
      <c r="W2" s="829"/>
      <c r="X2" s="830"/>
    </row>
    <row r="3" spans="1:25" ht="17.25" customHeight="1">
      <c r="P3" s="853"/>
      <c r="Q3" s="854"/>
      <c r="R3" s="855"/>
      <c r="S3" s="876" t="s">
        <v>9</v>
      </c>
      <c r="T3" s="876"/>
      <c r="U3" s="876"/>
      <c r="V3" s="828" t="s">
        <v>8</v>
      </c>
      <c r="W3" s="829"/>
      <c r="X3" s="830"/>
    </row>
    <row r="4" spans="1:25" ht="17.25" customHeight="1">
      <c r="P4" s="850"/>
      <c r="Q4" s="851"/>
      <c r="R4" s="852"/>
      <c r="S4" s="867"/>
      <c r="T4" s="867"/>
      <c r="U4" s="867"/>
      <c r="V4" s="867"/>
      <c r="W4" s="867"/>
      <c r="X4" s="867"/>
    </row>
    <row r="5" spans="1:25" ht="17.25" customHeight="1">
      <c r="P5" s="865"/>
      <c r="Q5" s="835"/>
      <c r="R5" s="866"/>
      <c r="S5" s="868"/>
      <c r="T5" s="868"/>
      <c r="U5" s="868"/>
      <c r="V5" s="868"/>
      <c r="W5" s="868"/>
      <c r="X5" s="868"/>
    </row>
    <row r="6" spans="1:25" ht="17.25" customHeight="1">
      <c r="P6" s="853"/>
      <c r="Q6" s="854"/>
      <c r="R6" s="855"/>
      <c r="S6" s="869"/>
      <c r="T6" s="869"/>
      <c r="U6" s="869"/>
      <c r="V6" s="869"/>
      <c r="W6" s="869"/>
      <c r="X6" s="869"/>
    </row>
    <row r="7" spans="1:25" ht="17.25" customHeight="1">
      <c r="U7" s="393"/>
      <c r="V7" s="393"/>
      <c r="W7" s="393"/>
      <c r="X7" s="393"/>
    </row>
    <row r="8" spans="1:25" ht="17.25" customHeight="1">
      <c r="A8" s="831" t="s">
        <v>366</v>
      </c>
      <c r="B8" s="831"/>
      <c r="C8" s="831"/>
      <c r="D8" s="831"/>
      <c r="E8" s="831"/>
      <c r="F8" s="831"/>
      <c r="G8" s="831"/>
      <c r="H8" s="831"/>
      <c r="I8" s="831"/>
      <c r="J8" s="831"/>
      <c r="K8" s="831"/>
      <c r="L8" s="831"/>
      <c r="M8" s="831"/>
      <c r="N8" s="831"/>
      <c r="O8" s="831"/>
      <c r="P8" s="831"/>
      <c r="Q8" s="831"/>
      <c r="R8" s="831"/>
      <c r="S8" s="831"/>
      <c r="T8" s="831"/>
      <c r="U8" s="831"/>
      <c r="V8" s="831"/>
      <c r="W8" s="831"/>
      <c r="X8" s="831"/>
    </row>
    <row r="9" spans="1:25" ht="17.25" customHeight="1">
      <c r="A9" s="831"/>
      <c r="B9" s="831"/>
      <c r="C9" s="831"/>
      <c r="D9" s="831"/>
      <c r="E9" s="831"/>
      <c r="F9" s="831"/>
      <c r="G9" s="831"/>
      <c r="H9" s="831"/>
      <c r="I9" s="831"/>
      <c r="J9" s="831"/>
      <c r="K9" s="831"/>
      <c r="L9" s="831"/>
      <c r="M9" s="831"/>
      <c r="N9" s="831"/>
      <c r="O9" s="831"/>
      <c r="P9" s="831"/>
      <c r="Q9" s="831"/>
      <c r="R9" s="831"/>
      <c r="S9" s="831"/>
      <c r="T9" s="831"/>
      <c r="U9" s="831"/>
      <c r="V9" s="831"/>
      <c r="W9" s="831"/>
      <c r="X9" s="831"/>
    </row>
    <row r="10" spans="1:25" ht="17.25" customHeight="1">
      <c r="F10" s="739"/>
      <c r="G10" s="592"/>
      <c r="H10" s="592"/>
      <c r="I10" s="592"/>
      <c r="J10" s="740"/>
      <c r="K10" s="741"/>
      <c r="L10" s="735"/>
      <c r="M10" s="735"/>
      <c r="N10" s="735"/>
      <c r="O10" s="735"/>
      <c r="P10" s="722"/>
      <c r="Q10" s="722"/>
      <c r="R10" s="722"/>
    </row>
    <row r="11" spans="1:25" ht="17.25" customHeight="1">
      <c r="O11" s="722"/>
      <c r="P11" s="722"/>
      <c r="S11" s="832" t="s">
        <v>578</v>
      </c>
      <c r="T11" s="832"/>
      <c r="U11" s="832"/>
      <c r="V11" s="832"/>
      <c r="W11" s="832"/>
      <c r="X11" s="832"/>
    </row>
    <row r="12" spans="1:25" ht="17.25" customHeight="1">
      <c r="A12" s="723" t="s">
        <v>14</v>
      </c>
      <c r="F12" s="722"/>
      <c r="L12" s="722"/>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723" t="s">
        <v>381</v>
      </c>
    </row>
    <row r="18" spans="1:24" ht="17.25" customHeight="1">
      <c r="L18" s="722"/>
      <c r="M18" s="722"/>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E20" s="735"/>
      <c r="L20" s="722"/>
      <c r="M20" s="722"/>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G22" s="143"/>
      <c r="H22" s="143"/>
      <c r="I22" s="143"/>
      <c r="J22" s="143"/>
      <c r="K22" s="143"/>
      <c r="L22" s="143"/>
      <c r="M22" s="143"/>
      <c r="N22" s="143"/>
      <c r="O22" s="143"/>
      <c r="P22" s="143"/>
      <c r="Q22" s="143"/>
      <c r="R22" s="143"/>
      <c r="S22" s="143"/>
      <c r="T22" s="143"/>
      <c r="U22" s="143"/>
      <c r="V22" s="143"/>
      <c r="W22" s="143"/>
      <c r="X22" s="143"/>
    </row>
    <row r="23" spans="1:24" ht="17.25" customHeight="1">
      <c r="A23" s="836" t="s">
        <v>367</v>
      </c>
      <c r="B23" s="836"/>
      <c r="C23" s="836"/>
      <c r="D23" s="836"/>
      <c r="E23" s="836"/>
      <c r="F23" s="836"/>
      <c r="G23" s="923" t="s">
        <v>368</v>
      </c>
      <c r="H23" s="923"/>
      <c r="I23" s="923"/>
      <c r="J23" s="835" t="s">
        <v>369</v>
      </c>
      <c r="K23" s="923" t="s">
        <v>370</v>
      </c>
      <c r="L23" s="923"/>
      <c r="M23" s="923"/>
      <c r="N23" s="835" t="s">
        <v>369</v>
      </c>
      <c r="O23" s="923" t="s">
        <v>371</v>
      </c>
      <c r="P23" s="923"/>
      <c r="Q23" s="923"/>
      <c r="R23" s="835" t="s">
        <v>369</v>
      </c>
      <c r="S23" s="923" t="s">
        <v>372</v>
      </c>
      <c r="T23" s="923"/>
      <c r="U23" s="923"/>
      <c r="V23" s="835" t="s">
        <v>369</v>
      </c>
      <c r="W23" s="923" t="s">
        <v>472</v>
      </c>
      <c r="X23" s="923"/>
    </row>
    <row r="24" spans="1:24" ht="17.25" customHeight="1">
      <c r="A24" s="836"/>
      <c r="B24" s="836"/>
      <c r="C24" s="836"/>
      <c r="D24" s="836"/>
      <c r="E24" s="836"/>
      <c r="F24" s="836"/>
      <c r="G24" s="923" t="s">
        <v>373</v>
      </c>
      <c r="H24" s="923"/>
      <c r="I24" s="923"/>
      <c r="J24" s="835"/>
      <c r="K24" s="923" t="s">
        <v>37</v>
      </c>
      <c r="L24" s="923"/>
      <c r="M24" s="923"/>
      <c r="N24" s="835"/>
      <c r="O24" s="923" t="s">
        <v>374</v>
      </c>
      <c r="P24" s="923"/>
      <c r="Q24" s="923"/>
      <c r="R24" s="835"/>
      <c r="S24" s="923" t="s">
        <v>375</v>
      </c>
      <c r="T24" s="923"/>
      <c r="U24" s="923"/>
      <c r="V24" s="835"/>
      <c r="W24" s="923" t="s">
        <v>473</v>
      </c>
      <c r="X24" s="923"/>
    </row>
    <row r="25" spans="1:24" ht="17.25" customHeight="1">
      <c r="A25" s="836"/>
      <c r="B25" s="836"/>
      <c r="C25" s="836"/>
      <c r="D25" s="836"/>
      <c r="E25" s="836"/>
      <c r="F25" s="836"/>
      <c r="G25" s="924" t="s">
        <v>376</v>
      </c>
      <c r="H25" s="924"/>
      <c r="I25" s="924"/>
      <c r="J25" s="925"/>
      <c r="K25" s="925"/>
      <c r="L25" s="925"/>
      <c r="M25" s="925"/>
      <c r="N25" s="925"/>
      <c r="O25" s="925"/>
      <c r="P25" s="925"/>
      <c r="Q25" s="925"/>
      <c r="R25" s="925"/>
      <c r="S25" s="925"/>
      <c r="T25" s="925"/>
      <c r="U25" s="925"/>
      <c r="V25" s="925"/>
      <c r="W25" s="925"/>
      <c r="X25" s="925"/>
    </row>
    <row r="26" spans="1:24" ht="17.25" customHeight="1">
      <c r="A26" s="836"/>
      <c r="B26" s="836"/>
      <c r="C26" s="836"/>
      <c r="D26" s="836"/>
      <c r="E26" s="836"/>
      <c r="F26" s="836"/>
      <c r="G26" s="924"/>
      <c r="H26" s="924"/>
      <c r="I26" s="924"/>
      <c r="J26" s="925"/>
      <c r="K26" s="925"/>
      <c r="L26" s="925"/>
      <c r="M26" s="925"/>
      <c r="N26" s="925"/>
      <c r="O26" s="925"/>
      <c r="P26" s="925"/>
      <c r="Q26" s="925"/>
      <c r="R26" s="925"/>
      <c r="S26" s="925"/>
      <c r="T26" s="925"/>
      <c r="U26" s="925"/>
      <c r="V26" s="925"/>
      <c r="W26" s="925"/>
      <c r="X26" s="925"/>
    </row>
    <row r="27" spans="1:24" ht="17.25" customHeight="1">
      <c r="E27" s="735"/>
      <c r="L27" s="722"/>
      <c r="M27" s="722"/>
    </row>
    <row r="28" spans="1:24" ht="17.25" customHeight="1">
      <c r="A28" s="836" t="s">
        <v>377</v>
      </c>
      <c r="B28" s="836"/>
      <c r="C28" s="836"/>
      <c r="D28" s="836"/>
      <c r="E28" s="836"/>
      <c r="F28" s="836"/>
      <c r="G28" s="926"/>
      <c r="H28" s="926"/>
      <c r="I28" s="926"/>
      <c r="J28" s="926"/>
      <c r="K28" s="926"/>
      <c r="L28" s="926"/>
      <c r="M28" s="926"/>
      <c r="N28" s="926"/>
      <c r="O28" s="926"/>
      <c r="P28" s="926"/>
      <c r="Q28" s="926"/>
      <c r="R28" s="926"/>
      <c r="S28" s="926"/>
      <c r="T28" s="926"/>
      <c r="U28" s="926"/>
      <c r="V28" s="926"/>
      <c r="W28" s="926"/>
      <c r="X28" s="926"/>
    </row>
    <row r="29" spans="1:24" ht="17.25" customHeight="1">
      <c r="A29" s="722"/>
      <c r="B29" s="722"/>
      <c r="C29" s="722"/>
      <c r="D29" s="722"/>
      <c r="E29" s="722"/>
      <c r="F29" s="722"/>
    </row>
    <row r="30" spans="1:24" ht="17.25" customHeight="1">
      <c r="A30" s="927" t="s">
        <v>378</v>
      </c>
      <c r="B30" s="927"/>
      <c r="C30" s="927"/>
      <c r="D30" s="927"/>
      <c r="E30" s="927"/>
      <c r="F30" s="927"/>
      <c r="G30" s="928"/>
      <c r="H30" s="928"/>
      <c r="I30" s="928"/>
      <c r="J30" s="928"/>
      <c r="K30" s="928"/>
      <c r="L30" s="928"/>
      <c r="M30" s="928"/>
      <c r="N30" s="928"/>
      <c r="O30" s="928"/>
      <c r="P30" s="928"/>
      <c r="Q30" s="928"/>
      <c r="R30" s="928"/>
      <c r="S30" s="928"/>
      <c r="T30" s="928"/>
      <c r="U30" s="928"/>
      <c r="V30" s="928"/>
      <c r="W30" s="928"/>
      <c r="X30" s="928"/>
    </row>
    <row r="31" spans="1:24" ht="17.25" customHeight="1">
      <c r="A31" s="736"/>
      <c r="B31" s="736"/>
      <c r="C31" s="736"/>
      <c r="D31" s="736"/>
      <c r="E31" s="736"/>
      <c r="F31" s="736"/>
      <c r="G31" s="143"/>
      <c r="H31" s="143"/>
      <c r="I31" s="143"/>
      <c r="J31" s="143"/>
      <c r="K31" s="143"/>
      <c r="L31" s="143"/>
      <c r="M31" s="143"/>
      <c r="N31" s="143"/>
      <c r="O31" s="143"/>
      <c r="P31" s="143"/>
      <c r="Q31" s="143"/>
      <c r="R31" s="143"/>
      <c r="S31" s="143"/>
      <c r="T31" s="143"/>
      <c r="U31" s="143"/>
      <c r="V31" s="143"/>
      <c r="W31" s="143"/>
      <c r="X31" s="143"/>
    </row>
    <row r="32" spans="1:24" ht="17.25" customHeight="1">
      <c r="A32" s="927" t="s">
        <v>362</v>
      </c>
      <c r="B32" s="927"/>
      <c r="C32" s="927"/>
      <c r="D32" s="927"/>
      <c r="E32" s="927"/>
      <c r="F32" s="927"/>
      <c r="G32" s="928"/>
      <c r="H32" s="928"/>
      <c r="I32" s="928"/>
      <c r="J32" s="928"/>
      <c r="K32" s="928"/>
      <c r="L32" s="928"/>
      <c r="M32" s="928"/>
      <c r="N32" s="928"/>
      <c r="O32" s="928"/>
      <c r="P32" s="928"/>
      <c r="Q32" s="928"/>
      <c r="R32" s="928"/>
      <c r="S32" s="928"/>
      <c r="T32" s="928"/>
      <c r="U32" s="928"/>
      <c r="V32" s="928"/>
      <c r="W32" s="928"/>
      <c r="X32" s="928"/>
    </row>
    <row r="33" spans="1:24" ht="17.25" customHeight="1">
      <c r="A33" s="927" t="s">
        <v>379</v>
      </c>
      <c r="B33" s="927"/>
      <c r="C33" s="927"/>
      <c r="D33" s="927"/>
      <c r="E33" s="927"/>
      <c r="F33" s="927"/>
      <c r="G33" s="928"/>
      <c r="H33" s="928"/>
      <c r="I33" s="928"/>
      <c r="J33" s="928"/>
      <c r="K33" s="928"/>
      <c r="L33" s="928"/>
      <c r="M33" s="928"/>
      <c r="N33" s="928"/>
      <c r="O33" s="928"/>
      <c r="P33" s="928"/>
      <c r="Q33" s="928"/>
      <c r="R33" s="928"/>
      <c r="S33" s="928"/>
      <c r="T33" s="928"/>
      <c r="U33" s="928"/>
      <c r="V33" s="928"/>
      <c r="W33" s="928"/>
      <c r="X33" s="928"/>
    </row>
    <row r="34" spans="1:24" ht="17.25" customHeight="1">
      <c r="A34" s="736"/>
      <c r="B34" s="736"/>
      <c r="C34" s="736"/>
      <c r="D34" s="736"/>
      <c r="E34" s="736"/>
      <c r="F34" s="736"/>
      <c r="G34" s="143"/>
      <c r="H34" s="143"/>
      <c r="I34" s="143"/>
      <c r="J34" s="143"/>
      <c r="K34" s="143"/>
      <c r="L34" s="143"/>
      <c r="M34" s="143"/>
      <c r="N34" s="143"/>
      <c r="O34" s="143"/>
      <c r="P34" s="143"/>
      <c r="Q34" s="143"/>
      <c r="R34" s="143"/>
      <c r="S34" s="143"/>
      <c r="T34" s="143"/>
      <c r="U34" s="143"/>
      <c r="V34" s="143"/>
      <c r="W34" s="143"/>
      <c r="X34" s="143"/>
    </row>
    <row r="35" spans="1:24" ht="17.25" customHeight="1">
      <c r="A35" s="927" t="s">
        <v>1235</v>
      </c>
      <c r="B35" s="927"/>
      <c r="C35" s="927"/>
      <c r="D35" s="927"/>
      <c r="E35" s="927"/>
      <c r="F35" s="927"/>
      <c r="G35" s="928"/>
      <c r="H35" s="928"/>
      <c r="I35" s="928"/>
      <c r="J35" s="928"/>
      <c r="K35" s="928"/>
      <c r="L35" s="928"/>
      <c r="M35" s="928"/>
      <c r="N35" s="928"/>
      <c r="O35" s="928"/>
      <c r="P35" s="928"/>
      <c r="Q35" s="928"/>
      <c r="R35" s="928"/>
      <c r="S35" s="928"/>
      <c r="T35" s="928"/>
      <c r="U35" s="928"/>
      <c r="V35" s="928"/>
      <c r="W35" s="928"/>
      <c r="X35" s="928"/>
    </row>
    <row r="36" spans="1:24" ht="17.25" customHeight="1">
      <c r="A36" s="736"/>
      <c r="B36" s="736"/>
      <c r="C36" s="736"/>
      <c r="D36" s="736"/>
      <c r="E36" s="736"/>
      <c r="F36" s="736"/>
      <c r="G36" s="143"/>
      <c r="H36" s="143"/>
      <c r="I36" s="143"/>
      <c r="J36" s="143"/>
      <c r="K36" s="143"/>
      <c r="L36" s="143"/>
      <c r="M36" s="143"/>
      <c r="N36" s="143"/>
      <c r="O36" s="143"/>
      <c r="P36" s="143"/>
      <c r="Q36" s="143"/>
      <c r="R36" s="143"/>
      <c r="S36" s="143"/>
      <c r="T36" s="143"/>
      <c r="U36" s="143"/>
      <c r="V36" s="143"/>
      <c r="W36" s="143"/>
      <c r="X36" s="143"/>
    </row>
    <row r="37" spans="1:24" ht="17.25" customHeight="1">
      <c r="A37" s="836" t="s">
        <v>380</v>
      </c>
      <c r="B37" s="836"/>
      <c r="C37" s="836"/>
      <c r="D37" s="836"/>
      <c r="E37" s="836"/>
      <c r="F37" s="836"/>
      <c r="G37" s="929"/>
      <c r="H37" s="929"/>
      <c r="I37" s="929"/>
      <c r="J37" s="929"/>
      <c r="K37" s="929"/>
      <c r="L37" s="929"/>
      <c r="M37" s="929"/>
      <c r="N37" s="929"/>
      <c r="O37" s="929"/>
      <c r="P37" s="929"/>
      <c r="Q37" s="929"/>
      <c r="R37" s="929"/>
      <c r="S37" s="929"/>
      <c r="T37" s="929"/>
      <c r="U37" s="929"/>
      <c r="V37" s="929"/>
      <c r="W37" s="929"/>
      <c r="X37" s="929"/>
    </row>
    <row r="38" spans="1:24" ht="17.25" customHeight="1">
      <c r="G38" s="143"/>
      <c r="H38" s="143"/>
      <c r="I38" s="143"/>
      <c r="J38" s="143"/>
      <c r="K38" s="143"/>
      <c r="L38" s="143"/>
      <c r="M38" s="143"/>
      <c r="N38" s="143"/>
      <c r="O38" s="143"/>
      <c r="P38" s="143"/>
      <c r="Q38" s="143"/>
      <c r="R38" s="143"/>
      <c r="S38" s="143"/>
      <c r="T38" s="143"/>
      <c r="U38" s="143"/>
      <c r="V38" s="143"/>
      <c r="W38" s="143"/>
      <c r="X38" s="143"/>
    </row>
    <row r="39" spans="1:24" ht="17.25" customHeight="1">
      <c r="A39" s="10" t="s">
        <v>537</v>
      </c>
    </row>
    <row r="40" spans="1:24" ht="17.25" customHeight="1">
      <c r="A40" s="10" t="s">
        <v>1462</v>
      </c>
    </row>
    <row r="41" spans="1:24" ht="17.25" customHeight="1">
      <c r="A41" s="10" t="s">
        <v>1410</v>
      </c>
    </row>
    <row r="42" spans="1:24" ht="17.25" customHeight="1">
      <c r="A42" s="742" t="s">
        <v>574</v>
      </c>
      <c r="B42" s="393"/>
      <c r="C42" s="393"/>
      <c r="D42" s="393"/>
    </row>
    <row r="43" spans="1:24" ht="17.25" customHeight="1">
      <c r="A43" s="742" t="s">
        <v>1463</v>
      </c>
      <c r="B43" s="393"/>
      <c r="C43" s="393"/>
      <c r="D43" s="393"/>
    </row>
    <row r="44" spans="1:24" ht="17.25" customHeight="1">
      <c r="A44" s="10" t="s">
        <v>1153</v>
      </c>
      <c r="B44" s="393"/>
      <c r="C44" s="393"/>
      <c r="D44" s="393"/>
    </row>
    <row r="45" spans="1:24" ht="17.25" customHeight="1">
      <c r="A45" s="10" t="s">
        <v>1154</v>
      </c>
      <c r="B45" s="393"/>
      <c r="C45" s="393"/>
      <c r="D45" s="393"/>
    </row>
    <row r="54" spans="1:1" ht="17.25" customHeight="1">
      <c r="A54" s="15"/>
    </row>
  </sheetData>
  <mergeCells count="48">
    <mergeCell ref="A37:F37"/>
    <mergeCell ref="G37:X37"/>
    <mergeCell ref="A32:F32"/>
    <mergeCell ref="G32:X32"/>
    <mergeCell ref="A33:F33"/>
    <mergeCell ref="G33:X33"/>
    <mergeCell ref="A35:F35"/>
    <mergeCell ref="G35:X35"/>
    <mergeCell ref="G25:I26"/>
    <mergeCell ref="J25:X26"/>
    <mergeCell ref="A28:F28"/>
    <mergeCell ref="G28:X28"/>
    <mergeCell ref="A30:F30"/>
    <mergeCell ref="G30:X30"/>
    <mergeCell ref="A23:F26"/>
    <mergeCell ref="G23:I23"/>
    <mergeCell ref="G24:I24"/>
    <mergeCell ref="K24:M24"/>
    <mergeCell ref="O24:Q24"/>
    <mergeCell ref="S24:U24"/>
    <mergeCell ref="W24:X24"/>
    <mergeCell ref="J23:J24"/>
    <mergeCell ref="K23:M23"/>
    <mergeCell ref="N23:N24"/>
    <mergeCell ref="O23:Q23"/>
    <mergeCell ref="R23:R24"/>
    <mergeCell ref="S23:U23"/>
    <mergeCell ref="V23:V24"/>
    <mergeCell ref="W23:X23"/>
    <mergeCell ref="J15:N15"/>
    <mergeCell ref="O15:X15"/>
    <mergeCell ref="A19:X19"/>
    <mergeCell ref="A21:F21"/>
    <mergeCell ref="G21:X21"/>
    <mergeCell ref="A8:X9"/>
    <mergeCell ref="S11:X11"/>
    <mergeCell ref="J13:N13"/>
    <mergeCell ref="O13:X13"/>
    <mergeCell ref="G14:I14"/>
    <mergeCell ref="J14:N14"/>
    <mergeCell ref="O14:X14"/>
    <mergeCell ref="P2:R3"/>
    <mergeCell ref="S2:X2"/>
    <mergeCell ref="S3:U3"/>
    <mergeCell ref="V3:X3"/>
    <mergeCell ref="P4:R6"/>
    <mergeCell ref="S4:U6"/>
    <mergeCell ref="V4:X6"/>
  </mergeCells>
  <phoneticPr fontId="4"/>
  <dataValidations disablePrompts="1" count="4">
    <dataValidation type="list" allowBlank="1" showInputMessage="1" sqref="G28:X28" xr:uid="{DADC66EA-264E-413B-AA63-D591071C56F4}">
      <formula1>"現場代理人,主任技術者,監理技術者,特例監理技術者,監理技術者補佐,専門技術者,電気保安技術者,工事用電力設備の保安責任者"</formula1>
    </dataValidation>
    <dataValidation type="list" allowBlank="1" showInputMessage="1" showErrorMessage="1" sqref="G37:X37" xr:uid="{9DB19682-10AE-4BF3-B381-0983EE07FFF2}">
      <formula1>"常駐,専任,非専任"</formula1>
    </dataValidation>
    <dataValidation type="list" allowBlank="1" showInputMessage="1" showErrorMessage="1" sqref="F10" xr:uid="{D1C999F1-09F1-49AB-A0A0-F5427627676F}">
      <formula1>"○"</formula1>
    </dataValidation>
    <dataValidation type="list" allowBlank="1" showInputMessage="1" showErrorMessage="1" sqref="G29:H29" xr:uid="{AE1B8AC4-2288-45C6-9706-B3BE327D8BC8}">
      <formula1>$A$47:$A$54</formula1>
    </dataValidation>
  </dataValidations>
  <hyperlinks>
    <hyperlink ref="Y1" location="目次!A1" display="目次" xr:uid="{D54D9C97-5F3A-4DD6-9CBF-04359F180D9D}"/>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A86E-DA09-4015-A9AB-BC3BF0BCADF1}">
  <sheetPr>
    <tabColor rgb="FF00B050"/>
    <pageSetUpPr fitToPage="1"/>
  </sheetPr>
  <dimension ref="A1:Y46"/>
  <sheetViews>
    <sheetView view="pageBreakPreview" zoomScaleNormal="100" zoomScaleSheetLayoutView="100" workbookViewId="0"/>
  </sheetViews>
  <sheetFormatPr defaultColWidth="9" defaultRowHeight="17.25" customHeight="1"/>
  <cols>
    <col min="1" max="24" width="3.6640625" style="794" customWidth="1"/>
    <col min="25" max="16384" width="9" style="794"/>
  </cols>
  <sheetData>
    <row r="1" spans="1:25" ht="17.25" customHeight="1">
      <c r="X1" s="393" t="s">
        <v>1552</v>
      </c>
      <c r="Y1" s="495" t="s">
        <v>454</v>
      </c>
    </row>
    <row r="2" spans="1:25" ht="17.25" customHeight="1">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ht="17.25" customHeight="1">
      <c r="P4" s="850"/>
      <c r="Q4" s="851"/>
      <c r="R4" s="852"/>
      <c r="S4" s="867"/>
      <c r="T4" s="867"/>
      <c r="U4" s="867"/>
      <c r="V4" s="867"/>
      <c r="W4" s="867"/>
      <c r="X4" s="867"/>
    </row>
    <row r="5" spans="1:25" ht="17.25" customHeight="1">
      <c r="P5" s="865"/>
      <c r="Q5" s="835"/>
      <c r="R5" s="866"/>
      <c r="S5" s="868"/>
      <c r="T5" s="868"/>
      <c r="U5" s="868"/>
      <c r="V5" s="868"/>
      <c r="W5" s="868"/>
      <c r="X5" s="868"/>
    </row>
    <row r="6" spans="1:25" ht="17.25" customHeight="1">
      <c r="P6" s="853"/>
      <c r="Q6" s="854"/>
      <c r="R6" s="855"/>
      <c r="S6" s="869"/>
      <c r="T6" s="869"/>
      <c r="U6" s="869"/>
      <c r="V6" s="869"/>
      <c r="W6" s="869"/>
      <c r="X6" s="869"/>
    </row>
    <row r="7" spans="1:25" ht="17.25" customHeight="1">
      <c r="S7" s="393"/>
      <c r="T7" s="393"/>
      <c r="U7" s="393"/>
      <c r="V7" s="393"/>
      <c r="W7" s="393"/>
      <c r="X7" s="393"/>
    </row>
    <row r="8" spans="1:25" ht="17.25" customHeight="1">
      <c r="A8" s="964" t="s">
        <v>1553</v>
      </c>
      <c r="B8" s="964"/>
      <c r="C8" s="964"/>
      <c r="D8" s="964"/>
      <c r="E8" s="964"/>
      <c r="F8" s="964"/>
      <c r="G8" s="964"/>
      <c r="H8" s="964"/>
      <c r="I8" s="964"/>
      <c r="J8" s="964"/>
      <c r="K8" s="964"/>
      <c r="L8" s="964"/>
      <c r="M8" s="964"/>
      <c r="N8" s="964"/>
      <c r="O8" s="964"/>
      <c r="P8" s="964"/>
      <c r="Q8" s="964"/>
      <c r="R8" s="964"/>
      <c r="S8" s="964"/>
      <c r="T8" s="964"/>
      <c r="U8" s="964"/>
      <c r="V8" s="964"/>
      <c r="W8" s="964"/>
      <c r="X8" s="964"/>
    </row>
    <row r="9" spans="1:25" ht="17.25" customHeight="1">
      <c r="A9" s="964"/>
      <c r="B9" s="964"/>
      <c r="C9" s="964"/>
      <c r="D9" s="964"/>
      <c r="E9" s="964"/>
      <c r="F9" s="964"/>
      <c r="G9" s="964"/>
      <c r="H9" s="964"/>
      <c r="I9" s="964"/>
      <c r="J9" s="964"/>
      <c r="K9" s="964"/>
      <c r="L9" s="964"/>
      <c r="M9" s="964"/>
      <c r="N9" s="964"/>
      <c r="O9" s="964"/>
      <c r="P9" s="964"/>
      <c r="Q9" s="964"/>
      <c r="R9" s="964"/>
      <c r="S9" s="964"/>
      <c r="T9" s="964"/>
      <c r="U9" s="964"/>
      <c r="V9" s="964"/>
      <c r="W9" s="964"/>
      <c r="X9" s="964"/>
    </row>
    <row r="11" spans="1:25" ht="17.25" customHeight="1">
      <c r="O11" s="793"/>
      <c r="P11" s="793"/>
      <c r="S11" s="832" t="s">
        <v>578</v>
      </c>
      <c r="T11" s="832"/>
      <c r="U11" s="832"/>
      <c r="V11" s="832"/>
      <c r="W11" s="832"/>
      <c r="X11" s="832"/>
    </row>
    <row r="12" spans="1:25" ht="17.25" customHeight="1">
      <c r="A12" s="794" t="s">
        <v>14</v>
      </c>
      <c r="F12" s="793"/>
      <c r="L12" s="793"/>
    </row>
    <row r="13" spans="1:25" ht="17.25" customHeight="1">
      <c r="J13" s="833" t="s">
        <v>744</v>
      </c>
      <c r="K13" s="833"/>
      <c r="L13" s="833"/>
      <c r="M13" s="833"/>
      <c r="N13" s="833"/>
      <c r="O13" s="834" t="str">
        <f>IF(基本情報!$C$3="","",基本情報!$C$3)</f>
        <v/>
      </c>
      <c r="P13" s="834"/>
      <c r="Q13" s="834"/>
      <c r="R13" s="834"/>
      <c r="S13" s="834"/>
      <c r="T13" s="834"/>
      <c r="U13" s="834"/>
      <c r="V13" s="834"/>
      <c r="W13" s="834"/>
      <c r="X13" s="834"/>
    </row>
    <row r="14" spans="1:25" ht="17.25" customHeight="1">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J15" s="833" t="s">
        <v>746</v>
      </c>
      <c r="K15" s="833"/>
      <c r="L15" s="833"/>
      <c r="M15" s="833"/>
      <c r="N15" s="833"/>
      <c r="O15" s="834" t="str">
        <f>IF(基本情報!$C$5="","",基本情報!$C$5)</f>
        <v/>
      </c>
      <c r="P15" s="834"/>
      <c r="Q15" s="834"/>
      <c r="R15" s="834"/>
      <c r="S15" s="834"/>
      <c r="T15" s="834"/>
      <c r="U15" s="834"/>
      <c r="V15" s="834"/>
      <c r="W15" s="834"/>
      <c r="X15" s="834"/>
    </row>
    <row r="16" spans="1:25" ht="17.25" customHeight="1">
      <c r="J16" s="835"/>
      <c r="K16" s="835"/>
      <c r="L16" s="1508"/>
      <c r="M16" s="877"/>
      <c r="O16" s="795"/>
      <c r="X16" s="793"/>
    </row>
    <row r="17" spans="1:24" ht="17.25" customHeight="1">
      <c r="A17" s="794" t="s">
        <v>1554</v>
      </c>
    </row>
    <row r="19" spans="1:24"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ht="17.25" customHeight="1">
      <c r="L20" s="793"/>
      <c r="M20" s="793"/>
    </row>
    <row r="21" spans="1:24" ht="17.25" customHeight="1">
      <c r="A21" s="836" t="s">
        <v>5</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795"/>
      <c r="B22" s="795"/>
      <c r="C22" s="795"/>
      <c r="D22" s="795"/>
      <c r="E22" s="795"/>
      <c r="F22" s="795"/>
      <c r="G22" s="795"/>
    </row>
    <row r="23" spans="1:24" ht="17.25" customHeight="1">
      <c r="A23" s="836" t="s">
        <v>4</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795"/>
      <c r="B24" s="795"/>
      <c r="C24" s="795"/>
      <c r="D24" s="795"/>
      <c r="E24" s="795"/>
      <c r="F24" s="795"/>
    </row>
    <row r="25" spans="1:24" ht="17.25" customHeight="1">
      <c r="A25" s="836" t="s">
        <v>100</v>
      </c>
      <c r="B25" s="836"/>
      <c r="C25" s="836"/>
      <c r="D25" s="836"/>
      <c r="E25" s="836"/>
      <c r="F25" s="836"/>
      <c r="G25" s="1506" t="str">
        <f>IF(基本情報!$C$21="","",基本情報!$C$21)</f>
        <v/>
      </c>
      <c r="H25" s="1506"/>
      <c r="I25" s="1506"/>
      <c r="J25" s="793" t="s">
        <v>99</v>
      </c>
      <c r="K25" s="1506" t="str">
        <f>IF(基本情報!$C$22="","",基本情報!$C$22)</f>
        <v/>
      </c>
      <c r="L25" s="1506"/>
      <c r="M25" s="1506"/>
      <c r="N25" s="793" t="s">
        <v>142</v>
      </c>
    </row>
    <row r="27" spans="1:24" ht="17.25" customHeight="1">
      <c r="A27" s="836" t="s">
        <v>3</v>
      </c>
      <c r="B27" s="836"/>
      <c r="C27" s="836"/>
      <c r="D27" s="836"/>
      <c r="E27" s="836"/>
      <c r="F27" s="836"/>
      <c r="G27" s="1034" t="str">
        <f>IF(基本情報!$C$13="","",基本情報!$C$13)</f>
        <v/>
      </c>
      <c r="H27" s="1034"/>
      <c r="I27" s="1034"/>
      <c r="J27" s="1034"/>
      <c r="K27" s="1034"/>
      <c r="L27" s="1034"/>
      <c r="M27" s="793"/>
      <c r="N27" s="793"/>
    </row>
    <row r="28" spans="1:24" ht="17.25" customHeight="1">
      <c r="A28" s="795"/>
      <c r="B28" s="795"/>
      <c r="C28" s="795"/>
      <c r="D28" s="795"/>
      <c r="E28" s="795"/>
      <c r="F28" s="795"/>
      <c r="G28" s="795"/>
    </row>
    <row r="29" spans="1:24" ht="17.25" customHeight="1">
      <c r="A29" s="836" t="s">
        <v>141</v>
      </c>
      <c r="B29" s="836"/>
      <c r="C29" s="836"/>
      <c r="D29" s="836"/>
      <c r="E29" s="836"/>
      <c r="F29" s="836"/>
      <c r="G29" s="2088" t="s">
        <v>578</v>
      </c>
      <c r="H29" s="2088"/>
      <c r="I29" s="2088"/>
      <c r="J29" s="2088"/>
      <c r="K29" s="2088"/>
      <c r="L29" s="2088"/>
    </row>
    <row r="30" spans="1:24" ht="17.25" customHeight="1">
      <c r="A30" s="795"/>
      <c r="B30" s="795"/>
      <c r="C30" s="795"/>
      <c r="D30" s="795"/>
      <c r="E30" s="795"/>
      <c r="F30" s="795"/>
      <c r="G30" s="795"/>
    </row>
    <row r="31" spans="1:24" ht="17.25" customHeight="1">
      <c r="A31" s="836" t="s">
        <v>1555</v>
      </c>
      <c r="B31" s="836"/>
      <c r="C31" s="836"/>
      <c r="D31" s="836"/>
      <c r="E31" s="836"/>
      <c r="F31" s="836"/>
      <c r="G31" s="947" t="s">
        <v>578</v>
      </c>
      <c r="H31" s="947"/>
      <c r="I31" s="947"/>
      <c r="J31" s="947"/>
      <c r="K31" s="947"/>
      <c r="L31" s="947"/>
      <c r="M31" s="793"/>
      <c r="N31" s="793"/>
    </row>
    <row r="33" spans="1:24" ht="17.25" customHeight="1">
      <c r="A33" s="836" t="s">
        <v>1556</v>
      </c>
      <c r="B33" s="836"/>
      <c r="C33" s="836"/>
      <c r="D33" s="836"/>
      <c r="E33" s="836"/>
      <c r="F33" s="836"/>
      <c r="G33" s="947" t="s">
        <v>578</v>
      </c>
      <c r="H33" s="947"/>
      <c r="I33" s="947"/>
      <c r="J33" s="947"/>
      <c r="K33" s="947"/>
      <c r="L33" s="947"/>
      <c r="M33" s="793"/>
      <c r="N33" s="793"/>
    </row>
    <row r="38" spans="1:24" ht="17.25" customHeight="1">
      <c r="G38" s="795"/>
      <c r="H38" s="795"/>
      <c r="I38" s="795"/>
      <c r="J38" s="795"/>
    </row>
    <row r="39" spans="1:24" ht="17.25" customHeight="1">
      <c r="K39" s="793"/>
      <c r="L39" s="793"/>
      <c r="M39" s="793"/>
      <c r="N39" s="793"/>
      <c r="O39" s="793"/>
      <c r="P39" s="793"/>
      <c r="Q39" s="793"/>
      <c r="R39" s="793"/>
    </row>
    <row r="42" spans="1:24" ht="17.25" customHeight="1">
      <c r="K42" s="793"/>
      <c r="L42" s="793"/>
      <c r="M42" s="793"/>
      <c r="N42" s="793"/>
      <c r="O42" s="793"/>
      <c r="P42" s="793"/>
      <c r="Q42" s="793"/>
      <c r="R42" s="793"/>
    </row>
    <row r="46" spans="1:24" ht="17.25" customHeight="1">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row>
  </sheetData>
  <mergeCells count="34">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7:F27"/>
    <mergeCell ref="G27:L27"/>
    <mergeCell ref="J15:N15"/>
    <mergeCell ref="O15:X15"/>
    <mergeCell ref="J16:K16"/>
    <mergeCell ref="L16:M16"/>
    <mergeCell ref="A19:X19"/>
    <mergeCell ref="A21:F21"/>
    <mergeCell ref="G21:X21"/>
    <mergeCell ref="A23:F23"/>
    <mergeCell ref="G23:X23"/>
    <mergeCell ref="A25:F25"/>
    <mergeCell ref="G25:I25"/>
    <mergeCell ref="K25:M25"/>
    <mergeCell ref="A29:F29"/>
    <mergeCell ref="G29:L29"/>
    <mergeCell ref="A31:F31"/>
    <mergeCell ref="G31:L31"/>
    <mergeCell ref="A33:F33"/>
    <mergeCell ref="G33:L33"/>
  </mergeCells>
  <phoneticPr fontId="4"/>
  <hyperlinks>
    <hyperlink ref="Y1" location="目次!A1" display="目次" xr:uid="{43A8F50F-D189-4D69-8CAD-11A084C5FB48}"/>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52EFFCC4-7859-48D3-BC67-004EFCC6AEAF}">
          <x14:formula1>
            <xm:f>基本情報!$C$14:$C$20</xm:f>
          </x14:formula1>
          <xm:sqref>G29</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BDEB-EF63-4CBD-902F-BC0EF69F255A}">
  <sheetPr>
    <tabColor rgb="FF00B050"/>
    <pageSetUpPr fitToPage="1"/>
  </sheetPr>
  <dimension ref="A1:Z34"/>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X1" s="189" t="s">
        <v>1557</v>
      </c>
      <c r="Y1" s="495" t="s">
        <v>454</v>
      </c>
      <c r="Z1" s="794"/>
    </row>
    <row r="2" spans="1:26" ht="21.6" customHeight="1">
      <c r="P2" s="2113" t="s">
        <v>1558</v>
      </c>
      <c r="Q2" s="2114"/>
      <c r="R2" s="2115"/>
      <c r="S2" s="2119" t="s">
        <v>1559</v>
      </c>
      <c r="T2" s="895"/>
      <c r="U2" s="895"/>
      <c r="V2" s="895"/>
      <c r="W2" s="895"/>
      <c r="X2" s="896"/>
      <c r="Y2" s="495"/>
      <c r="Z2" s="794"/>
    </row>
    <row r="3" spans="1:26" ht="21.6" customHeight="1">
      <c r="P3" s="2116"/>
      <c r="Q3" s="2117"/>
      <c r="R3" s="2118"/>
      <c r="S3" s="2119" t="s">
        <v>1560</v>
      </c>
      <c r="T3" s="895"/>
      <c r="U3" s="896"/>
      <c r="V3" s="2119" t="s">
        <v>1561</v>
      </c>
      <c r="W3" s="895"/>
      <c r="X3" s="896"/>
      <c r="Y3" s="495"/>
      <c r="Z3" s="794"/>
    </row>
    <row r="4" spans="1:26" ht="32.4" customHeight="1">
      <c r="P4" s="803"/>
      <c r="R4" s="804"/>
      <c r="S4" s="803"/>
      <c r="U4" s="804"/>
      <c r="V4" s="803"/>
      <c r="X4" s="804"/>
      <c r="Y4" s="495"/>
      <c r="Z4" s="794"/>
    </row>
    <row r="5" spans="1:26" ht="21.6" customHeight="1">
      <c r="P5" s="805"/>
      <c r="Q5" s="806"/>
      <c r="R5" s="807"/>
      <c r="S5" s="805"/>
      <c r="T5" s="806"/>
      <c r="U5" s="807"/>
      <c r="V5" s="805"/>
      <c r="W5" s="806"/>
      <c r="X5" s="807"/>
      <c r="Y5" s="495"/>
      <c r="Z5" s="794"/>
    </row>
    <row r="6" spans="1:26" ht="17.25" customHeight="1">
      <c r="X6" s="189"/>
    </row>
    <row r="7" spans="1:26" ht="17.25" customHeight="1">
      <c r="A7" s="2120" t="s">
        <v>1562</v>
      </c>
      <c r="B7" s="2121"/>
      <c r="C7" s="2121"/>
      <c r="D7" s="2121"/>
      <c r="E7" s="2121"/>
      <c r="F7" s="2121"/>
      <c r="G7" s="2121"/>
      <c r="H7" s="2121"/>
      <c r="I7" s="2121"/>
      <c r="J7" s="2121"/>
      <c r="K7" s="2121"/>
      <c r="L7" s="2121"/>
      <c r="M7" s="2121"/>
      <c r="N7" s="2121"/>
      <c r="O7" s="2121"/>
      <c r="P7" s="2121"/>
      <c r="Q7" s="2121"/>
      <c r="R7" s="2121"/>
      <c r="S7" s="2121"/>
      <c r="T7" s="2121"/>
      <c r="U7" s="2121"/>
      <c r="V7" s="2121"/>
      <c r="W7" s="2121"/>
      <c r="X7" s="2122"/>
    </row>
    <row r="8" spans="1:26" ht="17.25" customHeight="1">
      <c r="A8" s="2123"/>
      <c r="B8" s="2124"/>
      <c r="C8" s="2124"/>
      <c r="D8" s="2124"/>
      <c r="E8" s="2124"/>
      <c r="F8" s="2124"/>
      <c r="G8" s="2124"/>
      <c r="H8" s="2124"/>
      <c r="I8" s="2124"/>
      <c r="J8" s="2124"/>
      <c r="K8" s="2124"/>
      <c r="L8" s="2124"/>
      <c r="M8" s="2124"/>
      <c r="N8" s="2124"/>
      <c r="O8" s="2124"/>
      <c r="P8" s="2124"/>
      <c r="Q8" s="2124"/>
      <c r="R8" s="2124"/>
      <c r="S8" s="2124"/>
      <c r="T8" s="2124"/>
      <c r="U8" s="2124"/>
      <c r="V8" s="2124"/>
      <c r="W8" s="2124"/>
      <c r="X8" s="2125"/>
    </row>
    <row r="9" spans="1:26" ht="17.25" customHeight="1">
      <c r="A9" s="798"/>
      <c r="B9" s="798"/>
      <c r="C9" s="798"/>
      <c r="D9" s="798"/>
      <c r="E9" s="798"/>
      <c r="F9" s="798"/>
      <c r="G9" s="798"/>
      <c r="H9" s="798"/>
      <c r="I9" s="798"/>
      <c r="J9" s="798"/>
      <c r="K9" s="798"/>
      <c r="L9" s="798"/>
      <c r="M9" s="798"/>
      <c r="N9" s="798"/>
      <c r="O9" s="798"/>
      <c r="P9" s="798"/>
      <c r="Q9" s="798"/>
      <c r="R9" s="798"/>
      <c r="S9" s="798"/>
      <c r="T9" s="798"/>
      <c r="U9" s="798"/>
      <c r="V9" s="798"/>
      <c r="W9" s="798"/>
      <c r="X9" s="798"/>
    </row>
    <row r="10" spans="1:26" ht="17.25" customHeight="1">
      <c r="A10" s="798"/>
      <c r="B10" s="798"/>
      <c r="C10" s="798"/>
      <c r="D10" s="798"/>
      <c r="E10" s="798"/>
      <c r="F10" s="798"/>
      <c r="G10" s="798"/>
      <c r="H10" s="798"/>
      <c r="I10" s="798"/>
      <c r="J10" s="798"/>
      <c r="K10" s="798"/>
      <c r="L10" s="798"/>
      <c r="M10" s="798"/>
      <c r="N10" s="798"/>
      <c r="O10" s="798"/>
      <c r="P10" s="798"/>
      <c r="Q10" s="798"/>
      <c r="R10" s="798"/>
      <c r="S10" s="832" t="s">
        <v>578</v>
      </c>
      <c r="T10" s="832"/>
      <c r="U10" s="832"/>
      <c r="V10" s="832"/>
      <c r="W10" s="832"/>
      <c r="X10" s="832"/>
    </row>
    <row r="11" spans="1:26" ht="17.25" customHeight="1">
      <c r="A11" s="808"/>
      <c r="J11" s="809"/>
      <c r="K11" s="809"/>
      <c r="M11" s="794"/>
      <c r="N11" s="794"/>
      <c r="O11" s="793"/>
      <c r="P11" s="793"/>
      <c r="Q11" s="794"/>
      <c r="R11" s="794"/>
    </row>
    <row r="12" spans="1:26" ht="17.25" customHeight="1">
      <c r="B12" s="2112" t="s">
        <v>1563</v>
      </c>
      <c r="C12" s="2112"/>
      <c r="D12" s="2112"/>
      <c r="E12" s="2112"/>
      <c r="F12" s="2112"/>
      <c r="G12" s="2112"/>
      <c r="H12" s="2112"/>
      <c r="I12" s="2112"/>
      <c r="J12" s="809" t="s">
        <v>223</v>
      </c>
      <c r="O12" s="809"/>
      <c r="P12" s="809"/>
    </row>
    <row r="13" spans="1:26" ht="17.25" customHeight="1">
      <c r="A13" s="794"/>
      <c r="B13" s="794"/>
      <c r="C13" s="794"/>
      <c r="D13" s="794"/>
      <c r="E13" s="794"/>
      <c r="F13" s="794"/>
      <c r="G13" s="794"/>
      <c r="H13" s="794"/>
      <c r="I13" s="794"/>
      <c r="J13" s="833" t="s">
        <v>744</v>
      </c>
      <c r="K13" s="833"/>
      <c r="L13" s="833"/>
      <c r="M13" s="833"/>
      <c r="N13" s="833"/>
      <c r="O13" s="834" t="str">
        <f>IF(基本情報!$C$3="","",基本情報!$C$3)</f>
        <v/>
      </c>
      <c r="P13" s="834"/>
      <c r="Q13" s="834"/>
      <c r="R13" s="834"/>
      <c r="S13" s="834"/>
      <c r="T13" s="834"/>
      <c r="U13" s="834"/>
      <c r="V13" s="834"/>
      <c r="W13" s="834"/>
      <c r="X13" s="834"/>
    </row>
    <row r="14" spans="1:26" ht="17.25" customHeight="1">
      <c r="A14" s="794"/>
      <c r="B14" s="794"/>
      <c r="C14" s="794"/>
      <c r="D14" s="794"/>
      <c r="E14" s="794"/>
      <c r="F14" s="794"/>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6" ht="17.25" customHeight="1">
      <c r="A15" s="794"/>
      <c r="B15" s="794"/>
      <c r="C15" s="794"/>
      <c r="D15" s="794"/>
      <c r="E15" s="794"/>
      <c r="F15" s="794"/>
      <c r="G15" s="794"/>
      <c r="H15" s="794"/>
      <c r="I15" s="794"/>
      <c r="J15" s="833" t="s">
        <v>746</v>
      </c>
      <c r="K15" s="833"/>
      <c r="L15" s="833"/>
      <c r="M15" s="833"/>
      <c r="N15" s="833"/>
      <c r="O15" s="834" t="str">
        <f>IF(基本情報!$C$5="","",基本情報!$C$5)</f>
        <v/>
      </c>
      <c r="P15" s="834"/>
      <c r="Q15" s="834"/>
      <c r="R15" s="834"/>
      <c r="S15" s="834"/>
      <c r="T15" s="834"/>
      <c r="U15" s="834"/>
      <c r="V15" s="834"/>
      <c r="W15" s="834"/>
      <c r="X15" s="834"/>
    </row>
    <row r="16" spans="1:26" ht="17.25" customHeight="1">
      <c r="C16" s="809"/>
      <c r="D16" s="809"/>
      <c r="E16" s="809"/>
      <c r="F16" s="809"/>
      <c r="H16" s="809"/>
      <c r="I16" s="809"/>
      <c r="J16" s="809"/>
      <c r="K16" s="809"/>
    </row>
    <row r="17" spans="1:24" ht="17.25" customHeight="1">
      <c r="B17" s="809" t="s">
        <v>222</v>
      </c>
      <c r="D17" s="809"/>
      <c r="E17" s="809"/>
      <c r="F17" s="809"/>
      <c r="H17" s="809"/>
      <c r="I17" s="809"/>
      <c r="J17" s="809"/>
      <c r="K17" s="809"/>
    </row>
    <row r="18" spans="1:24" ht="17.25" customHeight="1">
      <c r="B18" s="809" t="s">
        <v>729</v>
      </c>
      <c r="D18" s="809"/>
      <c r="E18" s="809"/>
      <c r="F18" s="809"/>
      <c r="G18" s="809"/>
      <c r="H18" s="809"/>
      <c r="I18" s="809"/>
      <c r="J18" s="809"/>
      <c r="K18" s="809"/>
    </row>
    <row r="19" spans="1:24" ht="17.25" customHeight="1">
      <c r="B19" s="809" t="s">
        <v>1564</v>
      </c>
      <c r="D19" s="809"/>
      <c r="E19" s="809"/>
      <c r="F19" s="809"/>
      <c r="G19" s="809"/>
      <c r="H19" s="809"/>
      <c r="I19" s="809"/>
      <c r="J19" s="809"/>
      <c r="K19" s="809"/>
    </row>
    <row r="20" spans="1:24" ht="17.25" customHeight="1">
      <c r="B20" s="809" t="s">
        <v>1565</v>
      </c>
      <c r="D20" s="809"/>
      <c r="E20" s="809"/>
      <c r="F20" s="809"/>
      <c r="G20" s="809"/>
      <c r="H20" s="809"/>
      <c r="I20" s="809"/>
      <c r="J20" s="809"/>
      <c r="K20" s="809"/>
    </row>
    <row r="21" spans="1:24" ht="17.25" customHeight="1">
      <c r="A21" s="806"/>
      <c r="B21" s="806"/>
      <c r="C21" s="810"/>
      <c r="D21" s="810"/>
      <c r="E21" s="810"/>
      <c r="F21" s="810"/>
      <c r="G21" s="810"/>
      <c r="H21" s="810"/>
      <c r="I21" s="810"/>
      <c r="J21" s="810"/>
      <c r="K21" s="810"/>
      <c r="L21" s="806"/>
      <c r="M21" s="806"/>
      <c r="N21" s="806"/>
      <c r="O21" s="806"/>
      <c r="P21" s="806"/>
      <c r="Q21" s="806"/>
      <c r="R21" s="806"/>
      <c r="S21" s="806"/>
      <c r="T21" s="806"/>
      <c r="U21" s="806"/>
      <c r="V21" s="806"/>
      <c r="W21" s="806"/>
      <c r="X21" s="806"/>
    </row>
    <row r="22" spans="1:24" ht="17.25" customHeight="1">
      <c r="A22" s="1591" t="s">
        <v>1566</v>
      </c>
      <c r="B22" s="1592"/>
      <c r="C22" s="1593"/>
      <c r="D22" s="1567" t="str">
        <f>IF(基本情報!$C$1="","",基本情報!$C$1)</f>
        <v/>
      </c>
      <c r="E22" s="1568"/>
      <c r="F22" s="1568"/>
      <c r="G22" s="1568"/>
      <c r="H22" s="1568"/>
      <c r="I22" s="1568"/>
      <c r="J22" s="1568"/>
      <c r="K22" s="1568"/>
      <c r="L22" s="1568"/>
      <c r="M22" s="1568"/>
      <c r="N22" s="1568"/>
      <c r="O22" s="1568"/>
      <c r="P22" s="1568"/>
      <c r="Q22" s="1568"/>
      <c r="R22" s="1568"/>
      <c r="S22" s="1568"/>
      <c r="T22" s="1568"/>
      <c r="U22" s="1568"/>
      <c r="V22" s="1568"/>
      <c r="W22" s="1568"/>
      <c r="X22" s="1569"/>
    </row>
    <row r="23" spans="1:24" ht="17.25" customHeight="1">
      <c r="A23" s="1596" t="s">
        <v>219</v>
      </c>
      <c r="B23" s="1597"/>
      <c r="C23" s="1597"/>
      <c r="D23" s="1570" t="str">
        <f>IF(基本情報!$C$21="","",基本情報!$C$21)</f>
        <v/>
      </c>
      <c r="E23" s="1571"/>
      <c r="F23" s="1571"/>
      <c r="G23" s="1597" t="s">
        <v>218</v>
      </c>
      <c r="H23" s="1571" t="str">
        <f>IF(基本情報!$C$22="","",基本情報!$C$22)</f>
        <v/>
      </c>
      <c r="I23" s="1571"/>
      <c r="J23" s="1571"/>
      <c r="K23" s="1571"/>
      <c r="L23" s="1594" t="s">
        <v>98</v>
      </c>
      <c r="M23" s="2106" t="s">
        <v>217</v>
      </c>
      <c r="N23" s="2107"/>
      <c r="O23" s="2108"/>
      <c r="P23" s="2092" t="s">
        <v>578</v>
      </c>
      <c r="Q23" s="1881"/>
      <c r="R23" s="1881"/>
      <c r="S23" s="1881"/>
      <c r="T23" s="1881"/>
      <c r="U23" s="1881"/>
      <c r="V23" s="1881"/>
      <c r="W23" s="1881"/>
      <c r="X23" s="1882"/>
    </row>
    <row r="24" spans="1:24" ht="17.25" customHeight="1">
      <c r="A24" s="1565"/>
      <c r="B24" s="1563"/>
      <c r="C24" s="1563"/>
      <c r="D24" s="1572"/>
      <c r="E24" s="1573"/>
      <c r="F24" s="1573"/>
      <c r="G24" s="1651"/>
      <c r="H24" s="2105"/>
      <c r="I24" s="2105"/>
      <c r="J24" s="2105"/>
      <c r="K24" s="2105"/>
      <c r="L24" s="1595"/>
      <c r="M24" s="2109"/>
      <c r="N24" s="2110"/>
      <c r="O24" s="2111"/>
      <c r="P24" s="2093"/>
      <c r="Q24" s="1883"/>
      <c r="R24" s="1883"/>
      <c r="S24" s="1883"/>
      <c r="T24" s="1883"/>
      <c r="U24" s="1883"/>
      <c r="V24" s="1883"/>
      <c r="W24" s="1883"/>
      <c r="X24" s="1884"/>
    </row>
    <row r="25" spans="1:24" ht="17.25" customHeight="1">
      <c r="A25" s="1596" t="s">
        <v>216</v>
      </c>
      <c r="B25" s="1597"/>
      <c r="C25" s="1594"/>
      <c r="D25" s="797"/>
      <c r="E25" s="2094" t="str">
        <f>IF(基本情報!$C$12="","",基本情報!$C$12)</f>
        <v/>
      </c>
      <c r="F25" s="2094"/>
      <c r="G25" s="2094"/>
      <c r="H25" s="2094"/>
      <c r="I25" s="2094"/>
      <c r="J25" s="2094"/>
      <c r="K25" s="2094"/>
      <c r="L25" s="51"/>
      <c r="M25" s="2096" t="s">
        <v>1567</v>
      </c>
      <c r="N25" s="2097"/>
      <c r="O25" s="2097"/>
      <c r="P25" s="2098" t="s">
        <v>578</v>
      </c>
      <c r="Q25" s="2098"/>
      <c r="R25" s="2098"/>
      <c r="S25" s="2098"/>
      <c r="T25" s="2098"/>
      <c r="U25" s="2098"/>
      <c r="V25" s="2098"/>
      <c r="W25" s="2098"/>
      <c r="X25" s="2098"/>
    </row>
    <row r="26" spans="1:24" ht="17.25" customHeight="1">
      <c r="A26" s="1565"/>
      <c r="B26" s="1563"/>
      <c r="C26" s="1564"/>
      <c r="D26" s="796"/>
      <c r="E26" s="2095"/>
      <c r="F26" s="2095"/>
      <c r="G26" s="2095"/>
      <c r="H26" s="2095"/>
      <c r="I26" s="2095"/>
      <c r="J26" s="2095"/>
      <c r="K26" s="2095"/>
      <c r="L26" s="50"/>
      <c r="M26" s="2096" t="s">
        <v>1568</v>
      </c>
      <c r="N26" s="2097"/>
      <c r="O26" s="2097"/>
      <c r="P26" s="2098"/>
      <c r="Q26" s="2098"/>
      <c r="R26" s="2098"/>
      <c r="S26" s="2098"/>
      <c r="T26" s="2098"/>
      <c r="U26" s="2098"/>
      <c r="V26" s="2098"/>
      <c r="W26" s="2098"/>
      <c r="X26" s="2098"/>
    </row>
    <row r="27" spans="1:24" ht="17.25" customHeight="1">
      <c r="A27" s="1565" t="s">
        <v>214</v>
      </c>
      <c r="B27" s="1563"/>
      <c r="C27" s="1563"/>
      <c r="D27" s="2099" t="str">
        <f>IF(基本情報!$C$2="","",基本情報!$C$2)</f>
        <v/>
      </c>
      <c r="E27" s="2100"/>
      <c r="F27" s="2100"/>
      <c r="G27" s="2100"/>
      <c r="H27" s="2100"/>
      <c r="I27" s="2100"/>
      <c r="J27" s="2100"/>
      <c r="K27" s="2100"/>
      <c r="L27" s="2101"/>
      <c r="M27" s="2102" t="s">
        <v>213</v>
      </c>
      <c r="N27" s="2102"/>
      <c r="O27" s="2102"/>
      <c r="P27" s="2103"/>
      <c r="Q27" s="2103"/>
      <c r="R27" s="2103"/>
      <c r="S27" s="2103"/>
      <c r="T27" s="2103"/>
      <c r="U27" s="2104"/>
      <c r="V27" s="1593" t="s">
        <v>730</v>
      </c>
      <c r="W27" s="2102"/>
      <c r="X27" s="2102"/>
    </row>
    <row r="28" spans="1:24" ht="17.25" customHeight="1">
      <c r="A28" s="811" t="s">
        <v>731</v>
      </c>
      <c r="B28" s="812"/>
      <c r="C28" s="814"/>
      <c r="D28" s="1557"/>
      <c r="E28" s="1557"/>
      <c r="F28" s="1557"/>
      <c r="G28" s="1557"/>
      <c r="H28" s="1557"/>
      <c r="I28" s="1557"/>
      <c r="J28" s="1557"/>
      <c r="K28" s="1557"/>
      <c r="L28" s="1557"/>
      <c r="M28" s="1557"/>
      <c r="N28" s="1557"/>
      <c r="O28" s="1557"/>
      <c r="P28" s="1557"/>
      <c r="Q28" s="1557"/>
      <c r="R28" s="1557"/>
      <c r="S28" s="1557"/>
      <c r="T28" s="1557"/>
      <c r="U28" s="1557"/>
      <c r="V28" s="1557"/>
      <c r="W28" s="1557"/>
      <c r="X28" s="1558"/>
    </row>
    <row r="29" spans="1:24" ht="17.25" customHeight="1">
      <c r="A29" s="803"/>
      <c r="B29" s="815"/>
      <c r="C29" s="816"/>
      <c r="D29" s="1653"/>
      <c r="E29" s="1653"/>
      <c r="F29" s="1653"/>
      <c r="G29" s="1653"/>
      <c r="H29" s="1653"/>
      <c r="I29" s="1653"/>
      <c r="J29" s="1653"/>
      <c r="K29" s="1653"/>
      <c r="L29" s="1653"/>
      <c r="M29" s="1653"/>
      <c r="N29" s="1653"/>
      <c r="O29" s="1653"/>
      <c r="P29" s="1653"/>
      <c r="Q29" s="1653"/>
      <c r="R29" s="1653"/>
      <c r="S29" s="1653"/>
      <c r="T29" s="1653"/>
      <c r="U29" s="1653"/>
      <c r="V29" s="1653"/>
      <c r="W29" s="1653"/>
      <c r="X29" s="1560"/>
    </row>
    <row r="30" spans="1:24" ht="17.25" customHeight="1">
      <c r="A30" s="805"/>
      <c r="B30" s="806"/>
      <c r="C30" s="817"/>
      <c r="D30" s="1561"/>
      <c r="E30" s="1561"/>
      <c r="F30" s="1561"/>
      <c r="G30" s="1561"/>
      <c r="H30" s="1561"/>
      <c r="I30" s="1561"/>
      <c r="J30" s="1561"/>
      <c r="K30" s="1561"/>
      <c r="L30" s="1561"/>
      <c r="M30" s="1561"/>
      <c r="N30" s="1561"/>
      <c r="O30" s="1561"/>
      <c r="P30" s="1561"/>
      <c r="Q30" s="1561"/>
      <c r="R30" s="1561"/>
      <c r="S30" s="1561"/>
      <c r="T30" s="1561"/>
      <c r="U30" s="1561"/>
      <c r="V30" s="1561"/>
      <c r="W30" s="1561"/>
      <c r="X30" s="1562"/>
    </row>
    <row r="31" spans="1:24" ht="17.25" customHeight="1">
      <c r="A31" s="1596" t="s">
        <v>1569</v>
      </c>
      <c r="B31" s="1597"/>
      <c r="C31" s="1594"/>
      <c r="D31" s="1557" t="s">
        <v>1570</v>
      </c>
      <c r="E31" s="1557"/>
      <c r="F31" s="1557"/>
      <c r="G31" s="1557"/>
      <c r="H31" s="1557"/>
      <c r="I31" s="1557"/>
      <c r="J31" s="1557"/>
      <c r="K31" s="1557"/>
      <c r="L31" s="1557"/>
      <c r="M31" s="1557"/>
      <c r="N31" s="1557"/>
      <c r="O31" s="1557"/>
      <c r="P31" s="1557"/>
      <c r="Q31" s="1557"/>
      <c r="R31" s="1557"/>
      <c r="S31" s="1557"/>
      <c r="T31" s="1557"/>
      <c r="U31" s="1557"/>
      <c r="V31" s="1557"/>
      <c r="W31" s="1557"/>
      <c r="X31" s="1558"/>
    </row>
    <row r="32" spans="1:24" ht="17.25" customHeight="1">
      <c r="A32" s="2089" t="s">
        <v>1571</v>
      </c>
      <c r="B32" s="2090"/>
      <c r="C32" s="2091"/>
      <c r="D32" s="1653" t="s">
        <v>1572</v>
      </c>
      <c r="E32" s="1653"/>
      <c r="F32" s="1653"/>
      <c r="G32" s="1653"/>
      <c r="H32" s="1653"/>
      <c r="I32" s="1653"/>
      <c r="J32" s="1653"/>
      <c r="K32" s="1653"/>
      <c r="L32" s="1653"/>
      <c r="M32" s="1653"/>
      <c r="N32" s="1653"/>
      <c r="O32" s="1653"/>
      <c r="P32" s="1653"/>
      <c r="Q32" s="1653"/>
      <c r="R32" s="1653"/>
      <c r="S32" s="1653"/>
      <c r="T32" s="1653"/>
      <c r="U32" s="1653"/>
      <c r="V32" s="1653"/>
      <c r="W32" s="1653"/>
      <c r="X32" s="1560"/>
    </row>
    <row r="33" spans="1:24" ht="17.25" customHeight="1">
      <c r="A33" s="805"/>
      <c r="B33" s="806"/>
      <c r="C33" s="817"/>
      <c r="D33" s="1561"/>
      <c r="E33" s="1561"/>
      <c r="F33" s="1561"/>
      <c r="G33" s="1561"/>
      <c r="H33" s="1561"/>
      <c r="I33" s="1561"/>
      <c r="J33" s="1561"/>
      <c r="K33" s="1561"/>
      <c r="L33" s="1561"/>
      <c r="M33" s="1561"/>
      <c r="N33" s="1561"/>
      <c r="O33" s="1561"/>
      <c r="P33" s="1561"/>
      <c r="Q33" s="1561"/>
      <c r="R33" s="1561"/>
      <c r="S33" s="1561"/>
      <c r="T33" s="1561"/>
      <c r="U33" s="1561"/>
      <c r="V33" s="1561"/>
      <c r="W33" s="1561"/>
      <c r="X33" s="1562"/>
    </row>
    <row r="34" spans="1:24" ht="17.25" customHeight="1">
      <c r="A34" s="813"/>
      <c r="B34" s="812"/>
      <c r="C34" s="812"/>
      <c r="D34" s="812"/>
      <c r="E34" s="812"/>
      <c r="F34" s="812"/>
      <c r="G34" s="812"/>
      <c r="H34" s="812"/>
      <c r="I34" s="812"/>
      <c r="J34" s="812"/>
      <c r="K34" s="812"/>
      <c r="L34" s="813"/>
      <c r="M34" s="813"/>
      <c r="N34" s="813"/>
      <c r="O34" s="813"/>
      <c r="P34" s="813"/>
      <c r="Q34" s="813"/>
      <c r="R34" s="813"/>
      <c r="S34" s="813"/>
      <c r="T34" s="813"/>
      <c r="U34" s="813"/>
      <c r="V34" s="813"/>
      <c r="W34" s="813"/>
      <c r="X34" s="813"/>
    </row>
  </sheetData>
  <mergeCells count="42">
    <mergeCell ref="S10:X10"/>
    <mergeCell ref="P2:R3"/>
    <mergeCell ref="S2:X2"/>
    <mergeCell ref="S3:U3"/>
    <mergeCell ref="V3:X3"/>
    <mergeCell ref="A7:X8"/>
    <mergeCell ref="B12:I12"/>
    <mergeCell ref="J13:N13"/>
    <mergeCell ref="O13:X13"/>
    <mergeCell ref="G14:I14"/>
    <mergeCell ref="J14:N14"/>
    <mergeCell ref="O14:X14"/>
    <mergeCell ref="J15:N15"/>
    <mergeCell ref="O15:X15"/>
    <mergeCell ref="A22:C22"/>
    <mergeCell ref="D22:X22"/>
    <mergeCell ref="A23:C24"/>
    <mergeCell ref="D23:F24"/>
    <mergeCell ref="G23:G24"/>
    <mergeCell ref="H23:K24"/>
    <mergeCell ref="L23:L24"/>
    <mergeCell ref="M23:O24"/>
    <mergeCell ref="D28:X28"/>
    <mergeCell ref="P23:X24"/>
    <mergeCell ref="A25:C26"/>
    <mergeCell ref="E25:K26"/>
    <mergeCell ref="M25:O25"/>
    <mergeCell ref="P25:X25"/>
    <mergeCell ref="M26:O26"/>
    <mergeCell ref="P26:X26"/>
    <mergeCell ref="A27:C27"/>
    <mergeCell ref="D27:L27"/>
    <mergeCell ref="M27:O27"/>
    <mergeCell ref="P27:U27"/>
    <mergeCell ref="V27:X27"/>
    <mergeCell ref="D33:X33"/>
    <mergeCell ref="D29:X29"/>
    <mergeCell ref="D30:X30"/>
    <mergeCell ref="A31:C31"/>
    <mergeCell ref="D31:X31"/>
    <mergeCell ref="A32:C32"/>
    <mergeCell ref="D32:X32"/>
  </mergeCells>
  <phoneticPr fontId="4"/>
  <hyperlinks>
    <hyperlink ref="Y1" location="目次!A1" display="目次" xr:uid="{0C7D166E-B4A0-4160-A13E-A85D417BC07C}"/>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23CD9173-12E4-4452-933E-864B6BCF1A69}">
          <x14:formula1>
            <xm:f>基本情報!$C$14:$C$20</xm:f>
          </x14:formula1>
          <xm:sqref>P23</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9E45-409E-427F-964A-CDB281714FAE}">
  <sheetPr>
    <tabColor rgb="FF00B050"/>
    <pageSetUpPr fitToPage="1"/>
  </sheetPr>
  <dimension ref="A1:AC32"/>
  <sheetViews>
    <sheetView view="pageBreakPreview" zoomScaleNormal="115" zoomScaleSheetLayoutView="100" workbookViewId="0"/>
  </sheetViews>
  <sheetFormatPr defaultColWidth="9" defaultRowHeight="17.25" customHeight="1"/>
  <cols>
    <col min="1" max="24" width="3.6640625" style="756" customWidth="1"/>
    <col min="25" max="16384" width="9" style="756"/>
  </cols>
  <sheetData>
    <row r="1" spans="1:29" ht="17.25" customHeight="1">
      <c r="X1" s="757" t="s">
        <v>1465</v>
      </c>
      <c r="Y1" s="495" t="s">
        <v>454</v>
      </c>
      <c r="Z1" s="750"/>
    </row>
    <row r="2" spans="1:29" ht="17.25" customHeight="1">
      <c r="P2" s="850" t="s">
        <v>11</v>
      </c>
      <c r="Q2" s="851"/>
      <c r="R2" s="852"/>
      <c r="S2" s="908" t="s">
        <v>10</v>
      </c>
      <c r="T2" s="894"/>
      <c r="U2" s="894"/>
      <c r="V2" s="894"/>
      <c r="W2" s="894"/>
      <c r="X2" s="909"/>
      <c r="Z2" s="2127"/>
      <c r="AA2" s="2127"/>
      <c r="AB2" s="2127"/>
      <c r="AC2" s="2127"/>
    </row>
    <row r="3" spans="1:29" ht="17.25" customHeight="1">
      <c r="P3" s="853"/>
      <c r="Q3" s="854"/>
      <c r="R3" s="855"/>
      <c r="S3" s="910" t="s">
        <v>9</v>
      </c>
      <c r="T3" s="910"/>
      <c r="U3" s="910"/>
      <c r="V3" s="828" t="s">
        <v>8</v>
      </c>
      <c r="W3" s="829"/>
      <c r="X3" s="830"/>
      <c r="Z3" s="530"/>
      <c r="AA3" s="530"/>
      <c r="AB3" s="530"/>
      <c r="AC3" s="530"/>
    </row>
    <row r="4" spans="1:29" ht="17.25" customHeight="1">
      <c r="P4" s="850"/>
      <c r="Q4" s="851"/>
      <c r="R4" s="852"/>
      <c r="S4" s="867"/>
      <c r="T4" s="867"/>
      <c r="U4" s="867"/>
      <c r="V4" s="867"/>
      <c r="W4" s="867"/>
      <c r="X4" s="867"/>
      <c r="Z4" s="530"/>
      <c r="AA4" s="530"/>
      <c r="AB4" s="530"/>
      <c r="AC4" s="530"/>
    </row>
    <row r="5" spans="1:29" ht="17.25" customHeight="1">
      <c r="P5" s="865"/>
      <c r="Q5" s="835"/>
      <c r="R5" s="866"/>
      <c r="S5" s="868"/>
      <c r="T5" s="868"/>
      <c r="U5" s="868"/>
      <c r="V5" s="868"/>
      <c r="W5" s="868"/>
      <c r="X5" s="868"/>
    </row>
    <row r="6" spans="1:29" ht="17.25" customHeight="1">
      <c r="P6" s="853"/>
      <c r="Q6" s="854"/>
      <c r="R6" s="855"/>
      <c r="S6" s="869"/>
      <c r="T6" s="869"/>
      <c r="U6" s="869"/>
      <c r="V6" s="869"/>
      <c r="W6" s="869"/>
      <c r="X6" s="869"/>
    </row>
    <row r="8" spans="1:29" ht="17.25" customHeight="1">
      <c r="A8" s="413"/>
      <c r="B8" s="413"/>
      <c r="C8" s="413"/>
      <c r="D8" s="413"/>
      <c r="E8" s="413"/>
      <c r="F8" s="413"/>
      <c r="G8" s="413"/>
      <c r="H8" s="413"/>
      <c r="I8" s="413"/>
      <c r="J8" s="413"/>
      <c r="K8" s="413"/>
      <c r="L8" s="413"/>
      <c r="M8" s="413"/>
      <c r="N8" s="413"/>
      <c r="O8" s="405"/>
      <c r="P8" s="405"/>
      <c r="Q8" s="413"/>
      <c r="R8" s="413"/>
      <c r="S8" s="1726" t="s">
        <v>578</v>
      </c>
      <c r="T8" s="1726"/>
      <c r="U8" s="1726"/>
      <c r="V8" s="1726"/>
      <c r="W8" s="1726"/>
      <c r="X8" s="1726"/>
    </row>
    <row r="9" spans="1:29" ht="17.25" customHeight="1">
      <c r="A9" s="413" t="s">
        <v>932</v>
      </c>
      <c r="B9" s="413"/>
      <c r="C9" s="413"/>
      <c r="D9" s="413"/>
      <c r="E9" s="413"/>
      <c r="F9" s="413"/>
      <c r="G9" s="405"/>
      <c r="H9" s="413"/>
      <c r="I9" s="413"/>
      <c r="J9" s="413"/>
      <c r="K9" s="413"/>
      <c r="L9" s="413"/>
      <c r="M9" s="405"/>
      <c r="N9" s="413"/>
      <c r="O9" s="413"/>
      <c r="P9" s="413"/>
      <c r="Q9" s="413"/>
      <c r="R9" s="413"/>
      <c r="S9" s="413"/>
      <c r="T9" s="413"/>
      <c r="U9" s="413"/>
      <c r="V9" s="413"/>
      <c r="W9" s="413"/>
      <c r="X9" s="413"/>
    </row>
    <row r="10" spans="1:29" ht="17.25" customHeight="1">
      <c r="H10" s="718"/>
      <c r="K10" s="835" t="s">
        <v>1466</v>
      </c>
      <c r="L10" s="835"/>
      <c r="M10" s="835"/>
      <c r="N10" s="835"/>
      <c r="O10" s="413"/>
      <c r="P10" s="413"/>
      <c r="Q10" s="413"/>
      <c r="R10" s="413"/>
      <c r="S10" s="413"/>
      <c r="T10" s="413"/>
      <c r="U10" s="413"/>
      <c r="V10" s="413"/>
      <c r="W10" s="413"/>
      <c r="X10" s="413"/>
    </row>
    <row r="11" spans="1:29" ht="17.25" customHeight="1">
      <c r="H11" s="718"/>
      <c r="I11" s="718"/>
      <c r="K11" s="835" t="s">
        <v>1467</v>
      </c>
      <c r="L11" s="835"/>
      <c r="M11" s="835"/>
      <c r="N11" s="835"/>
      <c r="O11" s="834" t="str">
        <f>IF(基本情報!$C$4="","",基本情報!$C$4)</f>
        <v/>
      </c>
      <c r="P11" s="834"/>
      <c r="Q11" s="834"/>
      <c r="R11" s="834"/>
      <c r="S11" s="834"/>
      <c r="T11" s="834"/>
      <c r="U11" s="834"/>
      <c r="V11" s="834"/>
      <c r="W11" s="834"/>
      <c r="X11" s="834"/>
    </row>
    <row r="12" spans="1:29" ht="17.25" customHeight="1">
      <c r="H12" s="719"/>
      <c r="I12" s="719"/>
      <c r="K12" s="835" t="s">
        <v>1468</v>
      </c>
      <c r="L12" s="835"/>
      <c r="M12" s="835"/>
      <c r="N12" s="835"/>
      <c r="O12" s="834" t="str">
        <f>IF(基本情報!$C$5="","",基本情報!$C$5)</f>
        <v/>
      </c>
      <c r="P12" s="834"/>
      <c r="Q12" s="834"/>
      <c r="R12" s="834"/>
      <c r="S12" s="834"/>
      <c r="T12" s="834"/>
      <c r="U12" s="834"/>
      <c r="V12" s="834"/>
      <c r="W12" s="834"/>
      <c r="X12" s="834"/>
    </row>
    <row r="13" spans="1:29" ht="17.25" customHeight="1">
      <c r="H13" s="719"/>
      <c r="I13" s="719"/>
      <c r="J13" s="719"/>
      <c r="K13" s="758"/>
      <c r="N13" s="717"/>
      <c r="O13" s="759"/>
      <c r="P13" s="759"/>
      <c r="Q13" s="759"/>
      <c r="R13" s="759"/>
      <c r="S13" s="759"/>
      <c r="T13" s="759"/>
      <c r="U13" s="759"/>
      <c r="V13" s="759"/>
      <c r="W13" s="759"/>
      <c r="X13" s="760"/>
    </row>
    <row r="14" spans="1:29" ht="17.25" customHeight="1">
      <c r="A14" s="2146" t="s">
        <v>1573</v>
      </c>
      <c r="B14" s="2146"/>
      <c r="C14" s="2146"/>
      <c r="D14" s="2146"/>
      <c r="E14" s="2146"/>
      <c r="F14" s="2146"/>
      <c r="G14" s="2146"/>
      <c r="H14" s="2146"/>
      <c r="I14" s="2146"/>
      <c r="J14" s="2146"/>
      <c r="K14" s="2146"/>
      <c r="L14" s="2146"/>
      <c r="M14" s="2146"/>
      <c r="N14" s="2146"/>
      <c r="O14" s="2146"/>
      <c r="P14" s="2146"/>
      <c r="Q14" s="2146"/>
      <c r="R14" s="2146"/>
      <c r="S14" s="2146"/>
      <c r="T14" s="2146"/>
      <c r="U14" s="2146"/>
      <c r="V14" s="2146"/>
      <c r="W14" s="2146"/>
      <c r="X14" s="2146"/>
    </row>
    <row r="15" spans="1:29" ht="17.25" customHeight="1">
      <c r="A15" s="2146"/>
      <c r="B15" s="2146"/>
      <c r="C15" s="2146"/>
      <c r="D15" s="2146"/>
      <c r="E15" s="2146"/>
      <c r="F15" s="2146"/>
      <c r="G15" s="2146"/>
      <c r="H15" s="2146"/>
      <c r="I15" s="2146"/>
      <c r="J15" s="2146"/>
      <c r="K15" s="2146"/>
      <c r="L15" s="2146"/>
      <c r="M15" s="2146"/>
      <c r="N15" s="2146"/>
      <c r="O15" s="2146"/>
      <c r="P15" s="2146"/>
      <c r="Q15" s="2146"/>
      <c r="R15" s="2146"/>
      <c r="S15" s="2146"/>
      <c r="T15" s="2146"/>
      <c r="U15" s="2146"/>
      <c r="V15" s="2146"/>
      <c r="W15" s="2146"/>
      <c r="X15" s="2146"/>
    </row>
    <row r="16" spans="1:29" ht="17.25" customHeight="1">
      <c r="F16" s="761"/>
      <c r="G16" s="761"/>
      <c r="H16" s="761"/>
      <c r="I16" s="762"/>
      <c r="J16" s="762"/>
      <c r="K16" s="762"/>
      <c r="L16" s="762"/>
      <c r="M16" s="762"/>
      <c r="N16" s="762"/>
      <c r="O16" s="762"/>
      <c r="P16" s="762"/>
      <c r="Q16" s="762"/>
      <c r="R16" s="761"/>
      <c r="S16" s="761"/>
      <c r="T16" s="761"/>
      <c r="U16" s="761"/>
      <c r="V16" s="761"/>
      <c r="W16" s="761"/>
    </row>
    <row r="17" spans="1:24" ht="17.25" customHeight="1">
      <c r="A17" s="2147" t="s">
        <v>1574</v>
      </c>
      <c r="B17" s="2147"/>
      <c r="C17" s="2147"/>
      <c r="D17" s="2147"/>
      <c r="E17" s="2147"/>
      <c r="F17" s="2147"/>
      <c r="G17" s="2147"/>
      <c r="H17" s="2147"/>
      <c r="I17" s="2147"/>
      <c r="J17" s="2147"/>
      <c r="K17" s="2147"/>
      <c r="L17" s="2147"/>
      <c r="M17" s="2147"/>
      <c r="N17" s="2147"/>
      <c r="O17" s="2147"/>
      <c r="P17" s="2147"/>
      <c r="Q17" s="2147"/>
      <c r="R17" s="2147"/>
      <c r="S17" s="2147"/>
      <c r="T17" s="2147"/>
      <c r="U17" s="2147"/>
      <c r="V17" s="2147"/>
      <c r="W17" s="2147"/>
      <c r="X17" s="2147"/>
    </row>
    <row r="19" spans="1:24" ht="17.25" customHeight="1">
      <c r="A19" s="2128">
        <v>1</v>
      </c>
      <c r="B19" s="2131" t="s">
        <v>1012</v>
      </c>
      <c r="C19" s="2131"/>
      <c r="D19" s="2131"/>
      <c r="E19" s="2131"/>
      <c r="F19" s="2131"/>
      <c r="G19" s="2132"/>
      <c r="H19" s="2137" t="str">
        <f>IF(基本情報!$C$1="","",基本情報!$C$1)</f>
        <v/>
      </c>
      <c r="I19" s="2138"/>
      <c r="J19" s="2138"/>
      <c r="K19" s="2138"/>
      <c r="L19" s="2138"/>
      <c r="M19" s="2138"/>
      <c r="N19" s="2138"/>
      <c r="O19" s="2138"/>
      <c r="P19" s="2138"/>
      <c r="Q19" s="2138"/>
      <c r="R19" s="2138"/>
      <c r="S19" s="2138"/>
      <c r="T19" s="2138"/>
      <c r="U19" s="2138"/>
      <c r="V19" s="2138"/>
      <c r="W19" s="2138"/>
      <c r="X19" s="2139"/>
    </row>
    <row r="20" spans="1:24" ht="17.25" customHeight="1">
      <c r="A20" s="2129"/>
      <c r="B20" s="2133"/>
      <c r="C20" s="2133"/>
      <c r="D20" s="2133"/>
      <c r="E20" s="2133"/>
      <c r="F20" s="2133"/>
      <c r="G20" s="2134"/>
      <c r="H20" s="2140"/>
      <c r="I20" s="2141"/>
      <c r="J20" s="2141"/>
      <c r="K20" s="2141"/>
      <c r="L20" s="2141"/>
      <c r="M20" s="2141"/>
      <c r="N20" s="2141"/>
      <c r="O20" s="2141"/>
      <c r="P20" s="2141"/>
      <c r="Q20" s="2141"/>
      <c r="R20" s="2141"/>
      <c r="S20" s="2141"/>
      <c r="T20" s="2141"/>
      <c r="U20" s="2141"/>
      <c r="V20" s="2141"/>
      <c r="W20" s="2141"/>
      <c r="X20" s="2142"/>
    </row>
    <row r="21" spans="1:24" ht="17.25" customHeight="1">
      <c r="A21" s="2130"/>
      <c r="B21" s="2135"/>
      <c r="C21" s="2135"/>
      <c r="D21" s="2135"/>
      <c r="E21" s="2135"/>
      <c r="F21" s="2135"/>
      <c r="G21" s="2136"/>
      <c r="H21" s="2143"/>
      <c r="I21" s="2144"/>
      <c r="J21" s="2144"/>
      <c r="K21" s="2144"/>
      <c r="L21" s="2144"/>
      <c r="M21" s="2144"/>
      <c r="N21" s="2144"/>
      <c r="O21" s="2144"/>
      <c r="P21" s="2144"/>
      <c r="Q21" s="2144"/>
      <c r="R21" s="2144"/>
      <c r="S21" s="2144"/>
      <c r="T21" s="2144"/>
      <c r="U21" s="2144"/>
      <c r="V21" s="2144"/>
      <c r="W21" s="2144"/>
      <c r="X21" s="2145"/>
    </row>
    <row r="22" spans="1:24" ht="17.25" customHeight="1">
      <c r="A22" s="2128">
        <v>2</v>
      </c>
      <c r="B22" s="2131" t="s">
        <v>1013</v>
      </c>
      <c r="C22" s="2131"/>
      <c r="D22" s="2131"/>
      <c r="E22" s="2131"/>
      <c r="F22" s="2131"/>
      <c r="G22" s="2132"/>
      <c r="H22" s="2137" t="str">
        <f>IF(基本情報!$C$2="","",基本情報!$C$2)</f>
        <v/>
      </c>
      <c r="I22" s="2138"/>
      <c r="J22" s="2138"/>
      <c r="K22" s="2138"/>
      <c r="L22" s="2138"/>
      <c r="M22" s="2138"/>
      <c r="N22" s="2138"/>
      <c r="O22" s="2138"/>
      <c r="P22" s="2138"/>
      <c r="Q22" s="2138"/>
      <c r="R22" s="2138"/>
      <c r="S22" s="2138"/>
      <c r="T22" s="2138"/>
      <c r="U22" s="2138"/>
      <c r="V22" s="2138"/>
      <c r="W22" s="2138"/>
      <c r="X22" s="2139"/>
    </row>
    <row r="23" spans="1:24" ht="17.25" customHeight="1">
      <c r="A23" s="2129"/>
      <c r="B23" s="2133"/>
      <c r="C23" s="2133"/>
      <c r="D23" s="2133"/>
      <c r="E23" s="2133"/>
      <c r="F23" s="2133"/>
      <c r="G23" s="2134"/>
      <c r="H23" s="2140"/>
      <c r="I23" s="2141"/>
      <c r="J23" s="2141"/>
      <c r="K23" s="2141"/>
      <c r="L23" s="2141"/>
      <c r="M23" s="2141"/>
      <c r="N23" s="2141"/>
      <c r="O23" s="2141"/>
      <c r="P23" s="2141"/>
      <c r="Q23" s="2141"/>
      <c r="R23" s="2141"/>
      <c r="S23" s="2141"/>
      <c r="T23" s="2141"/>
      <c r="U23" s="2141"/>
      <c r="V23" s="2141"/>
      <c r="W23" s="2141"/>
      <c r="X23" s="2142"/>
    </row>
    <row r="24" spans="1:24" ht="17.25" customHeight="1">
      <c r="A24" s="2130"/>
      <c r="B24" s="2135"/>
      <c r="C24" s="2135"/>
      <c r="D24" s="2135"/>
      <c r="E24" s="2135"/>
      <c r="F24" s="2135"/>
      <c r="G24" s="2136"/>
      <c r="H24" s="2143"/>
      <c r="I24" s="2144"/>
      <c r="J24" s="2144"/>
      <c r="K24" s="2144"/>
      <c r="L24" s="2144"/>
      <c r="M24" s="2144"/>
      <c r="N24" s="2144"/>
      <c r="O24" s="2144"/>
      <c r="P24" s="2144"/>
      <c r="Q24" s="2144"/>
      <c r="R24" s="2144"/>
      <c r="S24" s="2144"/>
      <c r="T24" s="2144"/>
      <c r="U24" s="2144"/>
      <c r="V24" s="2144"/>
      <c r="W24" s="2144"/>
      <c r="X24" s="2145"/>
    </row>
    <row r="25" spans="1:24" ht="17.25" customHeight="1">
      <c r="A25" s="2128">
        <v>3</v>
      </c>
      <c r="B25" s="2131" t="s">
        <v>1014</v>
      </c>
      <c r="C25" s="2131"/>
      <c r="D25" s="2131"/>
      <c r="E25" s="2131"/>
      <c r="F25" s="2131"/>
      <c r="G25" s="2132"/>
      <c r="H25" s="2157" t="str">
        <f>IF(基本情報!$C$13="","",基本情報!$C$13)</f>
        <v/>
      </c>
      <c r="I25" s="2158"/>
      <c r="J25" s="2158"/>
      <c r="K25" s="2158"/>
      <c r="L25" s="2158"/>
      <c r="M25" s="2163" t="s">
        <v>689</v>
      </c>
      <c r="N25" s="1881" t="s">
        <v>578</v>
      </c>
      <c r="O25" s="1881"/>
      <c r="P25" s="1881"/>
      <c r="Q25" s="1881"/>
      <c r="R25" s="1881"/>
      <c r="X25" s="763"/>
    </row>
    <row r="26" spans="1:24" ht="17.25" customHeight="1">
      <c r="A26" s="2129"/>
      <c r="B26" s="2133"/>
      <c r="C26" s="2133"/>
      <c r="D26" s="2133"/>
      <c r="E26" s="2133"/>
      <c r="F26" s="2133"/>
      <c r="G26" s="2134"/>
      <c r="H26" s="2159"/>
      <c r="I26" s="2160"/>
      <c r="J26" s="2160"/>
      <c r="K26" s="2160"/>
      <c r="L26" s="2160"/>
      <c r="M26" s="2164"/>
      <c r="N26" s="2085"/>
      <c r="O26" s="2085"/>
      <c r="P26" s="2085"/>
      <c r="Q26" s="2085"/>
      <c r="R26" s="2085"/>
      <c r="X26" s="764"/>
    </row>
    <row r="27" spans="1:24" ht="17.25" customHeight="1">
      <c r="A27" s="2130"/>
      <c r="B27" s="2135"/>
      <c r="C27" s="2135"/>
      <c r="D27" s="2135"/>
      <c r="E27" s="2135"/>
      <c r="F27" s="2135"/>
      <c r="G27" s="2136"/>
      <c r="H27" s="2161"/>
      <c r="I27" s="2162"/>
      <c r="J27" s="2162"/>
      <c r="K27" s="2162"/>
      <c r="L27" s="2162"/>
      <c r="M27" s="2165"/>
      <c r="N27" s="1883"/>
      <c r="O27" s="1883"/>
      <c r="P27" s="1883"/>
      <c r="Q27" s="1883"/>
      <c r="R27" s="1883"/>
      <c r="X27" s="765"/>
    </row>
    <row r="28" spans="1:24" ht="17.25" customHeight="1">
      <c r="A28" s="2148">
        <v>4</v>
      </c>
      <c r="B28" s="2149" t="s">
        <v>1015</v>
      </c>
      <c r="C28" s="2150"/>
      <c r="D28" s="2150"/>
      <c r="E28" s="2150"/>
      <c r="F28" s="2150"/>
      <c r="G28" s="2151"/>
      <c r="H28" s="799" t="s">
        <v>1016</v>
      </c>
      <c r="I28" s="2152" t="s">
        <v>1575</v>
      </c>
      <c r="J28" s="2152"/>
      <c r="K28" s="2152"/>
      <c r="L28" s="2152"/>
      <c r="M28" s="2152"/>
      <c r="N28" s="2152"/>
      <c r="O28" s="2152"/>
      <c r="P28" s="2152"/>
      <c r="Q28" s="2152"/>
      <c r="R28" s="2152"/>
      <c r="S28" s="2152"/>
      <c r="T28" s="2152"/>
      <c r="U28" s="2152"/>
      <c r="V28" s="2152"/>
      <c r="W28" s="2152"/>
      <c r="X28" s="2153"/>
    </row>
    <row r="29" spans="1:24" ht="17.25" customHeight="1">
      <c r="A29" s="2148"/>
      <c r="B29" s="2149"/>
      <c r="C29" s="2150"/>
      <c r="D29" s="2150"/>
      <c r="E29" s="2150"/>
      <c r="F29" s="2150"/>
      <c r="G29" s="2151"/>
      <c r="H29" s="800" t="s">
        <v>1017</v>
      </c>
      <c r="I29" s="2126" t="s">
        <v>1576</v>
      </c>
      <c r="J29" s="2126"/>
      <c r="K29" s="2126"/>
      <c r="L29" s="2126"/>
      <c r="M29" s="2126"/>
      <c r="N29" s="2126"/>
      <c r="O29" s="2126"/>
      <c r="P29" s="2126"/>
      <c r="Q29" s="2126"/>
      <c r="R29" s="2126"/>
      <c r="S29" s="2126"/>
      <c r="T29" s="2126"/>
      <c r="U29" s="2126"/>
      <c r="V29" s="2126"/>
      <c r="W29" s="2126"/>
      <c r="X29" s="2154"/>
    </row>
    <row r="30" spans="1:24" ht="17.25" customHeight="1">
      <c r="A30" s="2148"/>
      <c r="B30" s="2149"/>
      <c r="C30" s="2150"/>
      <c r="D30" s="2150"/>
      <c r="E30" s="2150"/>
      <c r="F30" s="2150"/>
      <c r="G30" s="2151"/>
      <c r="H30" s="801" t="s">
        <v>1018</v>
      </c>
      <c r="I30" s="2155" t="s">
        <v>1577</v>
      </c>
      <c r="J30" s="2155"/>
      <c r="K30" s="2155"/>
      <c r="L30" s="2155"/>
      <c r="M30" s="2155"/>
      <c r="N30" s="2155"/>
      <c r="O30" s="2155"/>
      <c r="P30" s="2155"/>
      <c r="Q30" s="2155"/>
      <c r="R30" s="2155"/>
      <c r="S30" s="2155"/>
      <c r="T30" s="2155"/>
      <c r="U30" s="2155"/>
      <c r="V30" s="2155"/>
      <c r="W30" s="2155"/>
      <c r="X30" s="2156"/>
    </row>
    <row r="31" spans="1:24" ht="17.25" customHeight="1">
      <c r="A31" s="818"/>
      <c r="B31" s="819"/>
      <c r="C31" s="819"/>
      <c r="D31" s="819"/>
      <c r="E31" s="819"/>
      <c r="F31" s="819"/>
      <c r="G31" s="819"/>
      <c r="H31" s="818"/>
      <c r="I31" s="802"/>
      <c r="J31" s="802"/>
      <c r="K31" s="802"/>
      <c r="L31" s="802"/>
      <c r="M31" s="802"/>
      <c r="N31" s="802"/>
      <c r="O31" s="802"/>
      <c r="P31" s="802"/>
      <c r="Q31" s="802"/>
      <c r="R31" s="802"/>
      <c r="S31" s="802"/>
      <c r="T31" s="802"/>
      <c r="U31" s="802"/>
      <c r="V31" s="802"/>
      <c r="W31" s="802"/>
      <c r="X31" s="802"/>
    </row>
    <row r="32" spans="1:24" ht="17.25" customHeight="1">
      <c r="A32" s="2126" t="s">
        <v>1019</v>
      </c>
      <c r="B32" s="2126"/>
      <c r="C32" s="2126"/>
      <c r="D32" s="2126"/>
      <c r="E32" s="2126"/>
      <c r="F32" s="2126"/>
      <c r="G32" s="2126"/>
      <c r="H32" s="2126"/>
      <c r="I32" s="2126"/>
      <c r="J32" s="2126"/>
      <c r="K32" s="2126"/>
      <c r="L32" s="2126"/>
      <c r="M32" s="2126"/>
      <c r="N32" s="2126"/>
      <c r="O32" s="2126"/>
      <c r="P32" s="2126"/>
      <c r="Q32" s="2126"/>
      <c r="R32" s="2126"/>
      <c r="S32" s="2126"/>
      <c r="T32" s="2126"/>
      <c r="U32" s="2126"/>
      <c r="V32" s="2126"/>
      <c r="W32" s="2126"/>
      <c r="X32" s="2126"/>
    </row>
  </sheetData>
  <mergeCells count="33">
    <mergeCell ref="H19:X21"/>
    <mergeCell ref="A25:A27"/>
    <mergeCell ref="B25:G27"/>
    <mergeCell ref="H25:L27"/>
    <mergeCell ref="M25:M27"/>
    <mergeCell ref="N25:R27"/>
    <mergeCell ref="B19:G21"/>
    <mergeCell ref="A28:A30"/>
    <mergeCell ref="B28:G30"/>
    <mergeCell ref="I28:X28"/>
    <mergeCell ref="I29:X29"/>
    <mergeCell ref="I30:X30"/>
    <mergeCell ref="A32:X32"/>
    <mergeCell ref="Z2:AC2"/>
    <mergeCell ref="S3:U3"/>
    <mergeCell ref="V3:X3"/>
    <mergeCell ref="A22:A24"/>
    <mergeCell ref="B22:G24"/>
    <mergeCell ref="H22:X24"/>
    <mergeCell ref="S8:X8"/>
    <mergeCell ref="K10:N10"/>
    <mergeCell ref="K11:N11"/>
    <mergeCell ref="O11:X11"/>
    <mergeCell ref="K12:N12"/>
    <mergeCell ref="O12:X12"/>
    <mergeCell ref="A14:X15"/>
    <mergeCell ref="A17:X17"/>
    <mergeCell ref="A19:A21"/>
    <mergeCell ref="P4:R6"/>
    <mergeCell ref="S4:U6"/>
    <mergeCell ref="V4:X6"/>
    <mergeCell ref="P2:R3"/>
    <mergeCell ref="S2:X2"/>
  </mergeCells>
  <phoneticPr fontId="4"/>
  <hyperlinks>
    <hyperlink ref="Y1" location="目次!A1" display="目次" xr:uid="{ADABB93B-D6F1-456C-B737-D0F9FE21E8C7}"/>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xr:uid="{73B23106-5D72-44A7-87F0-815BE17F983D}">
          <x14:formula1>
            <xm:f>基本情報!$C$14:$C$20</xm:f>
          </x14:formula1>
          <xm:sqref>N25:R27</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A580-7C4C-4BC0-95A0-659228E3D204}">
  <sheetPr>
    <tabColor rgb="FFC00000"/>
    <pageSetUpPr fitToPage="1"/>
  </sheetPr>
  <dimension ref="A1:AC57"/>
  <sheetViews>
    <sheetView view="pageBreakPreview" zoomScaleNormal="100" zoomScaleSheetLayoutView="100" workbookViewId="0">
      <selection activeCell="L53" sqref="L53:O53"/>
    </sheetView>
  </sheetViews>
  <sheetFormatPr defaultColWidth="9" defaultRowHeight="15" customHeight="1"/>
  <cols>
    <col min="1" max="24" width="3.6640625" style="750" customWidth="1"/>
    <col min="25" max="16384" width="9" style="750"/>
  </cols>
  <sheetData>
    <row r="1" spans="1:29" ht="14.25" customHeight="1">
      <c r="X1" s="393" t="s">
        <v>1469</v>
      </c>
      <c r="Y1" s="495" t="s">
        <v>454</v>
      </c>
    </row>
    <row r="2" spans="1:29" s="514" customFormat="1" ht="14.25" customHeight="1">
      <c r="P2" s="850" t="s">
        <v>11</v>
      </c>
      <c r="Q2" s="851"/>
      <c r="R2" s="852"/>
      <c r="S2" s="908" t="s">
        <v>10</v>
      </c>
      <c r="T2" s="894"/>
      <c r="U2" s="894"/>
      <c r="V2" s="894"/>
      <c r="W2" s="894"/>
      <c r="X2" s="909"/>
      <c r="Z2" s="2127"/>
      <c r="AA2" s="2127"/>
      <c r="AB2" s="2127"/>
      <c r="AC2" s="2127"/>
    </row>
    <row r="3" spans="1:29" s="514" customFormat="1" ht="14.25" customHeight="1">
      <c r="P3" s="853"/>
      <c r="Q3" s="854"/>
      <c r="R3" s="855"/>
      <c r="S3" s="908" t="s">
        <v>9</v>
      </c>
      <c r="T3" s="894"/>
      <c r="U3" s="909"/>
      <c r="V3" s="828" t="s">
        <v>8</v>
      </c>
      <c r="W3" s="829"/>
      <c r="X3" s="830"/>
      <c r="Z3" s="530"/>
      <c r="AA3" s="530"/>
      <c r="AB3" s="530"/>
      <c r="AC3" s="530"/>
    </row>
    <row r="4" spans="1:29" s="514" customFormat="1" ht="14.25" customHeight="1">
      <c r="P4" s="850"/>
      <c r="Q4" s="851"/>
      <c r="R4" s="852"/>
      <c r="S4" s="2166"/>
      <c r="T4" s="2167"/>
      <c r="U4" s="2168"/>
      <c r="V4" s="2166"/>
      <c r="W4" s="2167"/>
      <c r="X4" s="2168"/>
      <c r="Z4" s="530"/>
      <c r="AA4" s="530"/>
      <c r="AB4" s="530"/>
      <c r="AC4" s="530"/>
    </row>
    <row r="5" spans="1:29" s="514" customFormat="1" ht="14.25" customHeight="1">
      <c r="P5" s="865"/>
      <c r="Q5" s="835"/>
      <c r="R5" s="866"/>
      <c r="S5" s="2169"/>
      <c r="T5" s="877"/>
      <c r="U5" s="2170"/>
      <c r="V5" s="2169"/>
      <c r="W5" s="877"/>
      <c r="X5" s="2170"/>
    </row>
    <row r="6" spans="1:29" s="514" customFormat="1" ht="14.25" customHeight="1">
      <c r="P6" s="853"/>
      <c r="Q6" s="854"/>
      <c r="R6" s="855"/>
      <c r="S6" s="2171"/>
      <c r="T6" s="2172"/>
      <c r="U6" s="2173"/>
      <c r="V6" s="2171"/>
      <c r="W6" s="2172"/>
      <c r="X6" s="2173"/>
    </row>
    <row r="7" spans="1:29" s="514" customFormat="1" ht="14.25" customHeight="1">
      <c r="P7" s="749"/>
      <c r="Q7" s="749"/>
      <c r="R7" s="749"/>
      <c r="S7" s="750"/>
      <c r="T7" s="750"/>
      <c r="U7" s="750"/>
      <c r="V7" s="750"/>
      <c r="W7" s="750"/>
      <c r="X7" s="750"/>
    </row>
    <row r="8" spans="1:29" s="515" customFormat="1" ht="14.25" customHeight="1">
      <c r="A8" s="413"/>
      <c r="B8" s="413"/>
      <c r="C8" s="413"/>
      <c r="D8" s="413"/>
      <c r="E8" s="413"/>
      <c r="F8" s="413"/>
      <c r="G8" s="413"/>
      <c r="H8" s="413"/>
      <c r="I8" s="413"/>
      <c r="J8" s="413"/>
      <c r="K8" s="413"/>
      <c r="L8" s="413"/>
      <c r="M8" s="413"/>
      <c r="N8" s="413"/>
      <c r="O8" s="405"/>
      <c r="P8" s="405"/>
      <c r="Q8" s="413"/>
      <c r="R8" s="413"/>
      <c r="S8" s="1726" t="s">
        <v>578</v>
      </c>
      <c r="T8" s="1726"/>
      <c r="U8" s="1726"/>
      <c r="V8" s="1726"/>
      <c r="W8" s="1726"/>
      <c r="X8" s="1726"/>
    </row>
    <row r="9" spans="1:29" s="515" customFormat="1" ht="14.25" customHeight="1">
      <c r="A9" s="413" t="s">
        <v>932</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6"/>
      <c r="B10" s="756"/>
      <c r="C10" s="756"/>
      <c r="D10" s="756"/>
      <c r="E10" s="756"/>
      <c r="F10" s="756"/>
      <c r="G10" s="756"/>
      <c r="H10" s="766"/>
      <c r="I10" s="756"/>
      <c r="J10" s="756"/>
      <c r="K10" s="835" t="s">
        <v>1466</v>
      </c>
      <c r="L10" s="835"/>
      <c r="M10" s="835"/>
      <c r="N10" s="835"/>
      <c r="O10" s="413"/>
      <c r="P10" s="413"/>
      <c r="Q10" s="413"/>
      <c r="R10" s="413"/>
      <c r="S10" s="413"/>
      <c r="T10" s="413"/>
      <c r="U10" s="413"/>
      <c r="V10" s="413"/>
      <c r="W10" s="413"/>
      <c r="X10" s="413"/>
    </row>
    <row r="11" spans="1:29" s="515" customFormat="1" ht="14.25" customHeight="1">
      <c r="A11" s="756"/>
      <c r="B11" s="756"/>
      <c r="C11" s="756"/>
      <c r="D11" s="756"/>
      <c r="E11" s="756"/>
      <c r="F11" s="756"/>
      <c r="G11" s="756"/>
      <c r="H11" s="766"/>
      <c r="I11" s="766"/>
      <c r="J11" s="756"/>
      <c r="K11" s="835" t="s">
        <v>1467</v>
      </c>
      <c r="L11" s="835"/>
      <c r="M11" s="835"/>
      <c r="N11" s="835"/>
      <c r="O11" s="834" t="str">
        <f>IF(基本情報!$C$4="","",基本情報!$C$4)</f>
        <v/>
      </c>
      <c r="P11" s="834"/>
      <c r="Q11" s="834"/>
      <c r="R11" s="834"/>
      <c r="S11" s="834"/>
      <c r="T11" s="834"/>
      <c r="U11" s="834"/>
      <c r="V11" s="834"/>
      <c r="W11" s="834"/>
      <c r="X11" s="834"/>
    </row>
    <row r="12" spans="1:29" s="515" customFormat="1" ht="14.25" customHeight="1">
      <c r="A12" s="756"/>
      <c r="B12" s="756"/>
      <c r="C12" s="756"/>
      <c r="D12" s="756"/>
      <c r="E12" s="756"/>
      <c r="F12" s="756"/>
      <c r="G12" s="756"/>
      <c r="H12" s="717"/>
      <c r="I12" s="717"/>
      <c r="J12" s="756"/>
      <c r="K12" s="835" t="s">
        <v>1468</v>
      </c>
      <c r="L12" s="835"/>
      <c r="M12" s="835"/>
      <c r="N12" s="835"/>
      <c r="O12" s="834" t="str">
        <f>IF(基本情報!$C$5="","",基本情報!$C$5)</f>
        <v/>
      </c>
      <c r="P12" s="834"/>
      <c r="Q12" s="834"/>
      <c r="R12" s="834"/>
      <c r="S12" s="834"/>
      <c r="T12" s="834"/>
      <c r="U12" s="834"/>
      <c r="V12" s="834"/>
      <c r="W12" s="834"/>
      <c r="X12" s="834"/>
    </row>
    <row r="13" spans="1:29" s="515" customFormat="1" ht="14.25" customHeight="1"/>
    <row r="14" spans="1:29" ht="14.25" customHeight="1">
      <c r="A14" s="2174" t="s">
        <v>1479</v>
      </c>
      <c r="B14" s="2174"/>
      <c r="C14" s="2174"/>
      <c r="D14" s="2174"/>
      <c r="E14" s="2174"/>
      <c r="F14" s="2174"/>
      <c r="G14" s="2174"/>
      <c r="H14" s="2174"/>
      <c r="I14" s="2174"/>
      <c r="J14" s="2174"/>
      <c r="K14" s="2174"/>
      <c r="L14" s="2174"/>
      <c r="M14" s="2174"/>
      <c r="N14" s="2174"/>
      <c r="O14" s="2174"/>
      <c r="P14" s="2174"/>
      <c r="Q14" s="2174"/>
      <c r="R14" s="2174"/>
      <c r="S14" s="2174"/>
      <c r="T14" s="2174"/>
      <c r="U14" s="2174"/>
      <c r="V14" s="2174"/>
      <c r="W14" s="2174"/>
      <c r="X14" s="2174"/>
    </row>
    <row r="15" spans="1:29" ht="14.25" customHeight="1">
      <c r="A15" s="2174"/>
      <c r="B15" s="2174"/>
      <c r="C15" s="2174"/>
      <c r="D15" s="2174"/>
      <c r="E15" s="2174"/>
      <c r="F15" s="2174"/>
      <c r="G15" s="2174"/>
      <c r="H15" s="2174"/>
      <c r="I15" s="2174"/>
      <c r="J15" s="2174"/>
      <c r="K15" s="2174"/>
      <c r="L15" s="2174"/>
      <c r="M15" s="2174"/>
      <c r="N15" s="2174"/>
      <c r="O15" s="2174"/>
      <c r="P15" s="2174"/>
      <c r="Q15" s="2174"/>
      <c r="R15" s="2174"/>
      <c r="S15" s="2174"/>
      <c r="T15" s="2174"/>
      <c r="U15" s="2174"/>
      <c r="V15" s="2174"/>
      <c r="W15" s="2174"/>
      <c r="X15" s="2174"/>
    </row>
    <row r="16" spans="1:29" ht="14.25" customHeight="1">
      <c r="J16" s="749"/>
      <c r="K16" s="749"/>
      <c r="L16" s="749"/>
      <c r="M16" s="749"/>
      <c r="N16" s="749"/>
      <c r="O16" s="749"/>
      <c r="P16" s="749"/>
      <c r="Q16" s="749"/>
      <c r="R16" s="749"/>
      <c r="S16" s="749"/>
      <c r="T16" s="749"/>
      <c r="U16" s="749"/>
      <c r="V16" s="749"/>
      <c r="W16" s="749"/>
      <c r="X16" s="749"/>
    </row>
    <row r="17" spans="1:26" s="515" customFormat="1" ht="14.25" customHeight="1">
      <c r="A17" s="2133" t="s">
        <v>1012</v>
      </c>
      <c r="B17" s="2133"/>
      <c r="C17" s="2133"/>
      <c r="D17" s="2133"/>
      <c r="E17" s="716" t="s">
        <v>1020</v>
      </c>
      <c r="F17" s="2175" t="str">
        <f>IF(基本情報!$C$1="","",基本情報!$C$1)</f>
        <v/>
      </c>
      <c r="G17" s="2175"/>
      <c r="H17" s="2175"/>
      <c r="I17" s="2175"/>
      <c r="J17" s="2175"/>
      <c r="K17" s="2175"/>
      <c r="L17" s="2175"/>
      <c r="M17" s="2175"/>
      <c r="N17" s="2175"/>
      <c r="O17" s="2175"/>
      <c r="P17" s="2175"/>
      <c r="Q17" s="2175"/>
      <c r="R17" s="2175"/>
      <c r="S17" s="2175"/>
      <c r="T17" s="2175"/>
      <c r="U17" s="2175"/>
      <c r="V17" s="2175"/>
      <c r="W17" s="2175"/>
      <c r="X17" s="2175"/>
    </row>
    <row r="18" spans="1:26" s="515" customFormat="1" ht="14.25" customHeight="1">
      <c r="A18" s="2133" t="s">
        <v>1014</v>
      </c>
      <c r="B18" s="2133"/>
      <c r="C18" s="2133"/>
      <c r="D18" s="2133"/>
      <c r="E18" s="716" t="s">
        <v>1020</v>
      </c>
      <c r="F18" s="2176" t="str">
        <f>IF(基本情報!$C$13="","",基本情報!$C$13)</f>
        <v/>
      </c>
      <c r="G18" s="2176"/>
      <c r="H18" s="2176"/>
      <c r="I18" s="2176"/>
      <c r="J18" s="2176"/>
      <c r="K18" s="516" t="s">
        <v>689</v>
      </c>
      <c r="L18" s="2177" t="s">
        <v>578</v>
      </c>
      <c r="M18" s="2177"/>
      <c r="N18" s="2177"/>
      <c r="O18" s="2177"/>
      <c r="P18" s="2177"/>
    </row>
    <row r="19" spans="1:26" ht="14.25" customHeight="1">
      <c r="B19" s="754"/>
      <c r="C19" s="754"/>
      <c r="D19" s="754"/>
      <c r="E19" s="754"/>
      <c r="F19" s="835"/>
      <c r="G19" s="835"/>
      <c r="H19" s="835"/>
      <c r="I19" s="835"/>
      <c r="J19" s="835"/>
      <c r="K19" s="835"/>
      <c r="L19" s="835"/>
      <c r="M19" s="835"/>
      <c r="N19" s="835"/>
      <c r="O19" s="835"/>
      <c r="P19" s="835"/>
      <c r="Q19" s="835"/>
      <c r="R19" s="835"/>
      <c r="S19" s="835"/>
      <c r="T19" s="835"/>
      <c r="U19" s="835"/>
      <c r="V19" s="835"/>
      <c r="W19" s="835"/>
      <c r="X19" s="835"/>
    </row>
    <row r="20" spans="1:26" ht="14.25" customHeight="1">
      <c r="A20" s="2178" t="s">
        <v>1470</v>
      </c>
      <c r="B20" s="2178"/>
      <c r="C20" s="2178"/>
      <c r="D20" s="2178"/>
      <c r="E20" s="2178"/>
      <c r="F20" s="2178"/>
      <c r="G20" s="2178"/>
      <c r="H20" s="2178"/>
      <c r="I20" s="2178"/>
      <c r="J20" s="2178"/>
      <c r="K20" s="2178"/>
      <c r="L20" s="2178"/>
      <c r="M20" s="2178"/>
      <c r="N20" s="2178"/>
      <c r="O20" s="2178"/>
      <c r="P20" s="2178"/>
      <c r="Q20" s="2178"/>
      <c r="R20" s="2178"/>
      <c r="S20" s="2178"/>
      <c r="T20" s="2178"/>
      <c r="U20" s="2178"/>
      <c r="V20" s="2178"/>
      <c r="W20" s="2178"/>
      <c r="X20" s="2178"/>
    </row>
    <row r="21" spans="1:26" ht="13.2">
      <c r="A21" s="767" t="s">
        <v>1021</v>
      </c>
      <c r="B21" s="752" t="s">
        <v>1022</v>
      </c>
      <c r="C21" s="887" t="s">
        <v>1023</v>
      </c>
      <c r="D21" s="887"/>
      <c r="E21" s="887"/>
      <c r="F21" s="2179" t="s">
        <v>1024</v>
      </c>
      <c r="G21" s="2179"/>
      <c r="H21" s="2179"/>
      <c r="I21" s="2179" t="s">
        <v>1025</v>
      </c>
      <c r="J21" s="2179"/>
      <c r="K21" s="2179"/>
      <c r="L21" s="826" t="s">
        <v>1026</v>
      </c>
      <c r="M21" s="826"/>
      <c r="N21" s="826"/>
      <c r="O21" s="826"/>
      <c r="P21" s="826"/>
      <c r="Q21" s="826"/>
      <c r="R21" s="826"/>
      <c r="S21" s="826"/>
      <c r="T21" s="826"/>
      <c r="U21" s="826"/>
      <c r="V21" s="826"/>
      <c r="W21" s="826"/>
      <c r="X21" s="826"/>
    </row>
    <row r="22" spans="1:26" ht="13.2">
      <c r="A22" s="768">
        <v>1</v>
      </c>
      <c r="B22" s="753"/>
      <c r="C22" s="2180"/>
      <c r="D22" s="2180"/>
      <c r="E22" s="2180"/>
      <c r="F22" s="2181"/>
      <c r="G22" s="2182"/>
      <c r="H22" s="2183"/>
      <c r="I22" s="2184"/>
      <c r="J22" s="2184"/>
      <c r="K22" s="2184"/>
      <c r="L22" s="2185"/>
      <c r="M22" s="907"/>
      <c r="N22" s="907"/>
      <c r="O22" s="907"/>
      <c r="P22" s="907"/>
      <c r="Q22" s="907"/>
      <c r="R22" s="907"/>
      <c r="S22" s="907"/>
      <c r="T22" s="907"/>
      <c r="U22" s="907"/>
      <c r="V22" s="907"/>
      <c r="W22" s="907"/>
      <c r="X22" s="2186"/>
      <c r="Z22" s="664" t="str">
        <f>IF(C22="○","","○")</f>
        <v>○</v>
      </c>
    </row>
    <row r="23" spans="1:26" ht="13.2">
      <c r="A23" s="768">
        <v>2</v>
      </c>
      <c r="B23" s="753"/>
      <c r="C23" s="2180"/>
      <c r="D23" s="2180"/>
      <c r="E23" s="2180"/>
      <c r="F23" s="2181"/>
      <c r="G23" s="2182"/>
      <c r="H23" s="2183"/>
      <c r="I23" s="2184"/>
      <c r="J23" s="2184"/>
      <c r="K23" s="2184"/>
      <c r="L23" s="2185"/>
      <c r="M23" s="907"/>
      <c r="N23" s="907"/>
      <c r="O23" s="907"/>
      <c r="P23" s="907"/>
      <c r="Q23" s="907"/>
      <c r="R23" s="907"/>
      <c r="S23" s="907"/>
      <c r="T23" s="907"/>
      <c r="U23" s="907"/>
      <c r="V23" s="907"/>
      <c r="W23" s="907"/>
      <c r="X23" s="2186"/>
      <c r="Z23" s="664" t="str">
        <f t="shared" ref="Z23:Z52" si="0">IF(C23="○","","○")</f>
        <v>○</v>
      </c>
    </row>
    <row r="24" spans="1:26" ht="13.2">
      <c r="A24" s="768">
        <v>3</v>
      </c>
      <c r="B24" s="753"/>
      <c r="C24" s="2180"/>
      <c r="D24" s="2180"/>
      <c r="E24" s="2180"/>
      <c r="F24" s="2181"/>
      <c r="G24" s="2182"/>
      <c r="H24" s="2183"/>
      <c r="I24" s="2184"/>
      <c r="J24" s="2184"/>
      <c r="K24" s="2184"/>
      <c r="L24" s="2185"/>
      <c r="M24" s="907"/>
      <c r="N24" s="907"/>
      <c r="O24" s="907"/>
      <c r="P24" s="907"/>
      <c r="Q24" s="907"/>
      <c r="R24" s="907"/>
      <c r="S24" s="907"/>
      <c r="T24" s="907"/>
      <c r="U24" s="907"/>
      <c r="V24" s="907"/>
      <c r="W24" s="907"/>
      <c r="X24" s="2186"/>
      <c r="Z24" s="664" t="str">
        <f t="shared" si="0"/>
        <v>○</v>
      </c>
    </row>
    <row r="25" spans="1:26" ht="13.2">
      <c r="A25" s="768">
        <v>4</v>
      </c>
      <c r="B25" s="753"/>
      <c r="C25" s="2180"/>
      <c r="D25" s="2180"/>
      <c r="E25" s="2180"/>
      <c r="F25" s="2181"/>
      <c r="G25" s="2182"/>
      <c r="H25" s="2183"/>
      <c r="I25" s="2184"/>
      <c r="J25" s="2184"/>
      <c r="K25" s="2184"/>
      <c r="L25" s="2185"/>
      <c r="M25" s="907"/>
      <c r="N25" s="907"/>
      <c r="O25" s="907"/>
      <c r="P25" s="907"/>
      <c r="Q25" s="907"/>
      <c r="R25" s="907"/>
      <c r="S25" s="907"/>
      <c r="T25" s="907"/>
      <c r="U25" s="907"/>
      <c r="V25" s="907"/>
      <c r="W25" s="907"/>
      <c r="X25" s="2186"/>
      <c r="Z25" s="664" t="str">
        <f t="shared" si="0"/>
        <v>○</v>
      </c>
    </row>
    <row r="26" spans="1:26" ht="13.2">
      <c r="A26" s="768">
        <v>5</v>
      </c>
      <c r="B26" s="753"/>
      <c r="C26" s="2180"/>
      <c r="D26" s="2180"/>
      <c r="E26" s="2180"/>
      <c r="F26" s="2181"/>
      <c r="G26" s="2182"/>
      <c r="H26" s="2183"/>
      <c r="I26" s="2184"/>
      <c r="J26" s="2184"/>
      <c r="K26" s="2184"/>
      <c r="L26" s="2185"/>
      <c r="M26" s="907"/>
      <c r="N26" s="907"/>
      <c r="O26" s="907"/>
      <c r="P26" s="907"/>
      <c r="Q26" s="907"/>
      <c r="R26" s="907"/>
      <c r="S26" s="907"/>
      <c r="T26" s="907"/>
      <c r="U26" s="907"/>
      <c r="V26" s="907"/>
      <c r="W26" s="907"/>
      <c r="X26" s="2186"/>
      <c r="Z26" s="664" t="str">
        <f t="shared" si="0"/>
        <v>○</v>
      </c>
    </row>
    <row r="27" spans="1:26" ht="13.2">
      <c r="A27" s="768">
        <v>6</v>
      </c>
      <c r="B27" s="753"/>
      <c r="C27" s="2180"/>
      <c r="D27" s="2180"/>
      <c r="E27" s="2180"/>
      <c r="F27" s="2181"/>
      <c r="G27" s="2182"/>
      <c r="H27" s="2183"/>
      <c r="I27" s="2184"/>
      <c r="J27" s="2184"/>
      <c r="K27" s="2184"/>
      <c r="L27" s="2185"/>
      <c r="M27" s="907"/>
      <c r="N27" s="907"/>
      <c r="O27" s="907"/>
      <c r="P27" s="907"/>
      <c r="Q27" s="907"/>
      <c r="R27" s="907"/>
      <c r="S27" s="907"/>
      <c r="T27" s="907"/>
      <c r="U27" s="907"/>
      <c r="V27" s="907"/>
      <c r="W27" s="907"/>
      <c r="X27" s="2186"/>
      <c r="Z27" s="664" t="str">
        <f t="shared" si="0"/>
        <v>○</v>
      </c>
    </row>
    <row r="28" spans="1:26" ht="13.2">
      <c r="A28" s="768">
        <v>7</v>
      </c>
      <c r="B28" s="753"/>
      <c r="C28" s="2180"/>
      <c r="D28" s="2180"/>
      <c r="E28" s="2180"/>
      <c r="F28" s="2181"/>
      <c r="G28" s="2182"/>
      <c r="H28" s="2183"/>
      <c r="I28" s="2184"/>
      <c r="J28" s="2184"/>
      <c r="K28" s="2184"/>
      <c r="L28" s="2185"/>
      <c r="M28" s="907"/>
      <c r="N28" s="907"/>
      <c r="O28" s="907"/>
      <c r="P28" s="907"/>
      <c r="Q28" s="907"/>
      <c r="R28" s="907"/>
      <c r="S28" s="907"/>
      <c r="T28" s="907"/>
      <c r="U28" s="907"/>
      <c r="V28" s="907"/>
      <c r="W28" s="907"/>
      <c r="X28" s="2186"/>
      <c r="Z28" s="664" t="str">
        <f t="shared" si="0"/>
        <v>○</v>
      </c>
    </row>
    <row r="29" spans="1:26" ht="13.2">
      <c r="A29" s="768">
        <v>8</v>
      </c>
      <c r="B29" s="753"/>
      <c r="C29" s="2180"/>
      <c r="D29" s="2180"/>
      <c r="E29" s="2180"/>
      <c r="F29" s="2181"/>
      <c r="G29" s="2182"/>
      <c r="H29" s="2183"/>
      <c r="I29" s="2184"/>
      <c r="J29" s="2184"/>
      <c r="K29" s="2184"/>
      <c r="L29" s="2185"/>
      <c r="M29" s="907"/>
      <c r="N29" s="907"/>
      <c r="O29" s="907"/>
      <c r="P29" s="907"/>
      <c r="Q29" s="907"/>
      <c r="R29" s="907"/>
      <c r="S29" s="907"/>
      <c r="T29" s="907"/>
      <c r="U29" s="907"/>
      <c r="V29" s="907"/>
      <c r="W29" s="907"/>
      <c r="X29" s="2186"/>
      <c r="Z29" s="664" t="str">
        <f t="shared" si="0"/>
        <v>○</v>
      </c>
    </row>
    <row r="30" spans="1:26" ht="13.2">
      <c r="A30" s="768">
        <v>9</v>
      </c>
      <c r="B30" s="753"/>
      <c r="C30" s="2180"/>
      <c r="D30" s="2180"/>
      <c r="E30" s="2180"/>
      <c r="F30" s="2181"/>
      <c r="G30" s="2182"/>
      <c r="H30" s="2183"/>
      <c r="I30" s="2184"/>
      <c r="J30" s="2184"/>
      <c r="K30" s="2184"/>
      <c r="L30" s="2185"/>
      <c r="M30" s="907"/>
      <c r="N30" s="907"/>
      <c r="O30" s="907"/>
      <c r="P30" s="907"/>
      <c r="Q30" s="907"/>
      <c r="R30" s="907"/>
      <c r="S30" s="907"/>
      <c r="T30" s="907"/>
      <c r="U30" s="907"/>
      <c r="V30" s="907"/>
      <c r="W30" s="907"/>
      <c r="X30" s="2186"/>
      <c r="Z30" s="664" t="str">
        <f t="shared" si="0"/>
        <v>○</v>
      </c>
    </row>
    <row r="31" spans="1:26" ht="13.2">
      <c r="A31" s="768">
        <v>10</v>
      </c>
      <c r="B31" s="753"/>
      <c r="C31" s="2180"/>
      <c r="D31" s="2180"/>
      <c r="E31" s="2180"/>
      <c r="F31" s="2181"/>
      <c r="G31" s="2182"/>
      <c r="H31" s="2183"/>
      <c r="I31" s="2184"/>
      <c r="J31" s="2184"/>
      <c r="K31" s="2184"/>
      <c r="L31" s="2185"/>
      <c r="M31" s="907"/>
      <c r="N31" s="907"/>
      <c r="O31" s="907"/>
      <c r="P31" s="907"/>
      <c r="Q31" s="907"/>
      <c r="R31" s="907"/>
      <c r="S31" s="907"/>
      <c r="T31" s="907"/>
      <c r="U31" s="907"/>
      <c r="V31" s="907"/>
      <c r="W31" s="907"/>
      <c r="X31" s="2186"/>
      <c r="Z31" s="664" t="str">
        <f t="shared" si="0"/>
        <v>○</v>
      </c>
    </row>
    <row r="32" spans="1:26" ht="13.2">
      <c r="A32" s="768">
        <v>11</v>
      </c>
      <c r="B32" s="753"/>
      <c r="C32" s="2180"/>
      <c r="D32" s="2180"/>
      <c r="E32" s="2180"/>
      <c r="F32" s="2181"/>
      <c r="G32" s="2182"/>
      <c r="H32" s="2183"/>
      <c r="I32" s="2184"/>
      <c r="J32" s="2184"/>
      <c r="K32" s="2184"/>
      <c r="L32" s="2185"/>
      <c r="M32" s="907"/>
      <c r="N32" s="907"/>
      <c r="O32" s="907"/>
      <c r="P32" s="907"/>
      <c r="Q32" s="907"/>
      <c r="R32" s="907"/>
      <c r="S32" s="907"/>
      <c r="T32" s="907"/>
      <c r="U32" s="907"/>
      <c r="V32" s="907"/>
      <c r="W32" s="907"/>
      <c r="X32" s="2186"/>
      <c r="Z32" s="664" t="str">
        <f t="shared" si="0"/>
        <v>○</v>
      </c>
    </row>
    <row r="33" spans="1:26" ht="13.2">
      <c r="A33" s="768">
        <v>12</v>
      </c>
      <c r="B33" s="753"/>
      <c r="C33" s="2180"/>
      <c r="D33" s="2180"/>
      <c r="E33" s="2180"/>
      <c r="F33" s="2181"/>
      <c r="G33" s="2182"/>
      <c r="H33" s="2183"/>
      <c r="I33" s="2184"/>
      <c r="J33" s="2184"/>
      <c r="K33" s="2184"/>
      <c r="L33" s="2185"/>
      <c r="M33" s="907"/>
      <c r="N33" s="907"/>
      <c r="O33" s="907"/>
      <c r="P33" s="907"/>
      <c r="Q33" s="907"/>
      <c r="R33" s="907"/>
      <c r="S33" s="907"/>
      <c r="T33" s="907"/>
      <c r="U33" s="907"/>
      <c r="V33" s="907"/>
      <c r="W33" s="907"/>
      <c r="X33" s="2186"/>
      <c r="Z33" s="664" t="str">
        <f t="shared" si="0"/>
        <v>○</v>
      </c>
    </row>
    <row r="34" spans="1:26" ht="13.2">
      <c r="A34" s="768">
        <v>13</v>
      </c>
      <c r="B34" s="753"/>
      <c r="C34" s="2180"/>
      <c r="D34" s="2180"/>
      <c r="E34" s="2180"/>
      <c r="F34" s="2181"/>
      <c r="G34" s="2182"/>
      <c r="H34" s="2183"/>
      <c r="I34" s="2184"/>
      <c r="J34" s="2184"/>
      <c r="K34" s="2184"/>
      <c r="L34" s="2185"/>
      <c r="M34" s="907"/>
      <c r="N34" s="907"/>
      <c r="O34" s="907"/>
      <c r="P34" s="907"/>
      <c r="Q34" s="907"/>
      <c r="R34" s="907"/>
      <c r="S34" s="907"/>
      <c r="T34" s="907"/>
      <c r="U34" s="907"/>
      <c r="V34" s="907"/>
      <c r="W34" s="907"/>
      <c r="X34" s="2186"/>
      <c r="Z34" s="664" t="str">
        <f t="shared" si="0"/>
        <v>○</v>
      </c>
    </row>
    <row r="35" spans="1:26" ht="13.2">
      <c r="A35" s="768">
        <v>14</v>
      </c>
      <c r="B35" s="753"/>
      <c r="C35" s="2180"/>
      <c r="D35" s="2180"/>
      <c r="E35" s="2180"/>
      <c r="F35" s="2181"/>
      <c r="G35" s="2182"/>
      <c r="H35" s="2183"/>
      <c r="I35" s="2184"/>
      <c r="J35" s="2184"/>
      <c r="K35" s="2184"/>
      <c r="L35" s="2185"/>
      <c r="M35" s="907"/>
      <c r="N35" s="907"/>
      <c r="O35" s="907"/>
      <c r="P35" s="907"/>
      <c r="Q35" s="907"/>
      <c r="R35" s="907"/>
      <c r="S35" s="907"/>
      <c r="T35" s="907"/>
      <c r="U35" s="907"/>
      <c r="V35" s="907"/>
      <c r="W35" s="907"/>
      <c r="X35" s="2186"/>
      <c r="Z35" s="664" t="str">
        <f t="shared" si="0"/>
        <v>○</v>
      </c>
    </row>
    <row r="36" spans="1:26" ht="13.2">
      <c r="A36" s="768">
        <v>15</v>
      </c>
      <c r="B36" s="753"/>
      <c r="C36" s="2180"/>
      <c r="D36" s="2180"/>
      <c r="E36" s="2180"/>
      <c r="F36" s="2181"/>
      <c r="G36" s="2182"/>
      <c r="H36" s="2183"/>
      <c r="I36" s="2184"/>
      <c r="J36" s="2184"/>
      <c r="K36" s="2184"/>
      <c r="L36" s="2185"/>
      <c r="M36" s="907"/>
      <c r="N36" s="907"/>
      <c r="O36" s="907"/>
      <c r="P36" s="907"/>
      <c r="Q36" s="907"/>
      <c r="R36" s="907"/>
      <c r="S36" s="907"/>
      <c r="T36" s="907"/>
      <c r="U36" s="907"/>
      <c r="V36" s="907"/>
      <c r="W36" s="907"/>
      <c r="X36" s="2186"/>
      <c r="Z36" s="664" t="str">
        <f t="shared" si="0"/>
        <v>○</v>
      </c>
    </row>
    <row r="37" spans="1:26" ht="13.2">
      <c r="A37" s="768">
        <v>16</v>
      </c>
      <c r="B37" s="753"/>
      <c r="C37" s="2180"/>
      <c r="D37" s="2180"/>
      <c r="E37" s="2180"/>
      <c r="F37" s="2181"/>
      <c r="G37" s="2182"/>
      <c r="H37" s="2183"/>
      <c r="I37" s="2184"/>
      <c r="J37" s="2184"/>
      <c r="K37" s="2184"/>
      <c r="L37" s="2185"/>
      <c r="M37" s="907"/>
      <c r="N37" s="907"/>
      <c r="O37" s="907"/>
      <c r="P37" s="907"/>
      <c r="Q37" s="907"/>
      <c r="R37" s="907"/>
      <c r="S37" s="907"/>
      <c r="T37" s="907"/>
      <c r="U37" s="907"/>
      <c r="V37" s="907"/>
      <c r="W37" s="907"/>
      <c r="X37" s="2186"/>
      <c r="Z37" s="664" t="str">
        <f t="shared" si="0"/>
        <v>○</v>
      </c>
    </row>
    <row r="38" spans="1:26" ht="13.2">
      <c r="A38" s="768">
        <v>17</v>
      </c>
      <c r="B38" s="753"/>
      <c r="C38" s="2180"/>
      <c r="D38" s="2180"/>
      <c r="E38" s="2180"/>
      <c r="F38" s="2181"/>
      <c r="G38" s="2182"/>
      <c r="H38" s="2183"/>
      <c r="I38" s="2184"/>
      <c r="J38" s="2184"/>
      <c r="K38" s="2184"/>
      <c r="L38" s="2185"/>
      <c r="M38" s="907"/>
      <c r="N38" s="907"/>
      <c r="O38" s="907"/>
      <c r="P38" s="907"/>
      <c r="Q38" s="907"/>
      <c r="R38" s="907"/>
      <c r="S38" s="907"/>
      <c r="T38" s="907"/>
      <c r="U38" s="907"/>
      <c r="V38" s="907"/>
      <c r="W38" s="907"/>
      <c r="X38" s="2186"/>
      <c r="Z38" s="664" t="str">
        <f t="shared" si="0"/>
        <v>○</v>
      </c>
    </row>
    <row r="39" spans="1:26" ht="13.2">
      <c r="A39" s="768">
        <v>18</v>
      </c>
      <c r="B39" s="753"/>
      <c r="C39" s="2180"/>
      <c r="D39" s="2180"/>
      <c r="E39" s="2180"/>
      <c r="F39" s="2181"/>
      <c r="G39" s="2182"/>
      <c r="H39" s="2183"/>
      <c r="I39" s="2184"/>
      <c r="J39" s="2184"/>
      <c r="K39" s="2184"/>
      <c r="L39" s="2185"/>
      <c r="M39" s="907"/>
      <c r="N39" s="907"/>
      <c r="O39" s="907"/>
      <c r="P39" s="907"/>
      <c r="Q39" s="907"/>
      <c r="R39" s="907"/>
      <c r="S39" s="907"/>
      <c r="T39" s="907"/>
      <c r="U39" s="907"/>
      <c r="V39" s="907"/>
      <c r="W39" s="907"/>
      <c r="X39" s="2186"/>
      <c r="Z39" s="664" t="str">
        <f t="shared" si="0"/>
        <v>○</v>
      </c>
    </row>
    <row r="40" spans="1:26" ht="13.2">
      <c r="A40" s="768">
        <v>19</v>
      </c>
      <c r="B40" s="753"/>
      <c r="C40" s="2180"/>
      <c r="D40" s="2180"/>
      <c r="E40" s="2180"/>
      <c r="F40" s="2181"/>
      <c r="G40" s="2182"/>
      <c r="H40" s="2183"/>
      <c r="I40" s="2184"/>
      <c r="J40" s="2184"/>
      <c r="K40" s="2184"/>
      <c r="L40" s="2185"/>
      <c r="M40" s="907"/>
      <c r="N40" s="907"/>
      <c r="O40" s="907"/>
      <c r="P40" s="907"/>
      <c r="Q40" s="907"/>
      <c r="R40" s="907"/>
      <c r="S40" s="907"/>
      <c r="T40" s="907"/>
      <c r="U40" s="907"/>
      <c r="V40" s="907"/>
      <c r="W40" s="907"/>
      <c r="X40" s="2186"/>
      <c r="Z40" s="664" t="str">
        <f t="shared" si="0"/>
        <v>○</v>
      </c>
    </row>
    <row r="41" spans="1:26" ht="13.2">
      <c r="A41" s="768">
        <v>20</v>
      </c>
      <c r="B41" s="753"/>
      <c r="C41" s="2180"/>
      <c r="D41" s="2180"/>
      <c r="E41" s="2180"/>
      <c r="F41" s="2181"/>
      <c r="G41" s="2182"/>
      <c r="H41" s="2183"/>
      <c r="I41" s="2184"/>
      <c r="J41" s="2184"/>
      <c r="K41" s="2184"/>
      <c r="L41" s="2185"/>
      <c r="M41" s="907"/>
      <c r="N41" s="907"/>
      <c r="O41" s="907"/>
      <c r="P41" s="907"/>
      <c r="Q41" s="907"/>
      <c r="R41" s="907"/>
      <c r="S41" s="907"/>
      <c r="T41" s="907"/>
      <c r="U41" s="907"/>
      <c r="V41" s="907"/>
      <c r="W41" s="907"/>
      <c r="X41" s="2186"/>
      <c r="Z41" s="664" t="str">
        <f t="shared" si="0"/>
        <v>○</v>
      </c>
    </row>
    <row r="42" spans="1:26" ht="13.2">
      <c r="A42" s="768">
        <v>21</v>
      </c>
      <c r="B42" s="753"/>
      <c r="C42" s="2180"/>
      <c r="D42" s="2180"/>
      <c r="E42" s="2180"/>
      <c r="F42" s="2181"/>
      <c r="G42" s="2182"/>
      <c r="H42" s="2183"/>
      <c r="I42" s="2184"/>
      <c r="J42" s="2184"/>
      <c r="K42" s="2184"/>
      <c r="L42" s="2185"/>
      <c r="M42" s="907"/>
      <c r="N42" s="907"/>
      <c r="O42" s="907"/>
      <c r="P42" s="907"/>
      <c r="Q42" s="907"/>
      <c r="R42" s="907"/>
      <c r="S42" s="907"/>
      <c r="T42" s="907"/>
      <c r="U42" s="907"/>
      <c r="V42" s="907"/>
      <c r="W42" s="907"/>
      <c r="X42" s="2186"/>
      <c r="Z42" s="664" t="str">
        <f t="shared" si="0"/>
        <v>○</v>
      </c>
    </row>
    <row r="43" spans="1:26" ht="13.2">
      <c r="A43" s="768">
        <v>22</v>
      </c>
      <c r="B43" s="753"/>
      <c r="C43" s="2180"/>
      <c r="D43" s="2180"/>
      <c r="E43" s="2180"/>
      <c r="F43" s="2181"/>
      <c r="G43" s="2182"/>
      <c r="H43" s="2183"/>
      <c r="I43" s="2184"/>
      <c r="J43" s="2184"/>
      <c r="K43" s="2184"/>
      <c r="L43" s="2185"/>
      <c r="M43" s="907"/>
      <c r="N43" s="907"/>
      <c r="O43" s="907"/>
      <c r="P43" s="907"/>
      <c r="Q43" s="907"/>
      <c r="R43" s="907"/>
      <c r="S43" s="907"/>
      <c r="T43" s="907"/>
      <c r="U43" s="907"/>
      <c r="V43" s="907"/>
      <c r="W43" s="907"/>
      <c r="X43" s="2186"/>
      <c r="Z43" s="664" t="str">
        <f t="shared" si="0"/>
        <v>○</v>
      </c>
    </row>
    <row r="44" spans="1:26" ht="13.2">
      <c r="A44" s="768">
        <v>23</v>
      </c>
      <c r="B44" s="753"/>
      <c r="C44" s="2180"/>
      <c r="D44" s="2180"/>
      <c r="E44" s="2180"/>
      <c r="F44" s="2181"/>
      <c r="G44" s="2182"/>
      <c r="H44" s="2183"/>
      <c r="I44" s="2184"/>
      <c r="J44" s="2184"/>
      <c r="K44" s="2184"/>
      <c r="L44" s="2185"/>
      <c r="M44" s="907"/>
      <c r="N44" s="907"/>
      <c r="O44" s="907"/>
      <c r="P44" s="907"/>
      <c r="Q44" s="907"/>
      <c r="R44" s="907"/>
      <c r="S44" s="907"/>
      <c r="T44" s="907"/>
      <c r="U44" s="907"/>
      <c r="V44" s="907"/>
      <c r="W44" s="907"/>
      <c r="X44" s="2186"/>
      <c r="Z44" s="664" t="str">
        <f t="shared" si="0"/>
        <v>○</v>
      </c>
    </row>
    <row r="45" spans="1:26" ht="13.2">
      <c r="A45" s="768">
        <v>24</v>
      </c>
      <c r="B45" s="753"/>
      <c r="C45" s="2180"/>
      <c r="D45" s="2180"/>
      <c r="E45" s="2180"/>
      <c r="F45" s="2181"/>
      <c r="G45" s="2182"/>
      <c r="H45" s="2183"/>
      <c r="I45" s="2184"/>
      <c r="J45" s="2184"/>
      <c r="K45" s="2184"/>
      <c r="L45" s="2185"/>
      <c r="M45" s="907"/>
      <c r="N45" s="907"/>
      <c r="O45" s="907"/>
      <c r="P45" s="907"/>
      <c r="Q45" s="907"/>
      <c r="R45" s="907"/>
      <c r="S45" s="907"/>
      <c r="T45" s="907"/>
      <c r="U45" s="907"/>
      <c r="V45" s="907"/>
      <c r="W45" s="907"/>
      <c r="X45" s="2186"/>
      <c r="Z45" s="664" t="str">
        <f t="shared" si="0"/>
        <v>○</v>
      </c>
    </row>
    <row r="46" spans="1:26" ht="13.2">
      <c r="A46" s="768">
        <v>25</v>
      </c>
      <c r="B46" s="753"/>
      <c r="C46" s="2180"/>
      <c r="D46" s="2180"/>
      <c r="E46" s="2180"/>
      <c r="F46" s="2181"/>
      <c r="G46" s="2182"/>
      <c r="H46" s="2183"/>
      <c r="I46" s="2184"/>
      <c r="J46" s="2184"/>
      <c r="K46" s="2184"/>
      <c r="L46" s="2185"/>
      <c r="M46" s="907"/>
      <c r="N46" s="907"/>
      <c r="O46" s="907"/>
      <c r="P46" s="907"/>
      <c r="Q46" s="907"/>
      <c r="R46" s="907"/>
      <c r="S46" s="907"/>
      <c r="T46" s="907"/>
      <c r="U46" s="907"/>
      <c r="V46" s="907"/>
      <c r="W46" s="907"/>
      <c r="X46" s="2186"/>
      <c r="Z46" s="664" t="str">
        <f t="shared" si="0"/>
        <v>○</v>
      </c>
    </row>
    <row r="47" spans="1:26" ht="13.2">
      <c r="A47" s="768">
        <v>26</v>
      </c>
      <c r="B47" s="753"/>
      <c r="C47" s="2180"/>
      <c r="D47" s="2180"/>
      <c r="E47" s="2180"/>
      <c r="F47" s="2181"/>
      <c r="G47" s="2182"/>
      <c r="H47" s="2183"/>
      <c r="I47" s="2184"/>
      <c r="J47" s="2184"/>
      <c r="K47" s="2184"/>
      <c r="L47" s="2185"/>
      <c r="M47" s="907"/>
      <c r="N47" s="907"/>
      <c r="O47" s="907"/>
      <c r="P47" s="907"/>
      <c r="Q47" s="907"/>
      <c r="R47" s="907"/>
      <c r="S47" s="907"/>
      <c r="T47" s="907"/>
      <c r="U47" s="907"/>
      <c r="V47" s="907"/>
      <c r="W47" s="907"/>
      <c r="X47" s="2186"/>
      <c r="Z47" s="664" t="str">
        <f t="shared" si="0"/>
        <v>○</v>
      </c>
    </row>
    <row r="48" spans="1:26" ht="13.2">
      <c r="A48" s="768">
        <v>27</v>
      </c>
      <c r="B48" s="753"/>
      <c r="C48" s="2180"/>
      <c r="D48" s="2180"/>
      <c r="E48" s="2180"/>
      <c r="F48" s="2181"/>
      <c r="G48" s="2182"/>
      <c r="H48" s="2183"/>
      <c r="I48" s="2184"/>
      <c r="J48" s="2184"/>
      <c r="K48" s="2184"/>
      <c r="L48" s="2185"/>
      <c r="M48" s="907"/>
      <c r="N48" s="907"/>
      <c r="O48" s="907"/>
      <c r="P48" s="907"/>
      <c r="Q48" s="907"/>
      <c r="R48" s="907"/>
      <c r="S48" s="907"/>
      <c r="T48" s="907"/>
      <c r="U48" s="907"/>
      <c r="V48" s="907"/>
      <c r="W48" s="907"/>
      <c r="X48" s="2186"/>
      <c r="Z48" s="664" t="str">
        <f t="shared" si="0"/>
        <v>○</v>
      </c>
    </row>
    <row r="49" spans="1:26" ht="13.2">
      <c r="A49" s="768">
        <v>28</v>
      </c>
      <c r="B49" s="753"/>
      <c r="C49" s="2180"/>
      <c r="D49" s="2180"/>
      <c r="E49" s="2180"/>
      <c r="F49" s="2181"/>
      <c r="G49" s="2182"/>
      <c r="H49" s="2183"/>
      <c r="I49" s="2184"/>
      <c r="J49" s="2184"/>
      <c r="K49" s="2184"/>
      <c r="L49" s="2185"/>
      <c r="M49" s="907"/>
      <c r="N49" s="907"/>
      <c r="O49" s="907"/>
      <c r="P49" s="907"/>
      <c r="Q49" s="907"/>
      <c r="R49" s="907"/>
      <c r="S49" s="907"/>
      <c r="T49" s="907"/>
      <c r="U49" s="907"/>
      <c r="V49" s="907"/>
      <c r="W49" s="907"/>
      <c r="X49" s="2186"/>
      <c r="Z49" s="664" t="str">
        <f t="shared" si="0"/>
        <v>○</v>
      </c>
    </row>
    <row r="50" spans="1:26" ht="13.2">
      <c r="A50" s="768">
        <v>29</v>
      </c>
      <c r="B50" s="753"/>
      <c r="C50" s="2180"/>
      <c r="D50" s="2180"/>
      <c r="E50" s="2180"/>
      <c r="F50" s="2181"/>
      <c r="G50" s="2182"/>
      <c r="H50" s="2183"/>
      <c r="I50" s="2184"/>
      <c r="J50" s="2184"/>
      <c r="K50" s="2184"/>
      <c r="L50" s="2185"/>
      <c r="M50" s="907"/>
      <c r="N50" s="907"/>
      <c r="O50" s="907"/>
      <c r="P50" s="907"/>
      <c r="Q50" s="907"/>
      <c r="R50" s="907"/>
      <c r="S50" s="907"/>
      <c r="T50" s="907"/>
      <c r="U50" s="907"/>
      <c r="V50" s="907"/>
      <c r="W50" s="907"/>
      <c r="X50" s="2186"/>
      <c r="Z50" s="664" t="str">
        <f t="shared" si="0"/>
        <v>○</v>
      </c>
    </row>
    <row r="51" spans="1:26" ht="13.2">
      <c r="A51" s="768">
        <v>30</v>
      </c>
      <c r="B51" s="753"/>
      <c r="C51" s="2180"/>
      <c r="D51" s="2180"/>
      <c r="E51" s="2180"/>
      <c r="F51" s="2181"/>
      <c r="G51" s="2182"/>
      <c r="H51" s="2183"/>
      <c r="I51" s="2184"/>
      <c r="J51" s="2184"/>
      <c r="K51" s="2184"/>
      <c r="L51" s="2185"/>
      <c r="M51" s="907"/>
      <c r="N51" s="907"/>
      <c r="O51" s="907"/>
      <c r="P51" s="907"/>
      <c r="Q51" s="907"/>
      <c r="R51" s="907"/>
      <c r="S51" s="907"/>
      <c r="T51" s="907"/>
      <c r="U51" s="907"/>
      <c r="V51" s="907"/>
      <c r="W51" s="907"/>
      <c r="X51" s="2186"/>
      <c r="Z51" s="664" t="str">
        <f t="shared" si="0"/>
        <v>○</v>
      </c>
    </row>
    <row r="52" spans="1:26" ht="13.8" thickBot="1">
      <c r="A52" s="769">
        <v>31</v>
      </c>
      <c r="B52" s="770"/>
      <c r="C52" s="2198"/>
      <c r="D52" s="2198"/>
      <c r="E52" s="2198"/>
      <c r="F52" s="2181"/>
      <c r="G52" s="2182"/>
      <c r="H52" s="2183"/>
      <c r="I52" s="2184"/>
      <c r="J52" s="2184"/>
      <c r="K52" s="2184"/>
      <c r="L52" s="2199"/>
      <c r="M52" s="2200"/>
      <c r="N52" s="2200"/>
      <c r="O52" s="2200"/>
      <c r="P52" s="2200"/>
      <c r="Q52" s="2200"/>
      <c r="R52" s="2200"/>
      <c r="S52" s="2200"/>
      <c r="T52" s="2200"/>
      <c r="U52" s="2200"/>
      <c r="V52" s="2200"/>
      <c r="W52" s="2200"/>
      <c r="X52" s="2201"/>
      <c r="Z52" s="664" t="str">
        <f t="shared" si="0"/>
        <v>○</v>
      </c>
    </row>
    <row r="53" spans="1:26" ht="13.8" thickTop="1">
      <c r="A53" s="360" t="s">
        <v>1027</v>
      </c>
      <c r="B53" s="517">
        <f>COUNTA(B22:B52)</f>
        <v>0</v>
      </c>
      <c r="C53" s="2192">
        <f>COUNTIF(C22:C52,"○")</f>
        <v>0</v>
      </c>
      <c r="D53" s="2193"/>
      <c r="E53" s="2194"/>
      <c r="F53" s="2192">
        <f>COUNTIF(F22:F52,"○")</f>
        <v>0</v>
      </c>
      <c r="G53" s="2193"/>
      <c r="H53" s="2194"/>
      <c r="I53" s="2192">
        <f>COUNTIF(I22:I52,"○")</f>
        <v>0</v>
      </c>
      <c r="J53" s="2193"/>
      <c r="K53" s="2194"/>
      <c r="L53" s="2195" t="s">
        <v>1471</v>
      </c>
      <c r="M53" s="2196"/>
      <c r="N53" s="2196"/>
      <c r="O53" s="2196"/>
      <c r="P53" s="2197">
        <f>B53-C53</f>
        <v>0</v>
      </c>
      <c r="Q53" s="2197"/>
      <c r="R53" s="771" t="s">
        <v>1472</v>
      </c>
      <c r="S53" s="2195" t="s">
        <v>1473</v>
      </c>
      <c r="T53" s="2196"/>
      <c r="U53" s="2196"/>
      <c r="V53" s="2187" t="str">
        <f>IF($A$14="現場閉所実績書",IF(AND(I53&lt;&gt;0,P53&lt;&gt;0),I53/P53*100,""),"")</f>
        <v/>
      </c>
      <c r="W53" s="2187"/>
      <c r="X53" s="772" t="s">
        <v>300</v>
      </c>
    </row>
    <row r="54" spans="1:26" ht="13.2">
      <c r="A54" s="751" t="s">
        <v>1028</v>
      </c>
      <c r="B54" s="773"/>
      <c r="C54" s="958"/>
      <c r="D54" s="958"/>
      <c r="E54" s="958"/>
      <c r="F54" s="958"/>
      <c r="G54" s="958"/>
      <c r="H54" s="958"/>
      <c r="I54" s="958"/>
      <c r="J54" s="958"/>
      <c r="K54" s="958"/>
      <c r="L54" s="2188" t="s">
        <v>1474</v>
      </c>
      <c r="M54" s="2189"/>
      <c r="N54" s="2189"/>
      <c r="O54" s="2189"/>
      <c r="P54" s="2190">
        <f>B54-C54</f>
        <v>0</v>
      </c>
      <c r="Q54" s="2190"/>
      <c r="R54" s="737" t="s">
        <v>1472</v>
      </c>
      <c r="S54" s="2188" t="s">
        <v>1475</v>
      </c>
      <c r="T54" s="2189"/>
      <c r="U54" s="2189"/>
      <c r="V54" s="2191" t="str">
        <f>IF($A$14="現場閉所実績書",IF(AND(I54&lt;&gt;0,P54&lt;&gt;0),I54/P54*100,""),"")</f>
        <v/>
      </c>
      <c r="W54" s="2191"/>
      <c r="X54" s="671" t="s">
        <v>300</v>
      </c>
    </row>
    <row r="55" spans="1:26" ht="13.2">
      <c r="A55" s="264" t="s">
        <v>1476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1477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1478</v>
      </c>
      <c r="B57" s="10"/>
      <c r="C57" s="10"/>
      <c r="D57" s="10"/>
      <c r="E57" s="10"/>
      <c r="F57" s="10"/>
      <c r="G57" s="10"/>
      <c r="H57" s="10"/>
      <c r="I57" s="10"/>
      <c r="J57" s="10"/>
      <c r="K57" s="10"/>
      <c r="L57" s="10"/>
      <c r="M57" s="10"/>
      <c r="N57" s="10"/>
      <c r="O57" s="10"/>
      <c r="P57" s="10"/>
      <c r="Q57" s="10"/>
      <c r="R57" s="10"/>
      <c r="S57" s="10"/>
      <c r="T57" s="10"/>
      <c r="U57" s="10"/>
      <c r="V57" s="10"/>
      <c r="W57" s="10"/>
      <c r="X57" s="10"/>
    </row>
  </sheetData>
  <mergeCells count="164">
    <mergeCell ref="F19:X19"/>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F22:K52" xr:uid="{0E4A94FE-A7D2-440B-8D7E-885058E4ADB6}">
      <formula1>$Z22</formula1>
    </dataValidation>
    <dataValidation type="list" allowBlank="1" showInputMessage="1" showErrorMessage="1" sqref="C22:E52" xr:uid="{1A835B56-2CBE-49BE-AE62-45DC26F1FA05}">
      <formula1>"○"</formula1>
    </dataValidation>
    <dataValidation type="list" allowBlank="1" showInputMessage="1" showErrorMessage="1" sqref="A14:X15" xr:uid="{07145C07-6A30-4ECA-9892-339A9B41DCD1}">
      <formula1>"現場閉所計画書,現場閉所実績書,現場閉所（計画・実績）書"</formula1>
    </dataValidation>
  </dataValidations>
  <hyperlinks>
    <hyperlink ref="Y1" location="目次!A1" display="目次" xr:uid="{645DECCD-7FDA-48F9-8DF1-DCB7EB69AB7C}"/>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328B6BD-9952-4DCA-8275-906201E0A640}">
          <x14:formula1>
            <xm:f>基本情報!$C$14:$C$20</xm:f>
          </x14:formula1>
          <xm:sqref>L18:P18</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E5B9-00C7-400B-9963-39A313F8B7FF}">
  <sheetPr>
    <tabColor rgb="FFFFFF00"/>
  </sheetPr>
  <dimension ref="A1:AC114"/>
  <sheetViews>
    <sheetView view="pageBreakPreview" zoomScale="85" zoomScaleNormal="100" zoomScaleSheetLayoutView="85" workbookViewId="0"/>
  </sheetViews>
  <sheetFormatPr defaultColWidth="9" defaultRowHeight="15" customHeight="1"/>
  <cols>
    <col min="1" max="24" width="3.6640625" style="750" customWidth="1"/>
    <col min="25" max="16384" width="9" style="750"/>
  </cols>
  <sheetData>
    <row r="1" spans="1:29" ht="14.25" customHeight="1">
      <c r="X1" s="393" t="s">
        <v>1469</v>
      </c>
      <c r="Y1" s="495" t="s">
        <v>454</v>
      </c>
    </row>
    <row r="2" spans="1:29" s="514" customFormat="1" ht="14.25" customHeight="1">
      <c r="P2" s="850" t="s">
        <v>11</v>
      </c>
      <c r="Q2" s="851"/>
      <c r="R2" s="852"/>
      <c r="S2" s="908" t="s">
        <v>10</v>
      </c>
      <c r="T2" s="894"/>
      <c r="U2" s="894"/>
      <c r="V2" s="894"/>
      <c r="W2" s="894"/>
      <c r="X2" s="909"/>
      <c r="Z2" s="2127"/>
      <c r="AA2" s="2127"/>
      <c r="AB2" s="2127"/>
      <c r="AC2" s="2127"/>
    </row>
    <row r="3" spans="1:29" s="514" customFormat="1" ht="14.25" customHeight="1">
      <c r="P3" s="853"/>
      <c r="Q3" s="854"/>
      <c r="R3" s="855"/>
      <c r="S3" s="908" t="s">
        <v>9</v>
      </c>
      <c r="T3" s="894"/>
      <c r="U3" s="909"/>
      <c r="V3" s="828" t="s">
        <v>8</v>
      </c>
      <c r="W3" s="829"/>
      <c r="X3" s="830"/>
      <c r="Z3" s="530"/>
      <c r="AA3" s="530"/>
      <c r="AB3" s="530"/>
      <c r="AC3" s="530"/>
    </row>
    <row r="4" spans="1:29" s="514" customFormat="1" ht="14.25" customHeight="1">
      <c r="P4" s="850"/>
      <c r="Q4" s="851"/>
      <c r="R4" s="852"/>
      <c r="S4" s="2166"/>
      <c r="T4" s="2167"/>
      <c r="U4" s="2168"/>
      <c r="V4" s="2166"/>
      <c r="W4" s="2167"/>
      <c r="X4" s="2168"/>
      <c r="Z4" s="530"/>
      <c r="AA4" s="530"/>
      <c r="AB4" s="530"/>
      <c r="AC4" s="530"/>
    </row>
    <row r="5" spans="1:29" s="514" customFormat="1" ht="14.25" customHeight="1">
      <c r="P5" s="865"/>
      <c r="Q5" s="835"/>
      <c r="R5" s="866"/>
      <c r="S5" s="2169"/>
      <c r="T5" s="877"/>
      <c r="U5" s="2170"/>
      <c r="V5" s="2169"/>
      <c r="W5" s="877"/>
      <c r="X5" s="2170"/>
    </row>
    <row r="6" spans="1:29" s="514" customFormat="1" ht="14.25" customHeight="1">
      <c r="P6" s="853"/>
      <c r="Q6" s="854"/>
      <c r="R6" s="855"/>
      <c r="S6" s="2171"/>
      <c r="T6" s="2172"/>
      <c r="U6" s="2173"/>
      <c r="V6" s="2171"/>
      <c r="W6" s="2172"/>
      <c r="X6" s="2173"/>
    </row>
    <row r="7" spans="1:29" s="514" customFormat="1" ht="14.25" customHeight="1">
      <c r="P7" s="749"/>
      <c r="Q7" s="749"/>
      <c r="R7" s="749"/>
      <c r="S7" s="750"/>
      <c r="T7" s="750"/>
      <c r="U7" s="750"/>
      <c r="V7" s="750"/>
      <c r="W7" s="750"/>
      <c r="X7" s="750"/>
    </row>
    <row r="8" spans="1:29" s="515" customFormat="1" ht="14.25" customHeight="1">
      <c r="A8" s="413"/>
      <c r="B8" s="413"/>
      <c r="C8" s="413"/>
      <c r="D8" s="413"/>
      <c r="E8" s="413"/>
      <c r="F8" s="413"/>
      <c r="G8" s="413"/>
      <c r="H8" s="413"/>
      <c r="I8" s="413"/>
      <c r="J8" s="413"/>
      <c r="K8" s="413"/>
      <c r="L8" s="413"/>
      <c r="M8" s="413"/>
      <c r="N8" s="413"/>
      <c r="O8" s="405"/>
      <c r="P8" s="405"/>
      <c r="Q8" s="413"/>
      <c r="R8" s="413"/>
      <c r="S8" s="1726" t="s">
        <v>578</v>
      </c>
      <c r="T8" s="1726"/>
      <c r="U8" s="1726"/>
      <c r="V8" s="1726"/>
      <c r="W8" s="1726"/>
      <c r="X8" s="1726"/>
    </row>
    <row r="9" spans="1:29" s="515" customFormat="1" ht="14.25" customHeight="1">
      <c r="A9" s="413" t="s">
        <v>932</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6"/>
      <c r="B10" s="756"/>
      <c r="C10" s="756"/>
      <c r="D10" s="756"/>
      <c r="E10" s="756"/>
      <c r="F10" s="756"/>
      <c r="G10" s="756"/>
      <c r="H10" s="766"/>
      <c r="I10" s="756"/>
      <c r="J10" s="756"/>
      <c r="K10" s="835" t="s">
        <v>1466</v>
      </c>
      <c r="L10" s="835"/>
      <c r="M10" s="835"/>
      <c r="N10" s="835"/>
      <c r="O10" s="413"/>
      <c r="P10" s="413"/>
      <c r="Q10" s="413"/>
      <c r="R10" s="413"/>
      <c r="S10" s="413"/>
      <c r="T10" s="413"/>
      <c r="U10" s="413"/>
      <c r="V10" s="413"/>
      <c r="W10" s="413"/>
      <c r="X10" s="413"/>
    </row>
    <row r="11" spans="1:29" s="515" customFormat="1" ht="14.25" customHeight="1">
      <c r="A11" s="756"/>
      <c r="B11" s="756"/>
      <c r="C11" s="756"/>
      <c r="D11" s="756"/>
      <c r="E11" s="756"/>
      <c r="F11" s="756"/>
      <c r="G11" s="756"/>
      <c r="H11" s="766"/>
      <c r="I11" s="766"/>
      <c r="J11" s="756"/>
      <c r="K11" s="835" t="s">
        <v>1467</v>
      </c>
      <c r="L11" s="835"/>
      <c r="M11" s="835"/>
      <c r="N11" s="835"/>
      <c r="O11" s="834" t="s">
        <v>971</v>
      </c>
      <c r="P11" s="834"/>
      <c r="Q11" s="834"/>
      <c r="R11" s="834"/>
      <c r="S11" s="834"/>
      <c r="T11" s="834"/>
      <c r="U11" s="834"/>
      <c r="V11" s="834"/>
      <c r="W11" s="834"/>
      <c r="X11" s="834"/>
    </row>
    <row r="12" spans="1:29" s="515" customFormat="1" ht="14.25" customHeight="1">
      <c r="A12" s="756"/>
      <c r="B12" s="756"/>
      <c r="C12" s="756"/>
      <c r="D12" s="756"/>
      <c r="E12" s="756"/>
      <c r="F12" s="756"/>
      <c r="G12" s="756"/>
      <c r="H12" s="717"/>
      <c r="I12" s="717"/>
      <c r="J12" s="756"/>
      <c r="K12" s="835" t="s">
        <v>1468</v>
      </c>
      <c r="L12" s="835"/>
      <c r="M12" s="835"/>
      <c r="N12" s="835"/>
      <c r="O12" s="834" t="s">
        <v>972</v>
      </c>
      <c r="P12" s="834"/>
      <c r="Q12" s="834"/>
      <c r="R12" s="834"/>
      <c r="S12" s="834"/>
      <c r="T12" s="834"/>
      <c r="U12" s="834"/>
      <c r="V12" s="834"/>
      <c r="W12" s="834"/>
      <c r="X12" s="834"/>
    </row>
    <row r="13" spans="1:29" s="515" customFormat="1" ht="14.25" customHeight="1"/>
    <row r="14" spans="1:29" ht="14.25" customHeight="1">
      <c r="A14" s="2174" t="s">
        <v>1479</v>
      </c>
      <c r="B14" s="2174"/>
      <c r="C14" s="2174"/>
      <c r="D14" s="2174"/>
      <c r="E14" s="2174"/>
      <c r="F14" s="2174"/>
      <c r="G14" s="2174"/>
      <c r="H14" s="2174"/>
      <c r="I14" s="2174"/>
      <c r="J14" s="2174"/>
      <c r="K14" s="2174"/>
      <c r="L14" s="2174"/>
      <c r="M14" s="2174"/>
      <c r="N14" s="2174"/>
      <c r="O14" s="2174"/>
      <c r="P14" s="2174"/>
      <c r="Q14" s="2174"/>
      <c r="R14" s="2174"/>
      <c r="S14" s="2174"/>
      <c r="T14" s="2174"/>
      <c r="U14" s="2174"/>
      <c r="V14" s="2174"/>
      <c r="W14" s="2174"/>
      <c r="X14" s="2174"/>
    </row>
    <row r="15" spans="1:29" ht="14.25" customHeight="1">
      <c r="A15" s="2174"/>
      <c r="B15" s="2174"/>
      <c r="C15" s="2174"/>
      <c r="D15" s="2174"/>
      <c r="E15" s="2174"/>
      <c r="F15" s="2174"/>
      <c r="G15" s="2174"/>
      <c r="H15" s="2174"/>
      <c r="I15" s="2174"/>
      <c r="J15" s="2174"/>
      <c r="K15" s="2174"/>
      <c r="L15" s="2174"/>
      <c r="M15" s="2174"/>
      <c r="N15" s="2174"/>
      <c r="O15" s="2174"/>
      <c r="P15" s="2174"/>
      <c r="Q15" s="2174"/>
      <c r="R15" s="2174"/>
      <c r="S15" s="2174"/>
      <c r="T15" s="2174"/>
      <c r="U15" s="2174"/>
      <c r="V15" s="2174"/>
      <c r="W15" s="2174"/>
      <c r="X15" s="2174"/>
    </row>
    <row r="16" spans="1:29" ht="14.25" customHeight="1">
      <c r="J16" s="749"/>
      <c r="K16" s="749"/>
      <c r="L16" s="749"/>
      <c r="M16" s="749"/>
      <c r="N16" s="749"/>
      <c r="O16" s="749"/>
      <c r="P16" s="749"/>
      <c r="Q16" s="749"/>
      <c r="R16" s="749"/>
      <c r="S16" s="749"/>
      <c r="T16" s="749"/>
      <c r="U16" s="749"/>
      <c r="V16" s="749"/>
      <c r="W16" s="749"/>
      <c r="X16" s="749"/>
    </row>
    <row r="17" spans="1:26" s="515" customFormat="1" ht="14.25" customHeight="1">
      <c r="A17" s="2133" t="s">
        <v>1012</v>
      </c>
      <c r="B17" s="2133"/>
      <c r="C17" s="2133"/>
      <c r="D17" s="2133"/>
      <c r="E17" s="716" t="s">
        <v>1020</v>
      </c>
      <c r="F17" s="2175" t="s">
        <v>1499</v>
      </c>
      <c r="G17" s="2175"/>
      <c r="H17" s="2175"/>
      <c r="I17" s="2175"/>
      <c r="J17" s="2175"/>
      <c r="K17" s="2175"/>
      <c r="L17" s="2175"/>
      <c r="M17" s="2175"/>
      <c r="N17" s="2175"/>
      <c r="O17" s="2175"/>
      <c r="P17" s="2175"/>
      <c r="Q17" s="2175"/>
      <c r="R17" s="2175"/>
      <c r="S17" s="2175"/>
      <c r="T17" s="2175"/>
      <c r="U17" s="2175"/>
      <c r="V17" s="2175"/>
      <c r="W17" s="2175"/>
      <c r="X17" s="2175"/>
    </row>
    <row r="18" spans="1:26" s="515" customFormat="1" ht="14.25" customHeight="1">
      <c r="A18" s="2133" t="s">
        <v>1014</v>
      </c>
      <c r="B18" s="2133"/>
      <c r="C18" s="2133"/>
      <c r="D18" s="2133"/>
      <c r="E18" s="716" t="s">
        <v>1020</v>
      </c>
      <c r="F18" s="2176">
        <v>45839</v>
      </c>
      <c r="G18" s="2176"/>
      <c r="H18" s="2176"/>
      <c r="I18" s="2176"/>
      <c r="J18" s="2176"/>
      <c r="K18" s="516" t="s">
        <v>689</v>
      </c>
      <c r="L18" s="2177">
        <v>46052</v>
      </c>
      <c r="M18" s="2177"/>
      <c r="N18" s="2177"/>
      <c r="O18" s="2177"/>
      <c r="P18" s="2177"/>
    </row>
    <row r="19" spans="1:26" ht="14.25" customHeight="1">
      <c r="B19" s="754"/>
      <c r="C19" s="754"/>
      <c r="D19" s="754"/>
      <c r="E19" s="754"/>
      <c r="F19" s="835" t="s">
        <v>1498</v>
      </c>
      <c r="G19" s="835"/>
      <c r="H19" s="835"/>
      <c r="I19" s="835"/>
      <c r="J19" s="835"/>
      <c r="K19" s="835"/>
      <c r="L19" s="835"/>
      <c r="M19" s="835"/>
      <c r="N19" s="835"/>
      <c r="O19" s="835"/>
      <c r="P19" s="835"/>
      <c r="Q19" s="835"/>
      <c r="R19" s="835"/>
      <c r="S19" s="835"/>
      <c r="T19" s="835"/>
      <c r="U19" s="835"/>
      <c r="V19" s="835"/>
      <c r="W19" s="835"/>
      <c r="X19" s="835"/>
    </row>
    <row r="20" spans="1:26" ht="14.25" customHeight="1">
      <c r="A20" s="2178" t="s">
        <v>1470</v>
      </c>
      <c r="B20" s="2178"/>
      <c r="C20" s="2178"/>
      <c r="D20" s="2178"/>
      <c r="E20" s="2178"/>
      <c r="F20" s="2178"/>
      <c r="G20" s="2178"/>
      <c r="H20" s="2178"/>
      <c r="I20" s="2178"/>
      <c r="J20" s="2178"/>
      <c r="K20" s="2178"/>
      <c r="L20" s="2178"/>
      <c r="M20" s="2178"/>
      <c r="N20" s="2178"/>
      <c r="O20" s="2178"/>
      <c r="P20" s="2178"/>
      <c r="Q20" s="2178"/>
      <c r="R20" s="2178"/>
      <c r="S20" s="2178"/>
      <c r="T20" s="2178"/>
      <c r="U20" s="2178"/>
      <c r="V20" s="2178"/>
      <c r="W20" s="2178"/>
      <c r="X20" s="2178"/>
    </row>
    <row r="21" spans="1:26" ht="13.2">
      <c r="A21" s="767" t="s">
        <v>1021</v>
      </c>
      <c r="B21" s="752" t="s">
        <v>1022</v>
      </c>
      <c r="C21" s="887" t="s">
        <v>1023</v>
      </c>
      <c r="D21" s="887"/>
      <c r="E21" s="887"/>
      <c r="F21" s="2179" t="s">
        <v>1024</v>
      </c>
      <c r="G21" s="2179"/>
      <c r="H21" s="2179"/>
      <c r="I21" s="2179" t="s">
        <v>1025</v>
      </c>
      <c r="J21" s="2179"/>
      <c r="K21" s="2179"/>
      <c r="L21" s="826" t="s">
        <v>1026</v>
      </c>
      <c r="M21" s="826"/>
      <c r="N21" s="826"/>
      <c r="O21" s="826"/>
      <c r="P21" s="826"/>
      <c r="Q21" s="826"/>
      <c r="R21" s="826"/>
      <c r="S21" s="826"/>
      <c r="T21" s="826"/>
      <c r="U21" s="826"/>
      <c r="V21" s="826"/>
      <c r="W21" s="826"/>
      <c r="X21" s="826"/>
    </row>
    <row r="22" spans="1:26" ht="13.2">
      <c r="A22" s="768">
        <v>1</v>
      </c>
      <c r="B22" s="753"/>
      <c r="C22" s="2180"/>
      <c r="D22" s="2180"/>
      <c r="E22" s="2180"/>
      <c r="F22" s="2181"/>
      <c r="G22" s="2182"/>
      <c r="H22" s="2183"/>
      <c r="I22" s="2184"/>
      <c r="J22" s="2184"/>
      <c r="K22" s="2184"/>
      <c r="L22" s="2185"/>
      <c r="M22" s="907"/>
      <c r="N22" s="907"/>
      <c r="O22" s="907"/>
      <c r="P22" s="907"/>
      <c r="Q22" s="907"/>
      <c r="R22" s="907"/>
      <c r="S22" s="907"/>
      <c r="T22" s="907"/>
      <c r="U22" s="907"/>
      <c r="V22" s="907"/>
      <c r="W22" s="907"/>
      <c r="X22" s="2186"/>
      <c r="Z22" s="664" t="str">
        <f>IF(C22="○","","○")</f>
        <v>○</v>
      </c>
    </row>
    <row r="23" spans="1:26" ht="13.2">
      <c r="A23" s="768">
        <v>2</v>
      </c>
      <c r="B23" s="753"/>
      <c r="C23" s="2180"/>
      <c r="D23" s="2180"/>
      <c r="E23" s="2180"/>
      <c r="F23" s="2181"/>
      <c r="G23" s="2182"/>
      <c r="H23" s="2183"/>
      <c r="I23" s="2184"/>
      <c r="J23" s="2184"/>
      <c r="K23" s="2184"/>
      <c r="L23" s="2185"/>
      <c r="M23" s="907"/>
      <c r="N23" s="907"/>
      <c r="O23" s="907"/>
      <c r="P23" s="907"/>
      <c r="Q23" s="907"/>
      <c r="R23" s="907"/>
      <c r="S23" s="907"/>
      <c r="T23" s="907"/>
      <c r="U23" s="907"/>
      <c r="V23" s="907"/>
      <c r="W23" s="907"/>
      <c r="X23" s="2186"/>
      <c r="Z23" s="664" t="str">
        <f t="shared" ref="Z23:Z52" si="0">IF(C23="○","","○")</f>
        <v>○</v>
      </c>
    </row>
    <row r="24" spans="1:26" ht="13.2">
      <c r="A24" s="768">
        <v>3</v>
      </c>
      <c r="B24" s="753"/>
      <c r="C24" s="2180"/>
      <c r="D24" s="2180"/>
      <c r="E24" s="2180"/>
      <c r="F24" s="2181"/>
      <c r="G24" s="2182"/>
      <c r="H24" s="2183"/>
      <c r="I24" s="2184"/>
      <c r="J24" s="2184"/>
      <c r="K24" s="2184"/>
      <c r="L24" s="2185"/>
      <c r="M24" s="907"/>
      <c r="N24" s="907"/>
      <c r="O24" s="907"/>
      <c r="P24" s="907"/>
      <c r="Q24" s="907"/>
      <c r="R24" s="907"/>
      <c r="S24" s="907"/>
      <c r="T24" s="907"/>
      <c r="U24" s="907"/>
      <c r="V24" s="907"/>
      <c r="W24" s="907"/>
      <c r="X24" s="2186"/>
      <c r="Z24" s="664" t="str">
        <f t="shared" si="0"/>
        <v>○</v>
      </c>
    </row>
    <row r="25" spans="1:26" ht="13.2">
      <c r="A25" s="768">
        <v>4</v>
      </c>
      <c r="B25" s="753"/>
      <c r="C25" s="2180"/>
      <c r="D25" s="2180"/>
      <c r="E25" s="2180"/>
      <c r="F25" s="2181"/>
      <c r="G25" s="2182"/>
      <c r="H25" s="2183"/>
      <c r="I25" s="2184"/>
      <c r="J25" s="2184"/>
      <c r="K25" s="2184"/>
      <c r="L25" s="2185"/>
      <c r="M25" s="907"/>
      <c r="N25" s="907"/>
      <c r="O25" s="907"/>
      <c r="P25" s="907"/>
      <c r="Q25" s="907"/>
      <c r="R25" s="907"/>
      <c r="S25" s="907"/>
      <c r="T25" s="907"/>
      <c r="U25" s="907"/>
      <c r="V25" s="907"/>
      <c r="W25" s="907"/>
      <c r="X25" s="2186"/>
      <c r="Z25" s="664" t="str">
        <f t="shared" si="0"/>
        <v>○</v>
      </c>
    </row>
    <row r="26" spans="1:26" ht="13.2">
      <c r="A26" s="768">
        <v>5</v>
      </c>
      <c r="B26" s="753"/>
      <c r="C26" s="2180"/>
      <c r="D26" s="2180"/>
      <c r="E26" s="2180"/>
      <c r="F26" s="2181"/>
      <c r="G26" s="2182"/>
      <c r="H26" s="2183"/>
      <c r="I26" s="2184"/>
      <c r="J26" s="2184"/>
      <c r="K26" s="2184"/>
      <c r="L26" s="2185"/>
      <c r="M26" s="907"/>
      <c r="N26" s="907"/>
      <c r="O26" s="907"/>
      <c r="P26" s="907"/>
      <c r="Q26" s="907"/>
      <c r="R26" s="907"/>
      <c r="S26" s="907"/>
      <c r="T26" s="907"/>
      <c r="U26" s="907"/>
      <c r="V26" s="907"/>
      <c r="W26" s="907"/>
      <c r="X26" s="2186"/>
      <c r="Z26" s="664" t="str">
        <f t="shared" si="0"/>
        <v>○</v>
      </c>
    </row>
    <row r="27" spans="1:26" ht="13.2">
      <c r="A27" s="768">
        <v>6</v>
      </c>
      <c r="B27" s="753"/>
      <c r="C27" s="2180"/>
      <c r="D27" s="2180"/>
      <c r="E27" s="2180"/>
      <c r="F27" s="2181"/>
      <c r="G27" s="2182"/>
      <c r="H27" s="2183"/>
      <c r="I27" s="2184"/>
      <c r="J27" s="2184"/>
      <c r="K27" s="2184"/>
      <c r="L27" s="2185"/>
      <c r="M27" s="907"/>
      <c r="N27" s="907"/>
      <c r="O27" s="907"/>
      <c r="P27" s="907"/>
      <c r="Q27" s="907"/>
      <c r="R27" s="907"/>
      <c r="S27" s="907"/>
      <c r="T27" s="907"/>
      <c r="U27" s="907"/>
      <c r="V27" s="907"/>
      <c r="W27" s="907"/>
      <c r="X27" s="2186"/>
      <c r="Z27" s="664" t="str">
        <f t="shared" si="0"/>
        <v>○</v>
      </c>
    </row>
    <row r="28" spans="1:26" ht="13.2">
      <c r="A28" s="768">
        <v>7</v>
      </c>
      <c r="B28" s="753"/>
      <c r="C28" s="2180"/>
      <c r="D28" s="2180"/>
      <c r="E28" s="2180"/>
      <c r="F28" s="2181"/>
      <c r="G28" s="2182"/>
      <c r="H28" s="2183"/>
      <c r="I28" s="2184"/>
      <c r="J28" s="2184"/>
      <c r="K28" s="2184"/>
      <c r="L28" s="2185"/>
      <c r="M28" s="907"/>
      <c r="N28" s="907"/>
      <c r="O28" s="907"/>
      <c r="P28" s="907"/>
      <c r="Q28" s="907"/>
      <c r="R28" s="907"/>
      <c r="S28" s="907"/>
      <c r="T28" s="907"/>
      <c r="U28" s="907"/>
      <c r="V28" s="907"/>
      <c r="W28" s="907"/>
      <c r="X28" s="2186"/>
      <c r="Z28" s="664" t="str">
        <f t="shared" si="0"/>
        <v>○</v>
      </c>
    </row>
    <row r="29" spans="1:26" ht="13.2">
      <c r="A29" s="768">
        <v>8</v>
      </c>
      <c r="B29" s="753"/>
      <c r="C29" s="2180"/>
      <c r="D29" s="2180"/>
      <c r="E29" s="2180"/>
      <c r="F29" s="2181"/>
      <c r="G29" s="2182"/>
      <c r="H29" s="2183"/>
      <c r="I29" s="2184"/>
      <c r="J29" s="2184"/>
      <c r="K29" s="2184"/>
      <c r="L29" s="2185"/>
      <c r="M29" s="907"/>
      <c r="N29" s="907"/>
      <c r="O29" s="907"/>
      <c r="P29" s="907"/>
      <c r="Q29" s="907"/>
      <c r="R29" s="907"/>
      <c r="S29" s="907"/>
      <c r="T29" s="907"/>
      <c r="U29" s="907"/>
      <c r="V29" s="907"/>
      <c r="W29" s="907"/>
      <c r="X29" s="2186"/>
      <c r="Z29" s="664" t="str">
        <f t="shared" si="0"/>
        <v>○</v>
      </c>
    </row>
    <row r="30" spans="1:26" ht="13.2">
      <c r="A30" s="768">
        <v>9</v>
      </c>
      <c r="B30" s="753"/>
      <c r="C30" s="2180"/>
      <c r="D30" s="2180"/>
      <c r="E30" s="2180"/>
      <c r="F30" s="2181"/>
      <c r="G30" s="2182"/>
      <c r="H30" s="2183"/>
      <c r="I30" s="2184"/>
      <c r="J30" s="2184"/>
      <c r="K30" s="2184"/>
      <c r="L30" s="2185"/>
      <c r="M30" s="907"/>
      <c r="N30" s="907"/>
      <c r="O30" s="907"/>
      <c r="P30" s="907"/>
      <c r="Q30" s="907"/>
      <c r="R30" s="907"/>
      <c r="S30" s="907"/>
      <c r="T30" s="907"/>
      <c r="U30" s="907"/>
      <c r="V30" s="907"/>
      <c r="W30" s="907"/>
      <c r="X30" s="2186"/>
      <c r="Z30" s="664" t="str">
        <f t="shared" si="0"/>
        <v>○</v>
      </c>
    </row>
    <row r="31" spans="1:26" ht="13.2">
      <c r="A31" s="768">
        <v>10</v>
      </c>
      <c r="B31" s="753"/>
      <c r="C31" s="2180"/>
      <c r="D31" s="2180"/>
      <c r="E31" s="2180"/>
      <c r="F31" s="2181"/>
      <c r="G31" s="2182"/>
      <c r="H31" s="2183"/>
      <c r="I31" s="2184"/>
      <c r="J31" s="2184"/>
      <c r="K31" s="2184"/>
      <c r="L31" s="2185"/>
      <c r="M31" s="907"/>
      <c r="N31" s="907"/>
      <c r="O31" s="907"/>
      <c r="P31" s="907"/>
      <c r="Q31" s="907"/>
      <c r="R31" s="907"/>
      <c r="S31" s="907"/>
      <c r="T31" s="907"/>
      <c r="U31" s="907"/>
      <c r="V31" s="907"/>
      <c r="W31" s="907"/>
      <c r="X31" s="2186"/>
      <c r="Z31" s="664" t="str">
        <f t="shared" si="0"/>
        <v>○</v>
      </c>
    </row>
    <row r="32" spans="1:26" ht="13.2">
      <c r="A32" s="768">
        <v>11</v>
      </c>
      <c r="B32" s="753"/>
      <c r="C32" s="2180"/>
      <c r="D32" s="2180"/>
      <c r="E32" s="2180"/>
      <c r="F32" s="2181"/>
      <c r="G32" s="2182"/>
      <c r="H32" s="2183"/>
      <c r="I32" s="2184"/>
      <c r="J32" s="2184"/>
      <c r="K32" s="2184"/>
      <c r="L32" s="2185"/>
      <c r="M32" s="907"/>
      <c r="N32" s="907"/>
      <c r="O32" s="907"/>
      <c r="P32" s="907"/>
      <c r="Q32" s="907"/>
      <c r="R32" s="907"/>
      <c r="S32" s="907"/>
      <c r="T32" s="907"/>
      <c r="U32" s="907"/>
      <c r="V32" s="907"/>
      <c r="W32" s="907"/>
      <c r="X32" s="2186"/>
      <c r="Z32" s="664" t="str">
        <f t="shared" si="0"/>
        <v>○</v>
      </c>
    </row>
    <row r="33" spans="1:26" ht="13.2">
      <c r="A33" s="768">
        <v>12</v>
      </c>
      <c r="B33" s="753"/>
      <c r="C33" s="2180"/>
      <c r="D33" s="2180"/>
      <c r="E33" s="2180"/>
      <c r="F33" s="2181"/>
      <c r="G33" s="2182"/>
      <c r="H33" s="2183"/>
      <c r="I33" s="2184"/>
      <c r="J33" s="2184"/>
      <c r="K33" s="2184"/>
      <c r="L33" s="2185"/>
      <c r="M33" s="907"/>
      <c r="N33" s="907"/>
      <c r="O33" s="907"/>
      <c r="P33" s="907"/>
      <c r="Q33" s="907"/>
      <c r="R33" s="907"/>
      <c r="S33" s="907"/>
      <c r="T33" s="907"/>
      <c r="U33" s="907"/>
      <c r="V33" s="907"/>
      <c r="W33" s="907"/>
      <c r="X33" s="2186"/>
      <c r="Z33" s="664" t="str">
        <f t="shared" si="0"/>
        <v>○</v>
      </c>
    </row>
    <row r="34" spans="1:26" ht="13.2">
      <c r="A34" s="768">
        <v>13</v>
      </c>
      <c r="B34" s="753"/>
      <c r="C34" s="2180"/>
      <c r="D34" s="2180"/>
      <c r="E34" s="2180"/>
      <c r="F34" s="2181"/>
      <c r="G34" s="2182"/>
      <c r="H34" s="2183"/>
      <c r="I34" s="2184"/>
      <c r="J34" s="2184"/>
      <c r="K34" s="2184"/>
      <c r="L34" s="2185"/>
      <c r="M34" s="907"/>
      <c r="N34" s="907"/>
      <c r="O34" s="907"/>
      <c r="P34" s="907"/>
      <c r="Q34" s="907"/>
      <c r="R34" s="907"/>
      <c r="S34" s="907"/>
      <c r="T34" s="907"/>
      <c r="U34" s="907"/>
      <c r="V34" s="907"/>
      <c r="W34" s="907"/>
      <c r="X34" s="2186"/>
      <c r="Z34" s="664" t="str">
        <f t="shared" si="0"/>
        <v>○</v>
      </c>
    </row>
    <row r="35" spans="1:26" ht="13.2">
      <c r="A35" s="768">
        <v>14</v>
      </c>
      <c r="B35" s="753"/>
      <c r="C35" s="2180"/>
      <c r="D35" s="2180"/>
      <c r="E35" s="2180"/>
      <c r="F35" s="2181"/>
      <c r="G35" s="2182"/>
      <c r="H35" s="2183"/>
      <c r="I35" s="2184"/>
      <c r="J35" s="2184"/>
      <c r="K35" s="2184"/>
      <c r="L35" s="2185"/>
      <c r="M35" s="907"/>
      <c r="N35" s="907"/>
      <c r="O35" s="907"/>
      <c r="P35" s="907"/>
      <c r="Q35" s="907"/>
      <c r="R35" s="907"/>
      <c r="S35" s="907"/>
      <c r="T35" s="907"/>
      <c r="U35" s="907"/>
      <c r="V35" s="907"/>
      <c r="W35" s="907"/>
      <c r="X35" s="2186"/>
      <c r="Z35" s="664" t="str">
        <f t="shared" si="0"/>
        <v>○</v>
      </c>
    </row>
    <row r="36" spans="1:26" ht="13.2">
      <c r="A36" s="768">
        <v>15</v>
      </c>
      <c r="B36" s="753"/>
      <c r="C36" s="2180"/>
      <c r="D36" s="2180"/>
      <c r="E36" s="2180"/>
      <c r="F36" s="2181"/>
      <c r="G36" s="2182"/>
      <c r="H36" s="2183"/>
      <c r="I36" s="2184"/>
      <c r="J36" s="2184"/>
      <c r="K36" s="2184"/>
      <c r="L36" s="2185"/>
      <c r="M36" s="907"/>
      <c r="N36" s="907"/>
      <c r="O36" s="907"/>
      <c r="P36" s="907"/>
      <c r="Q36" s="907"/>
      <c r="R36" s="907"/>
      <c r="S36" s="907"/>
      <c r="T36" s="907"/>
      <c r="U36" s="907"/>
      <c r="V36" s="907"/>
      <c r="W36" s="907"/>
      <c r="X36" s="2186"/>
      <c r="Z36" s="664" t="str">
        <f t="shared" si="0"/>
        <v>○</v>
      </c>
    </row>
    <row r="37" spans="1:26" ht="13.2">
      <c r="A37" s="768">
        <v>16</v>
      </c>
      <c r="B37" s="753"/>
      <c r="C37" s="2180"/>
      <c r="D37" s="2180"/>
      <c r="E37" s="2180"/>
      <c r="F37" s="2181"/>
      <c r="G37" s="2182"/>
      <c r="H37" s="2183"/>
      <c r="I37" s="2184"/>
      <c r="J37" s="2184"/>
      <c r="K37" s="2184"/>
      <c r="L37" s="2185"/>
      <c r="M37" s="907"/>
      <c r="N37" s="907"/>
      <c r="O37" s="907"/>
      <c r="P37" s="907"/>
      <c r="Q37" s="907"/>
      <c r="R37" s="907"/>
      <c r="S37" s="907"/>
      <c r="T37" s="907"/>
      <c r="U37" s="907"/>
      <c r="V37" s="907"/>
      <c r="W37" s="907"/>
      <c r="X37" s="2186"/>
      <c r="Z37" s="664" t="str">
        <f t="shared" si="0"/>
        <v>○</v>
      </c>
    </row>
    <row r="38" spans="1:26" ht="13.2">
      <c r="A38" s="768">
        <v>17</v>
      </c>
      <c r="B38" s="753"/>
      <c r="C38" s="2180"/>
      <c r="D38" s="2180"/>
      <c r="E38" s="2180"/>
      <c r="F38" s="2181"/>
      <c r="G38" s="2182"/>
      <c r="H38" s="2183"/>
      <c r="I38" s="2184"/>
      <c r="J38" s="2184"/>
      <c r="K38" s="2184"/>
      <c r="L38" s="2185"/>
      <c r="M38" s="907"/>
      <c r="N38" s="907"/>
      <c r="O38" s="907"/>
      <c r="P38" s="907"/>
      <c r="Q38" s="907"/>
      <c r="R38" s="907"/>
      <c r="S38" s="907"/>
      <c r="T38" s="907"/>
      <c r="U38" s="907"/>
      <c r="V38" s="907"/>
      <c r="W38" s="907"/>
      <c r="X38" s="2186"/>
      <c r="Z38" s="664" t="str">
        <f t="shared" si="0"/>
        <v>○</v>
      </c>
    </row>
    <row r="39" spans="1:26" ht="13.2">
      <c r="A39" s="768">
        <v>18</v>
      </c>
      <c r="B39" s="753"/>
      <c r="C39" s="2180"/>
      <c r="D39" s="2180"/>
      <c r="E39" s="2180"/>
      <c r="F39" s="2181"/>
      <c r="G39" s="2182"/>
      <c r="H39" s="2183"/>
      <c r="I39" s="2184"/>
      <c r="J39" s="2184"/>
      <c r="K39" s="2184"/>
      <c r="L39" s="2185"/>
      <c r="M39" s="907"/>
      <c r="N39" s="907"/>
      <c r="O39" s="907"/>
      <c r="P39" s="907"/>
      <c r="Q39" s="907"/>
      <c r="R39" s="907"/>
      <c r="S39" s="907"/>
      <c r="T39" s="907"/>
      <c r="U39" s="907"/>
      <c r="V39" s="907"/>
      <c r="W39" s="907"/>
      <c r="X39" s="2186"/>
      <c r="Z39" s="664" t="str">
        <f t="shared" si="0"/>
        <v>○</v>
      </c>
    </row>
    <row r="40" spans="1:26" ht="13.2">
      <c r="A40" s="768">
        <v>19</v>
      </c>
      <c r="B40" s="753"/>
      <c r="C40" s="2180"/>
      <c r="D40" s="2180"/>
      <c r="E40" s="2180"/>
      <c r="F40" s="2181"/>
      <c r="G40" s="2182"/>
      <c r="H40" s="2183"/>
      <c r="I40" s="2184"/>
      <c r="J40" s="2184"/>
      <c r="K40" s="2184"/>
      <c r="L40" s="2185"/>
      <c r="M40" s="907"/>
      <c r="N40" s="907"/>
      <c r="O40" s="907"/>
      <c r="P40" s="907"/>
      <c r="Q40" s="907"/>
      <c r="R40" s="907"/>
      <c r="S40" s="907"/>
      <c r="T40" s="907"/>
      <c r="U40" s="907"/>
      <c r="V40" s="907"/>
      <c r="W40" s="907"/>
      <c r="X40" s="2186"/>
      <c r="Z40" s="664" t="str">
        <f t="shared" si="0"/>
        <v>○</v>
      </c>
    </row>
    <row r="41" spans="1:26" ht="13.2">
      <c r="A41" s="768">
        <v>20</v>
      </c>
      <c r="B41" s="753"/>
      <c r="C41" s="2180"/>
      <c r="D41" s="2180"/>
      <c r="E41" s="2180"/>
      <c r="F41" s="2181"/>
      <c r="G41" s="2182"/>
      <c r="H41" s="2183"/>
      <c r="I41" s="2184"/>
      <c r="J41" s="2184"/>
      <c r="K41" s="2184"/>
      <c r="L41" s="2185"/>
      <c r="M41" s="907"/>
      <c r="N41" s="907"/>
      <c r="O41" s="907"/>
      <c r="P41" s="907"/>
      <c r="Q41" s="907"/>
      <c r="R41" s="907"/>
      <c r="S41" s="907"/>
      <c r="T41" s="907"/>
      <c r="U41" s="907"/>
      <c r="V41" s="907"/>
      <c r="W41" s="907"/>
      <c r="X41" s="2186"/>
      <c r="Z41" s="664" t="str">
        <f t="shared" si="0"/>
        <v>○</v>
      </c>
    </row>
    <row r="42" spans="1:26" ht="13.2">
      <c r="A42" s="768">
        <v>21</v>
      </c>
      <c r="B42" s="753"/>
      <c r="C42" s="2180"/>
      <c r="D42" s="2180"/>
      <c r="E42" s="2180"/>
      <c r="F42" s="2181"/>
      <c r="G42" s="2182"/>
      <c r="H42" s="2183"/>
      <c r="I42" s="2184"/>
      <c r="J42" s="2184"/>
      <c r="K42" s="2184"/>
      <c r="L42" s="2185"/>
      <c r="M42" s="907"/>
      <c r="N42" s="907"/>
      <c r="O42" s="907"/>
      <c r="P42" s="907"/>
      <c r="Q42" s="907"/>
      <c r="R42" s="907"/>
      <c r="S42" s="907"/>
      <c r="T42" s="907"/>
      <c r="U42" s="907"/>
      <c r="V42" s="907"/>
      <c r="W42" s="907"/>
      <c r="X42" s="2186"/>
      <c r="Z42" s="664" t="str">
        <f t="shared" si="0"/>
        <v>○</v>
      </c>
    </row>
    <row r="43" spans="1:26" ht="13.2">
      <c r="A43" s="768">
        <v>22</v>
      </c>
      <c r="B43" s="753"/>
      <c r="C43" s="2180"/>
      <c r="D43" s="2180"/>
      <c r="E43" s="2180"/>
      <c r="F43" s="2181"/>
      <c r="G43" s="2182"/>
      <c r="H43" s="2183"/>
      <c r="I43" s="2184"/>
      <c r="J43" s="2184"/>
      <c r="K43" s="2184"/>
      <c r="L43" s="2185"/>
      <c r="M43" s="907"/>
      <c r="N43" s="907"/>
      <c r="O43" s="907"/>
      <c r="P43" s="907"/>
      <c r="Q43" s="907"/>
      <c r="R43" s="907"/>
      <c r="S43" s="907"/>
      <c r="T43" s="907"/>
      <c r="U43" s="907"/>
      <c r="V43" s="907"/>
      <c r="W43" s="907"/>
      <c r="X43" s="2186"/>
      <c r="Z43" s="664" t="str">
        <f t="shared" si="0"/>
        <v>○</v>
      </c>
    </row>
    <row r="44" spans="1:26" ht="13.2">
      <c r="A44" s="768">
        <v>23</v>
      </c>
      <c r="B44" s="753"/>
      <c r="C44" s="2180"/>
      <c r="D44" s="2180"/>
      <c r="E44" s="2180"/>
      <c r="F44" s="2181"/>
      <c r="G44" s="2182"/>
      <c r="H44" s="2183"/>
      <c r="I44" s="2184"/>
      <c r="J44" s="2184"/>
      <c r="K44" s="2184"/>
      <c r="L44" s="2185"/>
      <c r="M44" s="907"/>
      <c r="N44" s="907"/>
      <c r="O44" s="907"/>
      <c r="P44" s="907"/>
      <c r="Q44" s="907"/>
      <c r="R44" s="907"/>
      <c r="S44" s="907"/>
      <c r="T44" s="907"/>
      <c r="U44" s="907"/>
      <c r="V44" s="907"/>
      <c r="W44" s="907"/>
      <c r="X44" s="2186"/>
      <c r="Z44" s="664" t="str">
        <f t="shared" si="0"/>
        <v>○</v>
      </c>
    </row>
    <row r="45" spans="1:26" ht="13.2">
      <c r="A45" s="768">
        <v>24</v>
      </c>
      <c r="B45" s="753"/>
      <c r="C45" s="2180"/>
      <c r="D45" s="2180"/>
      <c r="E45" s="2180"/>
      <c r="F45" s="2181"/>
      <c r="G45" s="2182"/>
      <c r="H45" s="2183"/>
      <c r="I45" s="2184"/>
      <c r="J45" s="2184"/>
      <c r="K45" s="2184"/>
      <c r="L45" s="2185"/>
      <c r="M45" s="907"/>
      <c r="N45" s="907"/>
      <c r="O45" s="907"/>
      <c r="P45" s="907"/>
      <c r="Q45" s="907"/>
      <c r="R45" s="907"/>
      <c r="S45" s="907"/>
      <c r="T45" s="907"/>
      <c r="U45" s="907"/>
      <c r="V45" s="907"/>
      <c r="W45" s="907"/>
      <c r="X45" s="2186"/>
      <c r="Z45" s="664" t="str">
        <f t="shared" si="0"/>
        <v>○</v>
      </c>
    </row>
    <row r="46" spans="1:26" ht="13.2">
      <c r="A46" s="768">
        <v>25</v>
      </c>
      <c r="B46" s="753"/>
      <c r="C46" s="2180"/>
      <c r="D46" s="2180"/>
      <c r="E46" s="2180"/>
      <c r="F46" s="2181"/>
      <c r="G46" s="2182"/>
      <c r="H46" s="2183"/>
      <c r="I46" s="2184"/>
      <c r="J46" s="2184"/>
      <c r="K46" s="2184"/>
      <c r="L46" s="2185"/>
      <c r="M46" s="907"/>
      <c r="N46" s="907"/>
      <c r="O46" s="907"/>
      <c r="P46" s="907"/>
      <c r="Q46" s="907"/>
      <c r="R46" s="907"/>
      <c r="S46" s="907"/>
      <c r="T46" s="907"/>
      <c r="U46" s="907"/>
      <c r="V46" s="907"/>
      <c r="W46" s="907"/>
      <c r="X46" s="2186"/>
      <c r="Z46" s="664" t="str">
        <f t="shared" si="0"/>
        <v>○</v>
      </c>
    </row>
    <row r="47" spans="1:26" ht="13.2">
      <c r="A47" s="768">
        <v>26</v>
      </c>
      <c r="B47" s="753"/>
      <c r="C47" s="2180"/>
      <c r="D47" s="2180"/>
      <c r="E47" s="2180"/>
      <c r="F47" s="2181"/>
      <c r="G47" s="2182"/>
      <c r="H47" s="2183"/>
      <c r="I47" s="2184"/>
      <c r="J47" s="2184"/>
      <c r="K47" s="2184"/>
      <c r="L47" s="2185"/>
      <c r="M47" s="907"/>
      <c r="N47" s="907"/>
      <c r="O47" s="907"/>
      <c r="P47" s="907"/>
      <c r="Q47" s="907"/>
      <c r="R47" s="907"/>
      <c r="S47" s="907"/>
      <c r="T47" s="907"/>
      <c r="U47" s="907"/>
      <c r="V47" s="907"/>
      <c r="W47" s="907"/>
      <c r="X47" s="2186"/>
      <c r="Z47" s="664" t="str">
        <f t="shared" si="0"/>
        <v>○</v>
      </c>
    </row>
    <row r="48" spans="1:26" ht="13.2">
      <c r="A48" s="768">
        <v>27</v>
      </c>
      <c r="B48" s="753"/>
      <c r="C48" s="2180"/>
      <c r="D48" s="2180"/>
      <c r="E48" s="2180"/>
      <c r="F48" s="2181"/>
      <c r="G48" s="2182"/>
      <c r="H48" s="2183"/>
      <c r="I48" s="2184"/>
      <c r="J48" s="2184"/>
      <c r="K48" s="2184"/>
      <c r="L48" s="2185"/>
      <c r="M48" s="907"/>
      <c r="N48" s="907"/>
      <c r="O48" s="907"/>
      <c r="P48" s="907"/>
      <c r="Q48" s="907"/>
      <c r="R48" s="907"/>
      <c r="S48" s="907"/>
      <c r="T48" s="907"/>
      <c r="U48" s="907"/>
      <c r="V48" s="907"/>
      <c r="W48" s="907"/>
      <c r="X48" s="2186"/>
      <c r="Z48" s="664" t="str">
        <f t="shared" si="0"/>
        <v>○</v>
      </c>
    </row>
    <row r="49" spans="1:26" ht="13.2">
      <c r="A49" s="768">
        <v>28</v>
      </c>
      <c r="B49" s="753"/>
      <c r="C49" s="2180"/>
      <c r="D49" s="2180"/>
      <c r="E49" s="2180"/>
      <c r="F49" s="2181"/>
      <c r="G49" s="2182"/>
      <c r="H49" s="2183"/>
      <c r="I49" s="2184"/>
      <c r="J49" s="2184"/>
      <c r="K49" s="2184"/>
      <c r="L49" s="2185"/>
      <c r="M49" s="907"/>
      <c r="N49" s="907"/>
      <c r="O49" s="907"/>
      <c r="P49" s="907"/>
      <c r="Q49" s="907"/>
      <c r="R49" s="907"/>
      <c r="S49" s="907"/>
      <c r="T49" s="907"/>
      <c r="U49" s="907"/>
      <c r="V49" s="907"/>
      <c r="W49" s="907"/>
      <c r="X49" s="2186"/>
      <c r="Z49" s="664" t="str">
        <f t="shared" si="0"/>
        <v>○</v>
      </c>
    </row>
    <row r="50" spans="1:26" ht="13.2">
      <c r="A50" s="768">
        <v>29</v>
      </c>
      <c r="B50" s="753"/>
      <c r="C50" s="2180"/>
      <c r="D50" s="2180"/>
      <c r="E50" s="2180"/>
      <c r="F50" s="2181"/>
      <c r="G50" s="2182"/>
      <c r="H50" s="2183"/>
      <c r="I50" s="2184"/>
      <c r="J50" s="2184"/>
      <c r="K50" s="2184"/>
      <c r="Z50" s="664" t="str">
        <f t="shared" si="0"/>
        <v>○</v>
      </c>
    </row>
    <row r="51" spans="1:26" ht="13.2">
      <c r="A51" s="768">
        <v>30</v>
      </c>
      <c r="B51" s="753"/>
      <c r="C51" s="2180"/>
      <c r="D51" s="2180"/>
      <c r="E51" s="2180"/>
      <c r="F51" s="2181"/>
      <c r="G51" s="2182"/>
      <c r="H51" s="2183"/>
      <c r="I51" s="2184"/>
      <c r="J51" s="2184"/>
      <c r="K51" s="2184"/>
      <c r="L51" s="2185"/>
      <c r="M51" s="907"/>
      <c r="N51" s="907"/>
      <c r="O51" s="907"/>
      <c r="P51" s="907"/>
      <c r="Q51" s="907"/>
      <c r="R51" s="907"/>
      <c r="S51" s="907"/>
      <c r="T51" s="907"/>
      <c r="U51" s="907"/>
      <c r="V51" s="907"/>
      <c r="W51" s="907"/>
      <c r="X51" s="2186"/>
      <c r="Z51" s="664" t="str">
        <f t="shared" si="0"/>
        <v>○</v>
      </c>
    </row>
    <row r="52" spans="1:26" ht="13.8" thickBot="1">
      <c r="A52" s="769">
        <v>31</v>
      </c>
      <c r="B52" s="770"/>
      <c r="C52" s="2198"/>
      <c r="D52" s="2198"/>
      <c r="E52" s="2198"/>
      <c r="F52" s="2181"/>
      <c r="G52" s="2182"/>
      <c r="H52" s="2183"/>
      <c r="I52" s="2184"/>
      <c r="J52" s="2184"/>
      <c r="K52" s="2184"/>
      <c r="L52" s="2199"/>
      <c r="M52" s="2200"/>
      <c r="N52" s="2200"/>
      <c r="O52" s="2200"/>
      <c r="P52" s="2200"/>
      <c r="Q52" s="2200"/>
      <c r="R52" s="2200"/>
      <c r="S52" s="2200"/>
      <c r="T52" s="2200"/>
      <c r="U52" s="2200"/>
      <c r="V52" s="2200"/>
      <c r="W52" s="2200"/>
      <c r="X52" s="2201"/>
      <c r="Z52" s="664" t="str">
        <f t="shared" si="0"/>
        <v>○</v>
      </c>
    </row>
    <row r="53" spans="1:26" ht="13.8" thickTop="1">
      <c r="A53" s="360" t="s">
        <v>1027</v>
      </c>
      <c r="B53" s="517">
        <f>COUNTA(B22:B52)</f>
        <v>0</v>
      </c>
      <c r="C53" s="2192">
        <f>COUNTIF(C22:C52,"○")</f>
        <v>0</v>
      </c>
      <c r="D53" s="2193"/>
      <c r="E53" s="2194"/>
      <c r="F53" s="2192">
        <f>COUNTIF(F22:F52,"○")</f>
        <v>0</v>
      </c>
      <c r="G53" s="2193"/>
      <c r="H53" s="2194"/>
      <c r="I53" s="2192">
        <f>COUNTIF(I22:I52,"○")</f>
        <v>0</v>
      </c>
      <c r="J53" s="2193"/>
      <c r="K53" s="2194"/>
      <c r="L53" s="2195" t="s">
        <v>1471</v>
      </c>
      <c r="M53" s="2196"/>
      <c r="N53" s="2196"/>
      <c r="O53" s="2196"/>
      <c r="P53" s="2197">
        <f>B53-C53</f>
        <v>0</v>
      </c>
      <c r="Q53" s="2197"/>
      <c r="R53" s="771" t="s">
        <v>1472</v>
      </c>
      <c r="S53" s="2195" t="s">
        <v>1473</v>
      </c>
      <c r="T53" s="2196"/>
      <c r="U53" s="2196"/>
      <c r="V53" s="2187" t="str">
        <f>IF($A$14="現場閉所実績書",IF(AND(I53&lt;&gt;0,P53&lt;&gt;0),I53/P53*100,""),"")</f>
        <v/>
      </c>
      <c r="W53" s="2187"/>
      <c r="X53" s="772" t="s">
        <v>300</v>
      </c>
    </row>
    <row r="54" spans="1:26" ht="13.2">
      <c r="A54" s="751" t="s">
        <v>1028</v>
      </c>
      <c r="B54" s="773"/>
      <c r="C54" s="958"/>
      <c r="D54" s="958"/>
      <c r="E54" s="958"/>
      <c r="F54" s="958"/>
      <c r="G54" s="958"/>
      <c r="H54" s="958"/>
      <c r="I54" s="958"/>
      <c r="J54" s="958"/>
      <c r="K54" s="958"/>
      <c r="L54" s="2188" t="s">
        <v>1474</v>
      </c>
      <c r="M54" s="2189"/>
      <c r="N54" s="2189"/>
      <c r="O54" s="2189"/>
      <c r="P54" s="2190">
        <f>B54-C54</f>
        <v>0</v>
      </c>
      <c r="Q54" s="2190"/>
      <c r="R54" s="737" t="s">
        <v>1472</v>
      </c>
      <c r="S54" s="2188" t="s">
        <v>1475</v>
      </c>
      <c r="T54" s="2189"/>
      <c r="U54" s="2189"/>
      <c r="V54" s="2191" t="str">
        <f>IF($A$14="現場閉所実績書",IF(AND(I54&lt;&gt;0,P54&lt;&gt;0),I54/P54*100,""),"")</f>
        <v/>
      </c>
      <c r="W54" s="2191"/>
      <c r="X54" s="671" t="s">
        <v>300</v>
      </c>
    </row>
    <row r="55" spans="1:26" ht="13.2">
      <c r="A55" s="264" t="s">
        <v>1476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1477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1478</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1469</v>
      </c>
    </row>
    <row r="59" spans="1:26" ht="14.25" customHeight="1">
      <c r="A59" s="514"/>
      <c r="B59" s="514"/>
      <c r="C59" s="514"/>
      <c r="D59" s="514"/>
      <c r="E59" s="514"/>
      <c r="F59" s="514"/>
      <c r="G59" s="514"/>
      <c r="H59" s="514"/>
      <c r="I59" s="514"/>
      <c r="J59" s="514"/>
      <c r="K59" s="514"/>
      <c r="L59" s="514"/>
      <c r="M59" s="514"/>
      <c r="N59" s="514"/>
      <c r="O59" s="514"/>
      <c r="P59" s="850" t="s">
        <v>11</v>
      </c>
      <c r="Q59" s="851"/>
      <c r="R59" s="852"/>
      <c r="S59" s="908" t="s">
        <v>10</v>
      </c>
      <c r="T59" s="894"/>
      <c r="U59" s="894"/>
      <c r="V59" s="894"/>
      <c r="W59" s="894"/>
      <c r="X59" s="909"/>
    </row>
    <row r="60" spans="1:26" ht="14.25" customHeight="1">
      <c r="A60" s="514"/>
      <c r="B60" s="514"/>
      <c r="C60" s="514"/>
      <c r="D60" s="514"/>
      <c r="E60" s="514"/>
      <c r="F60" s="514"/>
      <c r="G60" s="514"/>
      <c r="H60" s="514"/>
      <c r="I60" s="514"/>
      <c r="J60" s="514"/>
      <c r="K60" s="514"/>
      <c r="L60" s="514"/>
      <c r="M60" s="514"/>
      <c r="N60" s="514"/>
      <c r="O60" s="514"/>
      <c r="P60" s="853"/>
      <c r="Q60" s="854"/>
      <c r="R60" s="855"/>
      <c r="S60" s="908" t="s">
        <v>9</v>
      </c>
      <c r="T60" s="894"/>
      <c r="U60" s="909"/>
      <c r="V60" s="828" t="s">
        <v>8</v>
      </c>
      <c r="W60" s="829"/>
      <c r="X60" s="830"/>
    </row>
    <row r="61" spans="1:26" ht="14.25" customHeight="1">
      <c r="A61" s="514"/>
      <c r="B61" s="514"/>
      <c r="C61" s="514"/>
      <c r="D61" s="514"/>
      <c r="E61" s="514"/>
      <c r="F61" s="514"/>
      <c r="G61" s="514"/>
      <c r="H61" s="514"/>
      <c r="I61" s="514"/>
      <c r="J61" s="514"/>
      <c r="K61" s="514"/>
      <c r="L61" s="514"/>
      <c r="M61" s="514"/>
      <c r="N61" s="514"/>
      <c r="O61" s="514"/>
      <c r="P61" s="850"/>
      <c r="Q61" s="851"/>
      <c r="R61" s="852"/>
      <c r="S61" s="2166"/>
      <c r="T61" s="2167"/>
      <c r="U61" s="2168"/>
      <c r="V61" s="2166"/>
      <c r="W61" s="2167"/>
      <c r="X61" s="2168"/>
    </row>
    <row r="62" spans="1:26" ht="14.25" customHeight="1">
      <c r="A62" s="514"/>
      <c r="B62" s="514"/>
      <c r="C62" s="514"/>
      <c r="D62" s="514"/>
      <c r="E62" s="514"/>
      <c r="F62" s="514"/>
      <c r="G62" s="514"/>
      <c r="H62" s="514"/>
      <c r="I62" s="514"/>
      <c r="J62" s="514"/>
      <c r="K62" s="514"/>
      <c r="L62" s="514"/>
      <c r="M62" s="514"/>
      <c r="N62" s="514"/>
      <c r="O62" s="514"/>
      <c r="P62" s="865"/>
      <c r="Q62" s="835"/>
      <c r="R62" s="866"/>
      <c r="S62" s="2169"/>
      <c r="T62" s="877"/>
      <c r="U62" s="2170"/>
      <c r="V62" s="2169"/>
      <c r="W62" s="877"/>
      <c r="X62" s="2170"/>
    </row>
    <row r="63" spans="1:26" ht="14.25" customHeight="1">
      <c r="A63" s="514"/>
      <c r="B63" s="514"/>
      <c r="C63" s="514"/>
      <c r="D63" s="514"/>
      <c r="E63" s="514"/>
      <c r="F63" s="514"/>
      <c r="G63" s="514"/>
      <c r="H63" s="514"/>
      <c r="I63" s="514"/>
      <c r="J63" s="514"/>
      <c r="K63" s="514"/>
      <c r="L63" s="514"/>
      <c r="M63" s="514"/>
      <c r="N63" s="514"/>
      <c r="O63" s="514"/>
      <c r="P63" s="853"/>
      <c r="Q63" s="854"/>
      <c r="R63" s="855"/>
      <c r="S63" s="2171"/>
      <c r="T63" s="2172"/>
      <c r="U63" s="2173"/>
      <c r="V63" s="2171"/>
      <c r="W63" s="2172"/>
      <c r="X63" s="2173"/>
    </row>
    <row r="64" spans="1:26" ht="14.25" customHeight="1">
      <c r="A64" s="514"/>
      <c r="B64" s="514"/>
      <c r="C64" s="514"/>
      <c r="D64" s="514"/>
      <c r="E64" s="514"/>
      <c r="F64" s="514"/>
      <c r="G64" s="514"/>
      <c r="H64" s="514"/>
      <c r="I64" s="514"/>
      <c r="J64" s="514"/>
      <c r="K64" s="514"/>
      <c r="L64" s="514"/>
      <c r="M64" s="514"/>
      <c r="N64" s="514"/>
      <c r="O64" s="514"/>
      <c r="P64" s="749"/>
      <c r="Q64" s="749"/>
      <c r="R64" s="749"/>
    </row>
    <row r="65" spans="1:24" ht="14.25" customHeight="1">
      <c r="A65" s="413"/>
      <c r="B65" s="413"/>
      <c r="C65" s="413"/>
      <c r="D65" s="413"/>
      <c r="E65" s="413"/>
      <c r="F65" s="413"/>
      <c r="G65" s="413"/>
      <c r="H65" s="413"/>
      <c r="I65" s="413"/>
      <c r="J65" s="413"/>
      <c r="K65" s="413"/>
      <c r="L65" s="413"/>
      <c r="M65" s="413"/>
      <c r="N65" s="413"/>
      <c r="O65" s="405"/>
      <c r="P65" s="405"/>
      <c r="Q65" s="413"/>
      <c r="R65" s="413"/>
      <c r="S65" s="1726" t="s">
        <v>578</v>
      </c>
      <c r="T65" s="1726"/>
      <c r="U65" s="1726"/>
      <c r="V65" s="1726"/>
      <c r="W65" s="1726"/>
      <c r="X65" s="1726"/>
    </row>
    <row r="66" spans="1:24" ht="14.25" customHeight="1">
      <c r="A66" s="413" t="s">
        <v>932</v>
      </c>
      <c r="B66" s="413"/>
      <c r="C66" s="413"/>
      <c r="D66" s="413"/>
      <c r="E66" s="413"/>
      <c r="F66" s="413"/>
      <c r="G66" s="405"/>
      <c r="H66" s="413"/>
      <c r="I66" s="413"/>
      <c r="J66" s="413"/>
      <c r="K66" s="413"/>
      <c r="L66" s="413"/>
      <c r="M66" s="405"/>
      <c r="N66" s="413"/>
      <c r="O66" s="413"/>
      <c r="P66" s="413"/>
      <c r="Q66" s="413"/>
      <c r="R66" s="413"/>
      <c r="S66" s="413"/>
      <c r="T66" s="413"/>
      <c r="U66" s="413"/>
      <c r="V66" s="413"/>
      <c r="W66" s="413"/>
      <c r="X66" s="413"/>
    </row>
    <row r="67" spans="1:24" ht="14.25" customHeight="1">
      <c r="A67" s="756"/>
      <c r="B67" s="756"/>
      <c r="C67" s="756"/>
      <c r="D67" s="756"/>
      <c r="E67" s="756"/>
      <c r="F67" s="756"/>
      <c r="G67" s="756"/>
      <c r="H67" s="766"/>
      <c r="I67" s="756"/>
      <c r="J67" s="756"/>
      <c r="K67" s="835" t="s">
        <v>1466</v>
      </c>
      <c r="L67" s="835"/>
      <c r="M67" s="835"/>
      <c r="N67" s="835"/>
      <c r="O67" s="413"/>
      <c r="P67" s="413"/>
      <c r="Q67" s="413"/>
      <c r="R67" s="413"/>
      <c r="S67" s="413"/>
      <c r="T67" s="413"/>
      <c r="U67" s="413"/>
      <c r="V67" s="413"/>
      <c r="W67" s="413"/>
      <c r="X67" s="413"/>
    </row>
    <row r="68" spans="1:24" ht="14.25" customHeight="1">
      <c r="A68" s="756"/>
      <c r="B68" s="756"/>
      <c r="C68" s="756"/>
      <c r="D68" s="756"/>
      <c r="E68" s="756"/>
      <c r="F68" s="756"/>
      <c r="G68" s="756"/>
      <c r="H68" s="766"/>
      <c r="I68" s="766"/>
      <c r="J68" s="756"/>
      <c r="K68" s="835" t="s">
        <v>1467</v>
      </c>
      <c r="L68" s="835"/>
      <c r="M68" s="835"/>
      <c r="N68" s="835"/>
      <c r="O68" s="834" t="s">
        <v>971</v>
      </c>
      <c r="P68" s="834"/>
      <c r="Q68" s="834"/>
      <c r="R68" s="834"/>
      <c r="S68" s="834"/>
      <c r="T68" s="834"/>
      <c r="U68" s="834"/>
      <c r="V68" s="834"/>
      <c r="W68" s="834"/>
      <c r="X68" s="834"/>
    </row>
    <row r="69" spans="1:24" ht="14.25" customHeight="1">
      <c r="A69" s="756"/>
      <c r="B69" s="756"/>
      <c r="C69" s="756"/>
      <c r="D69" s="756"/>
      <c r="E69" s="756"/>
      <c r="F69" s="756"/>
      <c r="G69" s="756"/>
      <c r="H69" s="717"/>
      <c r="I69" s="717"/>
      <c r="J69" s="756"/>
      <c r="K69" s="835" t="s">
        <v>1468</v>
      </c>
      <c r="L69" s="835"/>
      <c r="M69" s="835"/>
      <c r="N69" s="835"/>
      <c r="O69" s="834" t="s">
        <v>972</v>
      </c>
      <c r="P69" s="834"/>
      <c r="Q69" s="834"/>
      <c r="R69" s="834"/>
      <c r="S69" s="834"/>
      <c r="T69" s="834"/>
      <c r="U69" s="834"/>
      <c r="V69" s="834"/>
      <c r="W69" s="834"/>
      <c r="X69" s="834"/>
    </row>
    <row r="70" spans="1:24" ht="14.2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row>
    <row r="71" spans="1:24" ht="14.25" customHeight="1">
      <c r="A71" s="2174" t="s">
        <v>1489</v>
      </c>
      <c r="B71" s="2174"/>
      <c r="C71" s="2174"/>
      <c r="D71" s="2174"/>
      <c r="E71" s="2174"/>
      <c r="F71" s="2174"/>
      <c r="G71" s="2174"/>
      <c r="H71" s="2174"/>
      <c r="I71" s="2174"/>
      <c r="J71" s="2174"/>
      <c r="K71" s="2174"/>
      <c r="L71" s="2174"/>
      <c r="M71" s="2174"/>
      <c r="N71" s="2174"/>
      <c r="O71" s="2174"/>
      <c r="P71" s="2174"/>
      <c r="Q71" s="2174"/>
      <c r="R71" s="2174"/>
      <c r="S71" s="2174"/>
      <c r="T71" s="2174"/>
      <c r="U71" s="2174"/>
      <c r="V71" s="2174"/>
      <c r="W71" s="2174"/>
      <c r="X71" s="2174"/>
    </row>
    <row r="72" spans="1:24" ht="14.25" customHeight="1">
      <c r="A72" s="2174"/>
      <c r="B72" s="2174"/>
      <c r="C72" s="2174"/>
      <c r="D72" s="2174"/>
      <c r="E72" s="2174"/>
      <c r="F72" s="2174"/>
      <c r="G72" s="2174"/>
      <c r="H72" s="2174"/>
      <c r="I72" s="2174"/>
      <c r="J72" s="2174"/>
      <c r="K72" s="2174"/>
      <c r="L72" s="2174"/>
      <c r="M72" s="2174"/>
      <c r="N72" s="2174"/>
      <c r="O72" s="2174"/>
      <c r="P72" s="2174"/>
      <c r="Q72" s="2174"/>
      <c r="R72" s="2174"/>
      <c r="S72" s="2174"/>
      <c r="T72" s="2174"/>
      <c r="U72" s="2174"/>
      <c r="V72" s="2174"/>
      <c r="W72" s="2174"/>
      <c r="X72" s="2174"/>
    </row>
    <row r="73" spans="1:24" ht="14.25" customHeight="1">
      <c r="J73" s="749"/>
      <c r="K73" s="749"/>
      <c r="L73" s="749"/>
      <c r="M73" s="749"/>
      <c r="N73" s="749"/>
      <c r="O73" s="749"/>
      <c r="P73" s="749"/>
      <c r="Q73" s="749"/>
      <c r="R73" s="749"/>
      <c r="S73" s="749"/>
      <c r="T73" s="749"/>
      <c r="U73" s="749"/>
      <c r="V73" s="749"/>
      <c r="W73" s="749"/>
      <c r="X73" s="749"/>
    </row>
    <row r="74" spans="1:24" ht="14.25" customHeight="1">
      <c r="A74" s="2133" t="s">
        <v>1012</v>
      </c>
      <c r="B74" s="2133"/>
      <c r="C74" s="2133"/>
      <c r="D74" s="2133"/>
      <c r="E74" s="716" t="s">
        <v>1020</v>
      </c>
      <c r="F74" s="2175" t="s">
        <v>1499</v>
      </c>
      <c r="G74" s="2175"/>
      <c r="H74" s="2175"/>
      <c r="I74" s="2175"/>
      <c r="J74" s="2175"/>
      <c r="K74" s="2175"/>
      <c r="L74" s="2175"/>
      <c r="M74" s="2175"/>
      <c r="N74" s="2175"/>
      <c r="O74" s="2175"/>
      <c r="P74" s="2175"/>
      <c r="Q74" s="2175"/>
      <c r="R74" s="2175"/>
      <c r="S74" s="2175"/>
      <c r="T74" s="2175"/>
      <c r="U74" s="2175"/>
      <c r="V74" s="2175"/>
      <c r="W74" s="2175"/>
      <c r="X74" s="2175"/>
    </row>
    <row r="75" spans="1:24" ht="14.25" customHeight="1">
      <c r="A75" s="2133" t="s">
        <v>1014</v>
      </c>
      <c r="B75" s="2133"/>
      <c r="C75" s="2133"/>
      <c r="D75" s="2133"/>
      <c r="E75" s="716" t="s">
        <v>1020</v>
      </c>
      <c r="F75" s="2176">
        <v>45839</v>
      </c>
      <c r="G75" s="2176"/>
      <c r="H75" s="2176"/>
      <c r="I75" s="2176"/>
      <c r="J75" s="2176"/>
      <c r="K75" s="516" t="s">
        <v>689</v>
      </c>
      <c r="L75" s="2177">
        <v>46052</v>
      </c>
      <c r="M75" s="2177"/>
      <c r="N75" s="2177"/>
      <c r="O75" s="2177"/>
      <c r="P75" s="2177"/>
      <c r="Q75" s="515"/>
      <c r="R75" s="515"/>
      <c r="S75" s="515"/>
      <c r="T75" s="515"/>
      <c r="U75" s="515"/>
      <c r="V75" s="515"/>
      <c r="W75" s="515"/>
      <c r="X75" s="515"/>
    </row>
    <row r="76" spans="1:24" ht="14.25" customHeight="1">
      <c r="B76" s="754"/>
      <c r="C76" s="754"/>
      <c r="D76" s="754"/>
      <c r="E76" s="754"/>
      <c r="F76" s="835"/>
      <c r="G76" s="835"/>
      <c r="H76" s="835"/>
      <c r="I76" s="835"/>
      <c r="J76" s="835"/>
      <c r="K76" s="835"/>
      <c r="L76" s="835"/>
      <c r="M76" s="835"/>
      <c r="N76" s="835"/>
      <c r="O76" s="835"/>
      <c r="P76" s="835"/>
      <c r="Q76" s="835"/>
      <c r="R76" s="835"/>
      <c r="S76" s="835"/>
      <c r="T76" s="835"/>
      <c r="U76" s="835"/>
      <c r="V76" s="835"/>
      <c r="W76" s="835"/>
      <c r="X76" s="835"/>
    </row>
    <row r="77" spans="1:24" ht="14.25" customHeight="1">
      <c r="A77" s="2178" t="s">
        <v>1496</v>
      </c>
      <c r="B77" s="2178"/>
      <c r="C77" s="2178"/>
      <c r="D77" s="2178"/>
      <c r="E77" s="2178"/>
      <c r="F77" s="2178"/>
      <c r="G77" s="2178"/>
      <c r="H77" s="2178"/>
      <c r="I77" s="2178"/>
      <c r="J77" s="2178"/>
      <c r="K77" s="2178"/>
      <c r="L77" s="2178"/>
      <c r="M77" s="2178"/>
      <c r="N77" s="2178"/>
      <c r="O77" s="2178"/>
      <c r="P77" s="2178"/>
      <c r="Q77" s="2178"/>
      <c r="R77" s="2178"/>
      <c r="S77" s="2178"/>
      <c r="T77" s="2178"/>
      <c r="U77" s="2178"/>
      <c r="V77" s="2178"/>
      <c r="W77" s="2178"/>
      <c r="X77" s="2178"/>
    </row>
    <row r="78" spans="1:24" ht="13.5" customHeight="1">
      <c r="A78" s="767" t="s">
        <v>1021</v>
      </c>
      <c r="B78" s="752" t="s">
        <v>1022</v>
      </c>
      <c r="C78" s="887" t="s">
        <v>1023</v>
      </c>
      <c r="D78" s="887"/>
      <c r="E78" s="887"/>
      <c r="F78" s="2179" t="s">
        <v>1024</v>
      </c>
      <c r="G78" s="2179"/>
      <c r="H78" s="2179"/>
      <c r="I78" s="2179" t="s">
        <v>1025</v>
      </c>
      <c r="J78" s="2179"/>
      <c r="K78" s="2179"/>
      <c r="L78" s="826" t="s">
        <v>1026</v>
      </c>
      <c r="M78" s="826"/>
      <c r="N78" s="826"/>
      <c r="O78" s="826"/>
      <c r="P78" s="826"/>
      <c r="Q78" s="826"/>
      <c r="R78" s="826"/>
      <c r="S78" s="826"/>
      <c r="T78" s="826"/>
      <c r="U78" s="826"/>
      <c r="V78" s="826"/>
      <c r="W78" s="826"/>
      <c r="X78" s="826"/>
    </row>
    <row r="79" spans="1:24" ht="13.5" customHeight="1">
      <c r="A79" s="768">
        <v>1</v>
      </c>
      <c r="B79" s="753"/>
      <c r="C79" s="2180"/>
      <c r="D79" s="2180"/>
      <c r="E79" s="2180"/>
      <c r="F79" s="2181"/>
      <c r="G79" s="2182"/>
      <c r="H79" s="2183"/>
      <c r="I79" s="2184"/>
      <c r="J79" s="2184"/>
      <c r="K79" s="2184"/>
      <c r="L79" s="2185"/>
      <c r="M79" s="907"/>
      <c r="N79" s="907"/>
      <c r="O79" s="907"/>
      <c r="P79" s="907"/>
      <c r="Q79" s="907"/>
      <c r="R79" s="907"/>
      <c r="S79" s="907"/>
      <c r="T79" s="907"/>
      <c r="U79" s="907"/>
      <c r="V79" s="907"/>
      <c r="W79" s="907"/>
      <c r="X79" s="2186"/>
    </row>
    <row r="80" spans="1:24" ht="13.5" customHeight="1">
      <c r="A80" s="768">
        <v>2</v>
      </c>
      <c r="B80" s="753"/>
      <c r="C80" s="2180"/>
      <c r="D80" s="2180"/>
      <c r="E80" s="2180"/>
      <c r="F80" s="2181"/>
      <c r="G80" s="2182"/>
      <c r="H80" s="2183"/>
      <c r="I80" s="2184"/>
      <c r="J80" s="2184"/>
      <c r="K80" s="2184"/>
      <c r="L80" s="2185"/>
      <c r="M80" s="907"/>
      <c r="N80" s="907"/>
      <c r="O80" s="907"/>
      <c r="P80" s="907"/>
      <c r="Q80" s="907"/>
      <c r="R80" s="907"/>
      <c r="S80" s="907"/>
      <c r="T80" s="907"/>
      <c r="U80" s="907"/>
      <c r="V80" s="907"/>
      <c r="W80" s="907"/>
      <c r="X80" s="2186"/>
    </row>
    <row r="81" spans="1:24" ht="13.5" customHeight="1">
      <c r="A81" s="768">
        <v>3</v>
      </c>
      <c r="B81" s="753"/>
      <c r="C81" s="2180"/>
      <c r="D81" s="2180"/>
      <c r="E81" s="2180"/>
      <c r="F81" s="2181"/>
      <c r="G81" s="2182"/>
      <c r="H81" s="2183"/>
      <c r="I81" s="2184"/>
      <c r="J81" s="2184"/>
      <c r="K81" s="2184"/>
      <c r="L81" s="2185"/>
      <c r="M81" s="907"/>
      <c r="N81" s="907"/>
      <c r="O81" s="907"/>
      <c r="P81" s="907"/>
      <c r="Q81" s="907"/>
      <c r="R81" s="907"/>
      <c r="S81" s="907"/>
      <c r="T81" s="907"/>
      <c r="U81" s="907"/>
      <c r="V81" s="907"/>
      <c r="W81" s="907"/>
      <c r="X81" s="2186"/>
    </row>
    <row r="82" spans="1:24" ht="13.5" customHeight="1">
      <c r="A82" s="768">
        <v>4</v>
      </c>
      <c r="B82" s="753"/>
      <c r="C82" s="2180"/>
      <c r="D82" s="2180"/>
      <c r="E82" s="2180"/>
      <c r="F82" s="2181"/>
      <c r="G82" s="2182"/>
      <c r="H82" s="2183"/>
      <c r="I82" s="2184"/>
      <c r="J82" s="2184"/>
      <c r="K82" s="2184"/>
      <c r="L82" s="2185"/>
      <c r="M82" s="907"/>
      <c r="N82" s="907"/>
      <c r="O82" s="907"/>
      <c r="P82" s="907"/>
      <c r="Q82" s="907"/>
      <c r="R82" s="907"/>
      <c r="S82" s="907"/>
      <c r="T82" s="907"/>
      <c r="U82" s="907"/>
      <c r="V82" s="907"/>
      <c r="W82" s="907"/>
      <c r="X82" s="2186"/>
    </row>
    <row r="83" spans="1:24" ht="13.5" customHeight="1">
      <c r="A83" s="768">
        <v>5</v>
      </c>
      <c r="B83" s="753"/>
      <c r="C83" s="2180"/>
      <c r="D83" s="2180"/>
      <c r="E83" s="2180"/>
      <c r="F83" s="2181"/>
      <c r="G83" s="2182"/>
      <c r="H83" s="2183"/>
      <c r="I83" s="2184"/>
      <c r="J83" s="2184"/>
      <c r="K83" s="2184"/>
      <c r="L83" s="2185"/>
      <c r="M83" s="907"/>
      <c r="N83" s="907"/>
      <c r="O83" s="907"/>
      <c r="P83" s="907"/>
      <c r="Q83" s="907"/>
      <c r="R83" s="907"/>
      <c r="S83" s="907"/>
      <c r="T83" s="907"/>
      <c r="U83" s="907"/>
      <c r="V83" s="907"/>
      <c r="W83" s="907"/>
      <c r="X83" s="2186"/>
    </row>
    <row r="84" spans="1:24" ht="13.5" customHeight="1">
      <c r="A84" s="768">
        <v>6</v>
      </c>
      <c r="B84" s="753"/>
      <c r="C84" s="2180"/>
      <c r="D84" s="2180"/>
      <c r="E84" s="2180"/>
      <c r="F84" s="2181"/>
      <c r="G84" s="2182"/>
      <c r="H84" s="2183"/>
      <c r="I84" s="2184"/>
      <c r="J84" s="2184"/>
      <c r="K84" s="2184"/>
      <c r="L84" s="2185"/>
      <c r="M84" s="907"/>
      <c r="N84" s="907"/>
      <c r="O84" s="907"/>
      <c r="P84" s="907"/>
      <c r="Q84" s="907"/>
      <c r="R84" s="907"/>
      <c r="S84" s="907"/>
      <c r="T84" s="907"/>
      <c r="U84" s="907"/>
      <c r="V84" s="907"/>
      <c r="W84" s="907"/>
      <c r="X84" s="2186"/>
    </row>
    <row r="85" spans="1:24" ht="13.5" customHeight="1">
      <c r="A85" s="768">
        <v>7</v>
      </c>
      <c r="B85" s="753"/>
      <c r="C85" s="2180"/>
      <c r="D85" s="2180"/>
      <c r="E85" s="2180"/>
      <c r="F85" s="2181"/>
      <c r="G85" s="2182"/>
      <c r="H85" s="2183"/>
      <c r="I85" s="2184"/>
      <c r="J85" s="2184"/>
      <c r="K85" s="2184"/>
      <c r="L85" s="2185"/>
      <c r="M85" s="907"/>
      <c r="N85" s="907"/>
      <c r="O85" s="907"/>
      <c r="P85" s="907"/>
      <c r="Q85" s="907"/>
      <c r="R85" s="907"/>
      <c r="S85" s="907"/>
      <c r="T85" s="907"/>
      <c r="U85" s="907"/>
      <c r="V85" s="907"/>
      <c r="W85" s="907"/>
      <c r="X85" s="2186"/>
    </row>
    <row r="86" spans="1:24" ht="13.5" customHeight="1">
      <c r="A86" s="768">
        <v>8</v>
      </c>
      <c r="B86" s="753"/>
      <c r="C86" s="2180"/>
      <c r="D86" s="2180"/>
      <c r="E86" s="2180"/>
      <c r="F86" s="2181"/>
      <c r="G86" s="2182"/>
      <c r="H86" s="2183"/>
      <c r="I86" s="2184"/>
      <c r="J86" s="2184"/>
      <c r="K86" s="2184"/>
      <c r="L86" s="2185"/>
      <c r="M86" s="907"/>
      <c r="N86" s="907"/>
      <c r="O86" s="907"/>
      <c r="P86" s="907"/>
      <c r="Q86" s="907"/>
      <c r="R86" s="907"/>
      <c r="S86" s="907"/>
      <c r="T86" s="907"/>
      <c r="U86" s="907"/>
      <c r="V86" s="907"/>
      <c r="W86" s="907"/>
      <c r="X86" s="2186"/>
    </row>
    <row r="87" spans="1:24" ht="13.5" customHeight="1">
      <c r="A87" s="768">
        <v>9</v>
      </c>
      <c r="B87" s="753"/>
      <c r="C87" s="2180"/>
      <c r="D87" s="2180"/>
      <c r="E87" s="2180"/>
      <c r="F87" s="2181"/>
      <c r="G87" s="2182"/>
      <c r="H87" s="2183"/>
      <c r="I87" s="2184"/>
      <c r="J87" s="2184"/>
      <c r="K87" s="2184"/>
      <c r="L87" s="2185"/>
      <c r="M87" s="907"/>
      <c r="N87" s="907"/>
      <c r="O87" s="907"/>
      <c r="P87" s="907"/>
      <c r="Q87" s="907"/>
      <c r="R87" s="907"/>
      <c r="S87" s="907"/>
      <c r="T87" s="907"/>
      <c r="U87" s="907"/>
      <c r="V87" s="907"/>
      <c r="W87" s="907"/>
      <c r="X87" s="2186"/>
    </row>
    <row r="88" spans="1:24" ht="13.5" customHeight="1">
      <c r="A88" s="768">
        <v>10</v>
      </c>
      <c r="B88" s="753"/>
      <c r="C88" s="2180"/>
      <c r="D88" s="2180"/>
      <c r="E88" s="2180"/>
      <c r="F88" s="2181"/>
      <c r="G88" s="2182"/>
      <c r="H88" s="2183"/>
      <c r="I88" s="2184"/>
      <c r="J88" s="2184"/>
      <c r="K88" s="2184"/>
      <c r="L88" s="2185"/>
      <c r="M88" s="907"/>
      <c r="N88" s="907"/>
      <c r="O88" s="907"/>
      <c r="P88" s="907"/>
      <c r="Q88" s="907"/>
      <c r="R88" s="907"/>
      <c r="S88" s="907"/>
      <c r="T88" s="907"/>
      <c r="U88" s="907"/>
      <c r="V88" s="907"/>
      <c r="W88" s="907"/>
      <c r="X88" s="2186"/>
    </row>
    <row r="89" spans="1:24" ht="13.5" customHeight="1">
      <c r="A89" s="768">
        <v>11</v>
      </c>
      <c r="B89" s="753"/>
      <c r="C89" s="2180"/>
      <c r="D89" s="2180"/>
      <c r="E89" s="2180"/>
      <c r="F89" s="2181"/>
      <c r="G89" s="2182"/>
      <c r="H89" s="2183"/>
      <c r="I89" s="2184"/>
      <c r="J89" s="2184"/>
      <c r="K89" s="2184"/>
      <c r="L89" s="2185"/>
      <c r="M89" s="907"/>
      <c r="N89" s="907"/>
      <c r="O89" s="907"/>
      <c r="P89" s="907"/>
      <c r="Q89" s="907"/>
      <c r="R89" s="907"/>
      <c r="S89" s="907"/>
      <c r="T89" s="907"/>
      <c r="U89" s="907"/>
      <c r="V89" s="907"/>
      <c r="W89" s="907"/>
      <c r="X89" s="2186"/>
    </row>
    <row r="90" spans="1:24" ht="13.5" customHeight="1">
      <c r="A90" s="768">
        <v>12</v>
      </c>
      <c r="B90" s="753"/>
      <c r="C90" s="2180"/>
      <c r="D90" s="2180"/>
      <c r="E90" s="2180"/>
      <c r="F90" s="2181"/>
      <c r="G90" s="2182"/>
      <c r="H90" s="2183"/>
      <c r="I90" s="2184"/>
      <c r="J90" s="2184"/>
      <c r="K90" s="2184"/>
      <c r="L90" s="2185"/>
      <c r="M90" s="907"/>
      <c r="N90" s="907"/>
      <c r="O90" s="907"/>
      <c r="P90" s="907"/>
      <c r="Q90" s="907"/>
      <c r="R90" s="907"/>
      <c r="S90" s="907"/>
      <c r="T90" s="907"/>
      <c r="U90" s="907"/>
      <c r="V90" s="907"/>
      <c r="W90" s="907"/>
      <c r="X90" s="2186"/>
    </row>
    <row r="91" spans="1:24" ht="13.5" customHeight="1">
      <c r="A91" s="768">
        <v>13</v>
      </c>
      <c r="B91" s="753"/>
      <c r="C91" s="2180"/>
      <c r="D91" s="2180"/>
      <c r="E91" s="2180"/>
      <c r="F91" s="2181"/>
      <c r="G91" s="2182"/>
      <c r="H91" s="2183"/>
      <c r="I91" s="2184"/>
      <c r="J91" s="2184"/>
      <c r="K91" s="2184"/>
      <c r="L91" s="2185"/>
      <c r="M91" s="907"/>
      <c r="N91" s="907"/>
      <c r="O91" s="907"/>
      <c r="P91" s="907"/>
      <c r="Q91" s="907"/>
      <c r="R91" s="907"/>
      <c r="S91" s="907"/>
      <c r="T91" s="907"/>
      <c r="U91" s="907"/>
      <c r="V91" s="907"/>
      <c r="W91" s="907"/>
      <c r="X91" s="2186"/>
    </row>
    <row r="92" spans="1:24" ht="13.5" customHeight="1">
      <c r="A92" s="768">
        <v>14</v>
      </c>
      <c r="B92" s="753"/>
      <c r="C92" s="2180"/>
      <c r="D92" s="2180"/>
      <c r="E92" s="2180"/>
      <c r="F92" s="2181"/>
      <c r="G92" s="2182"/>
      <c r="H92" s="2183"/>
      <c r="I92" s="2184"/>
      <c r="J92" s="2184"/>
      <c r="K92" s="2184"/>
      <c r="L92" s="2185"/>
      <c r="M92" s="907"/>
      <c r="N92" s="907"/>
      <c r="O92" s="907"/>
      <c r="P92" s="907"/>
      <c r="Q92" s="907"/>
      <c r="R92" s="907"/>
      <c r="S92" s="907"/>
      <c r="T92" s="907"/>
      <c r="U92" s="907"/>
      <c r="V92" s="907"/>
      <c r="W92" s="907"/>
      <c r="X92" s="2186"/>
    </row>
    <row r="93" spans="1:24" ht="13.5" customHeight="1">
      <c r="A93" s="768">
        <v>15</v>
      </c>
      <c r="B93" s="753"/>
      <c r="C93" s="2180"/>
      <c r="D93" s="2180"/>
      <c r="E93" s="2180"/>
      <c r="F93" s="2181"/>
      <c r="G93" s="2182"/>
      <c r="H93" s="2183"/>
      <c r="I93" s="2184"/>
      <c r="J93" s="2184"/>
      <c r="K93" s="2184"/>
      <c r="L93" s="2185"/>
      <c r="M93" s="907"/>
      <c r="N93" s="907"/>
      <c r="O93" s="907"/>
      <c r="P93" s="907"/>
      <c r="Q93" s="907"/>
      <c r="R93" s="907"/>
      <c r="S93" s="907"/>
      <c r="T93" s="907"/>
      <c r="U93" s="907"/>
      <c r="V93" s="907"/>
      <c r="W93" s="907"/>
      <c r="X93" s="2186"/>
    </row>
    <row r="94" spans="1:24" ht="13.5" customHeight="1">
      <c r="A94" s="768">
        <v>16</v>
      </c>
      <c r="B94" s="753"/>
      <c r="C94" s="2180"/>
      <c r="D94" s="2180"/>
      <c r="E94" s="2180"/>
      <c r="F94" s="2181"/>
      <c r="G94" s="2182"/>
      <c r="H94" s="2183"/>
      <c r="I94" s="2184"/>
      <c r="J94" s="2184"/>
      <c r="K94" s="2184"/>
      <c r="L94" s="2185"/>
      <c r="M94" s="907"/>
      <c r="N94" s="907"/>
      <c r="O94" s="907"/>
      <c r="P94" s="907"/>
      <c r="Q94" s="907"/>
      <c r="R94" s="907"/>
      <c r="S94" s="907"/>
      <c r="T94" s="907"/>
      <c r="U94" s="907"/>
      <c r="V94" s="907"/>
      <c r="W94" s="907"/>
      <c r="X94" s="2186"/>
    </row>
    <row r="95" spans="1:24" ht="13.5" customHeight="1">
      <c r="A95" s="768">
        <v>17</v>
      </c>
      <c r="B95" s="753"/>
      <c r="C95" s="2180"/>
      <c r="D95" s="2180"/>
      <c r="E95" s="2180"/>
      <c r="F95" s="2181"/>
      <c r="G95" s="2182"/>
      <c r="H95" s="2183"/>
      <c r="I95" s="2184"/>
      <c r="J95" s="2184"/>
      <c r="K95" s="2184"/>
      <c r="L95" s="2185"/>
      <c r="M95" s="907"/>
      <c r="N95" s="907"/>
      <c r="O95" s="907"/>
      <c r="P95" s="907"/>
      <c r="Q95" s="907"/>
      <c r="R95" s="907"/>
      <c r="S95" s="907"/>
      <c r="T95" s="907"/>
      <c r="U95" s="907"/>
      <c r="V95" s="907"/>
      <c r="W95" s="907"/>
      <c r="X95" s="2186"/>
    </row>
    <row r="96" spans="1:24" ht="13.5" customHeight="1">
      <c r="A96" s="768">
        <v>18</v>
      </c>
      <c r="B96" s="753"/>
      <c r="C96" s="2180"/>
      <c r="D96" s="2180"/>
      <c r="E96" s="2180"/>
      <c r="F96" s="2181"/>
      <c r="G96" s="2182"/>
      <c r="H96" s="2183"/>
      <c r="I96" s="2184"/>
      <c r="J96" s="2184"/>
      <c r="K96" s="2184"/>
      <c r="L96" s="2185"/>
      <c r="M96" s="907"/>
      <c r="N96" s="907"/>
      <c r="O96" s="907"/>
      <c r="P96" s="907"/>
      <c r="Q96" s="907"/>
      <c r="R96" s="907"/>
      <c r="S96" s="907"/>
      <c r="T96" s="907"/>
      <c r="U96" s="907"/>
      <c r="V96" s="907"/>
      <c r="W96" s="907"/>
      <c r="X96" s="2186"/>
    </row>
    <row r="97" spans="1:24" ht="13.5" customHeight="1">
      <c r="A97" s="768">
        <v>19</v>
      </c>
      <c r="B97" s="753"/>
      <c r="C97" s="2180"/>
      <c r="D97" s="2180"/>
      <c r="E97" s="2180"/>
      <c r="F97" s="2181"/>
      <c r="G97" s="2182"/>
      <c r="H97" s="2183"/>
      <c r="I97" s="2184"/>
      <c r="J97" s="2184"/>
      <c r="K97" s="2184"/>
      <c r="L97" s="2185"/>
      <c r="M97" s="907"/>
      <c r="N97" s="907"/>
      <c r="O97" s="907"/>
      <c r="P97" s="907"/>
      <c r="Q97" s="907"/>
      <c r="R97" s="907"/>
      <c r="S97" s="907"/>
      <c r="T97" s="907"/>
      <c r="U97" s="907"/>
      <c r="V97" s="907"/>
      <c r="W97" s="907"/>
      <c r="X97" s="2186"/>
    </row>
    <row r="98" spans="1:24" ht="13.5" customHeight="1">
      <c r="A98" s="768">
        <v>20</v>
      </c>
      <c r="B98" s="753" t="s">
        <v>1456</v>
      </c>
      <c r="C98" s="2180"/>
      <c r="D98" s="2180"/>
      <c r="E98" s="2180"/>
      <c r="F98" s="2181"/>
      <c r="G98" s="2182"/>
      <c r="H98" s="2183"/>
      <c r="I98" s="2184"/>
      <c r="J98" s="2184"/>
      <c r="K98" s="2184"/>
      <c r="L98" s="2185" t="s">
        <v>1500</v>
      </c>
      <c r="M98" s="907"/>
      <c r="N98" s="907"/>
      <c r="O98" s="907"/>
      <c r="P98" s="907"/>
      <c r="Q98" s="907"/>
      <c r="R98" s="907"/>
      <c r="S98" s="907"/>
      <c r="T98" s="907"/>
      <c r="U98" s="907"/>
      <c r="V98" s="907"/>
      <c r="W98" s="907"/>
      <c r="X98" s="2186"/>
    </row>
    <row r="99" spans="1:24" ht="13.5" customHeight="1">
      <c r="A99" s="768">
        <v>21</v>
      </c>
      <c r="B99" s="753" t="s">
        <v>1457</v>
      </c>
      <c r="C99" s="2180"/>
      <c r="D99" s="2180"/>
      <c r="E99" s="2180"/>
      <c r="F99" s="2181"/>
      <c r="G99" s="2182"/>
      <c r="H99" s="2183"/>
      <c r="I99" s="2184"/>
      <c r="J99" s="2184"/>
      <c r="K99" s="2184"/>
      <c r="L99" s="2185"/>
      <c r="M99" s="907"/>
      <c r="N99" s="907"/>
      <c r="O99" s="907"/>
      <c r="P99" s="907"/>
      <c r="Q99" s="907"/>
      <c r="R99" s="907"/>
      <c r="S99" s="907"/>
      <c r="T99" s="907"/>
      <c r="U99" s="907"/>
      <c r="V99" s="907"/>
      <c r="W99" s="907"/>
      <c r="X99" s="2186"/>
    </row>
    <row r="100" spans="1:24" ht="13.5" customHeight="1">
      <c r="A100" s="768">
        <v>22</v>
      </c>
      <c r="B100" s="753" t="s">
        <v>1458</v>
      </c>
      <c r="C100" s="2180"/>
      <c r="D100" s="2180"/>
      <c r="E100" s="2180"/>
      <c r="F100" s="2181"/>
      <c r="G100" s="2182"/>
      <c r="H100" s="2183"/>
      <c r="I100" s="2184" t="s">
        <v>642</v>
      </c>
      <c r="J100" s="2184"/>
      <c r="K100" s="2184"/>
      <c r="L100" s="2185"/>
      <c r="M100" s="907"/>
      <c r="N100" s="907"/>
      <c r="O100" s="907"/>
      <c r="P100" s="907"/>
      <c r="Q100" s="907"/>
      <c r="R100" s="907"/>
      <c r="S100" s="907"/>
      <c r="T100" s="907"/>
      <c r="U100" s="907"/>
      <c r="V100" s="907"/>
      <c r="W100" s="907"/>
      <c r="X100" s="2186"/>
    </row>
    <row r="101" spans="1:24" ht="13.5" customHeight="1">
      <c r="A101" s="768">
        <v>23</v>
      </c>
      <c r="B101" s="753" t="s">
        <v>1455</v>
      </c>
      <c r="C101" s="2180"/>
      <c r="D101" s="2180"/>
      <c r="E101" s="2180"/>
      <c r="F101" s="2181"/>
      <c r="G101" s="2182"/>
      <c r="H101" s="2183"/>
      <c r="I101" s="2184" t="s">
        <v>642</v>
      </c>
      <c r="J101" s="2184"/>
      <c r="K101" s="2184"/>
      <c r="L101" s="2185"/>
      <c r="M101" s="907"/>
      <c r="N101" s="907"/>
      <c r="O101" s="907"/>
      <c r="P101" s="907"/>
      <c r="Q101" s="907"/>
      <c r="R101" s="907"/>
      <c r="S101" s="907"/>
      <c r="T101" s="907"/>
      <c r="U101" s="907"/>
      <c r="V101" s="907"/>
      <c r="W101" s="907"/>
      <c r="X101" s="2186"/>
    </row>
    <row r="102" spans="1:24" ht="13.5" customHeight="1">
      <c r="A102" s="768">
        <v>24</v>
      </c>
      <c r="B102" s="753" t="s">
        <v>1459</v>
      </c>
      <c r="C102" s="2180"/>
      <c r="D102" s="2180"/>
      <c r="E102" s="2180"/>
      <c r="F102" s="2181"/>
      <c r="G102" s="2182"/>
      <c r="H102" s="2183"/>
      <c r="I102" s="2184"/>
      <c r="J102" s="2184"/>
      <c r="K102" s="2184"/>
      <c r="L102" s="2185"/>
      <c r="M102" s="907"/>
      <c r="N102" s="907"/>
      <c r="O102" s="907"/>
      <c r="P102" s="907"/>
      <c r="Q102" s="907"/>
      <c r="R102" s="907"/>
      <c r="S102" s="907"/>
      <c r="T102" s="907"/>
      <c r="U102" s="907"/>
      <c r="V102" s="907"/>
      <c r="W102" s="907"/>
      <c r="X102" s="2186"/>
    </row>
    <row r="103" spans="1:24" ht="13.5" customHeight="1">
      <c r="A103" s="768">
        <v>25</v>
      </c>
      <c r="B103" s="753" t="s">
        <v>1460</v>
      </c>
      <c r="C103" s="2180" t="s">
        <v>642</v>
      </c>
      <c r="D103" s="2180"/>
      <c r="E103" s="2180"/>
      <c r="F103" s="2181"/>
      <c r="G103" s="2182"/>
      <c r="H103" s="2183"/>
      <c r="I103" s="2184"/>
      <c r="J103" s="2184"/>
      <c r="K103" s="2184"/>
      <c r="L103" s="2185" t="s">
        <v>1487</v>
      </c>
      <c r="M103" s="907"/>
      <c r="N103" s="907"/>
      <c r="O103" s="907"/>
      <c r="P103" s="907"/>
      <c r="Q103" s="907"/>
      <c r="R103" s="907"/>
      <c r="S103" s="907"/>
      <c r="T103" s="907"/>
      <c r="U103" s="907"/>
      <c r="V103" s="907"/>
      <c r="W103" s="907"/>
      <c r="X103" s="2186"/>
    </row>
    <row r="104" spans="1:24" ht="13.5" customHeight="1">
      <c r="A104" s="768">
        <v>26</v>
      </c>
      <c r="B104" s="753" t="s">
        <v>1461</v>
      </c>
      <c r="C104" s="2180" t="s">
        <v>642</v>
      </c>
      <c r="D104" s="2180"/>
      <c r="E104" s="2180"/>
      <c r="F104" s="2181"/>
      <c r="G104" s="2182"/>
      <c r="H104" s="2183"/>
      <c r="I104" s="2184"/>
      <c r="J104" s="2184"/>
      <c r="K104" s="2184"/>
      <c r="L104" s="2185" t="s">
        <v>1487</v>
      </c>
      <c r="M104" s="907"/>
      <c r="N104" s="907"/>
      <c r="O104" s="907"/>
      <c r="P104" s="907"/>
      <c r="Q104" s="907"/>
      <c r="R104" s="907"/>
      <c r="S104" s="907"/>
      <c r="T104" s="907"/>
      <c r="U104" s="907"/>
      <c r="V104" s="907"/>
      <c r="W104" s="907"/>
      <c r="X104" s="2186"/>
    </row>
    <row r="105" spans="1:24" ht="13.5" customHeight="1">
      <c r="A105" s="768">
        <v>27</v>
      </c>
      <c r="B105" s="753" t="s">
        <v>1456</v>
      </c>
      <c r="C105" s="2180"/>
      <c r="D105" s="2180"/>
      <c r="E105" s="2180"/>
      <c r="F105" s="2181"/>
      <c r="G105" s="2182"/>
      <c r="H105" s="2183"/>
      <c r="I105" s="2184"/>
      <c r="J105" s="2184"/>
      <c r="K105" s="2184"/>
      <c r="L105" s="2185"/>
      <c r="M105" s="907"/>
      <c r="N105" s="907"/>
      <c r="O105" s="907"/>
      <c r="P105" s="907"/>
      <c r="Q105" s="907"/>
      <c r="R105" s="907"/>
      <c r="S105" s="907"/>
      <c r="T105" s="907"/>
      <c r="U105" s="907"/>
      <c r="V105" s="907"/>
      <c r="W105" s="907"/>
      <c r="X105" s="2186"/>
    </row>
    <row r="106" spans="1:24" ht="13.5" customHeight="1">
      <c r="A106" s="768">
        <v>28</v>
      </c>
      <c r="B106" s="753" t="s">
        <v>1457</v>
      </c>
      <c r="C106" s="2180"/>
      <c r="D106" s="2180"/>
      <c r="E106" s="2180"/>
      <c r="F106" s="2181"/>
      <c r="G106" s="2182"/>
      <c r="H106" s="2183"/>
      <c r="I106" s="2184"/>
      <c r="J106" s="2184"/>
      <c r="K106" s="2184"/>
      <c r="L106" s="2185"/>
      <c r="M106" s="907"/>
      <c r="N106" s="907"/>
      <c r="O106" s="907"/>
      <c r="P106" s="907"/>
      <c r="Q106" s="907"/>
      <c r="R106" s="907"/>
      <c r="S106" s="907"/>
      <c r="T106" s="907"/>
      <c r="U106" s="907"/>
      <c r="V106" s="907"/>
      <c r="W106" s="907"/>
      <c r="X106" s="2186"/>
    </row>
    <row r="107" spans="1:24" ht="13.5" customHeight="1">
      <c r="A107" s="768">
        <v>29</v>
      </c>
      <c r="B107" s="753" t="s">
        <v>1458</v>
      </c>
      <c r="C107" s="2180"/>
      <c r="D107" s="2180"/>
      <c r="E107" s="2180"/>
      <c r="F107" s="2181"/>
      <c r="G107" s="2182"/>
      <c r="H107" s="2183"/>
      <c r="I107" s="2184" t="s">
        <v>642</v>
      </c>
      <c r="J107" s="2184"/>
      <c r="K107" s="2184"/>
      <c r="L107" s="2185"/>
      <c r="M107" s="907"/>
      <c r="N107" s="907"/>
      <c r="O107" s="907"/>
      <c r="P107" s="907"/>
      <c r="Q107" s="907"/>
      <c r="R107" s="907"/>
      <c r="S107" s="907"/>
      <c r="T107" s="907"/>
      <c r="U107" s="907"/>
      <c r="V107" s="907"/>
      <c r="W107" s="907"/>
      <c r="X107" s="2186"/>
    </row>
    <row r="108" spans="1:24" ht="13.5" customHeight="1">
      <c r="A108" s="768">
        <v>30</v>
      </c>
      <c r="B108" s="753" t="s">
        <v>1455</v>
      </c>
      <c r="C108" s="2180"/>
      <c r="D108" s="2180"/>
      <c r="E108" s="2180"/>
      <c r="F108" s="2181"/>
      <c r="G108" s="2182"/>
      <c r="H108" s="2183"/>
      <c r="I108" s="2184"/>
      <c r="J108" s="2184"/>
      <c r="K108" s="2184"/>
      <c r="L108" s="2185"/>
      <c r="M108" s="907"/>
      <c r="N108" s="907"/>
      <c r="O108" s="907"/>
      <c r="P108" s="907"/>
      <c r="Q108" s="907"/>
      <c r="R108" s="907"/>
      <c r="S108" s="907"/>
      <c r="T108" s="907"/>
      <c r="U108" s="907"/>
      <c r="V108" s="907"/>
      <c r="W108" s="907"/>
      <c r="X108" s="2186"/>
    </row>
    <row r="109" spans="1:24" ht="13.5" customHeight="1" thickBot="1">
      <c r="A109" s="769">
        <v>31</v>
      </c>
      <c r="B109" s="770" t="s">
        <v>1459</v>
      </c>
      <c r="C109" s="2198"/>
      <c r="D109" s="2198"/>
      <c r="E109" s="2198"/>
      <c r="F109" s="2181"/>
      <c r="G109" s="2182"/>
      <c r="H109" s="2183"/>
      <c r="I109" s="2184" t="s">
        <v>642</v>
      </c>
      <c r="J109" s="2184"/>
      <c r="K109" s="2184"/>
      <c r="L109" s="2199"/>
      <c r="M109" s="2200"/>
      <c r="N109" s="2200"/>
      <c r="O109" s="2200"/>
      <c r="P109" s="2200"/>
      <c r="Q109" s="2200"/>
      <c r="R109" s="2200"/>
      <c r="S109" s="2200"/>
      <c r="T109" s="2200"/>
      <c r="U109" s="2200"/>
      <c r="V109" s="2200"/>
      <c r="W109" s="2200"/>
      <c r="X109" s="2201"/>
    </row>
    <row r="110" spans="1:24" ht="13.5" customHeight="1" thickTop="1">
      <c r="A110" s="360" t="s">
        <v>1027</v>
      </c>
      <c r="B110" s="517">
        <f>COUNTA(B79:B109)</f>
        <v>12</v>
      </c>
      <c r="C110" s="2192">
        <f>COUNTIF(C79:C109,"○")</f>
        <v>2</v>
      </c>
      <c r="D110" s="2193"/>
      <c r="E110" s="2194"/>
      <c r="F110" s="2192">
        <f>COUNTIF(F79:F109,"○")</f>
        <v>0</v>
      </c>
      <c r="G110" s="2193"/>
      <c r="H110" s="2194"/>
      <c r="I110" s="2192">
        <f>COUNTIF(I79:I109,"○")</f>
        <v>4</v>
      </c>
      <c r="J110" s="2193"/>
      <c r="K110" s="2194"/>
      <c r="L110" s="2195" t="s">
        <v>1471</v>
      </c>
      <c r="M110" s="2196"/>
      <c r="N110" s="2196"/>
      <c r="O110" s="2196"/>
      <c r="P110" s="2197">
        <f>B110-C110</f>
        <v>10</v>
      </c>
      <c r="Q110" s="2197"/>
      <c r="R110" s="771" t="s">
        <v>1472</v>
      </c>
      <c r="S110" s="2195" t="s">
        <v>1473</v>
      </c>
      <c r="T110" s="2196"/>
      <c r="U110" s="2196"/>
      <c r="V110" s="2187" t="str">
        <f>IF($A$14="現場閉所実績書",IF(AND(I110&lt;&gt;0,P110&lt;&gt;0),I110/P110*100,""),"")</f>
        <v/>
      </c>
      <c r="W110" s="2187"/>
      <c r="X110" s="772" t="s">
        <v>300</v>
      </c>
    </row>
    <row r="111" spans="1:24" ht="13.5" customHeight="1">
      <c r="A111" s="751" t="s">
        <v>1028</v>
      </c>
      <c r="B111" s="773">
        <v>94</v>
      </c>
      <c r="C111" s="958">
        <v>26</v>
      </c>
      <c r="D111" s="958"/>
      <c r="E111" s="958"/>
      <c r="F111" s="958">
        <v>0</v>
      </c>
      <c r="G111" s="958"/>
      <c r="H111" s="958"/>
      <c r="I111" s="958">
        <v>23</v>
      </c>
      <c r="J111" s="958"/>
      <c r="K111" s="958"/>
      <c r="L111" s="2188" t="s">
        <v>1474</v>
      </c>
      <c r="M111" s="2189"/>
      <c r="N111" s="2189"/>
      <c r="O111" s="2189"/>
      <c r="P111" s="2190">
        <f>B111-C111</f>
        <v>68</v>
      </c>
      <c r="Q111" s="2190"/>
      <c r="R111" s="737" t="s">
        <v>1472</v>
      </c>
      <c r="S111" s="2188" t="s">
        <v>1475</v>
      </c>
      <c r="T111" s="2189"/>
      <c r="U111" s="2189"/>
      <c r="V111" s="2191" t="str">
        <f>IF($A$14="現場閉所実績書",IF(AND(I111&lt;&gt;0,P111&lt;&gt;0),I111/P111*100,""),"")</f>
        <v/>
      </c>
      <c r="W111" s="2191"/>
      <c r="X111" s="671" t="s">
        <v>300</v>
      </c>
    </row>
    <row r="112" spans="1:24" ht="13.5" customHeight="1">
      <c r="A112" s="264" t="s">
        <v>1476</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1477</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1478</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6">
    <mergeCell ref="V110:W110"/>
    <mergeCell ref="C111:E111"/>
    <mergeCell ref="F111:H111"/>
    <mergeCell ref="I111:K111"/>
    <mergeCell ref="L111:O111"/>
    <mergeCell ref="P111:Q111"/>
    <mergeCell ref="S111:U111"/>
    <mergeCell ref="V111:W111"/>
    <mergeCell ref="C109:E109"/>
    <mergeCell ref="F109:H109"/>
    <mergeCell ref="I109:K109"/>
    <mergeCell ref="L109:X109"/>
    <mergeCell ref="C110:E110"/>
    <mergeCell ref="F110:H110"/>
    <mergeCell ref="I110:K110"/>
    <mergeCell ref="L110:O110"/>
    <mergeCell ref="P110:Q110"/>
    <mergeCell ref="S110:U110"/>
    <mergeCell ref="C107:E107"/>
    <mergeCell ref="F107:H107"/>
    <mergeCell ref="I107:K107"/>
    <mergeCell ref="L107:X107"/>
    <mergeCell ref="C108:E108"/>
    <mergeCell ref="F108:H108"/>
    <mergeCell ref="I108:K108"/>
    <mergeCell ref="L108:X108"/>
    <mergeCell ref="C105:E105"/>
    <mergeCell ref="F105:H105"/>
    <mergeCell ref="I105:K105"/>
    <mergeCell ref="L105:X105"/>
    <mergeCell ref="C106:E106"/>
    <mergeCell ref="F106:H106"/>
    <mergeCell ref="I106:K106"/>
    <mergeCell ref="L106:X106"/>
    <mergeCell ref="C103:E103"/>
    <mergeCell ref="F103:H103"/>
    <mergeCell ref="I103:K103"/>
    <mergeCell ref="L103:X103"/>
    <mergeCell ref="C104:E104"/>
    <mergeCell ref="F104:H104"/>
    <mergeCell ref="I104:K104"/>
    <mergeCell ref="L104:X104"/>
    <mergeCell ref="C101:E101"/>
    <mergeCell ref="F101:H101"/>
    <mergeCell ref="I101:K101"/>
    <mergeCell ref="L101:X101"/>
    <mergeCell ref="C102:E102"/>
    <mergeCell ref="F102:H102"/>
    <mergeCell ref="I102:K102"/>
    <mergeCell ref="L102:X102"/>
    <mergeCell ref="C99:E99"/>
    <mergeCell ref="F99:H99"/>
    <mergeCell ref="I99:K99"/>
    <mergeCell ref="L99:X99"/>
    <mergeCell ref="C100:E100"/>
    <mergeCell ref="F100:H100"/>
    <mergeCell ref="I100:K100"/>
    <mergeCell ref="L100:X100"/>
    <mergeCell ref="C97:E97"/>
    <mergeCell ref="F97:H97"/>
    <mergeCell ref="I97:K97"/>
    <mergeCell ref="L97:X97"/>
    <mergeCell ref="C98:E98"/>
    <mergeCell ref="F98:H98"/>
    <mergeCell ref="I98:K98"/>
    <mergeCell ref="L98:X98"/>
    <mergeCell ref="C95:E95"/>
    <mergeCell ref="F95:H95"/>
    <mergeCell ref="I95:K95"/>
    <mergeCell ref="L95:X95"/>
    <mergeCell ref="C96:E96"/>
    <mergeCell ref="F96:H96"/>
    <mergeCell ref="I96:K96"/>
    <mergeCell ref="L96:X96"/>
    <mergeCell ref="C93:E93"/>
    <mergeCell ref="F93:H93"/>
    <mergeCell ref="I93:K93"/>
    <mergeCell ref="L93:X93"/>
    <mergeCell ref="C94:E94"/>
    <mergeCell ref="F94:H94"/>
    <mergeCell ref="I94:K94"/>
    <mergeCell ref="L94:X94"/>
    <mergeCell ref="C91:E91"/>
    <mergeCell ref="F91:H91"/>
    <mergeCell ref="I91:K91"/>
    <mergeCell ref="L91:X91"/>
    <mergeCell ref="C92:E92"/>
    <mergeCell ref="F92:H92"/>
    <mergeCell ref="I92:K92"/>
    <mergeCell ref="L92:X92"/>
    <mergeCell ref="C89:E89"/>
    <mergeCell ref="F89:H89"/>
    <mergeCell ref="I89:K89"/>
    <mergeCell ref="L89:X89"/>
    <mergeCell ref="C90:E90"/>
    <mergeCell ref="F90:H90"/>
    <mergeCell ref="I90:K90"/>
    <mergeCell ref="L90:X90"/>
    <mergeCell ref="C87:E87"/>
    <mergeCell ref="F87:H87"/>
    <mergeCell ref="I87:K87"/>
    <mergeCell ref="L87:X87"/>
    <mergeCell ref="C88:E88"/>
    <mergeCell ref="F88:H88"/>
    <mergeCell ref="I88:K88"/>
    <mergeCell ref="L88:X88"/>
    <mergeCell ref="C85:E85"/>
    <mergeCell ref="F85:H85"/>
    <mergeCell ref="I85:K85"/>
    <mergeCell ref="L85:X85"/>
    <mergeCell ref="C86:E86"/>
    <mergeCell ref="F86:H86"/>
    <mergeCell ref="I86:K86"/>
    <mergeCell ref="L86:X86"/>
    <mergeCell ref="C83:E83"/>
    <mergeCell ref="F83:H83"/>
    <mergeCell ref="I83:K83"/>
    <mergeCell ref="L83:X83"/>
    <mergeCell ref="C84:E84"/>
    <mergeCell ref="F84:H84"/>
    <mergeCell ref="I84:K84"/>
    <mergeCell ref="L84:X84"/>
    <mergeCell ref="C81:E81"/>
    <mergeCell ref="F81:H81"/>
    <mergeCell ref="I81:K81"/>
    <mergeCell ref="L81:X81"/>
    <mergeCell ref="C82:E82"/>
    <mergeCell ref="F82:H82"/>
    <mergeCell ref="I82:K82"/>
    <mergeCell ref="L82:X82"/>
    <mergeCell ref="C79:E79"/>
    <mergeCell ref="F79:H79"/>
    <mergeCell ref="I79:K79"/>
    <mergeCell ref="L79:X79"/>
    <mergeCell ref="C80:E80"/>
    <mergeCell ref="F80:H80"/>
    <mergeCell ref="I80:K80"/>
    <mergeCell ref="L80:X80"/>
    <mergeCell ref="F76:X76"/>
    <mergeCell ref="A77:X77"/>
    <mergeCell ref="C78:E78"/>
    <mergeCell ref="F78:H78"/>
    <mergeCell ref="I78:K78"/>
    <mergeCell ref="L78:X78"/>
    <mergeCell ref="A71:X72"/>
    <mergeCell ref="A74:D74"/>
    <mergeCell ref="F74:X74"/>
    <mergeCell ref="A75:D75"/>
    <mergeCell ref="F75:J75"/>
    <mergeCell ref="L75:P75"/>
    <mergeCell ref="S65:X65"/>
    <mergeCell ref="K67:N67"/>
    <mergeCell ref="K68:N68"/>
    <mergeCell ref="O68:X68"/>
    <mergeCell ref="K69:N69"/>
    <mergeCell ref="O69:X69"/>
    <mergeCell ref="F19:X1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C50:E50"/>
    <mergeCell ref="F50:H50"/>
    <mergeCell ref="I50:K50"/>
    <mergeCell ref="L49:X49"/>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A14:X15 A71:X72" xr:uid="{F166C2BA-1366-4566-966C-0507341CF34B}">
      <formula1>"現場閉所計画書,現場閉所実績書,現場閉所（計画・実績）書"</formula1>
    </dataValidation>
    <dataValidation type="list" allowBlank="1" showInputMessage="1" showErrorMessage="1" sqref="C22:E52 C79:E109" xr:uid="{0317CC0E-F2A3-4CAB-B0CF-6271807B48AD}">
      <formula1>"○"</formula1>
    </dataValidation>
    <dataValidation type="list" allowBlank="1" showInputMessage="1" showErrorMessage="1" sqref="F22:K52 F79:K109" xr:uid="{2317212A-D292-4DE8-9BED-A02F8B9C88FB}">
      <formula1>$Z22</formula1>
    </dataValidation>
  </dataValidations>
  <hyperlinks>
    <hyperlink ref="Y1" location="目次!A1" display="目次" xr:uid="{E88DECF7-F4BE-42B4-87D3-480203510845}"/>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57" max="23" man="1"/>
  </row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ED50-6338-463A-8AEB-EE3F27EA5935}">
  <sheetPr>
    <tabColor rgb="FFC00000"/>
  </sheetPr>
  <dimension ref="A1:AC114"/>
  <sheetViews>
    <sheetView view="pageBreakPreview" zoomScaleNormal="100" zoomScaleSheetLayoutView="100" workbookViewId="0"/>
  </sheetViews>
  <sheetFormatPr defaultColWidth="9" defaultRowHeight="15" customHeight="1"/>
  <cols>
    <col min="1" max="24" width="3.6640625" style="750" customWidth="1"/>
    <col min="25" max="16384" width="9" style="750"/>
  </cols>
  <sheetData>
    <row r="1" spans="1:29" ht="14.25" customHeight="1">
      <c r="X1" s="393" t="s">
        <v>1469</v>
      </c>
      <c r="Y1" s="495" t="s">
        <v>454</v>
      </c>
    </row>
    <row r="2" spans="1:29" s="514" customFormat="1" ht="14.25" customHeight="1">
      <c r="B2" s="755"/>
      <c r="C2" s="755"/>
      <c r="D2" s="755"/>
      <c r="E2" s="755"/>
      <c r="P2" s="850" t="s">
        <v>11</v>
      </c>
      <c r="Q2" s="851"/>
      <c r="R2" s="852"/>
      <c r="S2" s="908" t="s">
        <v>10</v>
      </c>
      <c r="T2" s="894"/>
      <c r="U2" s="894"/>
      <c r="V2" s="894"/>
      <c r="W2" s="894"/>
      <c r="X2" s="909"/>
      <c r="Z2" s="2127"/>
      <c r="AA2" s="2127"/>
      <c r="AB2" s="2127"/>
      <c r="AC2" s="2127"/>
    </row>
    <row r="3" spans="1:29" s="514" customFormat="1" ht="14.25" customHeight="1">
      <c r="B3" s="755"/>
      <c r="C3" s="755"/>
      <c r="D3" s="755"/>
      <c r="E3" s="755"/>
      <c r="P3" s="853"/>
      <c r="Q3" s="854"/>
      <c r="R3" s="855"/>
      <c r="S3" s="908" t="s">
        <v>9</v>
      </c>
      <c r="T3" s="894"/>
      <c r="U3" s="909"/>
      <c r="V3" s="828" t="s">
        <v>8</v>
      </c>
      <c r="W3" s="829"/>
      <c r="X3" s="830"/>
      <c r="Z3" s="530"/>
      <c r="AA3" s="530"/>
      <c r="AB3" s="530"/>
      <c r="AC3" s="530"/>
    </row>
    <row r="4" spans="1:29" s="514" customFormat="1" ht="14.25" customHeight="1">
      <c r="P4" s="850"/>
      <c r="Q4" s="851"/>
      <c r="R4" s="852"/>
      <c r="S4" s="2166"/>
      <c r="T4" s="2167"/>
      <c r="U4" s="2168"/>
      <c r="V4" s="2166"/>
      <c r="W4" s="2167"/>
      <c r="X4" s="2168"/>
      <c r="Z4" s="530"/>
      <c r="AA4" s="530"/>
      <c r="AB4" s="530"/>
      <c r="AC4" s="530"/>
    </row>
    <row r="5" spans="1:29" s="514" customFormat="1" ht="14.25" customHeight="1">
      <c r="P5" s="865"/>
      <c r="Q5" s="835"/>
      <c r="R5" s="866"/>
      <c r="S5" s="2169"/>
      <c r="T5" s="877"/>
      <c r="U5" s="2170"/>
      <c r="V5" s="2169"/>
      <c r="W5" s="877"/>
      <c r="X5" s="2170"/>
    </row>
    <row r="6" spans="1:29" s="514" customFormat="1" ht="14.25" customHeight="1">
      <c r="P6" s="853"/>
      <c r="Q6" s="854"/>
      <c r="R6" s="855"/>
      <c r="S6" s="2171"/>
      <c r="T6" s="2172"/>
      <c r="U6" s="2173"/>
      <c r="V6" s="2171"/>
      <c r="W6" s="2172"/>
      <c r="X6" s="2173"/>
    </row>
    <row r="7" spans="1:29" s="514" customFormat="1" ht="14.25" customHeight="1">
      <c r="P7" s="749"/>
      <c r="Q7" s="749"/>
      <c r="R7" s="749"/>
      <c r="S7" s="750"/>
      <c r="T7" s="750"/>
      <c r="U7" s="750"/>
      <c r="V7" s="750"/>
      <c r="W7" s="750"/>
      <c r="X7" s="750"/>
    </row>
    <row r="8" spans="1:29" s="515" customFormat="1" ht="14.25" customHeight="1">
      <c r="A8" s="413"/>
      <c r="B8" s="413"/>
      <c r="C8" s="413"/>
      <c r="D8" s="413"/>
      <c r="E8" s="413"/>
      <c r="F8" s="413"/>
      <c r="G8" s="413"/>
      <c r="H8" s="413"/>
      <c r="I8" s="413"/>
      <c r="J8" s="413"/>
      <c r="K8" s="413"/>
      <c r="L8" s="413"/>
      <c r="M8" s="413"/>
      <c r="N8" s="413"/>
      <c r="O8" s="405"/>
      <c r="P8" s="405"/>
      <c r="Q8" s="413"/>
      <c r="R8" s="413"/>
      <c r="S8" s="1726" t="s">
        <v>578</v>
      </c>
      <c r="T8" s="1726"/>
      <c r="U8" s="1726"/>
      <c r="V8" s="1726"/>
      <c r="W8" s="1726"/>
      <c r="X8" s="1726"/>
    </row>
    <row r="9" spans="1:29" s="515" customFormat="1" ht="14.25" customHeight="1">
      <c r="A9" s="413" t="s">
        <v>932</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6"/>
      <c r="B10" s="756"/>
      <c r="C10" s="756"/>
      <c r="D10" s="756"/>
      <c r="E10" s="756"/>
      <c r="F10" s="756"/>
      <c r="G10" s="756"/>
      <c r="H10" s="766"/>
      <c r="I10" s="756"/>
      <c r="J10" s="756"/>
      <c r="K10" s="835" t="s">
        <v>1466</v>
      </c>
      <c r="L10" s="835"/>
      <c r="M10" s="835"/>
      <c r="N10" s="835"/>
      <c r="O10" s="413"/>
      <c r="P10" s="413"/>
      <c r="Q10" s="413"/>
      <c r="R10" s="413"/>
      <c r="S10" s="413"/>
      <c r="T10" s="413"/>
      <c r="U10" s="413"/>
      <c r="V10" s="413"/>
      <c r="W10" s="413"/>
      <c r="X10" s="413"/>
    </row>
    <row r="11" spans="1:29" s="515" customFormat="1" ht="14.25" customHeight="1">
      <c r="A11" s="756"/>
      <c r="B11" s="756"/>
      <c r="C11" s="756"/>
      <c r="D11" s="756"/>
      <c r="E11" s="756"/>
      <c r="F11" s="756"/>
      <c r="G11" s="756"/>
      <c r="H11" s="766"/>
      <c r="I11" s="766"/>
      <c r="J11" s="756"/>
      <c r="K11" s="835" t="s">
        <v>1467</v>
      </c>
      <c r="L11" s="835"/>
      <c r="M11" s="835"/>
      <c r="N11" s="835"/>
      <c r="O11" s="834" t="s">
        <v>971</v>
      </c>
      <c r="P11" s="834"/>
      <c r="Q11" s="834"/>
      <c r="R11" s="834"/>
      <c r="S11" s="834"/>
      <c r="T11" s="834"/>
      <c r="U11" s="834"/>
      <c r="V11" s="834"/>
      <c r="W11" s="834"/>
      <c r="X11" s="834"/>
    </row>
    <row r="12" spans="1:29" s="515" customFormat="1" ht="14.25" customHeight="1">
      <c r="A12" s="756"/>
      <c r="B12" s="756"/>
      <c r="C12" s="756"/>
      <c r="D12" s="756"/>
      <c r="E12" s="756"/>
      <c r="F12" s="756"/>
      <c r="G12" s="756"/>
      <c r="H12" s="717"/>
      <c r="I12" s="717"/>
      <c r="J12" s="756"/>
      <c r="K12" s="835" t="s">
        <v>1468</v>
      </c>
      <c r="L12" s="835"/>
      <c r="M12" s="835"/>
      <c r="N12" s="835"/>
      <c r="O12" s="834" t="s">
        <v>972</v>
      </c>
      <c r="P12" s="834"/>
      <c r="Q12" s="834"/>
      <c r="R12" s="834"/>
      <c r="S12" s="834"/>
      <c r="T12" s="834"/>
      <c r="U12" s="834"/>
      <c r="V12" s="834"/>
      <c r="W12" s="834"/>
      <c r="X12" s="834"/>
    </row>
    <row r="13" spans="1:29" s="515" customFormat="1" ht="14.25" customHeight="1"/>
    <row r="14" spans="1:29" ht="14.25" customHeight="1">
      <c r="A14" s="2174" t="s">
        <v>1479</v>
      </c>
      <c r="B14" s="2174"/>
      <c r="C14" s="2174"/>
      <c r="D14" s="2174"/>
      <c r="E14" s="2174"/>
      <c r="F14" s="2174"/>
      <c r="G14" s="2174"/>
      <c r="H14" s="2174"/>
      <c r="I14" s="2174"/>
      <c r="J14" s="2174"/>
      <c r="K14" s="2174"/>
      <c r="L14" s="2174"/>
      <c r="M14" s="2174"/>
      <c r="N14" s="2174"/>
      <c r="O14" s="2174"/>
      <c r="P14" s="2174"/>
      <c r="Q14" s="2174"/>
      <c r="R14" s="2174"/>
      <c r="S14" s="2174"/>
      <c r="T14" s="2174"/>
      <c r="U14" s="2174"/>
      <c r="V14" s="2174"/>
      <c r="W14" s="2174"/>
      <c r="X14" s="2174"/>
    </row>
    <row r="15" spans="1:29" ht="14.25" customHeight="1">
      <c r="A15" s="2174"/>
      <c r="B15" s="2174"/>
      <c r="C15" s="2174"/>
      <c r="D15" s="2174"/>
      <c r="E15" s="2174"/>
      <c r="F15" s="2174"/>
      <c r="G15" s="2174"/>
      <c r="H15" s="2174"/>
      <c r="I15" s="2174"/>
      <c r="J15" s="2174"/>
      <c r="K15" s="2174"/>
      <c r="L15" s="2174"/>
      <c r="M15" s="2174"/>
      <c r="N15" s="2174"/>
      <c r="O15" s="2174"/>
      <c r="P15" s="2174"/>
      <c r="Q15" s="2174"/>
      <c r="R15" s="2174"/>
      <c r="S15" s="2174"/>
      <c r="T15" s="2174"/>
      <c r="U15" s="2174"/>
      <c r="V15" s="2174"/>
      <c r="W15" s="2174"/>
      <c r="X15" s="2174"/>
    </row>
    <row r="16" spans="1:29" ht="14.25" customHeight="1">
      <c r="J16" s="749"/>
      <c r="K16" s="749"/>
      <c r="L16" s="749"/>
      <c r="M16" s="749"/>
      <c r="N16" s="749"/>
      <c r="O16" s="749"/>
      <c r="P16" s="749"/>
      <c r="Q16" s="749"/>
      <c r="R16" s="749"/>
      <c r="S16" s="749"/>
      <c r="T16" s="749"/>
      <c r="U16" s="749"/>
      <c r="V16" s="749"/>
      <c r="W16" s="749"/>
      <c r="X16" s="749"/>
    </row>
    <row r="17" spans="1:26" s="515" customFormat="1" ht="14.25" customHeight="1">
      <c r="A17" s="2133" t="s">
        <v>1012</v>
      </c>
      <c r="B17" s="2133"/>
      <c r="C17" s="2133"/>
      <c r="D17" s="2133"/>
      <c r="E17" s="716" t="s">
        <v>1020</v>
      </c>
      <c r="F17" s="2175" t="s">
        <v>1494</v>
      </c>
      <c r="G17" s="2175"/>
      <c r="H17" s="2175"/>
      <c r="I17" s="2175"/>
      <c r="J17" s="2175"/>
      <c r="K17" s="2175"/>
      <c r="L17" s="2175"/>
      <c r="M17" s="2175"/>
      <c r="N17" s="2175"/>
      <c r="O17" s="2175"/>
      <c r="P17" s="2175"/>
      <c r="Q17" s="2175"/>
      <c r="R17" s="2175"/>
      <c r="S17" s="2175"/>
      <c r="T17" s="2175"/>
      <c r="U17" s="2175"/>
      <c r="V17" s="2175"/>
      <c r="W17" s="2175"/>
      <c r="X17" s="2175"/>
    </row>
    <row r="18" spans="1:26" s="515" customFormat="1" ht="14.25" customHeight="1">
      <c r="A18" s="2133" t="s">
        <v>1014</v>
      </c>
      <c r="B18" s="2133"/>
      <c r="C18" s="2133"/>
      <c r="D18" s="2133"/>
      <c r="E18" s="716" t="s">
        <v>1020</v>
      </c>
      <c r="F18" s="2176">
        <v>45837</v>
      </c>
      <c r="G18" s="2176"/>
      <c r="H18" s="2176"/>
      <c r="I18" s="2176"/>
      <c r="J18" s="2176"/>
      <c r="K18" s="516" t="s">
        <v>689</v>
      </c>
      <c r="L18" s="2177">
        <v>46438</v>
      </c>
      <c r="M18" s="2177"/>
      <c r="N18" s="2177"/>
      <c r="O18" s="2177"/>
      <c r="P18" s="2177"/>
    </row>
    <row r="19" spans="1:26" ht="14.25" customHeight="1">
      <c r="B19" s="754"/>
      <c r="C19" s="754"/>
      <c r="D19" s="754"/>
      <c r="E19" s="754"/>
      <c r="F19" s="754"/>
      <c r="G19" s="754"/>
      <c r="H19" s="516"/>
      <c r="I19" s="516"/>
      <c r="J19" s="749"/>
      <c r="K19" s="749"/>
      <c r="L19" s="749"/>
      <c r="M19" s="749"/>
      <c r="N19" s="749"/>
      <c r="O19" s="749"/>
      <c r="P19" s="749"/>
      <c r="Q19" s="749"/>
      <c r="R19" s="749"/>
      <c r="S19" s="749"/>
      <c r="T19" s="749"/>
      <c r="U19" s="749"/>
      <c r="V19" s="749"/>
      <c r="W19" s="749"/>
      <c r="X19" s="749"/>
    </row>
    <row r="20" spans="1:26" ht="14.25" customHeight="1">
      <c r="A20" s="2178" t="s">
        <v>1496</v>
      </c>
      <c r="B20" s="2178"/>
      <c r="C20" s="2178"/>
      <c r="D20" s="2178"/>
      <c r="E20" s="2178"/>
      <c r="F20" s="2178"/>
      <c r="G20" s="2178"/>
      <c r="H20" s="2178"/>
      <c r="I20" s="2178"/>
      <c r="J20" s="2178"/>
      <c r="K20" s="2178"/>
      <c r="L20" s="2178"/>
      <c r="M20" s="2178"/>
      <c r="N20" s="2178"/>
      <c r="O20" s="2178"/>
      <c r="P20" s="2178"/>
      <c r="Q20" s="2178"/>
      <c r="R20" s="2178"/>
      <c r="S20" s="2178"/>
      <c r="T20" s="2178"/>
      <c r="U20" s="2178"/>
      <c r="V20" s="2178"/>
      <c r="W20" s="2178"/>
      <c r="X20" s="2178"/>
    </row>
    <row r="21" spans="1:26" ht="13.2">
      <c r="A21" s="767" t="s">
        <v>1021</v>
      </c>
      <c r="B21" s="752" t="s">
        <v>1022</v>
      </c>
      <c r="C21" s="887" t="s">
        <v>1023</v>
      </c>
      <c r="D21" s="887"/>
      <c r="E21" s="887"/>
      <c r="F21" s="2179" t="s">
        <v>1024</v>
      </c>
      <c r="G21" s="2179"/>
      <c r="H21" s="2179"/>
      <c r="I21" s="2179" t="s">
        <v>1025</v>
      </c>
      <c r="J21" s="2179"/>
      <c r="K21" s="2179"/>
      <c r="L21" s="826" t="s">
        <v>1026</v>
      </c>
      <c r="M21" s="826"/>
      <c r="N21" s="826"/>
      <c r="O21" s="826"/>
      <c r="P21" s="826"/>
      <c r="Q21" s="826"/>
      <c r="R21" s="826"/>
      <c r="S21" s="826"/>
      <c r="T21" s="826"/>
      <c r="U21" s="826"/>
      <c r="V21" s="826"/>
      <c r="W21" s="826"/>
      <c r="X21" s="826"/>
    </row>
    <row r="22" spans="1:26" ht="13.2">
      <c r="A22" s="768"/>
      <c r="B22" s="753"/>
      <c r="C22" s="2180"/>
      <c r="D22" s="2180"/>
      <c r="E22" s="2180"/>
      <c r="F22" s="2181"/>
      <c r="G22" s="2182"/>
      <c r="H22" s="2183"/>
      <c r="I22" s="2184"/>
      <c r="J22" s="2184"/>
      <c r="K22" s="2184"/>
      <c r="L22" s="2185"/>
      <c r="M22" s="907"/>
      <c r="N22" s="907"/>
      <c r="O22" s="907"/>
      <c r="P22" s="907"/>
      <c r="Q22" s="907"/>
      <c r="R22" s="907"/>
      <c r="S22" s="907"/>
      <c r="T22" s="907"/>
      <c r="U22" s="907"/>
      <c r="V22" s="907"/>
      <c r="W22" s="907"/>
      <c r="X22" s="2186"/>
      <c r="Z22" s="664" t="str">
        <f>IF(C22="○","","○")</f>
        <v>○</v>
      </c>
    </row>
    <row r="23" spans="1:26" ht="13.2">
      <c r="A23" s="768"/>
      <c r="B23" s="753"/>
      <c r="C23" s="2180"/>
      <c r="D23" s="2180"/>
      <c r="E23" s="2180"/>
      <c r="F23" s="2181"/>
      <c r="G23" s="2182"/>
      <c r="H23" s="2183"/>
      <c r="I23" s="2184"/>
      <c r="J23" s="2184"/>
      <c r="K23" s="2184"/>
      <c r="L23" s="2185"/>
      <c r="M23" s="907"/>
      <c r="N23" s="907"/>
      <c r="O23" s="907"/>
      <c r="P23" s="907"/>
      <c r="Q23" s="907"/>
      <c r="R23" s="907"/>
      <c r="S23" s="907"/>
      <c r="T23" s="907"/>
      <c r="U23" s="907"/>
      <c r="V23" s="907"/>
      <c r="W23" s="907"/>
      <c r="X23" s="2186"/>
      <c r="Z23" s="664" t="str">
        <f t="shared" ref="Z23:Z52" si="0">IF(C23="○","","○")</f>
        <v>○</v>
      </c>
    </row>
    <row r="24" spans="1:26" ht="13.2">
      <c r="A24" s="768"/>
      <c r="B24" s="753"/>
      <c r="C24" s="2180"/>
      <c r="D24" s="2180"/>
      <c r="E24" s="2180"/>
      <c r="F24" s="2181"/>
      <c r="G24" s="2182"/>
      <c r="H24" s="2183"/>
      <c r="I24" s="2184"/>
      <c r="J24" s="2184"/>
      <c r="K24" s="2184"/>
      <c r="L24" s="2185"/>
      <c r="M24" s="907"/>
      <c r="N24" s="907"/>
      <c r="O24" s="907"/>
      <c r="P24" s="907"/>
      <c r="Q24" s="907"/>
      <c r="R24" s="907"/>
      <c r="S24" s="907"/>
      <c r="T24" s="907"/>
      <c r="U24" s="907"/>
      <c r="V24" s="907"/>
      <c r="W24" s="907"/>
      <c r="X24" s="2186"/>
      <c r="Z24" s="664" t="str">
        <f t="shared" si="0"/>
        <v>○</v>
      </c>
    </row>
    <row r="25" spans="1:26" ht="13.2">
      <c r="A25" s="768"/>
      <c r="B25" s="753"/>
      <c r="C25" s="2180"/>
      <c r="D25" s="2180"/>
      <c r="E25" s="2180"/>
      <c r="F25" s="2181"/>
      <c r="G25" s="2182"/>
      <c r="H25" s="2183"/>
      <c r="I25" s="2184"/>
      <c r="J25" s="2184"/>
      <c r="K25" s="2184"/>
      <c r="L25" s="2185"/>
      <c r="M25" s="907"/>
      <c r="N25" s="907"/>
      <c r="O25" s="907"/>
      <c r="P25" s="907"/>
      <c r="Q25" s="907"/>
      <c r="R25" s="907"/>
      <c r="S25" s="907"/>
      <c r="T25" s="907"/>
      <c r="U25" s="907"/>
      <c r="V25" s="907"/>
      <c r="W25" s="907"/>
      <c r="X25" s="2186"/>
      <c r="Z25" s="664" t="str">
        <f t="shared" si="0"/>
        <v>○</v>
      </c>
    </row>
    <row r="26" spans="1:26" ht="13.2">
      <c r="A26" s="768"/>
      <c r="B26" s="753"/>
      <c r="C26" s="2180"/>
      <c r="D26" s="2180"/>
      <c r="E26" s="2180"/>
      <c r="F26" s="2181"/>
      <c r="G26" s="2182"/>
      <c r="H26" s="2183"/>
      <c r="I26" s="2184"/>
      <c r="J26" s="2184"/>
      <c r="K26" s="2184"/>
      <c r="L26" s="2185"/>
      <c r="M26" s="907"/>
      <c r="N26" s="907"/>
      <c r="O26" s="907"/>
      <c r="P26" s="907"/>
      <c r="Q26" s="907"/>
      <c r="R26" s="907"/>
      <c r="S26" s="907"/>
      <c r="T26" s="907"/>
      <c r="U26" s="907"/>
      <c r="V26" s="907"/>
      <c r="W26" s="907"/>
      <c r="X26" s="2186"/>
      <c r="Z26" s="664" t="str">
        <f t="shared" si="0"/>
        <v>○</v>
      </c>
    </row>
    <row r="27" spans="1:26" ht="13.2">
      <c r="A27" s="768">
        <v>6</v>
      </c>
      <c r="B27" s="753" t="s">
        <v>698</v>
      </c>
      <c r="C27" s="2180"/>
      <c r="D27" s="2180"/>
      <c r="E27" s="2180"/>
      <c r="F27" s="2181"/>
      <c r="G27" s="2182"/>
      <c r="H27" s="2183"/>
      <c r="I27" s="2184"/>
      <c r="J27" s="2184"/>
      <c r="K27" s="2184"/>
      <c r="L27" s="2185" t="s">
        <v>1480</v>
      </c>
      <c r="M27" s="907"/>
      <c r="N27" s="907"/>
      <c r="O27" s="907"/>
      <c r="P27" s="907"/>
      <c r="Q27" s="907"/>
      <c r="R27" s="907"/>
      <c r="S27" s="907"/>
      <c r="T27" s="907"/>
      <c r="U27" s="907"/>
      <c r="V27" s="907"/>
      <c r="W27" s="907"/>
      <c r="X27" s="2186"/>
      <c r="Z27" s="664" t="str">
        <f t="shared" si="0"/>
        <v>○</v>
      </c>
    </row>
    <row r="28" spans="1:26" ht="13.2">
      <c r="A28" s="768">
        <v>7</v>
      </c>
      <c r="B28" s="753" t="s">
        <v>1481</v>
      </c>
      <c r="C28" s="2180"/>
      <c r="D28" s="2180"/>
      <c r="E28" s="2180"/>
      <c r="F28" s="2181"/>
      <c r="G28" s="2182"/>
      <c r="H28" s="2183"/>
      <c r="I28" s="2184"/>
      <c r="J28" s="2184"/>
      <c r="K28" s="2184"/>
      <c r="L28" s="2185"/>
      <c r="M28" s="907"/>
      <c r="N28" s="907"/>
      <c r="O28" s="907"/>
      <c r="P28" s="907"/>
      <c r="Q28" s="907"/>
      <c r="R28" s="907"/>
      <c r="S28" s="907"/>
      <c r="T28" s="907"/>
      <c r="U28" s="907"/>
      <c r="V28" s="907"/>
      <c r="W28" s="907"/>
      <c r="X28" s="2186"/>
      <c r="Z28" s="664" t="str">
        <f t="shared" si="0"/>
        <v>○</v>
      </c>
    </row>
    <row r="29" spans="1:26" ht="13.2">
      <c r="A29" s="768">
        <v>8</v>
      </c>
      <c r="B29" s="753" t="s">
        <v>1482</v>
      </c>
      <c r="C29" s="2180"/>
      <c r="D29" s="2180"/>
      <c r="E29" s="2180"/>
      <c r="F29" s="2181"/>
      <c r="G29" s="2182"/>
      <c r="H29" s="2183"/>
      <c r="I29" s="2184"/>
      <c r="J29" s="2184"/>
      <c r="K29" s="2184"/>
      <c r="L29" s="2185"/>
      <c r="M29" s="907"/>
      <c r="N29" s="907"/>
      <c r="O29" s="907"/>
      <c r="P29" s="907"/>
      <c r="Q29" s="907"/>
      <c r="R29" s="907"/>
      <c r="S29" s="907"/>
      <c r="T29" s="907"/>
      <c r="U29" s="907"/>
      <c r="V29" s="907"/>
      <c r="W29" s="907"/>
      <c r="X29" s="2186"/>
      <c r="Z29" s="664" t="str">
        <f t="shared" si="0"/>
        <v>○</v>
      </c>
    </row>
    <row r="30" spans="1:26" ht="13.2">
      <c r="A30" s="768">
        <v>9</v>
      </c>
      <c r="B30" s="753" t="s">
        <v>1483</v>
      </c>
      <c r="C30" s="2180"/>
      <c r="D30" s="2180"/>
      <c r="E30" s="2180"/>
      <c r="F30" s="2181"/>
      <c r="G30" s="2182"/>
      <c r="H30" s="2183"/>
      <c r="I30" s="2184"/>
      <c r="J30" s="2184"/>
      <c r="K30" s="2184"/>
      <c r="L30" s="2185"/>
      <c r="M30" s="907"/>
      <c r="N30" s="907"/>
      <c r="O30" s="907"/>
      <c r="P30" s="907"/>
      <c r="Q30" s="907"/>
      <c r="R30" s="907"/>
      <c r="S30" s="907"/>
      <c r="T30" s="907"/>
      <c r="U30" s="907"/>
      <c r="V30" s="907"/>
      <c r="W30" s="907"/>
      <c r="X30" s="2186"/>
      <c r="Z30" s="664" t="str">
        <f t="shared" si="0"/>
        <v>○</v>
      </c>
    </row>
    <row r="31" spans="1:26" ht="13.2">
      <c r="A31" s="768">
        <v>10</v>
      </c>
      <c r="B31" s="753" t="s">
        <v>1484</v>
      </c>
      <c r="C31" s="2180"/>
      <c r="D31" s="2180"/>
      <c r="E31" s="2180"/>
      <c r="F31" s="2181"/>
      <c r="G31" s="2182"/>
      <c r="H31" s="2183"/>
      <c r="I31" s="2184"/>
      <c r="J31" s="2184"/>
      <c r="K31" s="2184"/>
      <c r="L31" s="2185"/>
      <c r="M31" s="907"/>
      <c r="N31" s="907"/>
      <c r="O31" s="907"/>
      <c r="P31" s="907"/>
      <c r="Q31" s="907"/>
      <c r="R31" s="907"/>
      <c r="S31" s="907"/>
      <c r="T31" s="907"/>
      <c r="U31" s="907"/>
      <c r="V31" s="907"/>
      <c r="W31" s="907"/>
      <c r="X31" s="2186"/>
      <c r="Z31" s="664" t="str">
        <f t="shared" si="0"/>
        <v>○</v>
      </c>
    </row>
    <row r="32" spans="1:26" ht="13.2">
      <c r="A32" s="768">
        <v>11</v>
      </c>
      <c r="B32" s="753" t="s">
        <v>1485</v>
      </c>
      <c r="C32" s="2180"/>
      <c r="D32" s="2180"/>
      <c r="E32" s="2180"/>
      <c r="F32" s="2181" t="s">
        <v>642</v>
      </c>
      <c r="G32" s="2182"/>
      <c r="H32" s="2183"/>
      <c r="I32" s="2184"/>
      <c r="J32" s="2184"/>
      <c r="K32" s="2184"/>
      <c r="L32" s="2185"/>
      <c r="M32" s="907"/>
      <c r="N32" s="907"/>
      <c r="O32" s="907"/>
      <c r="P32" s="907"/>
      <c r="Q32" s="907"/>
      <c r="R32" s="907"/>
      <c r="S32" s="907"/>
      <c r="T32" s="907"/>
      <c r="U32" s="907"/>
      <c r="V32" s="907"/>
      <c r="W32" s="907"/>
      <c r="X32" s="2186"/>
      <c r="Z32" s="664" t="str">
        <f t="shared" si="0"/>
        <v>○</v>
      </c>
    </row>
    <row r="33" spans="1:26" ht="13.2">
      <c r="A33" s="768">
        <v>12</v>
      </c>
      <c r="B33" s="753" t="s">
        <v>1486</v>
      </c>
      <c r="C33" s="2180"/>
      <c r="D33" s="2180"/>
      <c r="E33" s="2180"/>
      <c r="F33" s="2181" t="s">
        <v>642</v>
      </c>
      <c r="G33" s="2182"/>
      <c r="H33" s="2183"/>
      <c r="I33" s="2184"/>
      <c r="J33" s="2184"/>
      <c r="K33" s="2184"/>
      <c r="L33" s="2185"/>
      <c r="M33" s="907"/>
      <c r="N33" s="907"/>
      <c r="O33" s="907"/>
      <c r="P33" s="907"/>
      <c r="Q33" s="907"/>
      <c r="R33" s="907"/>
      <c r="S33" s="907"/>
      <c r="T33" s="907"/>
      <c r="U33" s="907"/>
      <c r="V33" s="907"/>
      <c r="W33" s="907"/>
      <c r="X33" s="2186"/>
      <c r="Z33" s="664" t="str">
        <f t="shared" si="0"/>
        <v>○</v>
      </c>
    </row>
    <row r="34" spans="1:26" ht="13.2">
      <c r="A34" s="768">
        <v>13</v>
      </c>
      <c r="B34" s="753" t="s">
        <v>698</v>
      </c>
      <c r="C34" s="2180"/>
      <c r="D34" s="2180"/>
      <c r="E34" s="2180"/>
      <c r="F34" s="2181"/>
      <c r="G34" s="2182"/>
      <c r="H34" s="2183"/>
      <c r="I34" s="2184"/>
      <c r="J34" s="2184"/>
      <c r="K34" s="2184"/>
      <c r="L34" s="2185"/>
      <c r="M34" s="907"/>
      <c r="N34" s="907"/>
      <c r="O34" s="907"/>
      <c r="P34" s="907"/>
      <c r="Q34" s="907"/>
      <c r="R34" s="907"/>
      <c r="S34" s="907"/>
      <c r="T34" s="907"/>
      <c r="U34" s="907"/>
      <c r="V34" s="907"/>
      <c r="W34" s="907"/>
      <c r="X34" s="2186"/>
      <c r="Z34" s="664" t="str">
        <f t="shared" si="0"/>
        <v>○</v>
      </c>
    </row>
    <row r="35" spans="1:26" ht="13.2">
      <c r="A35" s="768">
        <v>14</v>
      </c>
      <c r="B35" s="753" t="s">
        <v>1481</v>
      </c>
      <c r="C35" s="2180"/>
      <c r="D35" s="2180"/>
      <c r="E35" s="2180"/>
      <c r="F35" s="2181"/>
      <c r="G35" s="2182"/>
      <c r="H35" s="2183"/>
      <c r="I35" s="2184"/>
      <c r="J35" s="2184"/>
      <c r="K35" s="2184"/>
      <c r="L35" s="2185"/>
      <c r="M35" s="907"/>
      <c r="N35" s="907"/>
      <c r="O35" s="907"/>
      <c r="P35" s="907"/>
      <c r="Q35" s="907"/>
      <c r="R35" s="907"/>
      <c r="S35" s="907"/>
      <c r="T35" s="907"/>
      <c r="U35" s="907"/>
      <c r="V35" s="907"/>
      <c r="W35" s="907"/>
      <c r="X35" s="2186"/>
      <c r="Z35" s="664" t="str">
        <f t="shared" si="0"/>
        <v>○</v>
      </c>
    </row>
    <row r="36" spans="1:26" ht="13.2">
      <c r="A36" s="768">
        <v>15</v>
      </c>
      <c r="B36" s="753" t="s">
        <v>1482</v>
      </c>
      <c r="C36" s="2180"/>
      <c r="D36" s="2180"/>
      <c r="E36" s="2180"/>
      <c r="F36" s="2181"/>
      <c r="G36" s="2182"/>
      <c r="H36" s="2183"/>
      <c r="I36" s="2184"/>
      <c r="J36" s="2184"/>
      <c r="K36" s="2184"/>
      <c r="L36" s="2185"/>
      <c r="M36" s="907"/>
      <c r="N36" s="907"/>
      <c r="O36" s="907"/>
      <c r="P36" s="907"/>
      <c r="Q36" s="907"/>
      <c r="R36" s="907"/>
      <c r="S36" s="907"/>
      <c r="T36" s="907"/>
      <c r="U36" s="907"/>
      <c r="V36" s="907"/>
      <c r="W36" s="907"/>
      <c r="X36" s="2186"/>
      <c r="Z36" s="664" t="str">
        <f t="shared" si="0"/>
        <v>○</v>
      </c>
    </row>
    <row r="37" spans="1:26" ht="13.2">
      <c r="A37" s="768">
        <v>16</v>
      </c>
      <c r="B37" s="753" t="s">
        <v>1483</v>
      </c>
      <c r="C37" s="2180"/>
      <c r="D37" s="2180"/>
      <c r="E37" s="2180"/>
      <c r="F37" s="2181"/>
      <c r="G37" s="2182"/>
      <c r="H37" s="2183"/>
      <c r="I37" s="2184"/>
      <c r="J37" s="2184"/>
      <c r="K37" s="2184"/>
      <c r="L37" s="2185"/>
      <c r="M37" s="907"/>
      <c r="N37" s="907"/>
      <c r="O37" s="907"/>
      <c r="P37" s="907"/>
      <c r="Q37" s="907"/>
      <c r="R37" s="907"/>
      <c r="S37" s="907"/>
      <c r="T37" s="907"/>
      <c r="U37" s="907"/>
      <c r="V37" s="907"/>
      <c r="W37" s="907"/>
      <c r="X37" s="2186"/>
      <c r="Z37" s="664" t="str">
        <f t="shared" si="0"/>
        <v>○</v>
      </c>
    </row>
    <row r="38" spans="1:26" ht="13.2">
      <c r="A38" s="768">
        <v>17</v>
      </c>
      <c r="B38" s="753" t="s">
        <v>1484</v>
      </c>
      <c r="C38" s="2180"/>
      <c r="D38" s="2180"/>
      <c r="E38" s="2180"/>
      <c r="F38" s="2181"/>
      <c r="G38" s="2182"/>
      <c r="H38" s="2183"/>
      <c r="I38" s="2184"/>
      <c r="J38" s="2184"/>
      <c r="K38" s="2184"/>
      <c r="L38" s="2185"/>
      <c r="M38" s="907"/>
      <c r="N38" s="907"/>
      <c r="O38" s="907"/>
      <c r="P38" s="907"/>
      <c r="Q38" s="907"/>
      <c r="R38" s="907"/>
      <c r="S38" s="907"/>
      <c r="T38" s="907"/>
      <c r="U38" s="907"/>
      <c r="V38" s="907"/>
      <c r="W38" s="907"/>
      <c r="X38" s="2186"/>
      <c r="Z38" s="664" t="str">
        <f t="shared" si="0"/>
        <v>○</v>
      </c>
    </row>
    <row r="39" spans="1:26" ht="13.2">
      <c r="A39" s="768">
        <v>18</v>
      </c>
      <c r="B39" s="753" t="s">
        <v>1485</v>
      </c>
      <c r="C39" s="2180"/>
      <c r="D39" s="2180"/>
      <c r="E39" s="2180"/>
      <c r="F39" s="2181" t="s">
        <v>642</v>
      </c>
      <c r="G39" s="2182"/>
      <c r="H39" s="2183"/>
      <c r="I39" s="2184"/>
      <c r="J39" s="2184"/>
      <c r="K39" s="2184"/>
      <c r="L39" s="2185"/>
      <c r="M39" s="907"/>
      <c r="N39" s="907"/>
      <c r="O39" s="907"/>
      <c r="P39" s="907"/>
      <c r="Q39" s="907"/>
      <c r="R39" s="907"/>
      <c r="S39" s="907"/>
      <c r="T39" s="907"/>
      <c r="U39" s="907"/>
      <c r="V39" s="907"/>
      <c r="W39" s="907"/>
      <c r="X39" s="2186"/>
      <c r="Z39" s="664" t="str">
        <f t="shared" si="0"/>
        <v>○</v>
      </c>
    </row>
    <row r="40" spans="1:26" ht="13.2">
      <c r="A40" s="768">
        <v>19</v>
      </c>
      <c r="B40" s="753" t="s">
        <v>1486</v>
      </c>
      <c r="C40" s="2180"/>
      <c r="D40" s="2180"/>
      <c r="E40" s="2180"/>
      <c r="F40" s="2181" t="s">
        <v>642</v>
      </c>
      <c r="G40" s="2182"/>
      <c r="H40" s="2183"/>
      <c r="I40" s="2184"/>
      <c r="J40" s="2184"/>
      <c r="K40" s="2184"/>
      <c r="L40" s="2185"/>
      <c r="M40" s="907"/>
      <c r="N40" s="907"/>
      <c r="O40" s="907"/>
      <c r="P40" s="907"/>
      <c r="Q40" s="907"/>
      <c r="R40" s="907"/>
      <c r="S40" s="907"/>
      <c r="T40" s="907"/>
      <c r="U40" s="907"/>
      <c r="V40" s="907"/>
      <c r="W40" s="907"/>
      <c r="X40" s="2186"/>
      <c r="Z40" s="664" t="str">
        <f t="shared" si="0"/>
        <v>○</v>
      </c>
    </row>
    <row r="41" spans="1:26" ht="13.2">
      <c r="A41" s="768">
        <v>20</v>
      </c>
      <c r="B41" s="753" t="s">
        <v>698</v>
      </c>
      <c r="C41" s="2180" t="s">
        <v>642</v>
      </c>
      <c r="D41" s="2180"/>
      <c r="E41" s="2180"/>
      <c r="F41" s="2181"/>
      <c r="G41" s="2182"/>
      <c r="H41" s="2183"/>
      <c r="I41" s="2184"/>
      <c r="J41" s="2184"/>
      <c r="K41" s="2184"/>
      <c r="L41" s="2185" t="s">
        <v>1487</v>
      </c>
      <c r="M41" s="907"/>
      <c r="N41" s="907"/>
      <c r="O41" s="907"/>
      <c r="P41" s="907"/>
      <c r="Q41" s="907"/>
      <c r="R41" s="907"/>
      <c r="S41" s="907"/>
      <c r="T41" s="907"/>
      <c r="U41" s="907"/>
      <c r="V41" s="907"/>
      <c r="W41" s="907"/>
      <c r="X41" s="2186"/>
      <c r="Z41" s="664" t="str">
        <f t="shared" si="0"/>
        <v/>
      </c>
    </row>
    <row r="42" spans="1:26" ht="13.2">
      <c r="A42" s="768">
        <v>21</v>
      </c>
      <c r="B42" s="753" t="s">
        <v>1481</v>
      </c>
      <c r="C42" s="2180" t="s">
        <v>642</v>
      </c>
      <c r="D42" s="2180"/>
      <c r="E42" s="2180"/>
      <c r="F42" s="2181"/>
      <c r="G42" s="2182"/>
      <c r="H42" s="2183"/>
      <c r="I42" s="2184"/>
      <c r="J42" s="2184"/>
      <c r="K42" s="2184"/>
      <c r="L42" s="2185" t="s">
        <v>1487</v>
      </c>
      <c r="M42" s="907"/>
      <c r="N42" s="907"/>
      <c r="O42" s="907"/>
      <c r="P42" s="907"/>
      <c r="Q42" s="907"/>
      <c r="R42" s="907"/>
      <c r="S42" s="907"/>
      <c r="T42" s="907"/>
      <c r="U42" s="907"/>
      <c r="V42" s="907"/>
      <c r="W42" s="907"/>
      <c r="X42" s="2186"/>
      <c r="Z42" s="664" t="str">
        <f t="shared" si="0"/>
        <v/>
      </c>
    </row>
    <row r="43" spans="1:26" ht="13.2">
      <c r="A43" s="768">
        <v>22</v>
      </c>
      <c r="B43" s="753" t="s">
        <v>1482</v>
      </c>
      <c r="C43" s="2180" t="s">
        <v>642</v>
      </c>
      <c r="D43" s="2180"/>
      <c r="E43" s="2180"/>
      <c r="F43" s="2181"/>
      <c r="G43" s="2182"/>
      <c r="H43" s="2183"/>
      <c r="I43" s="2184"/>
      <c r="J43" s="2184"/>
      <c r="K43" s="2184"/>
      <c r="L43" s="2185" t="s">
        <v>1487</v>
      </c>
      <c r="M43" s="907"/>
      <c r="N43" s="907"/>
      <c r="O43" s="907"/>
      <c r="P43" s="907"/>
      <c r="Q43" s="907"/>
      <c r="R43" s="907"/>
      <c r="S43" s="907"/>
      <c r="T43" s="907"/>
      <c r="U43" s="907"/>
      <c r="V43" s="907"/>
      <c r="W43" s="907"/>
      <c r="X43" s="2186"/>
      <c r="Z43" s="664" t="str">
        <f t="shared" si="0"/>
        <v/>
      </c>
    </row>
    <row r="44" spans="1:26" ht="13.2">
      <c r="A44" s="768">
        <v>23</v>
      </c>
      <c r="B44" s="753" t="s">
        <v>1483</v>
      </c>
      <c r="C44" s="2180" t="s">
        <v>642</v>
      </c>
      <c r="D44" s="2180"/>
      <c r="E44" s="2180"/>
      <c r="F44" s="2181"/>
      <c r="G44" s="2182"/>
      <c r="H44" s="2183"/>
      <c r="I44" s="2184"/>
      <c r="J44" s="2184"/>
      <c r="K44" s="2184"/>
      <c r="L44" s="2185" t="s">
        <v>1487</v>
      </c>
      <c r="M44" s="907"/>
      <c r="N44" s="907"/>
      <c r="O44" s="907"/>
      <c r="P44" s="907"/>
      <c r="Q44" s="907"/>
      <c r="R44" s="907"/>
      <c r="S44" s="907"/>
      <c r="T44" s="907"/>
      <c r="U44" s="907"/>
      <c r="V44" s="907"/>
      <c r="W44" s="907"/>
      <c r="X44" s="2186"/>
      <c r="Z44" s="664" t="str">
        <f t="shared" si="0"/>
        <v/>
      </c>
    </row>
    <row r="45" spans="1:26" ht="13.2">
      <c r="A45" s="768">
        <v>24</v>
      </c>
      <c r="B45" s="753" t="s">
        <v>1484</v>
      </c>
      <c r="C45" s="2180" t="s">
        <v>642</v>
      </c>
      <c r="D45" s="2180"/>
      <c r="E45" s="2180"/>
      <c r="F45" s="2181"/>
      <c r="G45" s="2182"/>
      <c r="H45" s="2183"/>
      <c r="I45" s="2184"/>
      <c r="J45" s="2184"/>
      <c r="K45" s="2184"/>
      <c r="L45" s="2185" t="s">
        <v>1487</v>
      </c>
      <c r="M45" s="907"/>
      <c r="N45" s="907"/>
      <c r="O45" s="907"/>
      <c r="P45" s="907"/>
      <c r="Q45" s="907"/>
      <c r="R45" s="907"/>
      <c r="S45" s="907"/>
      <c r="T45" s="907"/>
      <c r="U45" s="907"/>
      <c r="V45" s="907"/>
      <c r="W45" s="907"/>
      <c r="X45" s="2186"/>
      <c r="Z45" s="664" t="str">
        <f t="shared" si="0"/>
        <v/>
      </c>
    </row>
    <row r="46" spans="1:26" ht="13.2">
      <c r="A46" s="768">
        <v>25</v>
      </c>
      <c r="B46" s="753" t="s">
        <v>1485</v>
      </c>
      <c r="C46" s="2180" t="s">
        <v>642</v>
      </c>
      <c r="D46" s="2180"/>
      <c r="E46" s="2180"/>
      <c r="F46" s="2181"/>
      <c r="G46" s="2182"/>
      <c r="H46" s="2183"/>
      <c r="I46" s="2184"/>
      <c r="J46" s="2184"/>
      <c r="K46" s="2184"/>
      <c r="L46" s="2185" t="s">
        <v>1487</v>
      </c>
      <c r="M46" s="907"/>
      <c r="N46" s="907"/>
      <c r="O46" s="907"/>
      <c r="P46" s="907"/>
      <c r="Q46" s="907"/>
      <c r="R46" s="907"/>
      <c r="S46" s="907"/>
      <c r="T46" s="907"/>
      <c r="U46" s="907"/>
      <c r="V46" s="907"/>
      <c r="W46" s="907"/>
      <c r="X46" s="2186"/>
      <c r="Z46" s="664" t="str">
        <f t="shared" si="0"/>
        <v/>
      </c>
    </row>
    <row r="47" spans="1:26" ht="13.2">
      <c r="A47" s="768">
        <v>26</v>
      </c>
      <c r="B47" s="753" t="s">
        <v>1486</v>
      </c>
      <c r="C47" s="2180" t="s">
        <v>642</v>
      </c>
      <c r="D47" s="2180"/>
      <c r="E47" s="2180"/>
      <c r="F47" s="2181"/>
      <c r="G47" s="2182"/>
      <c r="H47" s="2183"/>
      <c r="I47" s="2184"/>
      <c r="J47" s="2184"/>
      <c r="K47" s="2184"/>
      <c r="L47" s="2185" t="s">
        <v>1487</v>
      </c>
      <c r="M47" s="907"/>
      <c r="N47" s="907"/>
      <c r="O47" s="907"/>
      <c r="P47" s="907"/>
      <c r="Q47" s="907"/>
      <c r="R47" s="907"/>
      <c r="S47" s="907"/>
      <c r="T47" s="907"/>
      <c r="U47" s="907"/>
      <c r="V47" s="907"/>
      <c r="W47" s="907"/>
      <c r="X47" s="2186"/>
      <c r="Z47" s="664" t="str">
        <f t="shared" si="0"/>
        <v/>
      </c>
    </row>
    <row r="48" spans="1:26" ht="13.2">
      <c r="A48" s="768">
        <v>27</v>
      </c>
      <c r="B48" s="753" t="s">
        <v>698</v>
      </c>
      <c r="C48" s="2180"/>
      <c r="D48" s="2180"/>
      <c r="E48" s="2180"/>
      <c r="F48" s="2181"/>
      <c r="G48" s="2182"/>
      <c r="H48" s="2183"/>
      <c r="I48" s="2184"/>
      <c r="J48" s="2184"/>
      <c r="K48" s="2184"/>
      <c r="L48" s="2185"/>
      <c r="M48" s="907"/>
      <c r="N48" s="907"/>
      <c r="O48" s="907"/>
      <c r="P48" s="907"/>
      <c r="Q48" s="907"/>
      <c r="R48" s="907"/>
      <c r="S48" s="907"/>
      <c r="T48" s="907"/>
      <c r="U48" s="907"/>
      <c r="V48" s="907"/>
      <c r="W48" s="907"/>
      <c r="X48" s="2186"/>
      <c r="Z48" s="664" t="str">
        <f t="shared" si="0"/>
        <v>○</v>
      </c>
    </row>
    <row r="49" spans="1:26" ht="13.2">
      <c r="A49" s="768">
        <v>28</v>
      </c>
      <c r="B49" s="753" t="s">
        <v>1481</v>
      </c>
      <c r="C49" s="2180"/>
      <c r="D49" s="2180"/>
      <c r="E49" s="2180"/>
      <c r="F49" s="2181"/>
      <c r="G49" s="2182"/>
      <c r="H49" s="2183"/>
      <c r="I49" s="2184"/>
      <c r="J49" s="2184"/>
      <c r="K49" s="2184"/>
      <c r="L49" s="2185"/>
      <c r="M49" s="907"/>
      <c r="N49" s="907"/>
      <c r="O49" s="907"/>
      <c r="P49" s="907"/>
      <c r="Q49" s="907"/>
      <c r="R49" s="907"/>
      <c r="S49" s="907"/>
      <c r="T49" s="907"/>
      <c r="U49" s="907"/>
      <c r="V49" s="907"/>
      <c r="W49" s="907"/>
      <c r="X49" s="2186"/>
      <c r="Z49" s="664" t="str">
        <f t="shared" si="0"/>
        <v>○</v>
      </c>
    </row>
    <row r="50" spans="1:26" ht="13.2">
      <c r="A50" s="768">
        <v>29</v>
      </c>
      <c r="B50" s="753" t="s">
        <v>1482</v>
      </c>
      <c r="C50" s="2180" t="s">
        <v>642</v>
      </c>
      <c r="D50" s="2180"/>
      <c r="E50" s="2180"/>
      <c r="F50" s="2181"/>
      <c r="G50" s="2182"/>
      <c r="H50" s="2183"/>
      <c r="I50" s="2184"/>
      <c r="J50" s="2184"/>
      <c r="K50" s="2184"/>
      <c r="L50" s="2185" t="s">
        <v>1488</v>
      </c>
      <c r="M50" s="907"/>
      <c r="N50" s="907"/>
      <c r="O50" s="907"/>
      <c r="P50" s="907"/>
      <c r="Q50" s="907"/>
      <c r="R50" s="907"/>
      <c r="S50" s="907"/>
      <c r="T50" s="907"/>
      <c r="U50" s="907"/>
      <c r="V50" s="907"/>
      <c r="W50" s="907"/>
      <c r="X50" s="2186"/>
      <c r="Z50" s="664" t="str">
        <f t="shared" si="0"/>
        <v/>
      </c>
    </row>
    <row r="51" spans="1:26" ht="13.2">
      <c r="A51" s="768">
        <v>30</v>
      </c>
      <c r="B51" s="753" t="s">
        <v>1483</v>
      </c>
      <c r="C51" s="2180" t="s">
        <v>642</v>
      </c>
      <c r="D51" s="2180"/>
      <c r="E51" s="2180"/>
      <c r="F51" s="2181"/>
      <c r="G51" s="2182"/>
      <c r="H51" s="2183"/>
      <c r="I51" s="2184"/>
      <c r="J51" s="2184"/>
      <c r="K51" s="2184"/>
      <c r="L51" s="2185" t="s">
        <v>1488</v>
      </c>
      <c r="M51" s="907"/>
      <c r="N51" s="907"/>
      <c r="O51" s="907"/>
      <c r="P51" s="907"/>
      <c r="Q51" s="907"/>
      <c r="R51" s="907"/>
      <c r="S51" s="907"/>
      <c r="T51" s="907"/>
      <c r="U51" s="907"/>
      <c r="V51" s="907"/>
      <c r="W51" s="907"/>
      <c r="X51" s="2186"/>
      <c r="Z51" s="664" t="str">
        <f t="shared" si="0"/>
        <v/>
      </c>
    </row>
    <row r="52" spans="1:26" ht="13.8" thickBot="1">
      <c r="A52" s="769">
        <v>31</v>
      </c>
      <c r="B52" s="770" t="s">
        <v>1484</v>
      </c>
      <c r="C52" s="2198" t="s">
        <v>642</v>
      </c>
      <c r="D52" s="2198"/>
      <c r="E52" s="2198"/>
      <c r="F52" s="2181"/>
      <c r="G52" s="2182"/>
      <c r="H52" s="2183"/>
      <c r="I52" s="2184"/>
      <c r="J52" s="2184"/>
      <c r="K52" s="2184"/>
      <c r="L52" s="2199" t="s">
        <v>1488</v>
      </c>
      <c r="M52" s="2200"/>
      <c r="N52" s="2200"/>
      <c r="O52" s="2200"/>
      <c r="P52" s="2200"/>
      <c r="Q52" s="2200"/>
      <c r="R52" s="2200"/>
      <c r="S52" s="2200"/>
      <c r="T52" s="2200"/>
      <c r="U52" s="2200"/>
      <c r="V52" s="2200"/>
      <c r="W52" s="2200"/>
      <c r="X52" s="2201"/>
      <c r="Z52" s="664" t="str">
        <f t="shared" si="0"/>
        <v/>
      </c>
    </row>
    <row r="53" spans="1:26" ht="13.8" thickTop="1">
      <c r="A53" s="360" t="s">
        <v>1027</v>
      </c>
      <c r="B53" s="517">
        <f>COUNTA(B22:B52)</f>
        <v>26</v>
      </c>
      <c r="C53" s="2192">
        <f>COUNTIF(C22:C52,"○")</f>
        <v>10</v>
      </c>
      <c r="D53" s="2193"/>
      <c r="E53" s="2194"/>
      <c r="F53" s="2192">
        <f>COUNTIF(F22:F52,"○")</f>
        <v>4</v>
      </c>
      <c r="G53" s="2193"/>
      <c r="H53" s="2194"/>
      <c r="I53" s="2192" t="str">
        <f>IF(COUNTIF(I22:I52,"○")=0,"",COUNTIF(I22:I52,"○"))</f>
        <v/>
      </c>
      <c r="J53" s="2193"/>
      <c r="K53" s="2194"/>
      <c r="L53" s="2195" t="s">
        <v>1471</v>
      </c>
      <c r="M53" s="2196"/>
      <c r="N53" s="2196"/>
      <c r="O53" s="2196"/>
      <c r="P53" s="2197">
        <f>B53-C53</f>
        <v>16</v>
      </c>
      <c r="Q53" s="2197"/>
      <c r="R53" s="771" t="s">
        <v>1472</v>
      </c>
      <c r="S53" s="2195" t="s">
        <v>1473</v>
      </c>
      <c r="T53" s="2196"/>
      <c r="U53" s="2196"/>
      <c r="V53" s="2187" t="str">
        <f>IF($A$14="現場閉所実績書",IF(AND(I53&lt;&gt;0,P53&lt;&gt;0),I53/P53*100,""),"")</f>
        <v/>
      </c>
      <c r="W53" s="2187"/>
      <c r="X53" s="772" t="s">
        <v>300</v>
      </c>
    </row>
    <row r="54" spans="1:26" ht="13.2">
      <c r="A54" s="751" t="s">
        <v>1028</v>
      </c>
      <c r="B54" s="773">
        <v>94</v>
      </c>
      <c r="C54" s="958">
        <v>26</v>
      </c>
      <c r="D54" s="958"/>
      <c r="E54" s="958"/>
      <c r="F54" s="958">
        <v>24</v>
      </c>
      <c r="G54" s="958"/>
      <c r="H54" s="958"/>
      <c r="I54" s="958"/>
      <c r="J54" s="958"/>
      <c r="K54" s="958"/>
      <c r="L54" s="2188" t="s">
        <v>1474</v>
      </c>
      <c r="M54" s="2189"/>
      <c r="N54" s="2189"/>
      <c r="O54" s="2189"/>
      <c r="P54" s="2190">
        <f>B54-C54</f>
        <v>68</v>
      </c>
      <c r="Q54" s="2190"/>
      <c r="R54" s="737" t="s">
        <v>1472</v>
      </c>
      <c r="S54" s="2188" t="s">
        <v>1475</v>
      </c>
      <c r="T54" s="2189"/>
      <c r="U54" s="2189"/>
      <c r="V54" s="2191" t="str">
        <f>IF($A$14="現場閉所実績書",IF(AND(I54&lt;&gt;0,P54&lt;&gt;0),I54/P54*100,""),"")</f>
        <v/>
      </c>
      <c r="W54" s="2191"/>
      <c r="X54" s="671" t="s">
        <v>300</v>
      </c>
    </row>
    <row r="55" spans="1:26" ht="13.2">
      <c r="A55" s="264" t="s">
        <v>1476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1477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1478</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1469</v>
      </c>
    </row>
    <row r="59" spans="1:26" ht="14.25" customHeight="1">
      <c r="A59" s="514"/>
      <c r="B59" s="755"/>
      <c r="C59" s="755"/>
      <c r="D59" s="755"/>
      <c r="E59" s="755"/>
      <c r="F59" s="514"/>
      <c r="G59" s="514"/>
      <c r="H59" s="514"/>
      <c r="I59" s="514"/>
      <c r="J59" s="514"/>
      <c r="K59" s="514"/>
      <c r="L59" s="514"/>
      <c r="M59" s="514"/>
      <c r="N59" s="514"/>
      <c r="O59" s="514"/>
      <c r="P59" s="850" t="s">
        <v>11</v>
      </c>
      <c r="Q59" s="851"/>
      <c r="R59" s="852"/>
      <c r="S59" s="908" t="s">
        <v>10</v>
      </c>
      <c r="T59" s="894"/>
      <c r="U59" s="894"/>
      <c r="V59" s="894"/>
      <c r="W59" s="894"/>
      <c r="X59" s="909"/>
    </row>
    <row r="60" spans="1:26" ht="14.25" customHeight="1">
      <c r="A60" s="514"/>
      <c r="B60" s="755"/>
      <c r="C60" s="755"/>
      <c r="D60" s="755"/>
      <c r="E60" s="755"/>
      <c r="F60" s="514"/>
      <c r="G60" s="514"/>
      <c r="H60" s="514"/>
      <c r="I60" s="514"/>
      <c r="J60" s="514"/>
      <c r="K60" s="514"/>
      <c r="L60" s="514"/>
      <c r="M60" s="514"/>
      <c r="N60" s="514"/>
      <c r="O60" s="514"/>
      <c r="P60" s="853"/>
      <c r="Q60" s="854"/>
      <c r="R60" s="855"/>
      <c r="S60" s="908" t="s">
        <v>9</v>
      </c>
      <c r="T60" s="894"/>
      <c r="U60" s="909"/>
      <c r="V60" s="828" t="s">
        <v>8</v>
      </c>
      <c r="W60" s="829"/>
      <c r="X60" s="830"/>
    </row>
    <row r="61" spans="1:26" ht="14.25" customHeight="1">
      <c r="A61" s="514"/>
      <c r="B61" s="514"/>
      <c r="C61" s="514"/>
      <c r="D61" s="514"/>
      <c r="E61" s="514"/>
      <c r="F61" s="514"/>
      <c r="G61" s="514"/>
      <c r="H61" s="514"/>
      <c r="I61" s="514"/>
      <c r="J61" s="514"/>
      <c r="K61" s="514"/>
      <c r="L61" s="514"/>
      <c r="M61" s="514"/>
      <c r="N61" s="514"/>
      <c r="O61" s="514"/>
      <c r="P61" s="850"/>
      <c r="Q61" s="851"/>
      <c r="R61" s="852"/>
      <c r="S61" s="2166"/>
      <c r="T61" s="2167"/>
      <c r="U61" s="2168"/>
      <c r="V61" s="2166"/>
      <c r="W61" s="2167"/>
      <c r="X61" s="2168"/>
    </row>
    <row r="62" spans="1:26" ht="14.25" customHeight="1">
      <c r="A62" s="514"/>
      <c r="B62" s="514"/>
      <c r="C62" s="514"/>
      <c r="D62" s="514"/>
      <c r="E62" s="514"/>
      <c r="F62" s="514"/>
      <c r="G62" s="514"/>
      <c r="H62" s="514"/>
      <c r="I62" s="514"/>
      <c r="J62" s="514"/>
      <c r="K62" s="514"/>
      <c r="L62" s="514"/>
      <c r="M62" s="514"/>
      <c r="N62" s="514"/>
      <c r="O62" s="514"/>
      <c r="P62" s="865"/>
      <c r="Q62" s="835"/>
      <c r="R62" s="866"/>
      <c r="S62" s="2169"/>
      <c r="T62" s="877"/>
      <c r="U62" s="2170"/>
      <c r="V62" s="2169"/>
      <c r="W62" s="877"/>
      <c r="X62" s="2170"/>
    </row>
    <row r="63" spans="1:26" ht="14.25" customHeight="1">
      <c r="A63" s="514"/>
      <c r="B63" s="514"/>
      <c r="C63" s="514"/>
      <c r="D63" s="514"/>
      <c r="E63" s="514"/>
      <c r="F63" s="514"/>
      <c r="G63" s="514"/>
      <c r="H63" s="514"/>
      <c r="I63" s="514"/>
      <c r="J63" s="514"/>
      <c r="K63" s="514"/>
      <c r="L63" s="514"/>
      <c r="M63" s="514"/>
      <c r="N63" s="514"/>
      <c r="O63" s="514"/>
      <c r="P63" s="853"/>
      <c r="Q63" s="854"/>
      <c r="R63" s="855"/>
      <c r="S63" s="2171"/>
      <c r="T63" s="2172"/>
      <c r="U63" s="2173"/>
      <c r="V63" s="2171"/>
      <c r="W63" s="2172"/>
      <c r="X63" s="2173"/>
    </row>
    <row r="64" spans="1:26" ht="14.25" customHeight="1">
      <c r="A64" s="514"/>
      <c r="B64" s="514"/>
      <c r="C64" s="514"/>
      <c r="D64" s="514"/>
      <c r="E64" s="514"/>
      <c r="F64" s="514"/>
      <c r="G64" s="514"/>
      <c r="H64" s="514"/>
      <c r="I64" s="514"/>
      <c r="J64" s="514"/>
      <c r="K64" s="514"/>
      <c r="L64" s="514"/>
      <c r="M64" s="514"/>
      <c r="N64" s="514"/>
      <c r="O64" s="514"/>
      <c r="P64" s="749"/>
      <c r="Q64" s="749"/>
      <c r="R64" s="749"/>
    </row>
    <row r="65" spans="1:26" ht="14.25" customHeight="1">
      <c r="A65" s="413"/>
      <c r="B65" s="413"/>
      <c r="C65" s="413"/>
      <c r="D65" s="413"/>
      <c r="E65" s="413"/>
      <c r="F65" s="413"/>
      <c r="G65" s="413"/>
      <c r="H65" s="413"/>
      <c r="I65" s="413"/>
      <c r="J65" s="413"/>
      <c r="K65" s="413"/>
      <c r="L65" s="413"/>
      <c r="M65" s="413"/>
      <c r="N65" s="413"/>
      <c r="O65" s="405"/>
      <c r="P65" s="405"/>
      <c r="Q65" s="413"/>
      <c r="R65" s="413"/>
      <c r="S65" s="1726" t="s">
        <v>578</v>
      </c>
      <c r="T65" s="1726"/>
      <c r="U65" s="1726"/>
      <c r="V65" s="1726"/>
      <c r="W65" s="1726"/>
      <c r="X65" s="1726"/>
    </row>
    <row r="66" spans="1:26" ht="14.25" customHeight="1">
      <c r="A66" s="413" t="s">
        <v>932</v>
      </c>
      <c r="B66" s="413"/>
      <c r="C66" s="413"/>
      <c r="D66" s="413"/>
      <c r="E66" s="413"/>
      <c r="F66" s="413"/>
      <c r="G66" s="405"/>
      <c r="H66" s="413"/>
      <c r="I66" s="413"/>
      <c r="J66" s="413"/>
      <c r="K66" s="413"/>
      <c r="L66" s="413"/>
      <c r="M66" s="405"/>
      <c r="N66" s="413"/>
      <c r="O66" s="413"/>
      <c r="P66" s="413"/>
      <c r="Q66" s="413"/>
      <c r="R66" s="413"/>
      <c r="S66" s="413"/>
      <c r="T66" s="413"/>
      <c r="U66" s="413"/>
      <c r="V66" s="413"/>
      <c r="W66" s="413"/>
      <c r="X66" s="413"/>
    </row>
    <row r="67" spans="1:26" ht="14.25" customHeight="1">
      <c r="A67" s="756"/>
      <c r="B67" s="756"/>
      <c r="C67" s="756"/>
      <c r="D67" s="756"/>
      <c r="E67" s="756"/>
      <c r="F67" s="756"/>
      <c r="G67" s="756"/>
      <c r="H67" s="766"/>
      <c r="I67" s="756"/>
      <c r="J67" s="756"/>
      <c r="K67" s="835" t="s">
        <v>1466</v>
      </c>
      <c r="L67" s="835"/>
      <c r="M67" s="835"/>
      <c r="N67" s="835"/>
      <c r="O67" s="413"/>
      <c r="P67" s="413"/>
      <c r="Q67" s="413"/>
      <c r="R67" s="413"/>
      <c r="S67" s="413"/>
      <c r="T67" s="413"/>
      <c r="U67" s="413"/>
      <c r="V67" s="413"/>
      <c r="W67" s="413"/>
      <c r="X67" s="413"/>
    </row>
    <row r="68" spans="1:26" ht="14.25" customHeight="1">
      <c r="A68" s="756"/>
      <c r="B68" s="756"/>
      <c r="C68" s="756"/>
      <c r="D68" s="756"/>
      <c r="E68" s="756"/>
      <c r="F68" s="756"/>
      <c r="G68" s="756"/>
      <c r="H68" s="766"/>
      <c r="I68" s="766"/>
      <c r="J68" s="756"/>
      <c r="K68" s="835" t="s">
        <v>1467</v>
      </c>
      <c r="L68" s="835"/>
      <c r="M68" s="835"/>
      <c r="N68" s="835"/>
      <c r="O68" s="834" t="s">
        <v>971</v>
      </c>
      <c r="P68" s="834"/>
      <c r="Q68" s="834"/>
      <c r="R68" s="834"/>
      <c r="S68" s="834"/>
      <c r="T68" s="834"/>
      <c r="U68" s="834"/>
      <c r="V68" s="834"/>
      <c r="W68" s="834"/>
      <c r="X68" s="834"/>
    </row>
    <row r="69" spans="1:26" ht="14.25" customHeight="1">
      <c r="A69" s="756"/>
      <c r="B69" s="756"/>
      <c r="C69" s="756"/>
      <c r="D69" s="756"/>
      <c r="E69" s="756"/>
      <c r="F69" s="756"/>
      <c r="G69" s="756"/>
      <c r="H69" s="717"/>
      <c r="I69" s="717"/>
      <c r="J69" s="756"/>
      <c r="K69" s="835" t="s">
        <v>1468</v>
      </c>
      <c r="L69" s="835"/>
      <c r="M69" s="835"/>
      <c r="N69" s="835"/>
      <c r="O69" s="834" t="s">
        <v>972</v>
      </c>
      <c r="P69" s="834"/>
      <c r="Q69" s="834"/>
      <c r="R69" s="834"/>
      <c r="S69" s="834"/>
      <c r="T69" s="834"/>
      <c r="U69" s="834"/>
      <c r="V69" s="834"/>
      <c r="W69" s="834"/>
      <c r="X69" s="834"/>
    </row>
    <row r="70" spans="1:26" ht="14.2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row>
    <row r="71" spans="1:26" ht="14.25" customHeight="1">
      <c r="A71" s="2174" t="s">
        <v>1489</v>
      </c>
      <c r="B71" s="2174"/>
      <c r="C71" s="2174"/>
      <c r="D71" s="2174"/>
      <c r="E71" s="2174"/>
      <c r="F71" s="2174"/>
      <c r="G71" s="2174"/>
      <c r="H71" s="2174"/>
      <c r="I71" s="2174"/>
      <c r="J71" s="2174"/>
      <c r="K71" s="2174"/>
      <c r="L71" s="2174"/>
      <c r="M71" s="2174"/>
      <c r="N71" s="2174"/>
      <c r="O71" s="2174"/>
      <c r="P71" s="2174"/>
      <c r="Q71" s="2174"/>
      <c r="R71" s="2174"/>
      <c r="S71" s="2174"/>
      <c r="T71" s="2174"/>
      <c r="U71" s="2174"/>
      <c r="V71" s="2174"/>
      <c r="W71" s="2174"/>
      <c r="X71" s="2174"/>
    </row>
    <row r="72" spans="1:26" ht="14.25" customHeight="1">
      <c r="A72" s="2174"/>
      <c r="B72" s="2174"/>
      <c r="C72" s="2174"/>
      <c r="D72" s="2174"/>
      <c r="E72" s="2174"/>
      <c r="F72" s="2174"/>
      <c r="G72" s="2174"/>
      <c r="H72" s="2174"/>
      <c r="I72" s="2174"/>
      <c r="J72" s="2174"/>
      <c r="K72" s="2174"/>
      <c r="L72" s="2174"/>
      <c r="M72" s="2174"/>
      <c r="N72" s="2174"/>
      <c r="O72" s="2174"/>
      <c r="P72" s="2174"/>
      <c r="Q72" s="2174"/>
      <c r="R72" s="2174"/>
      <c r="S72" s="2174"/>
      <c r="T72" s="2174"/>
      <c r="U72" s="2174"/>
      <c r="V72" s="2174"/>
      <c r="W72" s="2174"/>
      <c r="X72" s="2174"/>
    </row>
    <row r="73" spans="1:26" ht="14.25" customHeight="1">
      <c r="J73" s="749"/>
      <c r="K73" s="749"/>
      <c r="L73" s="749"/>
      <c r="M73" s="749"/>
      <c r="N73" s="749"/>
      <c r="O73" s="749"/>
      <c r="P73" s="749"/>
      <c r="Q73" s="749"/>
      <c r="R73" s="749"/>
      <c r="S73" s="749"/>
      <c r="T73" s="749"/>
      <c r="U73" s="749"/>
      <c r="V73" s="749"/>
      <c r="W73" s="749"/>
      <c r="X73" s="749"/>
    </row>
    <row r="74" spans="1:26" ht="14.25" customHeight="1">
      <c r="A74" s="2133" t="s">
        <v>1012</v>
      </c>
      <c r="B74" s="2133"/>
      <c r="C74" s="2133"/>
      <c r="D74" s="2133"/>
      <c r="E74" s="716" t="s">
        <v>1020</v>
      </c>
      <c r="F74" s="2175" t="s">
        <v>1495</v>
      </c>
      <c r="G74" s="2175"/>
      <c r="H74" s="2175"/>
      <c r="I74" s="2175"/>
      <c r="J74" s="2175"/>
      <c r="K74" s="2175"/>
      <c r="L74" s="2175"/>
      <c r="M74" s="2175"/>
      <c r="N74" s="2175"/>
      <c r="O74" s="2175"/>
      <c r="P74" s="2175"/>
      <c r="Q74" s="2175"/>
      <c r="R74" s="2175"/>
      <c r="S74" s="2175"/>
      <c r="T74" s="2175"/>
      <c r="U74" s="2175"/>
      <c r="V74" s="2175"/>
      <c r="W74" s="2175"/>
      <c r="X74" s="2175"/>
    </row>
    <row r="75" spans="1:26" ht="14.25" customHeight="1">
      <c r="A75" s="2133" t="s">
        <v>1014</v>
      </c>
      <c r="B75" s="2133"/>
      <c r="C75" s="2133"/>
      <c r="D75" s="2133"/>
      <c r="E75" s="716" t="s">
        <v>1020</v>
      </c>
      <c r="F75" s="2176">
        <v>45837</v>
      </c>
      <c r="G75" s="2176"/>
      <c r="H75" s="2176"/>
      <c r="I75" s="2176"/>
      <c r="J75" s="2176"/>
      <c r="K75" s="516" t="s">
        <v>689</v>
      </c>
      <c r="L75" s="2177">
        <v>46438</v>
      </c>
      <c r="M75" s="2177"/>
      <c r="N75" s="2177"/>
      <c r="O75" s="2177"/>
      <c r="P75" s="2177"/>
      <c r="Q75" s="515"/>
      <c r="R75" s="515"/>
      <c r="S75" s="515"/>
      <c r="T75" s="515"/>
      <c r="U75" s="515"/>
      <c r="V75" s="515"/>
      <c r="W75" s="515"/>
      <c r="X75" s="515"/>
    </row>
    <row r="76" spans="1:26" ht="14.25" customHeight="1">
      <c r="B76" s="754"/>
      <c r="C76" s="754"/>
      <c r="D76" s="754"/>
      <c r="E76" s="754"/>
      <c r="F76" s="754"/>
      <c r="G76" s="754"/>
      <c r="H76" s="516"/>
      <c r="I76" s="516"/>
      <c r="J76" s="749"/>
      <c r="K76" s="749"/>
      <c r="L76" s="749"/>
      <c r="M76" s="749"/>
      <c r="N76" s="749"/>
      <c r="O76" s="749"/>
      <c r="P76" s="749"/>
      <c r="Q76" s="749"/>
      <c r="R76" s="749"/>
      <c r="S76" s="749"/>
      <c r="T76" s="749"/>
      <c r="U76" s="749"/>
      <c r="V76" s="749"/>
      <c r="W76" s="749"/>
      <c r="X76" s="749"/>
    </row>
    <row r="77" spans="1:26" ht="14.25" customHeight="1">
      <c r="A77" s="2178" t="s">
        <v>1497</v>
      </c>
      <c r="B77" s="2178"/>
      <c r="C77" s="2178"/>
      <c r="D77" s="2178"/>
      <c r="E77" s="2178"/>
      <c r="F77" s="2178"/>
      <c r="G77" s="2178"/>
      <c r="H77" s="2178"/>
      <c r="I77" s="2178"/>
      <c r="J77" s="2178"/>
      <c r="K77" s="2178"/>
      <c r="L77" s="2178"/>
      <c r="M77" s="2178"/>
      <c r="N77" s="2178"/>
      <c r="O77" s="2178"/>
      <c r="P77" s="2178"/>
      <c r="Q77" s="2178"/>
      <c r="R77" s="2178"/>
      <c r="S77" s="2178"/>
      <c r="T77" s="2178"/>
      <c r="U77" s="2178"/>
      <c r="V77" s="2178"/>
      <c r="W77" s="2178"/>
      <c r="X77" s="2178"/>
    </row>
    <row r="78" spans="1:26" ht="13.5" customHeight="1">
      <c r="A78" s="767" t="s">
        <v>1021</v>
      </c>
      <c r="B78" s="752" t="s">
        <v>1022</v>
      </c>
      <c r="C78" s="887" t="s">
        <v>1023</v>
      </c>
      <c r="D78" s="887"/>
      <c r="E78" s="887"/>
      <c r="F78" s="2179" t="s">
        <v>1024</v>
      </c>
      <c r="G78" s="2179"/>
      <c r="H78" s="2179"/>
      <c r="I78" s="2179" t="s">
        <v>1025</v>
      </c>
      <c r="J78" s="2179"/>
      <c r="K78" s="2179"/>
      <c r="L78" s="826" t="s">
        <v>1026</v>
      </c>
      <c r="M78" s="826"/>
      <c r="N78" s="826"/>
      <c r="O78" s="826"/>
      <c r="P78" s="826"/>
      <c r="Q78" s="826"/>
      <c r="R78" s="826"/>
      <c r="S78" s="826"/>
      <c r="T78" s="826"/>
      <c r="U78" s="826"/>
      <c r="V78" s="826"/>
      <c r="W78" s="826"/>
      <c r="X78" s="826"/>
    </row>
    <row r="79" spans="1:26" ht="13.5" customHeight="1">
      <c r="A79" s="768">
        <v>1</v>
      </c>
      <c r="B79" s="753" t="s">
        <v>1482</v>
      </c>
      <c r="C79" s="2180" t="s">
        <v>642</v>
      </c>
      <c r="D79" s="2180"/>
      <c r="E79" s="2180"/>
      <c r="F79" s="2181"/>
      <c r="G79" s="2182"/>
      <c r="H79" s="2183"/>
      <c r="I79" s="2184"/>
      <c r="J79" s="2184"/>
      <c r="K79" s="2184"/>
      <c r="L79" s="2185" t="s">
        <v>1490</v>
      </c>
      <c r="M79" s="907"/>
      <c r="N79" s="907"/>
      <c r="O79" s="907"/>
      <c r="P79" s="907"/>
      <c r="Q79" s="907"/>
      <c r="R79" s="907"/>
      <c r="S79" s="907"/>
      <c r="T79" s="907"/>
      <c r="U79" s="907"/>
      <c r="V79" s="907"/>
      <c r="W79" s="907"/>
      <c r="X79" s="2186"/>
      <c r="Z79" s="664" t="str">
        <f>IF(C79="○","","○")</f>
        <v/>
      </c>
    </row>
    <row r="80" spans="1:26" ht="13.5" customHeight="1">
      <c r="A80" s="768">
        <v>2</v>
      </c>
      <c r="B80" s="753" t="s">
        <v>1483</v>
      </c>
      <c r="C80" s="2180" t="s">
        <v>642</v>
      </c>
      <c r="D80" s="2180"/>
      <c r="E80" s="2180"/>
      <c r="F80" s="2181"/>
      <c r="G80" s="2182"/>
      <c r="H80" s="2183"/>
      <c r="I80" s="2184"/>
      <c r="J80" s="2184"/>
      <c r="K80" s="2184"/>
      <c r="L80" s="2185" t="s">
        <v>1490</v>
      </c>
      <c r="M80" s="907"/>
      <c r="N80" s="907"/>
      <c r="O80" s="907"/>
      <c r="P80" s="907"/>
      <c r="Q80" s="907"/>
      <c r="R80" s="907"/>
      <c r="S80" s="907"/>
      <c r="T80" s="907"/>
      <c r="U80" s="907"/>
      <c r="V80" s="907"/>
      <c r="W80" s="907"/>
      <c r="X80" s="2186"/>
      <c r="Z80" s="664" t="str">
        <f t="shared" ref="Z80:Z109" si="1">IF(C80="○","","○")</f>
        <v/>
      </c>
    </row>
    <row r="81" spans="1:26" ht="13.5" customHeight="1">
      <c r="A81" s="768">
        <v>3</v>
      </c>
      <c r="B81" s="753" t="s">
        <v>1484</v>
      </c>
      <c r="C81" s="2180"/>
      <c r="D81" s="2180"/>
      <c r="E81" s="2180"/>
      <c r="F81" s="2181"/>
      <c r="G81" s="2182"/>
      <c r="H81" s="2183"/>
      <c r="I81" s="2184"/>
      <c r="J81" s="2184"/>
      <c r="K81" s="2184"/>
      <c r="L81" s="2185"/>
      <c r="M81" s="907"/>
      <c r="N81" s="907"/>
      <c r="O81" s="907"/>
      <c r="P81" s="907"/>
      <c r="Q81" s="907"/>
      <c r="R81" s="907"/>
      <c r="S81" s="907"/>
      <c r="T81" s="907"/>
      <c r="U81" s="907"/>
      <c r="V81" s="907"/>
      <c r="W81" s="907"/>
      <c r="X81" s="2186"/>
      <c r="Z81" s="664" t="str">
        <f t="shared" si="1"/>
        <v>○</v>
      </c>
    </row>
    <row r="82" spans="1:26" ht="13.5" customHeight="1">
      <c r="A82" s="768">
        <v>4</v>
      </c>
      <c r="B82" s="753" t="s">
        <v>1485</v>
      </c>
      <c r="C82" s="2180"/>
      <c r="D82" s="2180"/>
      <c r="E82" s="2180"/>
      <c r="F82" s="2181" t="s">
        <v>642</v>
      </c>
      <c r="G82" s="2182"/>
      <c r="H82" s="2183"/>
      <c r="I82" s="2184" t="s">
        <v>642</v>
      </c>
      <c r="J82" s="2184"/>
      <c r="K82" s="2184"/>
      <c r="L82" s="2185"/>
      <c r="M82" s="907"/>
      <c r="N82" s="907"/>
      <c r="O82" s="907"/>
      <c r="P82" s="907"/>
      <c r="Q82" s="907"/>
      <c r="R82" s="907"/>
      <c r="S82" s="907"/>
      <c r="T82" s="907"/>
      <c r="U82" s="907"/>
      <c r="V82" s="907"/>
      <c r="W82" s="907"/>
      <c r="X82" s="2186"/>
      <c r="Z82" s="664" t="str">
        <f t="shared" si="1"/>
        <v>○</v>
      </c>
    </row>
    <row r="83" spans="1:26" ht="13.5" customHeight="1">
      <c r="A83" s="768">
        <v>5</v>
      </c>
      <c r="B83" s="753" t="s">
        <v>1486</v>
      </c>
      <c r="C83" s="2180"/>
      <c r="D83" s="2180"/>
      <c r="E83" s="2180"/>
      <c r="F83" s="2181" t="s">
        <v>642</v>
      </c>
      <c r="G83" s="2182"/>
      <c r="H83" s="2183"/>
      <c r="I83" s="2184" t="s">
        <v>642</v>
      </c>
      <c r="J83" s="2184"/>
      <c r="K83" s="2184"/>
      <c r="L83" s="2185"/>
      <c r="M83" s="907"/>
      <c r="N83" s="907"/>
      <c r="O83" s="907"/>
      <c r="P83" s="907"/>
      <c r="Q83" s="907"/>
      <c r="R83" s="907"/>
      <c r="S83" s="907"/>
      <c r="T83" s="907"/>
      <c r="U83" s="907"/>
      <c r="V83" s="907"/>
      <c r="W83" s="907"/>
      <c r="X83" s="2186"/>
      <c r="Z83" s="664" t="str">
        <f t="shared" si="1"/>
        <v>○</v>
      </c>
    </row>
    <row r="84" spans="1:26" ht="13.5" customHeight="1">
      <c r="A84" s="768">
        <v>6</v>
      </c>
      <c r="B84" s="753" t="s">
        <v>698</v>
      </c>
      <c r="C84" s="2180"/>
      <c r="D84" s="2180"/>
      <c r="E84" s="2180"/>
      <c r="F84" s="2181"/>
      <c r="G84" s="2182"/>
      <c r="H84" s="2183"/>
      <c r="I84" s="2184"/>
      <c r="J84" s="2184"/>
      <c r="K84" s="2184"/>
      <c r="L84" s="2185"/>
      <c r="M84" s="907"/>
      <c r="N84" s="907"/>
      <c r="O84" s="907"/>
      <c r="P84" s="907"/>
      <c r="Q84" s="907"/>
      <c r="R84" s="907"/>
      <c r="S84" s="907"/>
      <c r="T84" s="907"/>
      <c r="U84" s="907"/>
      <c r="V84" s="907"/>
      <c r="W84" s="907"/>
      <c r="X84" s="2186"/>
      <c r="Z84" s="664" t="str">
        <f t="shared" si="1"/>
        <v>○</v>
      </c>
    </row>
    <row r="85" spans="1:26" ht="13.5" customHeight="1">
      <c r="A85" s="768">
        <v>7</v>
      </c>
      <c r="B85" s="753" t="s">
        <v>1481</v>
      </c>
      <c r="C85" s="2180"/>
      <c r="D85" s="2180"/>
      <c r="E85" s="2180"/>
      <c r="F85" s="2181"/>
      <c r="G85" s="2182"/>
      <c r="H85" s="2183"/>
      <c r="I85" s="2184"/>
      <c r="J85" s="2184"/>
      <c r="K85" s="2184"/>
      <c r="L85" s="2185"/>
      <c r="M85" s="907"/>
      <c r="N85" s="907"/>
      <c r="O85" s="907"/>
      <c r="P85" s="907"/>
      <c r="Q85" s="907"/>
      <c r="R85" s="907"/>
      <c r="S85" s="907"/>
      <c r="T85" s="907"/>
      <c r="U85" s="907"/>
      <c r="V85" s="907"/>
      <c r="W85" s="907"/>
      <c r="X85" s="2186"/>
      <c r="Z85" s="664" t="str">
        <f t="shared" si="1"/>
        <v>○</v>
      </c>
    </row>
    <row r="86" spans="1:26" ht="13.5" customHeight="1">
      <c r="A86" s="768">
        <v>8</v>
      </c>
      <c r="B86" s="753" t="s">
        <v>1482</v>
      </c>
      <c r="C86" s="2180"/>
      <c r="D86" s="2180"/>
      <c r="E86" s="2180"/>
      <c r="F86" s="2181"/>
      <c r="G86" s="2182"/>
      <c r="H86" s="2183"/>
      <c r="I86" s="2184"/>
      <c r="J86" s="2184"/>
      <c r="K86" s="2184"/>
      <c r="L86" s="2185"/>
      <c r="M86" s="907"/>
      <c r="N86" s="907"/>
      <c r="O86" s="907"/>
      <c r="P86" s="907"/>
      <c r="Q86" s="907"/>
      <c r="R86" s="907"/>
      <c r="S86" s="907"/>
      <c r="T86" s="907"/>
      <c r="U86" s="907"/>
      <c r="V86" s="907"/>
      <c r="W86" s="907"/>
      <c r="X86" s="2186"/>
      <c r="Z86" s="664" t="str">
        <f t="shared" si="1"/>
        <v>○</v>
      </c>
    </row>
    <row r="87" spans="1:26" ht="13.5" customHeight="1">
      <c r="A87" s="768">
        <v>9</v>
      </c>
      <c r="B87" s="753" t="s">
        <v>1483</v>
      </c>
      <c r="C87" s="2180"/>
      <c r="D87" s="2180"/>
      <c r="E87" s="2180"/>
      <c r="F87" s="2181"/>
      <c r="G87" s="2182"/>
      <c r="H87" s="2183"/>
      <c r="I87" s="2184"/>
      <c r="J87" s="2184"/>
      <c r="K87" s="2184"/>
      <c r="L87" s="2185"/>
      <c r="M87" s="907"/>
      <c r="N87" s="907"/>
      <c r="O87" s="907"/>
      <c r="P87" s="907"/>
      <c r="Q87" s="907"/>
      <c r="R87" s="907"/>
      <c r="S87" s="907"/>
      <c r="T87" s="907"/>
      <c r="U87" s="907"/>
      <c r="V87" s="907"/>
      <c r="W87" s="907"/>
      <c r="X87" s="2186"/>
      <c r="Z87" s="664" t="str">
        <f t="shared" si="1"/>
        <v>○</v>
      </c>
    </row>
    <row r="88" spans="1:26" ht="13.5" customHeight="1">
      <c r="A88" s="768">
        <v>10</v>
      </c>
      <c r="B88" s="753" t="s">
        <v>1484</v>
      </c>
      <c r="C88" s="2180"/>
      <c r="D88" s="2180"/>
      <c r="E88" s="2180"/>
      <c r="F88" s="2181"/>
      <c r="G88" s="2182"/>
      <c r="H88" s="2183"/>
      <c r="I88" s="2184"/>
      <c r="J88" s="2184"/>
      <c r="K88" s="2184"/>
      <c r="L88" s="2185"/>
      <c r="M88" s="907"/>
      <c r="N88" s="907"/>
      <c r="O88" s="907"/>
      <c r="P88" s="907"/>
      <c r="Q88" s="907"/>
      <c r="R88" s="907"/>
      <c r="S88" s="907"/>
      <c r="T88" s="907"/>
      <c r="U88" s="907"/>
      <c r="V88" s="907"/>
      <c r="W88" s="907"/>
      <c r="X88" s="2186"/>
      <c r="Z88" s="664" t="str">
        <f t="shared" si="1"/>
        <v>○</v>
      </c>
    </row>
    <row r="89" spans="1:26" ht="13.5" customHeight="1">
      <c r="A89" s="768">
        <v>11</v>
      </c>
      <c r="B89" s="753" t="s">
        <v>1485</v>
      </c>
      <c r="C89" s="2180"/>
      <c r="D89" s="2180"/>
      <c r="E89" s="2180"/>
      <c r="F89" s="2181" t="s">
        <v>642</v>
      </c>
      <c r="G89" s="2182"/>
      <c r="H89" s="2183"/>
      <c r="I89" s="2184"/>
      <c r="J89" s="2184"/>
      <c r="K89" s="2184"/>
      <c r="L89" s="2185" t="s">
        <v>1491</v>
      </c>
      <c r="M89" s="907"/>
      <c r="N89" s="907"/>
      <c r="O89" s="907"/>
      <c r="P89" s="907"/>
      <c r="Q89" s="907"/>
      <c r="R89" s="907"/>
      <c r="S89" s="907"/>
      <c r="T89" s="907"/>
      <c r="U89" s="907"/>
      <c r="V89" s="907"/>
      <c r="W89" s="907"/>
      <c r="X89" s="2186"/>
      <c r="Z89" s="664" t="str">
        <f t="shared" si="1"/>
        <v>○</v>
      </c>
    </row>
    <row r="90" spans="1:26" ht="13.5" customHeight="1">
      <c r="A90" s="768">
        <v>12</v>
      </c>
      <c r="B90" s="753" t="s">
        <v>1486</v>
      </c>
      <c r="C90" s="2180"/>
      <c r="D90" s="2180"/>
      <c r="E90" s="2180"/>
      <c r="F90" s="2181" t="s">
        <v>642</v>
      </c>
      <c r="G90" s="2182"/>
      <c r="H90" s="2183"/>
      <c r="I90" s="2184" t="s">
        <v>642</v>
      </c>
      <c r="J90" s="2184"/>
      <c r="K90" s="2184"/>
      <c r="L90" s="2185"/>
      <c r="M90" s="907"/>
      <c r="N90" s="907"/>
      <c r="O90" s="907"/>
      <c r="P90" s="907"/>
      <c r="Q90" s="907"/>
      <c r="R90" s="907"/>
      <c r="S90" s="907"/>
      <c r="T90" s="907"/>
      <c r="U90" s="907"/>
      <c r="V90" s="907"/>
      <c r="W90" s="907"/>
      <c r="X90" s="2186"/>
      <c r="Z90" s="664" t="str">
        <f t="shared" si="1"/>
        <v>○</v>
      </c>
    </row>
    <row r="91" spans="1:26" ht="13.5" customHeight="1">
      <c r="A91" s="768">
        <v>13</v>
      </c>
      <c r="B91" s="753" t="s">
        <v>698</v>
      </c>
      <c r="C91" s="2180"/>
      <c r="D91" s="2180"/>
      <c r="E91" s="2180"/>
      <c r="F91" s="2181"/>
      <c r="G91" s="2182"/>
      <c r="H91" s="2183"/>
      <c r="I91" s="2184" t="s">
        <v>642</v>
      </c>
      <c r="J91" s="2184"/>
      <c r="K91" s="2184"/>
      <c r="L91" s="2185" t="s">
        <v>1492</v>
      </c>
      <c r="M91" s="907"/>
      <c r="N91" s="907"/>
      <c r="O91" s="907"/>
      <c r="P91" s="907"/>
      <c r="Q91" s="907"/>
      <c r="R91" s="907"/>
      <c r="S91" s="907"/>
      <c r="T91" s="907"/>
      <c r="U91" s="907"/>
      <c r="V91" s="907"/>
      <c r="W91" s="907"/>
      <c r="X91" s="2186"/>
      <c r="Z91" s="664" t="str">
        <f t="shared" si="1"/>
        <v>○</v>
      </c>
    </row>
    <row r="92" spans="1:26" ht="13.5" customHeight="1">
      <c r="A92" s="768">
        <v>14</v>
      </c>
      <c r="B92" s="753" t="s">
        <v>1481</v>
      </c>
      <c r="C92" s="2180"/>
      <c r="D92" s="2180"/>
      <c r="E92" s="2180"/>
      <c r="F92" s="2181"/>
      <c r="G92" s="2182"/>
      <c r="H92" s="2183"/>
      <c r="I92" s="2184"/>
      <c r="J92" s="2184"/>
      <c r="K92" s="2184"/>
      <c r="L92" s="2185"/>
      <c r="M92" s="907"/>
      <c r="N92" s="907"/>
      <c r="O92" s="907"/>
      <c r="P92" s="907"/>
      <c r="Q92" s="907"/>
      <c r="R92" s="907"/>
      <c r="S92" s="907"/>
      <c r="T92" s="907"/>
      <c r="U92" s="907"/>
      <c r="V92" s="907"/>
      <c r="W92" s="907"/>
      <c r="X92" s="2186"/>
      <c r="Z92" s="664" t="str">
        <f t="shared" si="1"/>
        <v>○</v>
      </c>
    </row>
    <row r="93" spans="1:26" ht="13.5" customHeight="1">
      <c r="A93" s="768">
        <v>15</v>
      </c>
      <c r="B93" s="753" t="s">
        <v>1482</v>
      </c>
      <c r="C93" s="2180"/>
      <c r="D93" s="2180"/>
      <c r="E93" s="2180"/>
      <c r="F93" s="2181"/>
      <c r="G93" s="2182"/>
      <c r="H93" s="2183"/>
      <c r="I93" s="2184"/>
      <c r="J93" s="2184"/>
      <c r="K93" s="2184"/>
      <c r="L93" s="2185"/>
      <c r="M93" s="907"/>
      <c r="N93" s="907"/>
      <c r="O93" s="907"/>
      <c r="P93" s="907"/>
      <c r="Q93" s="907"/>
      <c r="R93" s="907"/>
      <c r="S93" s="907"/>
      <c r="T93" s="907"/>
      <c r="U93" s="907"/>
      <c r="V93" s="907"/>
      <c r="W93" s="907"/>
      <c r="X93" s="2186"/>
      <c r="Z93" s="664" t="str">
        <f t="shared" si="1"/>
        <v>○</v>
      </c>
    </row>
    <row r="94" spans="1:26" ht="13.5" customHeight="1">
      <c r="A94" s="768">
        <v>16</v>
      </c>
      <c r="B94" s="753" t="s">
        <v>1483</v>
      </c>
      <c r="C94" s="2180"/>
      <c r="D94" s="2180"/>
      <c r="E94" s="2180"/>
      <c r="F94" s="2181"/>
      <c r="G94" s="2182"/>
      <c r="H94" s="2183"/>
      <c r="I94" s="2184"/>
      <c r="J94" s="2184"/>
      <c r="K94" s="2184"/>
      <c r="L94" s="2185"/>
      <c r="M94" s="907"/>
      <c r="N94" s="907"/>
      <c r="O94" s="907"/>
      <c r="P94" s="907"/>
      <c r="Q94" s="907"/>
      <c r="R94" s="907"/>
      <c r="S94" s="907"/>
      <c r="T94" s="907"/>
      <c r="U94" s="907"/>
      <c r="V94" s="907"/>
      <c r="W94" s="907"/>
      <c r="X94" s="2186"/>
      <c r="Z94" s="664" t="str">
        <f t="shared" si="1"/>
        <v>○</v>
      </c>
    </row>
    <row r="95" spans="1:26" ht="13.5" customHeight="1">
      <c r="A95" s="768">
        <v>17</v>
      </c>
      <c r="B95" s="753" t="s">
        <v>1484</v>
      </c>
      <c r="C95" s="2180"/>
      <c r="D95" s="2180"/>
      <c r="E95" s="2180"/>
      <c r="F95" s="2181"/>
      <c r="G95" s="2182"/>
      <c r="H95" s="2183"/>
      <c r="I95" s="2184"/>
      <c r="J95" s="2184"/>
      <c r="K95" s="2184"/>
      <c r="L95" s="2185"/>
      <c r="M95" s="907"/>
      <c r="N95" s="907"/>
      <c r="O95" s="907"/>
      <c r="P95" s="907"/>
      <c r="Q95" s="907"/>
      <c r="R95" s="907"/>
      <c r="S95" s="907"/>
      <c r="T95" s="907"/>
      <c r="U95" s="907"/>
      <c r="V95" s="907"/>
      <c r="W95" s="907"/>
      <c r="X95" s="2186"/>
      <c r="Z95" s="664" t="str">
        <f t="shared" si="1"/>
        <v>○</v>
      </c>
    </row>
    <row r="96" spans="1:26" ht="13.5" customHeight="1">
      <c r="A96" s="768">
        <v>18</v>
      </c>
      <c r="B96" s="753" t="s">
        <v>1485</v>
      </c>
      <c r="C96" s="2180"/>
      <c r="D96" s="2180"/>
      <c r="E96" s="2180"/>
      <c r="F96" s="2181" t="s">
        <v>642</v>
      </c>
      <c r="G96" s="2182"/>
      <c r="H96" s="2183"/>
      <c r="I96" s="2184"/>
      <c r="J96" s="2184"/>
      <c r="K96" s="2184"/>
      <c r="L96" s="2185" t="s">
        <v>1493</v>
      </c>
      <c r="M96" s="907"/>
      <c r="N96" s="907"/>
      <c r="O96" s="907"/>
      <c r="P96" s="907"/>
      <c r="Q96" s="907"/>
      <c r="R96" s="907"/>
      <c r="S96" s="907"/>
      <c r="T96" s="907"/>
      <c r="U96" s="907"/>
      <c r="V96" s="907"/>
      <c r="W96" s="907"/>
      <c r="X96" s="2186"/>
      <c r="Z96" s="664" t="str">
        <f t="shared" si="1"/>
        <v>○</v>
      </c>
    </row>
    <row r="97" spans="1:26" ht="13.5" customHeight="1">
      <c r="A97" s="768">
        <v>19</v>
      </c>
      <c r="B97" s="753" t="s">
        <v>1486</v>
      </c>
      <c r="C97" s="2180"/>
      <c r="D97" s="2180"/>
      <c r="E97" s="2180"/>
      <c r="F97" s="2181" t="s">
        <v>642</v>
      </c>
      <c r="G97" s="2182"/>
      <c r="H97" s="2183"/>
      <c r="I97" s="2184" t="s">
        <v>642</v>
      </c>
      <c r="J97" s="2184"/>
      <c r="K97" s="2184"/>
      <c r="L97" s="2185"/>
      <c r="M97" s="907"/>
      <c r="N97" s="907"/>
      <c r="O97" s="907"/>
      <c r="P97" s="907"/>
      <c r="Q97" s="907"/>
      <c r="R97" s="907"/>
      <c r="S97" s="907"/>
      <c r="T97" s="907"/>
      <c r="U97" s="907"/>
      <c r="V97" s="907"/>
      <c r="W97" s="907"/>
      <c r="X97" s="2186"/>
      <c r="Z97" s="664" t="str">
        <f t="shared" si="1"/>
        <v>○</v>
      </c>
    </row>
    <row r="98" spans="1:26" ht="13.5" customHeight="1">
      <c r="A98" s="768">
        <v>20</v>
      </c>
      <c r="B98" s="753" t="s">
        <v>698</v>
      </c>
      <c r="C98" s="2180" t="s">
        <v>642</v>
      </c>
      <c r="D98" s="2180"/>
      <c r="E98" s="2180"/>
      <c r="F98" s="2181"/>
      <c r="G98" s="2182"/>
      <c r="H98" s="2183"/>
      <c r="I98" s="2184"/>
      <c r="J98" s="2184"/>
      <c r="K98" s="2184"/>
      <c r="L98" s="2185" t="s">
        <v>1487</v>
      </c>
      <c r="M98" s="907"/>
      <c r="N98" s="907"/>
      <c r="O98" s="907"/>
      <c r="P98" s="907"/>
      <c r="Q98" s="907"/>
      <c r="R98" s="907"/>
      <c r="S98" s="907"/>
      <c r="T98" s="907"/>
      <c r="U98" s="907"/>
      <c r="V98" s="907"/>
      <c r="W98" s="907"/>
      <c r="X98" s="2186"/>
      <c r="Z98" s="664" t="str">
        <f t="shared" si="1"/>
        <v/>
      </c>
    </row>
    <row r="99" spans="1:26" ht="13.5" customHeight="1">
      <c r="A99" s="768">
        <v>21</v>
      </c>
      <c r="B99" s="753" t="s">
        <v>1481</v>
      </c>
      <c r="C99" s="2180" t="s">
        <v>642</v>
      </c>
      <c r="D99" s="2180"/>
      <c r="E99" s="2180"/>
      <c r="F99" s="2181"/>
      <c r="G99" s="2182"/>
      <c r="H99" s="2183"/>
      <c r="I99" s="2184"/>
      <c r="J99" s="2184"/>
      <c r="K99" s="2184"/>
      <c r="L99" s="2185" t="s">
        <v>1487</v>
      </c>
      <c r="M99" s="907"/>
      <c r="N99" s="907"/>
      <c r="O99" s="907"/>
      <c r="P99" s="907"/>
      <c r="Q99" s="907"/>
      <c r="R99" s="907"/>
      <c r="S99" s="907"/>
      <c r="T99" s="907"/>
      <c r="U99" s="907"/>
      <c r="V99" s="907"/>
      <c r="W99" s="907"/>
      <c r="X99" s="2186"/>
      <c r="Z99" s="664" t="str">
        <f t="shared" si="1"/>
        <v/>
      </c>
    </row>
    <row r="100" spans="1:26" ht="13.5" customHeight="1">
      <c r="A100" s="768">
        <v>22</v>
      </c>
      <c r="B100" s="753" t="s">
        <v>1482</v>
      </c>
      <c r="C100" s="2180" t="s">
        <v>642</v>
      </c>
      <c r="D100" s="2180"/>
      <c r="E100" s="2180"/>
      <c r="F100" s="2181"/>
      <c r="G100" s="2182"/>
      <c r="H100" s="2183"/>
      <c r="I100" s="2184"/>
      <c r="J100" s="2184"/>
      <c r="K100" s="2184"/>
      <c r="L100" s="2185" t="s">
        <v>1487</v>
      </c>
      <c r="M100" s="907"/>
      <c r="N100" s="907"/>
      <c r="O100" s="907"/>
      <c r="P100" s="907"/>
      <c r="Q100" s="907"/>
      <c r="R100" s="907"/>
      <c r="S100" s="907"/>
      <c r="T100" s="907"/>
      <c r="U100" s="907"/>
      <c r="V100" s="907"/>
      <c r="W100" s="907"/>
      <c r="X100" s="2186"/>
      <c r="Z100" s="664" t="str">
        <f t="shared" si="1"/>
        <v/>
      </c>
    </row>
    <row r="101" spans="1:26" ht="13.5" customHeight="1">
      <c r="A101" s="768">
        <v>23</v>
      </c>
      <c r="B101" s="753" t="s">
        <v>1483</v>
      </c>
      <c r="C101" s="2180" t="s">
        <v>642</v>
      </c>
      <c r="D101" s="2180"/>
      <c r="E101" s="2180"/>
      <c r="F101" s="2181"/>
      <c r="G101" s="2182"/>
      <c r="H101" s="2183"/>
      <c r="I101" s="2184"/>
      <c r="J101" s="2184"/>
      <c r="K101" s="2184"/>
      <c r="L101" s="2185" t="s">
        <v>1487</v>
      </c>
      <c r="M101" s="907"/>
      <c r="N101" s="907"/>
      <c r="O101" s="907"/>
      <c r="P101" s="907"/>
      <c r="Q101" s="907"/>
      <c r="R101" s="907"/>
      <c r="S101" s="907"/>
      <c r="T101" s="907"/>
      <c r="U101" s="907"/>
      <c r="V101" s="907"/>
      <c r="W101" s="907"/>
      <c r="X101" s="2186"/>
      <c r="Z101" s="664" t="str">
        <f t="shared" si="1"/>
        <v/>
      </c>
    </row>
    <row r="102" spans="1:26" ht="13.5" customHeight="1">
      <c r="A102" s="768">
        <v>24</v>
      </c>
      <c r="B102" s="753" t="s">
        <v>1484</v>
      </c>
      <c r="C102" s="2180" t="s">
        <v>642</v>
      </c>
      <c r="D102" s="2180"/>
      <c r="E102" s="2180"/>
      <c r="F102" s="2181"/>
      <c r="G102" s="2182"/>
      <c r="H102" s="2183"/>
      <c r="I102" s="2184"/>
      <c r="J102" s="2184"/>
      <c r="K102" s="2184"/>
      <c r="L102" s="2185" t="s">
        <v>1487</v>
      </c>
      <c r="M102" s="907"/>
      <c r="N102" s="907"/>
      <c r="O102" s="907"/>
      <c r="P102" s="907"/>
      <c r="Q102" s="907"/>
      <c r="R102" s="907"/>
      <c r="S102" s="907"/>
      <c r="T102" s="907"/>
      <c r="U102" s="907"/>
      <c r="V102" s="907"/>
      <c r="W102" s="907"/>
      <c r="X102" s="2186"/>
      <c r="Z102" s="664" t="str">
        <f t="shared" si="1"/>
        <v/>
      </c>
    </row>
    <row r="103" spans="1:26" ht="13.5" customHeight="1">
      <c r="A103" s="768">
        <v>25</v>
      </c>
      <c r="B103" s="753" t="s">
        <v>1485</v>
      </c>
      <c r="C103" s="2180" t="s">
        <v>642</v>
      </c>
      <c r="D103" s="2180"/>
      <c r="E103" s="2180"/>
      <c r="F103" s="2181"/>
      <c r="G103" s="2182"/>
      <c r="H103" s="2183"/>
      <c r="I103" s="2184"/>
      <c r="J103" s="2184"/>
      <c r="K103" s="2184"/>
      <c r="L103" s="2185" t="s">
        <v>1487</v>
      </c>
      <c r="M103" s="907"/>
      <c r="N103" s="907"/>
      <c r="O103" s="907"/>
      <c r="P103" s="907"/>
      <c r="Q103" s="907"/>
      <c r="R103" s="907"/>
      <c r="S103" s="907"/>
      <c r="T103" s="907"/>
      <c r="U103" s="907"/>
      <c r="V103" s="907"/>
      <c r="W103" s="907"/>
      <c r="X103" s="2186"/>
      <c r="Z103" s="664" t="str">
        <f t="shared" si="1"/>
        <v/>
      </c>
    </row>
    <row r="104" spans="1:26" ht="13.5" customHeight="1">
      <c r="A104" s="768">
        <v>26</v>
      </c>
      <c r="B104" s="753" t="s">
        <v>1486</v>
      </c>
      <c r="C104" s="2180" t="s">
        <v>642</v>
      </c>
      <c r="D104" s="2180"/>
      <c r="E104" s="2180"/>
      <c r="F104" s="2181"/>
      <c r="G104" s="2182"/>
      <c r="H104" s="2183"/>
      <c r="I104" s="2184"/>
      <c r="J104" s="2184"/>
      <c r="K104" s="2184"/>
      <c r="L104" s="2185" t="s">
        <v>1487</v>
      </c>
      <c r="M104" s="907"/>
      <c r="N104" s="907"/>
      <c r="O104" s="907"/>
      <c r="P104" s="907"/>
      <c r="Q104" s="907"/>
      <c r="R104" s="907"/>
      <c r="S104" s="907"/>
      <c r="T104" s="907"/>
      <c r="U104" s="907"/>
      <c r="V104" s="907"/>
      <c r="W104" s="907"/>
      <c r="X104" s="2186"/>
      <c r="Z104" s="664" t="str">
        <f t="shared" si="1"/>
        <v/>
      </c>
    </row>
    <row r="105" spans="1:26" ht="13.5" customHeight="1">
      <c r="A105" s="768">
        <v>27</v>
      </c>
      <c r="B105" s="753" t="s">
        <v>698</v>
      </c>
      <c r="C105" s="2180"/>
      <c r="D105" s="2180"/>
      <c r="E105" s="2180"/>
      <c r="F105" s="2181"/>
      <c r="G105" s="2182"/>
      <c r="H105" s="2183"/>
      <c r="I105" s="2184"/>
      <c r="J105" s="2184"/>
      <c r="K105" s="2184"/>
      <c r="L105" s="2185"/>
      <c r="M105" s="907"/>
      <c r="N105" s="907"/>
      <c r="O105" s="907"/>
      <c r="P105" s="907"/>
      <c r="Q105" s="907"/>
      <c r="R105" s="907"/>
      <c r="S105" s="907"/>
      <c r="T105" s="907"/>
      <c r="U105" s="907"/>
      <c r="V105" s="907"/>
      <c r="W105" s="907"/>
      <c r="X105" s="2186"/>
      <c r="Z105" s="664" t="str">
        <f t="shared" si="1"/>
        <v>○</v>
      </c>
    </row>
    <row r="106" spans="1:26" ht="13.5" customHeight="1">
      <c r="A106" s="768">
        <v>28</v>
      </c>
      <c r="B106" s="753" t="s">
        <v>1481</v>
      </c>
      <c r="C106" s="2180"/>
      <c r="D106" s="2180"/>
      <c r="E106" s="2180"/>
      <c r="F106" s="2181"/>
      <c r="G106" s="2182"/>
      <c r="H106" s="2183"/>
      <c r="I106" s="2184"/>
      <c r="J106" s="2184"/>
      <c r="K106" s="2184"/>
      <c r="L106" s="2185"/>
      <c r="M106" s="907"/>
      <c r="N106" s="907"/>
      <c r="O106" s="907"/>
      <c r="P106" s="907"/>
      <c r="Q106" s="907"/>
      <c r="R106" s="907"/>
      <c r="S106" s="907"/>
      <c r="T106" s="907"/>
      <c r="U106" s="907"/>
      <c r="V106" s="907"/>
      <c r="W106" s="907"/>
      <c r="X106" s="2186"/>
      <c r="Z106" s="664" t="str">
        <f t="shared" si="1"/>
        <v>○</v>
      </c>
    </row>
    <row r="107" spans="1:26" ht="13.5" customHeight="1">
      <c r="A107" s="768">
        <v>29</v>
      </c>
      <c r="B107" s="753" t="s">
        <v>1482</v>
      </c>
      <c r="C107" s="2180" t="s">
        <v>642</v>
      </c>
      <c r="D107" s="2180"/>
      <c r="E107" s="2180"/>
      <c r="F107" s="2181"/>
      <c r="G107" s="2182"/>
      <c r="H107" s="2183"/>
      <c r="I107" s="2184"/>
      <c r="J107" s="2184"/>
      <c r="K107" s="2184"/>
      <c r="L107" s="2185" t="s">
        <v>1488</v>
      </c>
      <c r="M107" s="907"/>
      <c r="N107" s="907"/>
      <c r="O107" s="907"/>
      <c r="P107" s="907"/>
      <c r="Q107" s="907"/>
      <c r="R107" s="907"/>
      <c r="S107" s="907"/>
      <c r="T107" s="907"/>
      <c r="U107" s="907"/>
      <c r="V107" s="907"/>
      <c r="W107" s="907"/>
      <c r="X107" s="2186"/>
      <c r="Z107" s="664" t="str">
        <f t="shared" si="1"/>
        <v/>
      </c>
    </row>
    <row r="108" spans="1:26" ht="13.5" customHeight="1">
      <c r="A108" s="768">
        <v>30</v>
      </c>
      <c r="B108" s="753" t="s">
        <v>1483</v>
      </c>
      <c r="C108" s="2180" t="s">
        <v>642</v>
      </c>
      <c r="D108" s="2180"/>
      <c r="E108" s="2180"/>
      <c r="F108" s="2181"/>
      <c r="G108" s="2182"/>
      <c r="H108" s="2183"/>
      <c r="I108" s="2184"/>
      <c r="J108" s="2184"/>
      <c r="K108" s="2184"/>
      <c r="L108" s="2185" t="s">
        <v>1488</v>
      </c>
      <c r="M108" s="907"/>
      <c r="N108" s="907"/>
      <c r="O108" s="907"/>
      <c r="P108" s="907"/>
      <c r="Q108" s="907"/>
      <c r="R108" s="907"/>
      <c r="S108" s="907"/>
      <c r="T108" s="907"/>
      <c r="U108" s="907"/>
      <c r="V108" s="907"/>
      <c r="W108" s="907"/>
      <c r="X108" s="2186"/>
      <c r="Z108" s="664" t="str">
        <f t="shared" si="1"/>
        <v/>
      </c>
    </row>
    <row r="109" spans="1:26" ht="13.5" customHeight="1" thickBot="1">
      <c r="A109" s="769">
        <v>31</v>
      </c>
      <c r="B109" s="770" t="s">
        <v>1484</v>
      </c>
      <c r="C109" s="2198" t="s">
        <v>642</v>
      </c>
      <c r="D109" s="2198"/>
      <c r="E109" s="2198"/>
      <c r="F109" s="2181"/>
      <c r="G109" s="2182"/>
      <c r="H109" s="2183"/>
      <c r="I109" s="2184"/>
      <c r="J109" s="2184"/>
      <c r="K109" s="2184"/>
      <c r="L109" s="2199" t="s">
        <v>1488</v>
      </c>
      <c r="M109" s="2200"/>
      <c r="N109" s="2200"/>
      <c r="O109" s="2200"/>
      <c r="P109" s="2200"/>
      <c r="Q109" s="2200"/>
      <c r="R109" s="2200"/>
      <c r="S109" s="2200"/>
      <c r="T109" s="2200"/>
      <c r="U109" s="2200"/>
      <c r="V109" s="2200"/>
      <c r="W109" s="2200"/>
      <c r="X109" s="2201"/>
      <c r="Z109" s="664" t="str">
        <f t="shared" si="1"/>
        <v/>
      </c>
    </row>
    <row r="110" spans="1:26" ht="13.8" thickTop="1">
      <c r="A110" s="360" t="s">
        <v>1027</v>
      </c>
      <c r="B110" s="517">
        <f>COUNTA(B79:B109)</f>
        <v>31</v>
      </c>
      <c r="C110" s="2192">
        <f>COUNTIF(C79:C109,"○")</f>
        <v>12</v>
      </c>
      <c r="D110" s="2193"/>
      <c r="E110" s="2194"/>
      <c r="F110" s="2192">
        <f>COUNTIF(F79:F109,"○")</f>
        <v>6</v>
      </c>
      <c r="G110" s="2193"/>
      <c r="H110" s="2194"/>
      <c r="I110" s="2192">
        <f>COUNTIF(I79:I109,"○")</f>
        <v>5</v>
      </c>
      <c r="J110" s="2193"/>
      <c r="K110" s="2194"/>
      <c r="L110" s="2195" t="s">
        <v>1471</v>
      </c>
      <c r="M110" s="2196"/>
      <c r="N110" s="2196"/>
      <c r="O110" s="2196"/>
      <c r="P110" s="2197">
        <f>B110-C110</f>
        <v>19</v>
      </c>
      <c r="Q110" s="2197"/>
      <c r="R110" s="771" t="s">
        <v>1472</v>
      </c>
      <c r="S110" s="2195" t="s">
        <v>1473</v>
      </c>
      <c r="T110" s="2196"/>
      <c r="U110" s="2196"/>
      <c r="V110" s="2187">
        <f>IF($A$71="現場閉所実績書",IF(AND(I110&lt;&gt;0,P110&lt;&gt;0),I110/P110*100,""),IF(AND(F110&lt;&gt;0,P110&lt;&gt;0),F110/P110*100,""))</f>
        <v>26.315789473684209</v>
      </c>
      <c r="W110" s="2187"/>
      <c r="X110" s="772" t="s">
        <v>300</v>
      </c>
    </row>
    <row r="111" spans="1:26" ht="13.2">
      <c r="A111" s="751" t="s">
        <v>1028</v>
      </c>
      <c r="B111" s="773">
        <v>94</v>
      </c>
      <c r="C111" s="958">
        <v>26</v>
      </c>
      <c r="D111" s="958"/>
      <c r="E111" s="958"/>
      <c r="F111" s="958">
        <v>24</v>
      </c>
      <c r="G111" s="958"/>
      <c r="H111" s="958"/>
      <c r="I111" s="958">
        <v>23</v>
      </c>
      <c r="J111" s="958"/>
      <c r="K111" s="958"/>
      <c r="L111" s="2188" t="s">
        <v>1474</v>
      </c>
      <c r="M111" s="2189"/>
      <c r="N111" s="2189"/>
      <c r="O111" s="2189"/>
      <c r="P111" s="2190">
        <f>B111-C111</f>
        <v>68</v>
      </c>
      <c r="Q111" s="2190"/>
      <c r="R111" s="737" t="s">
        <v>1472</v>
      </c>
      <c r="S111" s="2188" t="s">
        <v>1475</v>
      </c>
      <c r="T111" s="2189"/>
      <c r="U111" s="2189"/>
      <c r="V111" s="2191">
        <f>IF($A$71="現場閉所実績書",IF(AND(I111&lt;&gt;0,P111&lt;&gt;0),I111/P111*100,""),IF(AND(F111&lt;&gt;0,P111&lt;&gt;0),F111/P111*100,""))</f>
        <v>33.82352941176471</v>
      </c>
      <c r="W111" s="2191"/>
      <c r="X111" s="671" t="s">
        <v>300</v>
      </c>
    </row>
    <row r="112" spans="1:26" ht="13.5" customHeight="1">
      <c r="A112" s="264" t="s">
        <v>1476</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1477</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1478</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5">
    <mergeCell ref="V110:W110"/>
    <mergeCell ref="C111:E111"/>
    <mergeCell ref="F111:H111"/>
    <mergeCell ref="I111:K111"/>
    <mergeCell ref="L111:O111"/>
    <mergeCell ref="P111:Q111"/>
    <mergeCell ref="S111:U111"/>
    <mergeCell ref="V111:W111"/>
    <mergeCell ref="C110:E110"/>
    <mergeCell ref="F110:H110"/>
    <mergeCell ref="I110:K110"/>
    <mergeCell ref="L110:O110"/>
    <mergeCell ref="P110:Q110"/>
    <mergeCell ref="S110:U110"/>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A71:X72"/>
    <mergeCell ref="A74:D74"/>
    <mergeCell ref="F74:X74"/>
    <mergeCell ref="A75:D75"/>
    <mergeCell ref="F75:J75"/>
    <mergeCell ref="L75:P75"/>
    <mergeCell ref="S65:X65"/>
    <mergeCell ref="K67:N67"/>
    <mergeCell ref="K68:N68"/>
    <mergeCell ref="O68:X68"/>
    <mergeCell ref="K69:N69"/>
    <mergeCell ref="O69:X6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8:D18"/>
    <mergeCell ref="F18:J18"/>
    <mergeCell ref="L18:P18"/>
    <mergeCell ref="P4:R6"/>
    <mergeCell ref="S4:U6"/>
    <mergeCell ref="V4:X6"/>
    <mergeCell ref="S8:X8"/>
    <mergeCell ref="K10:N10"/>
    <mergeCell ref="K11:N11"/>
    <mergeCell ref="O11:X11"/>
    <mergeCell ref="P2:R3"/>
    <mergeCell ref="S2:X2"/>
    <mergeCell ref="Z2:AC2"/>
    <mergeCell ref="S3:U3"/>
    <mergeCell ref="V3:X3"/>
    <mergeCell ref="K12:N12"/>
    <mergeCell ref="O12:X12"/>
    <mergeCell ref="A14:X15"/>
    <mergeCell ref="A17:D17"/>
    <mergeCell ref="F17:X17"/>
  </mergeCells>
  <phoneticPr fontId="4"/>
  <dataValidations count="3">
    <dataValidation type="list" allowBlank="1" showInputMessage="1" showErrorMessage="1" sqref="F22:K52 F79:K109" xr:uid="{A8374121-ED0A-4784-91D7-51231F36E030}">
      <formula1>$Z22</formula1>
    </dataValidation>
    <dataValidation type="list" allowBlank="1" showInputMessage="1" showErrorMessage="1" sqref="A14:X15 A71:X72" xr:uid="{CCD1CF97-0621-4006-977C-BB1500AEAA65}">
      <formula1>"現場閉所計画書,現場閉所実績書,現場閉所（計画・実績）書"</formula1>
    </dataValidation>
    <dataValidation type="list" allowBlank="1" showInputMessage="1" showErrorMessage="1" sqref="C79:E109 C22:E52" xr:uid="{624864FD-F3F6-4BB6-8609-071905F8E14B}">
      <formula1>"○"</formula1>
    </dataValidation>
  </dataValidations>
  <hyperlinks>
    <hyperlink ref="Y1" location="目次!A1" display="目次" xr:uid="{2F63DB0A-5942-40A5-9CBC-86039CFBFB5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7"/>
  <sheetViews>
    <sheetView view="pageBreakPreview" zoomScaleNormal="100" zoomScaleSheetLayoutView="100" workbookViewId="0"/>
  </sheetViews>
  <sheetFormatPr defaultColWidth="9" defaultRowHeight="17.25" customHeight="1"/>
  <cols>
    <col min="1" max="5" width="3.6640625" style="537" customWidth="1"/>
    <col min="6" max="9" width="3.6640625" style="568" customWidth="1"/>
    <col min="10" max="19" width="3.6640625" style="537" customWidth="1"/>
    <col min="20" max="21" width="3.6640625" style="568" customWidth="1"/>
    <col min="22" max="24" width="3.6640625" style="537" customWidth="1"/>
    <col min="25" max="16384" width="9" style="537"/>
  </cols>
  <sheetData>
    <row r="1" spans="1:25" ht="17.25" customHeight="1">
      <c r="S1" s="2202" t="s">
        <v>1091</v>
      </c>
      <c r="T1" s="2202"/>
      <c r="U1" s="2202"/>
      <c r="V1" s="2202"/>
      <c r="W1" s="2202"/>
      <c r="X1" s="2202"/>
      <c r="Y1" s="495" t="s">
        <v>454</v>
      </c>
    </row>
    <row r="3" spans="1:25" ht="17.25" customHeight="1">
      <c r="P3" s="532"/>
      <c r="Q3" s="1726" t="s">
        <v>578</v>
      </c>
      <c r="R3" s="1726"/>
      <c r="S3" s="1726"/>
      <c r="T3" s="1726"/>
      <c r="U3" s="1726"/>
      <c r="V3" s="1726"/>
      <c r="W3" s="1726"/>
      <c r="X3" s="1726"/>
    </row>
    <row r="5" spans="1:25" ht="17.25" customHeight="1">
      <c r="A5" s="557" t="s">
        <v>1092</v>
      </c>
      <c r="D5" s="94"/>
      <c r="E5" s="542"/>
      <c r="F5" s="575"/>
      <c r="G5" s="575"/>
      <c r="H5" s="575"/>
      <c r="I5" s="575"/>
      <c r="J5" s="542"/>
      <c r="K5" s="542"/>
      <c r="L5" s="542"/>
      <c r="M5" s="139"/>
      <c r="N5" s="94"/>
    </row>
    <row r="6" spans="1:25" ht="17.25" customHeight="1">
      <c r="D6" s="94"/>
      <c r="E6" s="94"/>
      <c r="F6" s="94"/>
      <c r="G6" s="94"/>
      <c r="H6" s="94"/>
      <c r="I6" s="94"/>
      <c r="J6" s="94"/>
      <c r="K6" s="94"/>
      <c r="N6" s="94"/>
      <c r="O6" s="139"/>
    </row>
    <row r="7" spans="1:25" ht="17.25" customHeight="1">
      <c r="M7" s="1508" t="s">
        <v>1213</v>
      </c>
      <c r="N7" s="1508"/>
      <c r="O7" s="834" t="str">
        <f>IF(基本情報!$C$3="","",基本情報!$C$3)</f>
        <v/>
      </c>
      <c r="P7" s="834"/>
      <c r="Q7" s="834"/>
      <c r="R7" s="834"/>
      <c r="S7" s="834"/>
      <c r="T7" s="834"/>
      <c r="U7" s="834"/>
      <c r="V7" s="834"/>
      <c r="W7" s="834"/>
      <c r="X7" s="834"/>
    </row>
    <row r="8" spans="1:25" ht="17.25" customHeight="1">
      <c r="K8" s="835" t="s">
        <v>7</v>
      </c>
      <c r="L8" s="1657"/>
      <c r="M8" s="1508" t="s">
        <v>1214</v>
      </c>
      <c r="N8" s="1508"/>
      <c r="O8" s="834" t="str">
        <f>IF(基本情報!$C$4="","",基本情報!$C$4)</f>
        <v/>
      </c>
      <c r="P8" s="834"/>
      <c r="Q8" s="834"/>
      <c r="R8" s="834"/>
      <c r="S8" s="834"/>
      <c r="T8" s="834"/>
      <c r="U8" s="834"/>
      <c r="V8" s="834"/>
      <c r="W8" s="834"/>
      <c r="X8" s="834"/>
    </row>
    <row r="9" spans="1:25" ht="17.25" customHeight="1">
      <c r="M9" s="1508" t="s">
        <v>1093</v>
      </c>
      <c r="N9" s="1508"/>
      <c r="O9" s="834" t="str">
        <f>IF(基本情報!$C$5="","",基本情報!$C$5)</f>
        <v/>
      </c>
      <c r="P9" s="834"/>
      <c r="Q9" s="834"/>
      <c r="R9" s="834"/>
      <c r="S9" s="834"/>
      <c r="T9" s="834"/>
      <c r="U9" s="834"/>
      <c r="V9" s="834"/>
      <c r="W9" s="834"/>
      <c r="X9" s="834"/>
    </row>
    <row r="10" spans="1:25" ht="17.25" customHeight="1">
      <c r="S10" s="11"/>
      <c r="T10" s="11"/>
      <c r="U10" s="11"/>
      <c r="V10" s="11"/>
      <c r="W10" s="11"/>
      <c r="X10" s="11"/>
    </row>
    <row r="11" spans="1:25" ht="17.25" customHeight="1">
      <c r="A11" s="2203" t="s">
        <v>1094</v>
      </c>
      <c r="B11" s="2203"/>
      <c r="C11" s="2203"/>
      <c r="D11" s="2203"/>
      <c r="E11" s="2203"/>
      <c r="F11" s="2203"/>
      <c r="G11" s="2203"/>
      <c r="H11" s="2203"/>
      <c r="I11" s="2203"/>
      <c r="J11" s="2203"/>
      <c r="K11" s="2203"/>
      <c r="L11" s="2203"/>
      <c r="M11" s="2203"/>
      <c r="N11" s="2203"/>
      <c r="O11" s="2203"/>
      <c r="P11" s="2203"/>
      <c r="Q11" s="2203"/>
      <c r="R11" s="2203"/>
      <c r="S11" s="2203"/>
      <c r="T11" s="2203"/>
      <c r="U11" s="2203"/>
      <c r="V11" s="2203"/>
      <c r="W11" s="2203"/>
      <c r="X11" s="2203"/>
    </row>
    <row r="13" spans="1:25" ht="17.25" customHeight="1">
      <c r="A13" s="537" t="s">
        <v>1095</v>
      </c>
    </row>
    <row r="14" spans="1:25" ht="17.25" customHeight="1">
      <c r="A14" s="537" t="s">
        <v>1096</v>
      </c>
    </row>
    <row r="15" spans="1:25" ht="17.25" customHeight="1">
      <c r="A15" s="537" t="s">
        <v>1097</v>
      </c>
    </row>
    <row r="17" spans="1:24" ht="17.25" customHeight="1">
      <c r="A17" s="568" t="s">
        <v>1098</v>
      </c>
      <c r="B17" s="568"/>
      <c r="C17" s="568"/>
      <c r="E17" s="837" t="str">
        <f>IF(基本情報!$C$1="","",基本情報!$C$1)</f>
        <v/>
      </c>
      <c r="F17" s="837"/>
      <c r="G17" s="837"/>
      <c r="H17" s="837"/>
      <c r="I17" s="837"/>
      <c r="J17" s="837"/>
      <c r="K17" s="837"/>
      <c r="L17" s="837"/>
      <c r="M17" s="837"/>
      <c r="N17" s="837"/>
      <c r="O17" s="837"/>
      <c r="P17" s="837"/>
      <c r="Q17" s="837"/>
      <c r="R17" s="837"/>
      <c r="S17" s="837"/>
      <c r="T17" s="837"/>
      <c r="U17" s="837"/>
      <c r="V17" s="837"/>
      <c r="W17" s="837"/>
      <c r="X17" s="837"/>
    </row>
    <row r="18" spans="1:24" ht="17.25" customHeight="1">
      <c r="A18" s="577"/>
      <c r="B18" s="577"/>
      <c r="C18" s="577"/>
    </row>
    <row r="19" spans="1:24" ht="17.25" customHeight="1">
      <c r="A19" s="568" t="s">
        <v>1099</v>
      </c>
      <c r="B19" s="568"/>
      <c r="C19" s="568"/>
      <c r="D19" s="568"/>
      <c r="E19" s="2084" t="str">
        <f>IF(基本情報!$C$13="","",基本情報!$C$13)</f>
        <v/>
      </c>
      <c r="F19" s="2084"/>
      <c r="G19" s="2084"/>
      <c r="H19" s="2084"/>
      <c r="I19" s="2084"/>
      <c r="J19" s="2084"/>
      <c r="K19" s="569" t="s">
        <v>689</v>
      </c>
      <c r="L19" s="2085" t="s">
        <v>578</v>
      </c>
      <c r="M19" s="2085"/>
      <c r="N19" s="2085"/>
      <c r="O19" s="2085"/>
      <c r="P19" s="2085"/>
      <c r="Q19" s="2085"/>
      <c r="R19" s="568"/>
      <c r="S19" s="568"/>
      <c r="T19" s="537"/>
      <c r="U19" s="537"/>
    </row>
    <row r="20" spans="1:24" ht="17.25" customHeight="1">
      <c r="A20" s="577"/>
      <c r="B20" s="577"/>
      <c r="C20" s="577"/>
    </row>
    <row r="21" spans="1:24" ht="17.25" customHeight="1">
      <c r="A21" s="568" t="s">
        <v>1100</v>
      </c>
      <c r="B21" s="577"/>
      <c r="C21" s="577"/>
      <c r="J21" s="532"/>
      <c r="K21" s="532"/>
      <c r="L21" s="532"/>
      <c r="M21" s="532"/>
      <c r="N21" s="532"/>
      <c r="O21" s="532"/>
      <c r="P21" s="532"/>
    </row>
    <row r="22" spans="1:24" ht="17.25" customHeight="1">
      <c r="A22" s="568"/>
      <c r="B22" s="573" t="s">
        <v>1219</v>
      </c>
      <c r="C22" s="572" t="s">
        <v>1215</v>
      </c>
      <c r="D22" s="597"/>
      <c r="E22" s="572"/>
      <c r="F22" s="572"/>
      <c r="G22" s="572"/>
      <c r="H22" s="572"/>
      <c r="I22" s="572"/>
      <c r="J22" s="572"/>
      <c r="K22" s="574"/>
      <c r="L22" s="574"/>
      <c r="M22" s="574"/>
      <c r="N22" s="574"/>
      <c r="O22" s="574"/>
      <c r="P22" s="574"/>
      <c r="Q22" s="574"/>
      <c r="R22" s="572"/>
      <c r="S22" s="572"/>
      <c r="T22" s="572"/>
      <c r="U22" s="572"/>
      <c r="V22" s="572"/>
      <c r="W22" s="572"/>
    </row>
    <row r="23" spans="1:24" ht="17.25" customHeight="1">
      <c r="A23" s="568"/>
      <c r="B23" s="573" t="s">
        <v>1219</v>
      </c>
      <c r="C23" s="572" t="s">
        <v>1216</v>
      </c>
      <c r="D23" s="597"/>
      <c r="E23" s="572"/>
      <c r="F23" s="572"/>
      <c r="G23" s="572"/>
      <c r="H23" s="572"/>
      <c r="I23" s="572"/>
      <c r="J23" s="572"/>
      <c r="K23" s="574"/>
      <c r="L23" s="574"/>
      <c r="M23" s="574"/>
      <c r="N23" s="574"/>
      <c r="O23" s="574"/>
      <c r="P23" s="574"/>
      <c r="Q23" s="574"/>
      <c r="R23" s="572"/>
      <c r="S23" s="572"/>
      <c r="T23" s="572"/>
      <c r="U23" s="572"/>
      <c r="V23" s="572"/>
      <c r="W23" s="572"/>
    </row>
    <row r="24" spans="1:24" ht="17.25" customHeight="1">
      <c r="A24" s="568"/>
      <c r="B24" s="573" t="s">
        <v>1219</v>
      </c>
      <c r="C24" s="572" t="s">
        <v>1217</v>
      </c>
      <c r="D24" s="597"/>
      <c r="E24" s="572"/>
      <c r="F24" s="572"/>
      <c r="G24" s="572"/>
      <c r="H24" s="572"/>
      <c r="I24" s="572"/>
      <c r="J24" s="572"/>
      <c r="K24" s="574"/>
      <c r="L24" s="574"/>
      <c r="M24" s="574"/>
      <c r="N24" s="574"/>
      <c r="O24" s="574"/>
      <c r="P24" s="574"/>
      <c r="Q24" s="574"/>
      <c r="R24" s="572"/>
      <c r="S24" s="572"/>
      <c r="T24" s="572"/>
      <c r="U24" s="572"/>
      <c r="V24" s="572"/>
      <c r="W24" s="572"/>
    </row>
    <row r="25" spans="1:24" ht="17.25" customHeight="1">
      <c r="A25" s="568"/>
      <c r="B25" s="537" t="s">
        <v>1101</v>
      </c>
      <c r="C25" s="568" t="s">
        <v>1218</v>
      </c>
      <c r="D25" s="547"/>
      <c r="K25" s="532"/>
      <c r="L25" s="532"/>
      <c r="M25" s="532"/>
      <c r="N25" s="532"/>
      <c r="O25" s="532"/>
      <c r="P25" s="532"/>
      <c r="Q25" s="532"/>
    </row>
    <row r="26" spans="1:24" ht="17.25" customHeight="1">
      <c r="B26" s="547"/>
      <c r="C26" s="547"/>
      <c r="J26" s="532"/>
      <c r="K26" s="532"/>
      <c r="L26" s="532"/>
      <c r="M26" s="532"/>
      <c r="N26" s="532"/>
      <c r="O26" s="532"/>
      <c r="P26" s="532"/>
    </row>
    <row r="27" spans="1:24" ht="17.25" customHeight="1">
      <c r="A27" s="537" t="s">
        <v>1102</v>
      </c>
      <c r="B27" s="547"/>
      <c r="C27" s="547"/>
      <c r="J27" s="532"/>
      <c r="K27" s="532"/>
      <c r="L27" s="532"/>
      <c r="M27" s="532"/>
      <c r="N27" s="532"/>
      <c r="O27" s="532"/>
      <c r="P27" s="532"/>
    </row>
    <row r="28" spans="1:24" ht="17.25" customHeight="1">
      <c r="A28" s="568"/>
      <c r="B28" s="573" t="s">
        <v>1219</v>
      </c>
      <c r="C28" s="568" t="s">
        <v>1220</v>
      </c>
      <c r="D28" s="547"/>
      <c r="K28" s="532"/>
      <c r="L28" s="532"/>
      <c r="M28" s="532"/>
      <c r="N28" s="532"/>
      <c r="O28" s="532"/>
      <c r="P28" s="532"/>
      <c r="Q28" s="532"/>
    </row>
    <row r="29" spans="1:24" ht="17.25" customHeight="1">
      <c r="A29" s="568"/>
      <c r="B29" s="537" t="s">
        <v>1222</v>
      </c>
      <c r="C29" s="547"/>
      <c r="D29" s="547"/>
      <c r="K29" s="532"/>
      <c r="L29" s="532"/>
      <c r="M29" s="532"/>
      <c r="N29" s="532"/>
      <c r="O29" s="532"/>
      <c r="P29" s="532"/>
      <c r="Q29" s="532"/>
    </row>
    <row r="30" spans="1:24" ht="17.25" customHeight="1">
      <c r="A30" s="568"/>
      <c r="B30" s="537" t="s">
        <v>1223</v>
      </c>
      <c r="C30" s="547"/>
      <c r="D30" s="547"/>
      <c r="K30" s="532"/>
      <c r="L30" s="532"/>
      <c r="M30" s="532"/>
      <c r="N30" s="532"/>
      <c r="O30" s="532"/>
      <c r="P30" s="532"/>
      <c r="Q30" s="532"/>
    </row>
    <row r="31" spans="1:24" ht="17.25" customHeight="1">
      <c r="A31" s="568"/>
      <c r="B31" s="573" t="s">
        <v>1219</v>
      </c>
      <c r="C31" s="568" t="s">
        <v>1221</v>
      </c>
      <c r="D31" s="547"/>
      <c r="K31" s="532"/>
      <c r="L31" s="532"/>
      <c r="M31" s="532"/>
      <c r="N31" s="532"/>
      <c r="O31" s="532"/>
      <c r="P31" s="532"/>
      <c r="Q31" s="532"/>
    </row>
    <row r="32" spans="1:24" ht="17.25" customHeight="1">
      <c r="B32" s="547"/>
      <c r="C32" s="547"/>
      <c r="J32" s="532"/>
      <c r="K32" s="532"/>
      <c r="L32" s="532"/>
      <c r="M32" s="532"/>
      <c r="N32" s="532"/>
      <c r="O32" s="532"/>
      <c r="P32" s="532"/>
    </row>
    <row r="33" spans="1:23" ht="17.25" customHeight="1">
      <c r="A33" s="537" t="s">
        <v>1103</v>
      </c>
      <c r="B33" s="547"/>
      <c r="C33" s="547"/>
      <c r="J33" s="532"/>
      <c r="K33" s="532"/>
      <c r="L33" s="532"/>
      <c r="M33" s="532"/>
      <c r="N33" s="532"/>
      <c r="O33" s="532"/>
      <c r="P33" s="532"/>
    </row>
    <row r="34" spans="1:23" ht="17.25" customHeight="1">
      <c r="A34" s="572" t="s">
        <v>1104</v>
      </c>
      <c r="B34" s="597"/>
      <c r="C34" s="597"/>
      <c r="D34" s="572"/>
      <c r="E34" s="572"/>
      <c r="F34" s="572"/>
      <c r="G34" s="572"/>
      <c r="H34" s="572"/>
      <c r="I34" s="572"/>
      <c r="J34" s="574"/>
      <c r="K34" s="574"/>
      <c r="L34" s="574"/>
      <c r="M34" s="574"/>
      <c r="N34" s="574"/>
      <c r="O34" s="574"/>
      <c r="P34" s="574"/>
      <c r="Q34" s="572"/>
      <c r="R34" s="572"/>
      <c r="S34" s="572"/>
      <c r="T34" s="572"/>
      <c r="U34" s="572"/>
      <c r="V34" s="572"/>
      <c r="W34" s="572"/>
    </row>
    <row r="35" spans="1:23" ht="17.25" customHeight="1">
      <c r="B35" s="547"/>
      <c r="C35" s="547"/>
      <c r="J35" s="532"/>
      <c r="K35" s="532"/>
      <c r="L35" s="532"/>
      <c r="M35" s="532"/>
      <c r="N35" s="532"/>
      <c r="O35" s="532"/>
      <c r="P35" s="532"/>
    </row>
    <row r="36" spans="1:23" ht="17.25" customHeight="1">
      <c r="A36" s="537" t="s">
        <v>1105</v>
      </c>
      <c r="B36" s="547"/>
      <c r="C36" s="547"/>
      <c r="J36" s="532"/>
      <c r="K36" s="532"/>
      <c r="L36" s="532"/>
      <c r="M36" s="532"/>
      <c r="N36" s="532"/>
      <c r="O36" s="532"/>
      <c r="P36" s="532"/>
    </row>
    <row r="37" spans="1:23" ht="17.25" customHeight="1">
      <c r="A37" s="572" t="s">
        <v>1106</v>
      </c>
      <c r="B37" s="597"/>
      <c r="C37" s="597"/>
      <c r="D37" s="572"/>
      <c r="E37" s="572"/>
      <c r="F37" s="572"/>
      <c r="G37" s="572"/>
      <c r="H37" s="572"/>
      <c r="I37" s="572"/>
      <c r="J37" s="574"/>
      <c r="K37" s="574"/>
      <c r="L37" s="574"/>
      <c r="M37" s="574"/>
      <c r="N37" s="574"/>
      <c r="O37" s="574"/>
      <c r="P37" s="574"/>
      <c r="Q37" s="572"/>
      <c r="R37" s="572"/>
      <c r="S37" s="572"/>
      <c r="T37" s="572"/>
      <c r="U37" s="572"/>
      <c r="V37" s="572"/>
      <c r="W37" s="572"/>
    </row>
  </sheetData>
  <mergeCells count="13">
    <mergeCell ref="E19:J19"/>
    <mergeCell ref="L19:Q19"/>
    <mergeCell ref="S1:X1"/>
    <mergeCell ref="M7:N7"/>
    <mergeCell ref="K8:L8"/>
    <mergeCell ref="M8:N8"/>
    <mergeCell ref="M9:N9"/>
    <mergeCell ref="Q3:X3"/>
    <mergeCell ref="O7:X7"/>
    <mergeCell ref="O8:X8"/>
    <mergeCell ref="O9:X9"/>
    <mergeCell ref="A11:X11"/>
    <mergeCell ref="E17:X17"/>
  </mergeCells>
  <phoneticPr fontId="4"/>
  <dataValidations count="1">
    <dataValidation type="list" allowBlank="1" showInputMessage="1" showErrorMessage="1" sqref="B22:B24 B28 B31" xr:uid="{00000000-0002-0000-6000-000000000000}">
      <formula1>"☑,□"</formula1>
    </dataValidation>
  </dataValidations>
  <hyperlinks>
    <hyperlink ref="Y1" location="目次!A1" display="目次" xr:uid="{00000000-0004-0000-60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000-000001000000}">
          <x14:formula1>
            <xm:f>基本情報!$C$14:$C$20</xm:f>
          </x14:formula1>
          <xm:sqref>L19</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Y36"/>
  <sheetViews>
    <sheetView view="pageBreakPreview" zoomScaleNormal="100" zoomScaleSheetLayoutView="100" workbookViewId="0"/>
  </sheetViews>
  <sheetFormatPr defaultColWidth="9" defaultRowHeight="17.25" customHeight="1"/>
  <cols>
    <col min="1" max="11" width="3.6640625" style="537" customWidth="1"/>
    <col min="12" max="17" width="3.6640625" style="568" customWidth="1"/>
    <col min="18" max="24" width="3.6640625" style="537" customWidth="1"/>
    <col min="25" max="16384" width="9" style="537"/>
  </cols>
  <sheetData>
    <row r="1" spans="1:25" ht="17.25" customHeight="1">
      <c r="U1" s="2202" t="s">
        <v>1107</v>
      </c>
      <c r="V1" s="2202"/>
      <c r="W1" s="2202"/>
      <c r="X1" s="2202"/>
      <c r="Y1" s="495" t="s">
        <v>454</v>
      </c>
    </row>
    <row r="3" spans="1:25" ht="17.25" customHeight="1">
      <c r="R3" s="532"/>
      <c r="S3" s="1726" t="s">
        <v>578</v>
      </c>
      <c r="T3" s="1726"/>
      <c r="U3" s="1726"/>
      <c r="V3" s="1726"/>
      <c r="W3" s="1726"/>
      <c r="X3" s="1726"/>
    </row>
    <row r="5" spans="1:25" ht="17.25" customHeight="1">
      <c r="A5" s="557" t="s">
        <v>1092</v>
      </c>
      <c r="B5" s="568"/>
      <c r="C5" s="568"/>
      <c r="D5" s="94"/>
      <c r="E5" s="575"/>
      <c r="F5" s="575"/>
      <c r="G5" s="575"/>
      <c r="H5" s="575"/>
      <c r="I5" s="575"/>
      <c r="J5" s="575"/>
      <c r="K5" s="575"/>
      <c r="L5" s="575"/>
      <c r="M5" s="139"/>
      <c r="N5" s="94"/>
      <c r="R5" s="568"/>
      <c r="S5" s="568"/>
      <c r="T5" s="568"/>
      <c r="U5" s="568"/>
      <c r="V5" s="568"/>
      <c r="W5" s="568"/>
      <c r="X5" s="568"/>
    </row>
    <row r="6" spans="1:25" ht="17.25" customHeight="1">
      <c r="A6" s="568"/>
      <c r="B6" s="568"/>
      <c r="C6" s="568"/>
      <c r="D6" s="94"/>
      <c r="E6" s="94"/>
      <c r="F6" s="94"/>
      <c r="G6" s="94"/>
      <c r="H6" s="94"/>
      <c r="I6" s="94"/>
      <c r="J6" s="94"/>
      <c r="K6" s="94"/>
      <c r="N6" s="94"/>
      <c r="O6" s="139"/>
      <c r="R6" s="568"/>
      <c r="S6" s="568"/>
      <c r="T6" s="568"/>
      <c r="U6" s="568"/>
      <c r="V6" s="568"/>
      <c r="W6" s="568"/>
      <c r="X6" s="568"/>
    </row>
    <row r="7" spans="1:25" ht="17.25" customHeight="1">
      <c r="A7" s="568"/>
      <c r="B7" s="568"/>
      <c r="C7" s="568"/>
      <c r="D7" s="568"/>
      <c r="E7" s="568"/>
      <c r="F7" s="568"/>
      <c r="G7" s="568"/>
      <c r="H7" s="568"/>
      <c r="I7" s="568"/>
      <c r="J7" s="568"/>
      <c r="K7" s="568"/>
      <c r="M7" s="1508" t="s">
        <v>1213</v>
      </c>
      <c r="N7" s="1508"/>
      <c r="O7" s="834" t="str">
        <f>IF(基本情報!$C$3="","",基本情報!$C$3)</f>
        <v/>
      </c>
      <c r="P7" s="834"/>
      <c r="Q7" s="834"/>
      <c r="R7" s="834"/>
      <c r="S7" s="834"/>
      <c r="T7" s="834"/>
      <c r="U7" s="834"/>
      <c r="V7" s="834"/>
      <c r="W7" s="834"/>
      <c r="X7" s="834"/>
    </row>
    <row r="8" spans="1:25" ht="17.25" customHeight="1">
      <c r="A8" s="568"/>
      <c r="B8" s="568"/>
      <c r="C8" s="568"/>
      <c r="D8" s="568"/>
      <c r="E8" s="568"/>
      <c r="F8" s="568"/>
      <c r="G8" s="568"/>
      <c r="H8" s="568"/>
      <c r="I8" s="568"/>
      <c r="J8" s="568"/>
      <c r="K8" s="835" t="s">
        <v>7</v>
      </c>
      <c r="L8" s="1657"/>
      <c r="M8" s="1508" t="s">
        <v>1214</v>
      </c>
      <c r="N8" s="1508"/>
      <c r="O8" s="834" t="str">
        <f>IF(基本情報!$C$4="","",基本情報!$C$4)</f>
        <v/>
      </c>
      <c r="P8" s="834"/>
      <c r="Q8" s="834"/>
      <c r="R8" s="834"/>
      <c r="S8" s="834"/>
      <c r="T8" s="834"/>
      <c r="U8" s="834"/>
      <c r="V8" s="834"/>
      <c r="W8" s="834"/>
      <c r="X8" s="834"/>
    </row>
    <row r="9" spans="1:25" ht="17.25" customHeight="1">
      <c r="A9" s="568"/>
      <c r="B9" s="568"/>
      <c r="C9" s="568"/>
      <c r="D9" s="568"/>
      <c r="E9" s="568"/>
      <c r="F9" s="568"/>
      <c r="G9" s="568"/>
      <c r="H9" s="568"/>
      <c r="I9" s="568"/>
      <c r="J9" s="568"/>
      <c r="K9" s="568"/>
      <c r="M9" s="1508" t="s">
        <v>1093</v>
      </c>
      <c r="N9" s="1508"/>
      <c r="O9" s="834" t="str">
        <f>IF(基本情報!$C$5="","",基本情報!$C$5)</f>
        <v/>
      </c>
      <c r="P9" s="834"/>
      <c r="Q9" s="834"/>
      <c r="R9" s="834"/>
      <c r="S9" s="834"/>
      <c r="T9" s="834"/>
      <c r="U9" s="834"/>
      <c r="V9" s="834"/>
      <c r="W9" s="834"/>
      <c r="X9" s="834"/>
    </row>
    <row r="10" spans="1:25" ht="17.25" customHeight="1">
      <c r="U10" s="11"/>
      <c r="V10" s="11"/>
      <c r="W10" s="11"/>
      <c r="X10" s="11"/>
    </row>
    <row r="11" spans="1:25" ht="17.25" customHeight="1">
      <c r="A11" s="2203" t="s">
        <v>1108</v>
      </c>
      <c r="B11" s="2203"/>
      <c r="C11" s="2203"/>
      <c r="D11" s="2203"/>
      <c r="E11" s="2203"/>
      <c r="F11" s="2203"/>
      <c r="G11" s="2203"/>
      <c r="H11" s="2203"/>
      <c r="I11" s="2203"/>
      <c r="J11" s="2203"/>
      <c r="K11" s="2203"/>
      <c r="L11" s="2203"/>
      <c r="M11" s="2203"/>
      <c r="N11" s="2203"/>
      <c r="O11" s="2203"/>
      <c r="P11" s="2203"/>
      <c r="Q11" s="2203"/>
      <c r="R11" s="2203"/>
      <c r="S11" s="2203"/>
      <c r="T11" s="2203"/>
      <c r="U11" s="2203"/>
      <c r="V11" s="2203"/>
      <c r="W11" s="2203"/>
      <c r="X11" s="2203"/>
    </row>
    <row r="13" spans="1:25" ht="17.25" customHeight="1">
      <c r="A13" s="537" t="s">
        <v>1109</v>
      </c>
    </row>
    <row r="14" spans="1:25" ht="17.25" customHeight="1">
      <c r="A14" s="537" t="s">
        <v>1110</v>
      </c>
    </row>
    <row r="16" spans="1:25" ht="17.25" customHeight="1">
      <c r="A16" s="568" t="s">
        <v>1098</v>
      </c>
      <c r="B16" s="568"/>
      <c r="C16" s="568"/>
      <c r="D16" s="568"/>
      <c r="E16" s="837" t="str">
        <f>IF(基本情報!$C$1="","",基本情報!$C$1)</f>
        <v/>
      </c>
      <c r="F16" s="837"/>
      <c r="G16" s="837"/>
      <c r="H16" s="837"/>
      <c r="I16" s="837"/>
      <c r="J16" s="837"/>
      <c r="K16" s="837"/>
      <c r="L16" s="837"/>
      <c r="M16" s="837"/>
      <c r="N16" s="837"/>
      <c r="O16" s="837"/>
      <c r="P16" s="837"/>
      <c r="Q16" s="837"/>
      <c r="R16" s="837"/>
      <c r="S16" s="837"/>
      <c r="T16" s="837"/>
      <c r="U16" s="837"/>
      <c r="V16" s="837"/>
      <c r="W16" s="837"/>
      <c r="X16" s="837"/>
    </row>
    <row r="17" spans="1:24" ht="17.25" customHeight="1">
      <c r="A17" s="577"/>
      <c r="B17" s="577"/>
      <c r="C17" s="577"/>
      <c r="D17" s="568"/>
      <c r="E17" s="568"/>
      <c r="F17" s="568"/>
      <c r="G17" s="568"/>
      <c r="H17" s="568"/>
      <c r="I17" s="568"/>
      <c r="J17" s="568"/>
      <c r="K17" s="568"/>
      <c r="R17" s="568"/>
      <c r="S17" s="568"/>
      <c r="T17" s="568"/>
      <c r="U17" s="568"/>
      <c r="V17" s="568"/>
      <c r="W17" s="568"/>
      <c r="X17" s="568"/>
    </row>
    <row r="18" spans="1:24" ht="17.25" customHeight="1">
      <c r="A18" s="568" t="s">
        <v>1099</v>
      </c>
      <c r="B18" s="568"/>
      <c r="C18" s="568"/>
      <c r="D18" s="568"/>
      <c r="E18" s="2084" t="str">
        <f>IF(基本情報!$C$13="","",基本情報!$C$13)</f>
        <v/>
      </c>
      <c r="F18" s="2084"/>
      <c r="G18" s="2084"/>
      <c r="H18" s="2084"/>
      <c r="I18" s="2084"/>
      <c r="J18" s="2084"/>
      <c r="K18" s="569" t="s">
        <v>689</v>
      </c>
      <c r="L18" s="2085" t="s">
        <v>578</v>
      </c>
      <c r="M18" s="2085"/>
      <c r="N18" s="2085"/>
      <c r="O18" s="2085"/>
      <c r="P18" s="2085"/>
      <c r="Q18" s="2085"/>
      <c r="R18" s="568"/>
      <c r="S18" s="568"/>
      <c r="T18" s="568"/>
      <c r="U18" s="568"/>
      <c r="V18" s="568"/>
      <c r="W18" s="568"/>
      <c r="X18" s="568"/>
    </row>
    <row r="20" spans="1:24" ht="17.25" customHeight="1">
      <c r="A20" s="537" t="s">
        <v>1111</v>
      </c>
    </row>
    <row r="21" spans="1:24" ht="17.25" customHeight="1">
      <c r="A21" s="568"/>
      <c r="B21" s="573" t="s">
        <v>1219</v>
      </c>
      <c r="C21" s="572" t="s">
        <v>1215</v>
      </c>
      <c r="D21" s="597"/>
      <c r="E21" s="572"/>
      <c r="F21" s="572"/>
      <c r="G21" s="572"/>
      <c r="H21" s="572"/>
      <c r="I21" s="572"/>
      <c r="J21" s="572"/>
      <c r="K21" s="574"/>
      <c r="L21" s="574"/>
      <c r="M21" s="574"/>
      <c r="N21" s="574"/>
      <c r="O21" s="574"/>
      <c r="P21" s="574"/>
      <c r="Q21" s="574"/>
      <c r="R21" s="572"/>
      <c r="S21" s="572"/>
      <c r="T21" s="572"/>
      <c r="U21" s="572"/>
      <c r="V21" s="572"/>
      <c r="W21" s="572"/>
      <c r="X21" s="568"/>
    </row>
    <row r="22" spans="1:24" ht="17.25" customHeight="1">
      <c r="A22" s="568"/>
      <c r="B22" s="573" t="s">
        <v>1219</v>
      </c>
      <c r="C22" s="572" t="s">
        <v>1216</v>
      </c>
      <c r="D22" s="597"/>
      <c r="E22" s="572"/>
      <c r="F22" s="572"/>
      <c r="G22" s="572"/>
      <c r="H22" s="572"/>
      <c r="I22" s="572"/>
      <c r="J22" s="572"/>
      <c r="K22" s="574"/>
      <c r="L22" s="574"/>
      <c r="M22" s="574"/>
      <c r="N22" s="574"/>
      <c r="O22" s="574"/>
      <c r="P22" s="574"/>
      <c r="Q22" s="574"/>
      <c r="R22" s="572"/>
      <c r="S22" s="572"/>
      <c r="T22" s="572"/>
      <c r="U22" s="572"/>
      <c r="V22" s="572"/>
      <c r="W22" s="572"/>
      <c r="X22" s="568"/>
    </row>
    <row r="23" spans="1:24" ht="17.25" customHeight="1">
      <c r="A23" s="568"/>
      <c r="B23" s="573" t="s">
        <v>1219</v>
      </c>
      <c r="C23" s="572" t="s">
        <v>1217</v>
      </c>
      <c r="D23" s="597"/>
      <c r="E23" s="572"/>
      <c r="F23" s="572"/>
      <c r="G23" s="572"/>
      <c r="H23" s="572"/>
      <c r="I23" s="572"/>
      <c r="J23" s="572"/>
      <c r="K23" s="574"/>
      <c r="L23" s="574"/>
      <c r="M23" s="574"/>
      <c r="N23" s="574"/>
      <c r="O23" s="574"/>
      <c r="P23" s="574"/>
      <c r="Q23" s="574"/>
      <c r="R23" s="572"/>
      <c r="S23" s="572"/>
      <c r="T23" s="572"/>
      <c r="U23" s="572"/>
      <c r="V23" s="572"/>
      <c r="W23" s="572"/>
      <c r="X23" s="568"/>
    </row>
    <row r="24" spans="1:24" ht="17.25" customHeight="1">
      <c r="A24" s="568"/>
      <c r="B24" s="568" t="s">
        <v>1101</v>
      </c>
      <c r="C24" s="568" t="s">
        <v>1218</v>
      </c>
      <c r="D24" s="577"/>
      <c r="E24" s="568"/>
      <c r="F24" s="568"/>
      <c r="G24" s="568"/>
      <c r="H24" s="568"/>
      <c r="I24" s="568"/>
      <c r="J24" s="568"/>
      <c r="K24" s="567"/>
      <c r="L24" s="567"/>
      <c r="M24" s="567"/>
      <c r="N24" s="567"/>
      <c r="O24" s="567"/>
      <c r="P24" s="567"/>
      <c r="Q24" s="567"/>
      <c r="R24" s="568"/>
      <c r="S24" s="568"/>
      <c r="T24" s="568"/>
      <c r="U24" s="568"/>
      <c r="V24" s="568"/>
      <c r="W24" s="568"/>
      <c r="X24" s="568"/>
    </row>
    <row r="26" spans="1:24" ht="17.25" customHeight="1">
      <c r="A26" s="537" t="s">
        <v>1112</v>
      </c>
    </row>
    <row r="27" spans="1:24" ht="17.25" customHeight="1">
      <c r="A27" s="572" t="s">
        <v>1113</v>
      </c>
      <c r="B27" s="572"/>
      <c r="C27" s="572"/>
      <c r="D27" s="572"/>
      <c r="E27" s="572"/>
      <c r="F27" s="572"/>
      <c r="G27" s="572"/>
      <c r="H27" s="572"/>
      <c r="I27" s="572"/>
      <c r="J27" s="572"/>
      <c r="K27" s="572"/>
      <c r="L27" s="572"/>
      <c r="M27" s="572"/>
      <c r="N27" s="572"/>
      <c r="O27" s="572"/>
      <c r="P27" s="572"/>
      <c r="Q27" s="572"/>
      <c r="R27" s="572"/>
      <c r="S27" s="572"/>
      <c r="T27" s="572"/>
      <c r="U27" s="572"/>
      <c r="V27" s="572"/>
      <c r="W27" s="572"/>
    </row>
    <row r="29" spans="1:24" ht="17.25" customHeight="1">
      <c r="A29" s="537" t="s">
        <v>1114</v>
      </c>
    </row>
    <row r="30" spans="1:24" ht="17.25" customHeight="1">
      <c r="A30" s="572" t="s">
        <v>1115</v>
      </c>
      <c r="B30" s="572"/>
      <c r="C30" s="572"/>
      <c r="D30" s="572"/>
      <c r="E30" s="572"/>
      <c r="F30" s="572"/>
      <c r="G30" s="572"/>
      <c r="H30" s="572"/>
      <c r="I30" s="572"/>
      <c r="J30" s="572"/>
      <c r="K30" s="572"/>
      <c r="L30" s="572"/>
      <c r="M30" s="572"/>
      <c r="N30" s="572"/>
      <c r="O30" s="572"/>
      <c r="P30" s="572"/>
      <c r="Q30" s="572"/>
      <c r="R30" s="572"/>
      <c r="S30" s="572"/>
      <c r="T30" s="572"/>
      <c r="U30" s="572"/>
      <c r="V30" s="572"/>
      <c r="W30" s="572"/>
    </row>
    <row r="32" spans="1:24" ht="17.25" customHeight="1">
      <c r="A32" s="537" t="s">
        <v>1116</v>
      </c>
    </row>
    <row r="33" spans="1:23" ht="17.25" customHeight="1">
      <c r="A33" s="572" t="s">
        <v>1113</v>
      </c>
      <c r="B33" s="572"/>
      <c r="C33" s="572"/>
      <c r="D33" s="572"/>
      <c r="E33" s="572"/>
      <c r="F33" s="572"/>
      <c r="G33" s="572"/>
      <c r="H33" s="572"/>
      <c r="I33" s="572"/>
      <c r="J33" s="572"/>
      <c r="K33" s="572"/>
      <c r="L33" s="572"/>
      <c r="M33" s="572"/>
      <c r="N33" s="572"/>
      <c r="O33" s="572"/>
      <c r="P33" s="572"/>
      <c r="Q33" s="572"/>
      <c r="R33" s="572"/>
      <c r="S33" s="572"/>
      <c r="T33" s="572"/>
      <c r="U33" s="572"/>
      <c r="V33" s="572"/>
      <c r="W33" s="572"/>
    </row>
    <row r="35" spans="1:23" ht="17.25" customHeight="1">
      <c r="A35" s="537" t="s">
        <v>1117</v>
      </c>
    </row>
    <row r="36" spans="1:23" ht="17.25" customHeight="1">
      <c r="A36" s="572" t="s">
        <v>1106</v>
      </c>
      <c r="B36" s="572"/>
      <c r="C36" s="572"/>
      <c r="D36" s="572"/>
      <c r="E36" s="572"/>
      <c r="F36" s="572"/>
      <c r="G36" s="572"/>
      <c r="H36" s="572"/>
      <c r="I36" s="572"/>
      <c r="J36" s="572"/>
      <c r="K36" s="572"/>
      <c r="L36" s="572"/>
      <c r="M36" s="572"/>
      <c r="N36" s="572"/>
      <c r="O36" s="572"/>
      <c r="P36" s="572"/>
      <c r="Q36" s="572"/>
      <c r="R36" s="572"/>
      <c r="S36" s="572"/>
      <c r="T36" s="572"/>
      <c r="U36" s="572"/>
      <c r="V36" s="572"/>
      <c r="W36" s="572"/>
    </row>
  </sheetData>
  <mergeCells count="13">
    <mergeCell ref="E16:X16"/>
    <mergeCell ref="E18:J18"/>
    <mergeCell ref="L18:Q18"/>
    <mergeCell ref="U1:X1"/>
    <mergeCell ref="M7:N7"/>
    <mergeCell ref="O7:X7"/>
    <mergeCell ref="K8:L8"/>
    <mergeCell ref="M8:N8"/>
    <mergeCell ref="O8:X8"/>
    <mergeCell ref="M9:N9"/>
    <mergeCell ref="O9:X9"/>
    <mergeCell ref="A11:X11"/>
    <mergeCell ref="S3:X3"/>
  </mergeCells>
  <phoneticPr fontId="4"/>
  <dataValidations count="1">
    <dataValidation type="list" allowBlank="1" showInputMessage="1" showErrorMessage="1" sqref="B21:B23" xr:uid="{00000000-0002-0000-6100-000000000000}">
      <formula1>"☑,□"</formula1>
    </dataValidation>
  </dataValidations>
  <hyperlinks>
    <hyperlink ref="Y1" location="目次!A1" display="目次" xr:uid="{00000000-0004-0000-61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100-000001000000}">
          <x14:formula1>
            <xm:f>基本情報!$C$14:$C$20</xm:f>
          </x14:formula1>
          <xm:sqref>L18</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Y37"/>
  <sheetViews>
    <sheetView view="pageBreakPreview" zoomScaleNormal="100" zoomScaleSheetLayoutView="100" workbookViewId="0"/>
  </sheetViews>
  <sheetFormatPr defaultColWidth="9" defaultRowHeight="17.25" customHeight="1"/>
  <cols>
    <col min="1" max="6" width="3.6640625" style="537" customWidth="1"/>
    <col min="7" max="12" width="3.6640625" style="568" customWidth="1"/>
    <col min="13" max="24" width="3.6640625" style="537" customWidth="1"/>
    <col min="25" max="16384" width="9" style="537"/>
  </cols>
  <sheetData>
    <row r="1" spans="1:25" ht="17.25" customHeight="1">
      <c r="U1" s="2202" t="s">
        <v>1118</v>
      </c>
      <c r="V1" s="2202"/>
      <c r="W1" s="2202"/>
      <c r="X1" s="2202"/>
      <c r="Y1" s="495" t="s">
        <v>454</v>
      </c>
    </row>
    <row r="3" spans="1:25" ht="17.25" customHeight="1">
      <c r="R3" s="532"/>
      <c r="S3" s="1726" t="s">
        <v>578</v>
      </c>
      <c r="T3" s="1726"/>
      <c r="U3" s="1726"/>
      <c r="V3" s="1726"/>
      <c r="W3" s="1726"/>
      <c r="X3" s="1726"/>
    </row>
    <row r="5" spans="1:25" ht="17.25" customHeight="1">
      <c r="A5" s="557" t="s">
        <v>1092</v>
      </c>
      <c r="D5" s="94"/>
      <c r="E5" s="542"/>
      <c r="F5" s="542"/>
      <c r="G5" s="575"/>
      <c r="H5" s="575"/>
      <c r="I5" s="575"/>
      <c r="J5" s="575"/>
      <c r="K5" s="575"/>
      <c r="L5" s="575"/>
      <c r="M5" s="542"/>
      <c r="N5" s="542"/>
      <c r="O5" s="139"/>
      <c r="P5" s="94"/>
    </row>
    <row r="6" spans="1:25" ht="17.25" customHeight="1">
      <c r="D6" s="94"/>
      <c r="E6" s="94"/>
      <c r="F6" s="94"/>
      <c r="G6" s="94"/>
      <c r="H6" s="94"/>
      <c r="I6" s="94"/>
      <c r="J6" s="94"/>
      <c r="K6" s="94"/>
      <c r="L6" s="94"/>
      <c r="M6" s="94"/>
      <c r="P6" s="94"/>
      <c r="Q6" s="139"/>
    </row>
    <row r="7" spans="1:25" ht="17.25" customHeight="1">
      <c r="A7" s="568"/>
      <c r="B7" s="568"/>
      <c r="C7" s="568"/>
      <c r="D7" s="568"/>
      <c r="E7" s="568"/>
      <c r="F7" s="568"/>
      <c r="M7" s="1508" t="s">
        <v>1213</v>
      </c>
      <c r="N7" s="1508"/>
      <c r="O7" s="834" t="str">
        <f>IF(基本情報!$C$3="","",基本情報!$C$3)</f>
        <v/>
      </c>
      <c r="P7" s="834"/>
      <c r="Q7" s="834"/>
      <c r="R7" s="834"/>
      <c r="S7" s="834"/>
      <c r="T7" s="834"/>
      <c r="U7" s="834"/>
      <c r="V7" s="834"/>
      <c r="W7" s="834"/>
      <c r="X7" s="834"/>
    </row>
    <row r="8" spans="1:25" ht="17.25" customHeight="1">
      <c r="A8" s="568"/>
      <c r="B8" s="568"/>
      <c r="C8" s="568"/>
      <c r="D8" s="568"/>
      <c r="E8" s="568"/>
      <c r="F8" s="568"/>
      <c r="K8" s="835" t="s">
        <v>7</v>
      </c>
      <c r="L8" s="1657"/>
      <c r="M8" s="1508" t="s">
        <v>1214</v>
      </c>
      <c r="N8" s="1508"/>
      <c r="O8" s="834" t="str">
        <f>IF(基本情報!$C$4="","",基本情報!$C$4)</f>
        <v/>
      </c>
      <c r="P8" s="834"/>
      <c r="Q8" s="834"/>
      <c r="R8" s="834"/>
      <c r="S8" s="834"/>
      <c r="T8" s="834"/>
      <c r="U8" s="834"/>
      <c r="V8" s="834"/>
      <c r="W8" s="834"/>
      <c r="X8" s="834"/>
    </row>
    <row r="9" spans="1:25" ht="17.25" customHeight="1">
      <c r="A9" s="568"/>
      <c r="B9" s="568"/>
      <c r="C9" s="568"/>
      <c r="D9" s="568"/>
      <c r="E9" s="568"/>
      <c r="F9" s="568"/>
      <c r="M9" s="1508" t="s">
        <v>1093</v>
      </c>
      <c r="N9" s="1508"/>
      <c r="O9" s="834" t="str">
        <f>IF(基本情報!$C$5="","",基本情報!$C$5)</f>
        <v/>
      </c>
      <c r="P9" s="834"/>
      <c r="Q9" s="834"/>
      <c r="R9" s="834"/>
      <c r="S9" s="834"/>
      <c r="T9" s="834"/>
      <c r="U9" s="834"/>
      <c r="V9" s="834"/>
      <c r="W9" s="834"/>
      <c r="X9" s="834"/>
    </row>
    <row r="10" spans="1:25" ht="17.25" customHeight="1">
      <c r="U10" s="11"/>
      <c r="V10" s="11"/>
      <c r="W10" s="11"/>
      <c r="X10" s="11"/>
    </row>
    <row r="11" spans="1:25" ht="17.25" customHeight="1">
      <c r="A11" s="2203" t="s">
        <v>1119</v>
      </c>
      <c r="B11" s="2203"/>
      <c r="C11" s="2203"/>
      <c r="D11" s="2203"/>
      <c r="E11" s="2203"/>
      <c r="F11" s="2203"/>
      <c r="G11" s="2203"/>
      <c r="H11" s="2203"/>
      <c r="I11" s="2203"/>
      <c r="J11" s="2203"/>
      <c r="K11" s="2203"/>
      <c r="L11" s="2203"/>
      <c r="M11" s="2203"/>
      <c r="N11" s="2203"/>
      <c r="O11" s="2203"/>
      <c r="P11" s="2203"/>
      <c r="Q11" s="2203"/>
      <c r="R11" s="2203"/>
      <c r="S11" s="2203"/>
      <c r="T11" s="2203"/>
      <c r="U11" s="2203"/>
      <c r="V11" s="2203"/>
      <c r="W11" s="2203"/>
      <c r="X11" s="2203"/>
    </row>
    <row r="13" spans="1:25" ht="17.25" customHeight="1">
      <c r="A13" s="537" t="s">
        <v>1120</v>
      </c>
    </row>
    <row r="14" spans="1:25" ht="17.25" customHeight="1">
      <c r="A14" s="537" t="s">
        <v>1121</v>
      </c>
    </row>
    <row r="16" spans="1:25" ht="17.25" customHeight="1">
      <c r="A16" s="568" t="s">
        <v>1098</v>
      </c>
      <c r="B16" s="568"/>
      <c r="C16" s="568"/>
      <c r="D16" s="568"/>
      <c r="E16" s="837" t="str">
        <f>IF(基本情報!$C$1="","",基本情報!$C$1)</f>
        <v/>
      </c>
      <c r="F16" s="837"/>
      <c r="G16" s="837"/>
      <c r="H16" s="837"/>
      <c r="I16" s="837"/>
      <c r="J16" s="837"/>
      <c r="K16" s="837"/>
      <c r="L16" s="837"/>
      <c r="M16" s="837"/>
      <c r="N16" s="837"/>
      <c r="O16" s="837"/>
      <c r="P16" s="837"/>
      <c r="Q16" s="837"/>
      <c r="R16" s="837"/>
      <c r="S16" s="837"/>
      <c r="T16" s="837"/>
      <c r="U16" s="837"/>
      <c r="V16" s="837"/>
      <c r="W16" s="837"/>
      <c r="X16" s="837"/>
    </row>
    <row r="17" spans="1:24" ht="17.25" customHeight="1">
      <c r="A17" s="577"/>
      <c r="B17" s="577"/>
      <c r="C17" s="577"/>
      <c r="D17" s="568"/>
      <c r="E17" s="568"/>
      <c r="F17" s="568"/>
      <c r="M17" s="568"/>
      <c r="N17" s="568"/>
      <c r="O17" s="568"/>
      <c r="P17" s="568"/>
      <c r="Q17" s="568"/>
      <c r="R17" s="568"/>
      <c r="S17" s="568"/>
      <c r="T17" s="568"/>
      <c r="U17" s="568"/>
      <c r="V17" s="568"/>
      <c r="W17" s="568"/>
      <c r="X17" s="568"/>
    </row>
    <row r="18" spans="1:24" ht="17.25" customHeight="1">
      <c r="A18" s="568" t="s">
        <v>1099</v>
      </c>
      <c r="B18" s="568"/>
      <c r="C18" s="568"/>
      <c r="D18" s="568"/>
      <c r="E18" s="2084" t="str">
        <f>IF(基本情報!$C$13="","",基本情報!$C$13)</f>
        <v/>
      </c>
      <c r="F18" s="2084"/>
      <c r="G18" s="2084"/>
      <c r="H18" s="2084"/>
      <c r="I18" s="2084"/>
      <c r="J18" s="2084"/>
      <c r="K18" s="569" t="s">
        <v>689</v>
      </c>
      <c r="L18" s="2085" t="s">
        <v>578</v>
      </c>
      <c r="M18" s="2085"/>
      <c r="N18" s="2085"/>
      <c r="O18" s="2085"/>
      <c r="P18" s="2085"/>
      <c r="Q18" s="2085"/>
      <c r="R18" s="568"/>
      <c r="S18" s="568"/>
      <c r="T18" s="568"/>
      <c r="U18" s="568"/>
      <c r="V18" s="568"/>
      <c r="W18" s="568"/>
      <c r="X18" s="568"/>
    </row>
    <row r="20" spans="1:24" ht="17.25" customHeight="1">
      <c r="A20" s="537" t="s">
        <v>1122</v>
      </c>
    </row>
    <row r="21" spans="1:24" ht="17.25" customHeight="1">
      <c r="A21" s="537" t="s">
        <v>1123</v>
      </c>
    </row>
    <row r="22" spans="1:24" ht="17.25" customHeight="1">
      <c r="A22" s="537" t="s">
        <v>1124</v>
      </c>
    </row>
    <row r="23" spans="1:24" ht="17.25" customHeight="1">
      <c r="C23" s="572"/>
      <c r="D23" s="572"/>
      <c r="E23" s="572"/>
      <c r="F23" s="572"/>
      <c r="G23" s="572"/>
      <c r="H23" s="572"/>
      <c r="I23" s="572"/>
      <c r="J23" s="572"/>
      <c r="K23" s="572"/>
      <c r="L23" s="572"/>
      <c r="M23" s="572"/>
      <c r="N23" s="572"/>
      <c r="O23" s="572"/>
      <c r="P23" s="572"/>
      <c r="Q23" s="572"/>
      <c r="R23" s="572"/>
      <c r="S23" s="572"/>
      <c r="T23" s="572"/>
      <c r="U23" s="572"/>
      <c r="V23" s="572"/>
    </row>
    <row r="24" spans="1:24" ht="17.25" customHeight="1">
      <c r="C24" s="572"/>
      <c r="D24" s="572"/>
      <c r="E24" s="572"/>
      <c r="F24" s="572"/>
      <c r="G24" s="572"/>
      <c r="H24" s="572"/>
      <c r="I24" s="572"/>
      <c r="J24" s="572"/>
      <c r="K24" s="572"/>
      <c r="L24" s="572"/>
      <c r="M24" s="572"/>
      <c r="N24" s="572"/>
      <c r="O24" s="572"/>
      <c r="P24" s="572"/>
      <c r="Q24" s="572"/>
      <c r="R24" s="572"/>
      <c r="S24" s="572"/>
      <c r="T24" s="572"/>
      <c r="U24" s="572"/>
      <c r="V24" s="572"/>
    </row>
    <row r="25" spans="1:24" ht="17.25" customHeight="1">
      <c r="C25" s="572"/>
      <c r="D25" s="572"/>
      <c r="E25" s="572"/>
      <c r="F25" s="572"/>
      <c r="G25" s="572"/>
      <c r="H25" s="572"/>
      <c r="I25" s="572"/>
      <c r="J25" s="572"/>
      <c r="K25" s="572"/>
      <c r="L25" s="572"/>
      <c r="M25" s="572"/>
      <c r="N25" s="572"/>
      <c r="O25" s="572"/>
      <c r="P25" s="572"/>
      <c r="Q25" s="572"/>
      <c r="R25" s="572"/>
      <c r="S25" s="572"/>
      <c r="T25" s="572"/>
      <c r="U25" s="572"/>
      <c r="V25" s="572"/>
    </row>
    <row r="27" spans="1:24" ht="17.25" customHeight="1">
      <c r="A27" s="537" t="s">
        <v>1125</v>
      </c>
    </row>
    <row r="28" spans="1:24" ht="17.25" customHeight="1">
      <c r="A28" s="537" t="s">
        <v>1126</v>
      </c>
    </row>
    <row r="29" spans="1:24" ht="17.25" customHeight="1">
      <c r="A29" s="572" t="s">
        <v>1127</v>
      </c>
      <c r="B29" s="572"/>
      <c r="C29" s="572"/>
      <c r="D29" s="572"/>
      <c r="E29" s="572"/>
      <c r="F29" s="572"/>
      <c r="G29" s="572"/>
      <c r="H29" s="572"/>
      <c r="I29" s="572"/>
      <c r="J29" s="572"/>
      <c r="K29" s="572"/>
      <c r="L29" s="572"/>
      <c r="M29" s="572"/>
      <c r="N29" s="572"/>
      <c r="O29" s="572"/>
      <c r="P29" s="572"/>
      <c r="Q29" s="572"/>
      <c r="R29" s="572"/>
      <c r="S29" s="572"/>
      <c r="T29" s="572"/>
      <c r="U29" s="572"/>
      <c r="V29" s="572"/>
      <c r="W29" s="572"/>
    </row>
    <row r="30" spans="1:24" ht="17.25" customHeight="1">
      <c r="A30" s="572" t="s">
        <v>1128</v>
      </c>
      <c r="B30" s="572"/>
      <c r="C30" s="572"/>
      <c r="D30" s="572"/>
      <c r="E30" s="572"/>
      <c r="F30" s="572"/>
      <c r="G30" s="572"/>
      <c r="H30" s="572"/>
      <c r="I30" s="572"/>
      <c r="J30" s="572"/>
      <c r="K30" s="572"/>
      <c r="L30" s="572"/>
      <c r="M30" s="572"/>
      <c r="N30" s="572"/>
      <c r="O30" s="572"/>
      <c r="P30" s="572"/>
      <c r="Q30" s="572"/>
      <c r="R30" s="572"/>
      <c r="S30" s="572"/>
      <c r="T30" s="572"/>
      <c r="U30" s="572"/>
      <c r="V30" s="572"/>
      <c r="W30" s="572"/>
    </row>
    <row r="31" spans="1:24" ht="17.25" customHeight="1">
      <c r="A31" s="572" t="s">
        <v>1129</v>
      </c>
      <c r="B31" s="572"/>
      <c r="C31" s="572"/>
      <c r="D31" s="572"/>
      <c r="E31" s="572"/>
      <c r="F31" s="572"/>
      <c r="G31" s="572"/>
      <c r="H31" s="572"/>
      <c r="I31" s="572"/>
      <c r="J31" s="572"/>
      <c r="K31" s="572"/>
      <c r="L31" s="572"/>
      <c r="M31" s="572"/>
      <c r="N31" s="572"/>
      <c r="O31" s="572"/>
      <c r="P31" s="572"/>
      <c r="Q31" s="572"/>
      <c r="R31" s="572"/>
      <c r="S31" s="572"/>
      <c r="T31" s="572"/>
      <c r="U31" s="572"/>
      <c r="V31" s="572"/>
      <c r="W31" s="572"/>
    </row>
    <row r="32" spans="1:24" ht="17.25" customHeight="1">
      <c r="A32" s="572" t="s">
        <v>1130</v>
      </c>
      <c r="B32" s="572"/>
      <c r="C32" s="572"/>
      <c r="D32" s="572"/>
      <c r="E32" s="572"/>
      <c r="F32" s="572"/>
      <c r="G32" s="572"/>
      <c r="H32" s="572"/>
      <c r="I32" s="572"/>
      <c r="J32" s="572"/>
      <c r="K32" s="572"/>
      <c r="L32" s="572"/>
      <c r="M32" s="572"/>
      <c r="N32" s="572"/>
      <c r="O32" s="572"/>
      <c r="P32" s="572"/>
      <c r="Q32" s="572"/>
      <c r="R32" s="572"/>
      <c r="S32" s="572"/>
      <c r="T32" s="572"/>
      <c r="U32" s="572"/>
      <c r="V32" s="572"/>
      <c r="W32" s="572"/>
    </row>
    <row r="33" spans="1:23" ht="17.25" customHeight="1">
      <c r="A33" s="572" t="s">
        <v>1131</v>
      </c>
      <c r="B33" s="572"/>
      <c r="C33" s="572"/>
      <c r="D33" s="572"/>
      <c r="E33" s="572"/>
      <c r="F33" s="572"/>
      <c r="G33" s="572"/>
      <c r="H33" s="572"/>
      <c r="I33" s="572"/>
      <c r="J33" s="572"/>
      <c r="K33" s="572"/>
      <c r="L33" s="572"/>
      <c r="M33" s="572"/>
      <c r="N33" s="572"/>
      <c r="O33" s="572"/>
      <c r="P33" s="572"/>
      <c r="Q33" s="572"/>
      <c r="R33" s="572"/>
      <c r="S33" s="572"/>
      <c r="T33" s="572"/>
      <c r="U33" s="572"/>
      <c r="V33" s="572"/>
      <c r="W33" s="572"/>
    </row>
    <row r="34" spans="1:23" ht="17.25" customHeight="1">
      <c r="A34" s="572" t="s">
        <v>1130</v>
      </c>
      <c r="B34" s="572"/>
      <c r="C34" s="572"/>
      <c r="D34" s="572"/>
      <c r="E34" s="572"/>
      <c r="F34" s="572"/>
      <c r="G34" s="572"/>
      <c r="H34" s="572"/>
      <c r="I34" s="572"/>
      <c r="J34" s="572"/>
      <c r="K34" s="572"/>
      <c r="L34" s="572"/>
      <c r="M34" s="572"/>
      <c r="N34" s="572"/>
      <c r="O34" s="572"/>
      <c r="P34" s="572"/>
      <c r="Q34" s="572"/>
      <c r="R34" s="572"/>
      <c r="S34" s="572"/>
      <c r="T34" s="572"/>
      <c r="U34" s="572"/>
      <c r="V34" s="572"/>
      <c r="W34" s="572"/>
    </row>
    <row r="35" spans="1:23" ht="17.25" customHeight="1">
      <c r="A35" s="537" t="s">
        <v>1132</v>
      </c>
    </row>
    <row r="36" spans="1:23" ht="17.25" customHeight="1">
      <c r="A36" s="537" t="s">
        <v>1133</v>
      </c>
    </row>
    <row r="37" spans="1:23" ht="17.25" customHeight="1">
      <c r="A37" s="537" t="s">
        <v>1134</v>
      </c>
    </row>
  </sheetData>
  <mergeCells count="13">
    <mergeCell ref="E16:X16"/>
    <mergeCell ref="E18:J18"/>
    <mergeCell ref="L18:Q18"/>
    <mergeCell ref="U1:X1"/>
    <mergeCell ref="M8:N8"/>
    <mergeCell ref="M7:N7"/>
    <mergeCell ref="O7:X7"/>
    <mergeCell ref="O8:X8"/>
    <mergeCell ref="M9:N9"/>
    <mergeCell ref="O9:X9"/>
    <mergeCell ref="A11:X11"/>
    <mergeCell ref="S3:X3"/>
    <mergeCell ref="K8:L8"/>
  </mergeCells>
  <phoneticPr fontId="4"/>
  <hyperlinks>
    <hyperlink ref="Y1" location="目次!A1" display="目次" xr:uid="{00000000-0004-0000-62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6200-000000000000}">
          <x14:formula1>
            <xm:f>基本情報!$C$14:$C$20</xm:f>
          </x14:formula1>
          <xm:sqref>L18</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66E1-01B6-43DD-8CA8-8356D4FF52A9}">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1398</v>
      </c>
      <c r="Y1" s="491" t="s">
        <v>454</v>
      </c>
    </row>
    <row r="2" spans="1:25" ht="17.25" customHeight="1">
      <c r="P2" s="850" t="s">
        <v>11</v>
      </c>
      <c r="Q2" s="851"/>
      <c r="R2" s="852"/>
      <c r="S2" s="828" t="s">
        <v>10</v>
      </c>
      <c r="T2" s="829"/>
      <c r="U2" s="829"/>
      <c r="V2" s="829"/>
      <c r="W2" s="829"/>
      <c r="X2" s="830"/>
    </row>
    <row r="3" spans="1:25" ht="17.25" customHeight="1">
      <c r="P3" s="853"/>
      <c r="Q3" s="854"/>
      <c r="R3" s="855"/>
      <c r="S3" s="887" t="s">
        <v>9</v>
      </c>
      <c r="T3" s="887"/>
      <c r="U3" s="887"/>
      <c r="V3" s="826" t="s">
        <v>8</v>
      </c>
      <c r="W3" s="826"/>
      <c r="X3" s="826"/>
    </row>
    <row r="4" spans="1:25" ht="17.25" customHeight="1">
      <c r="A4" s="74"/>
      <c r="B4" s="74"/>
      <c r="C4" s="74"/>
      <c r="D4" s="74"/>
      <c r="E4" s="74"/>
      <c r="F4" s="74"/>
      <c r="G4" s="74"/>
      <c r="H4" s="74"/>
      <c r="I4" s="74"/>
      <c r="J4" s="74"/>
      <c r="K4" s="74"/>
      <c r="L4" s="74"/>
      <c r="M4" s="74"/>
      <c r="N4" s="74"/>
      <c r="O4" s="74"/>
      <c r="P4" s="1155"/>
      <c r="Q4" s="1156"/>
      <c r="R4" s="1157"/>
      <c r="S4" s="2216"/>
      <c r="T4" s="2216"/>
      <c r="U4" s="2216"/>
      <c r="V4" s="2216"/>
      <c r="W4" s="2216"/>
      <c r="X4" s="2216"/>
    </row>
    <row r="5" spans="1:25" ht="17.25" customHeight="1">
      <c r="A5" s="74"/>
      <c r="B5" s="74"/>
      <c r="C5" s="74"/>
      <c r="D5" s="74"/>
      <c r="E5" s="74"/>
      <c r="F5" s="103"/>
      <c r="G5" s="103"/>
      <c r="H5" s="103"/>
      <c r="I5" s="103"/>
      <c r="J5" s="103"/>
      <c r="K5" s="103"/>
      <c r="L5" s="103"/>
      <c r="M5" s="103"/>
      <c r="N5" s="103"/>
      <c r="O5" s="103"/>
      <c r="P5" s="1490"/>
      <c r="Q5" s="1491"/>
      <c r="R5" s="1492"/>
      <c r="S5" s="2217"/>
      <c r="T5" s="2217"/>
      <c r="U5" s="2217"/>
      <c r="V5" s="2217"/>
      <c r="W5" s="2217"/>
      <c r="X5" s="2217"/>
    </row>
    <row r="6" spans="1:25" ht="17.25" customHeight="1">
      <c r="A6" s="74"/>
      <c r="B6" s="74"/>
      <c r="C6" s="74"/>
      <c r="D6" s="74"/>
      <c r="E6" s="74"/>
      <c r="F6" s="103"/>
      <c r="G6" s="103"/>
      <c r="H6" s="103"/>
      <c r="I6" s="103"/>
      <c r="J6" s="103"/>
      <c r="K6" s="103"/>
      <c r="L6" s="103"/>
      <c r="M6" s="103"/>
      <c r="N6" s="103"/>
      <c r="O6" s="103"/>
      <c r="P6" s="1158"/>
      <c r="Q6" s="1159"/>
      <c r="R6" s="1160"/>
      <c r="S6" s="2218"/>
      <c r="T6" s="2218"/>
      <c r="U6" s="2218"/>
      <c r="V6" s="2218"/>
      <c r="W6" s="2218"/>
      <c r="X6" s="2218"/>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219" t="s">
        <v>1339</v>
      </c>
      <c r="B8" s="2219"/>
      <c r="C8" s="2219"/>
      <c r="D8" s="2219"/>
      <c r="E8" s="2219"/>
      <c r="F8" s="2219"/>
      <c r="G8" s="2219"/>
      <c r="H8" s="2219"/>
      <c r="I8" s="2219"/>
      <c r="J8" s="2219"/>
      <c r="K8" s="2219"/>
      <c r="L8" s="2219"/>
      <c r="M8" s="2219"/>
      <c r="N8" s="2219"/>
      <c r="O8" s="2219"/>
      <c r="P8" s="2219"/>
      <c r="Q8" s="2219"/>
      <c r="R8" s="2219"/>
      <c r="S8" s="2219"/>
      <c r="T8" s="2219"/>
      <c r="U8" s="2219"/>
      <c r="V8" s="2219"/>
      <c r="W8" s="2219"/>
      <c r="X8" s="2219"/>
    </row>
    <row r="9" spans="1:25" ht="17.25" customHeight="1">
      <c r="A9" s="2219"/>
      <c r="B9" s="2219"/>
      <c r="C9" s="2219"/>
      <c r="D9" s="2219"/>
      <c r="E9" s="2219"/>
      <c r="F9" s="2219"/>
      <c r="G9" s="2219"/>
      <c r="H9" s="2219"/>
      <c r="I9" s="2219"/>
      <c r="J9" s="2219"/>
      <c r="K9" s="2219"/>
      <c r="L9" s="2219"/>
      <c r="M9" s="2219"/>
      <c r="N9" s="2219"/>
      <c r="O9" s="2219"/>
      <c r="P9" s="2219"/>
      <c r="Q9" s="2219"/>
      <c r="R9" s="2219"/>
      <c r="S9" s="2219"/>
      <c r="T9" s="2219"/>
      <c r="U9" s="2219"/>
      <c r="V9" s="2219"/>
      <c r="W9" s="2219"/>
      <c r="X9" s="2219"/>
    </row>
    <row r="10" spans="1:25" s="703" customFormat="1" ht="16.2">
      <c r="A10" s="2220" t="s">
        <v>1402</v>
      </c>
      <c r="B10" s="2220"/>
      <c r="C10" s="2220"/>
      <c r="D10" s="2220"/>
      <c r="E10" s="2220"/>
      <c r="F10" s="2220"/>
      <c r="G10" s="2220"/>
      <c r="H10" s="2220"/>
      <c r="I10" s="2220"/>
      <c r="J10" s="2220"/>
      <c r="K10" s="2220"/>
      <c r="L10" s="2220"/>
      <c r="M10" s="2220"/>
      <c r="N10" s="2220"/>
      <c r="O10" s="2220"/>
      <c r="P10" s="2220"/>
      <c r="Q10" s="2220"/>
      <c r="R10" s="2220"/>
      <c r="S10" s="2220"/>
      <c r="T10" s="2220"/>
      <c r="U10" s="2220"/>
      <c r="V10" s="2220"/>
      <c r="W10" s="2220"/>
      <c r="X10" s="2220"/>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2" t="s">
        <v>578</v>
      </c>
      <c r="T12" s="832"/>
      <c r="U12" s="832"/>
      <c r="V12" s="832"/>
      <c r="W12" s="832"/>
      <c r="X12" s="832"/>
    </row>
    <row r="13" spans="1:25" ht="17.25" customHeight="1">
      <c r="A13" s="676" t="s">
        <v>14</v>
      </c>
      <c r="F13" s="675"/>
      <c r="M13" s="675"/>
    </row>
    <row r="14" spans="1:25" ht="17.25" customHeight="1">
      <c r="J14" s="833" t="s">
        <v>744</v>
      </c>
      <c r="K14" s="833"/>
      <c r="L14" s="833"/>
      <c r="M14" s="833"/>
      <c r="N14" s="833"/>
      <c r="O14" s="834" t="str">
        <f>IF(基本情報!$C$3="","",基本情報!$C$3)</f>
        <v/>
      </c>
      <c r="P14" s="834"/>
      <c r="Q14" s="834"/>
      <c r="R14" s="834"/>
      <c r="S14" s="834"/>
      <c r="T14" s="834"/>
      <c r="U14" s="834"/>
      <c r="V14" s="834"/>
      <c r="W14" s="834"/>
      <c r="X14" s="834"/>
    </row>
    <row r="15" spans="1:25" ht="17.25" customHeight="1">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5" ht="17.25" customHeight="1">
      <c r="J16" s="833" t="s">
        <v>746</v>
      </c>
      <c r="K16" s="833"/>
      <c r="L16" s="833"/>
      <c r="M16" s="833"/>
      <c r="N16" s="833"/>
      <c r="O16" s="834" t="str">
        <f>IF(基本情報!$C$5="","",基本情報!$C$5)</f>
        <v/>
      </c>
      <c r="P16" s="834"/>
      <c r="Q16" s="834"/>
      <c r="R16" s="834"/>
      <c r="S16" s="834"/>
      <c r="T16" s="834"/>
      <c r="U16" s="834"/>
      <c r="V16" s="834"/>
      <c r="W16" s="834"/>
      <c r="X16" s="834"/>
    </row>
    <row r="18" spans="1:26" ht="17.25" customHeight="1">
      <c r="A18" s="681" t="s">
        <v>1373</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6" t="s">
        <v>5</v>
      </c>
      <c r="B22" s="836"/>
      <c r="C22" s="836"/>
      <c r="D22" s="836"/>
      <c r="E22" s="836"/>
      <c r="F22" s="836"/>
      <c r="G22" s="837" t="str">
        <f>IF(基本情報!$C$1="","",基本情報!$C$1)</f>
        <v/>
      </c>
      <c r="H22" s="837"/>
      <c r="I22" s="837"/>
      <c r="J22" s="837"/>
      <c r="K22" s="837"/>
      <c r="L22" s="837"/>
      <c r="M22" s="837"/>
      <c r="N22" s="837"/>
      <c r="O22" s="837"/>
      <c r="P22" s="837"/>
      <c r="Q22" s="837"/>
      <c r="R22" s="837"/>
      <c r="S22" s="837"/>
      <c r="T22" s="837"/>
      <c r="U22" s="837"/>
      <c r="V22" s="837"/>
      <c r="W22" s="837"/>
      <c r="X22" s="837"/>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6" t="s">
        <v>1277</v>
      </c>
      <c r="B24" s="836"/>
      <c r="C24" s="836"/>
      <c r="D24" s="836"/>
      <c r="E24" s="836"/>
      <c r="F24" s="836"/>
      <c r="G24" s="2214" t="str">
        <f>IF(基本情報!$C$13="","",基本情報!$C$13)</f>
        <v/>
      </c>
      <c r="H24" s="2214"/>
      <c r="I24" s="2214"/>
      <c r="J24" s="2214"/>
      <c r="K24" s="2214"/>
      <c r="L24" s="2214"/>
      <c r="M24" s="935" t="s">
        <v>689</v>
      </c>
      <c r="N24" s="935"/>
      <c r="O24" s="2215" t="str">
        <f>IF(基本情報!$C$14="","",基本情報!$C$14)</f>
        <v/>
      </c>
      <c r="P24" s="2215"/>
      <c r="Q24" s="2215"/>
      <c r="R24" s="2215"/>
      <c r="S24" s="2215"/>
      <c r="T24" s="2215"/>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6" t="s">
        <v>1332</v>
      </c>
      <c r="B26" s="836"/>
      <c r="C26" s="836"/>
      <c r="D26" s="836"/>
      <c r="E26" s="836"/>
      <c r="F26" s="836"/>
      <c r="G26" s="681" t="s">
        <v>1333</v>
      </c>
      <c r="H26" s="681"/>
      <c r="I26" s="681"/>
      <c r="J26" s="681"/>
      <c r="K26" s="681"/>
      <c r="L26" s="681"/>
      <c r="M26" s="681"/>
      <c r="N26" s="681"/>
      <c r="O26" s="2213"/>
      <c r="P26" s="2213"/>
      <c r="Q26" s="2213"/>
      <c r="R26" s="2213"/>
      <c r="S26" s="2213"/>
      <c r="T26" s="2213"/>
      <c r="U26" s="2213"/>
      <c r="V26" s="681"/>
      <c r="W26" s="681"/>
      <c r="X26" s="681"/>
      <c r="Y26" s="681"/>
      <c r="Z26" s="681"/>
    </row>
    <row r="27" spans="1:26" ht="17.25" customHeight="1">
      <c r="A27" s="681"/>
      <c r="B27" s="681"/>
      <c r="C27" s="681"/>
      <c r="D27" s="681"/>
      <c r="E27" s="681"/>
      <c r="F27" s="681"/>
      <c r="G27" s="681" t="s">
        <v>1334</v>
      </c>
      <c r="H27" s="681"/>
      <c r="I27" s="681"/>
      <c r="J27" s="681"/>
      <c r="K27" s="681"/>
      <c r="L27" s="681"/>
      <c r="M27" s="681"/>
      <c r="N27" s="681"/>
      <c r="O27" s="2213"/>
      <c r="P27" s="2213"/>
      <c r="Q27" s="2213"/>
      <c r="R27" s="2213"/>
      <c r="S27" s="2213"/>
      <c r="T27" s="2213"/>
      <c r="U27" s="2213"/>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927" t="s">
        <v>1335</v>
      </c>
      <c r="B29" s="927"/>
      <c r="C29" s="927"/>
      <c r="D29" s="927"/>
      <c r="E29" s="927"/>
      <c r="F29" s="927"/>
      <c r="G29" s="1494" t="s">
        <v>578</v>
      </c>
      <c r="H29" s="1494"/>
      <c r="I29" s="1494"/>
      <c r="J29" s="1494"/>
      <c r="K29" s="1494"/>
      <c r="L29" s="1494"/>
      <c r="M29" s="935" t="s">
        <v>689</v>
      </c>
      <c r="N29" s="935"/>
      <c r="O29" s="1494" t="s">
        <v>578</v>
      </c>
      <c r="P29" s="1494"/>
      <c r="Q29" s="1494"/>
      <c r="R29" s="1494"/>
      <c r="S29" s="1494"/>
      <c r="T29" s="1494"/>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927" t="s">
        <v>1336</v>
      </c>
      <c r="B31" s="927"/>
      <c r="C31" s="927"/>
      <c r="D31" s="927"/>
      <c r="E31" s="927"/>
      <c r="F31" s="927"/>
      <c r="G31" s="680" t="s">
        <v>268</v>
      </c>
      <c r="H31" s="681" t="s">
        <v>1337</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1338</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52" t="s">
        <v>1340</v>
      </c>
      <c r="I33" s="1252"/>
      <c r="J33" s="1252"/>
      <c r="K33" s="1252"/>
      <c r="L33" s="1252"/>
      <c r="M33" s="1252"/>
      <c r="N33" s="1252"/>
      <c r="O33" s="1252"/>
      <c r="P33" s="1252"/>
      <c r="Q33" s="1252"/>
      <c r="R33" s="1252"/>
      <c r="S33" s="1252"/>
      <c r="T33" s="1252"/>
      <c r="U33" s="1252"/>
      <c r="V33" s="1252"/>
      <c r="W33" s="1252"/>
      <c r="X33" s="1252"/>
    </row>
    <row r="34" spans="1:24" ht="17.25" customHeight="1">
      <c r="A34" s="681"/>
      <c r="B34" s="681"/>
      <c r="C34" s="681"/>
      <c r="D34" s="681"/>
      <c r="E34" s="681"/>
      <c r="F34" s="681"/>
      <c r="G34" s="681"/>
      <c r="H34" s="681"/>
      <c r="I34" s="681"/>
      <c r="J34" s="681"/>
      <c r="K34" s="681"/>
      <c r="L34" s="681"/>
      <c r="M34" s="681"/>
      <c r="N34" s="681"/>
      <c r="O34" s="681"/>
      <c r="P34" s="681"/>
      <c r="Q34" s="681"/>
      <c r="R34" s="681"/>
      <c r="S34" s="681"/>
      <c r="T34" s="681"/>
      <c r="U34" s="681"/>
      <c r="V34" s="681"/>
      <c r="W34" s="681"/>
      <c r="X34" s="681"/>
    </row>
    <row r="35" spans="1:24" ht="17.25" customHeight="1">
      <c r="A35" s="828" t="s">
        <v>1342</v>
      </c>
      <c r="B35" s="829"/>
      <c r="C35" s="829"/>
      <c r="D35" s="829"/>
      <c r="E35" s="829"/>
      <c r="F35" s="829"/>
      <c r="G35" s="829"/>
      <c r="H35" s="829"/>
      <c r="I35" s="829"/>
      <c r="J35" s="829"/>
      <c r="K35" s="829"/>
      <c r="L35" s="829"/>
      <c r="M35" s="829"/>
      <c r="N35" s="829"/>
      <c r="O35" s="829"/>
      <c r="P35" s="829"/>
      <c r="Q35" s="829"/>
      <c r="R35" s="829"/>
      <c r="S35" s="829"/>
      <c r="T35" s="829"/>
      <c r="U35" s="829"/>
      <c r="V35" s="829"/>
      <c r="W35" s="829"/>
      <c r="X35" s="830"/>
    </row>
    <row r="36" spans="1:24" ht="17.25" customHeight="1">
      <c r="A36" s="2210" t="s">
        <v>1341</v>
      </c>
      <c r="B36" s="2211"/>
      <c r="C36" s="2211"/>
      <c r="D36" s="2211"/>
      <c r="E36" s="2211"/>
      <c r="F36" s="2212"/>
      <c r="G36" s="2210" t="s">
        <v>690</v>
      </c>
      <c r="H36" s="2211"/>
      <c r="I36" s="2211"/>
      <c r="J36" s="2211"/>
      <c r="K36" s="2211"/>
      <c r="L36" s="2211"/>
      <c r="M36" s="2211"/>
      <c r="N36" s="2211"/>
      <c r="O36" s="2212"/>
      <c r="P36" s="2210" t="s">
        <v>1333</v>
      </c>
      <c r="Q36" s="2211"/>
      <c r="R36" s="2211"/>
      <c r="S36" s="2211"/>
      <c r="T36" s="2211"/>
      <c r="U36" s="2211"/>
      <c r="V36" s="2211"/>
      <c r="W36" s="2211"/>
      <c r="X36" s="2212"/>
    </row>
    <row r="37" spans="1:24" ht="17.25" customHeight="1">
      <c r="A37" s="2204"/>
      <c r="B37" s="2205"/>
      <c r="C37" s="2205"/>
      <c r="D37" s="2205"/>
      <c r="E37" s="2205"/>
      <c r="F37" s="2206"/>
      <c r="G37" s="2207" t="s">
        <v>578</v>
      </c>
      <c r="H37" s="2208"/>
      <c r="I37" s="2208"/>
      <c r="J37" s="2208"/>
      <c r="K37" s="685" t="s">
        <v>689</v>
      </c>
      <c r="L37" s="2208" t="s">
        <v>578</v>
      </c>
      <c r="M37" s="2208"/>
      <c r="N37" s="2208"/>
      <c r="O37" s="2209"/>
      <c r="P37" s="2207" t="s">
        <v>578</v>
      </c>
      <c r="Q37" s="2208"/>
      <c r="R37" s="2208"/>
      <c r="S37" s="2208"/>
      <c r="T37" s="685" t="s">
        <v>689</v>
      </c>
      <c r="U37" s="2208" t="s">
        <v>578</v>
      </c>
      <c r="V37" s="2208"/>
      <c r="W37" s="2208"/>
      <c r="X37" s="2209"/>
    </row>
    <row r="38" spans="1:24" ht="17.25" customHeight="1">
      <c r="A38" s="2204"/>
      <c r="B38" s="2205"/>
      <c r="C38" s="2205"/>
      <c r="D38" s="2205"/>
      <c r="E38" s="2205"/>
      <c r="F38" s="2206"/>
      <c r="G38" s="2207" t="s">
        <v>578</v>
      </c>
      <c r="H38" s="2208"/>
      <c r="I38" s="2208"/>
      <c r="J38" s="2208"/>
      <c r="K38" s="685" t="s">
        <v>689</v>
      </c>
      <c r="L38" s="2208" t="s">
        <v>578</v>
      </c>
      <c r="M38" s="2208"/>
      <c r="N38" s="2208"/>
      <c r="O38" s="2209"/>
      <c r="P38" s="2207" t="s">
        <v>578</v>
      </c>
      <c r="Q38" s="2208"/>
      <c r="R38" s="2208"/>
      <c r="S38" s="2208"/>
      <c r="T38" s="685" t="s">
        <v>689</v>
      </c>
      <c r="U38" s="2208" t="s">
        <v>578</v>
      </c>
      <c r="V38" s="2208"/>
      <c r="W38" s="2208"/>
      <c r="X38" s="2209"/>
    </row>
    <row r="39" spans="1:24" ht="17.25" customHeight="1">
      <c r="A39" s="2204"/>
      <c r="B39" s="2205"/>
      <c r="C39" s="2205"/>
      <c r="D39" s="2205"/>
      <c r="E39" s="2205"/>
      <c r="F39" s="2206"/>
      <c r="G39" s="2207" t="s">
        <v>578</v>
      </c>
      <c r="H39" s="2208"/>
      <c r="I39" s="2208"/>
      <c r="J39" s="2208"/>
      <c r="K39" s="685" t="s">
        <v>689</v>
      </c>
      <c r="L39" s="2208" t="s">
        <v>578</v>
      </c>
      <c r="M39" s="2208"/>
      <c r="N39" s="2208"/>
      <c r="O39" s="2209"/>
      <c r="P39" s="2207" t="s">
        <v>578</v>
      </c>
      <c r="Q39" s="2208"/>
      <c r="R39" s="2208"/>
      <c r="S39" s="2208"/>
      <c r="T39" s="685" t="s">
        <v>689</v>
      </c>
      <c r="U39" s="2208" t="s">
        <v>578</v>
      </c>
      <c r="V39" s="2208"/>
      <c r="W39" s="2208"/>
      <c r="X39" s="2209"/>
    </row>
    <row r="40" spans="1:24" ht="17.25" customHeight="1">
      <c r="A40" s="2204"/>
      <c r="B40" s="2205"/>
      <c r="C40" s="2205"/>
      <c r="D40" s="2205"/>
      <c r="E40" s="2205"/>
      <c r="F40" s="2206"/>
      <c r="G40" s="2207" t="s">
        <v>578</v>
      </c>
      <c r="H40" s="2208"/>
      <c r="I40" s="2208"/>
      <c r="J40" s="2208"/>
      <c r="K40" s="685" t="s">
        <v>689</v>
      </c>
      <c r="L40" s="2208" t="s">
        <v>578</v>
      </c>
      <c r="M40" s="2208"/>
      <c r="N40" s="2208"/>
      <c r="O40" s="2209"/>
      <c r="P40" s="2207" t="s">
        <v>578</v>
      </c>
      <c r="Q40" s="2208"/>
      <c r="R40" s="2208"/>
      <c r="S40" s="2208"/>
      <c r="T40" s="685" t="s">
        <v>689</v>
      </c>
      <c r="U40" s="2208" t="s">
        <v>578</v>
      </c>
      <c r="V40" s="2208"/>
      <c r="W40" s="2208"/>
      <c r="X40" s="2209"/>
    </row>
    <row r="41" spans="1:24" ht="17.25" customHeight="1">
      <c r="A41" s="2204"/>
      <c r="B41" s="2205"/>
      <c r="C41" s="2205"/>
      <c r="D41" s="2205"/>
      <c r="E41" s="2205"/>
      <c r="F41" s="2206"/>
      <c r="G41" s="2207" t="s">
        <v>578</v>
      </c>
      <c r="H41" s="2208"/>
      <c r="I41" s="2208"/>
      <c r="J41" s="2208"/>
      <c r="K41" s="685" t="s">
        <v>689</v>
      </c>
      <c r="L41" s="2208" t="s">
        <v>578</v>
      </c>
      <c r="M41" s="2208"/>
      <c r="N41" s="2208"/>
      <c r="O41" s="2209"/>
      <c r="P41" s="2207" t="s">
        <v>578</v>
      </c>
      <c r="Q41" s="2208"/>
      <c r="R41" s="2208"/>
      <c r="S41" s="2208"/>
      <c r="T41" s="685" t="s">
        <v>689</v>
      </c>
      <c r="U41" s="2208" t="s">
        <v>578</v>
      </c>
      <c r="V41" s="2208"/>
      <c r="W41" s="2208"/>
      <c r="X41" s="2209"/>
    </row>
    <row r="42" spans="1:24" ht="17.25" customHeight="1">
      <c r="A42" s="2204"/>
      <c r="B42" s="2205"/>
      <c r="C42" s="2205"/>
      <c r="D42" s="2205"/>
      <c r="E42" s="2205"/>
      <c r="F42" s="2206"/>
      <c r="G42" s="2207" t="s">
        <v>578</v>
      </c>
      <c r="H42" s="2208"/>
      <c r="I42" s="2208"/>
      <c r="J42" s="2208"/>
      <c r="K42" s="685" t="s">
        <v>689</v>
      </c>
      <c r="L42" s="2208" t="s">
        <v>578</v>
      </c>
      <c r="M42" s="2208"/>
      <c r="N42" s="2208"/>
      <c r="O42" s="2209"/>
      <c r="P42" s="2207" t="s">
        <v>578</v>
      </c>
      <c r="Q42" s="2208"/>
      <c r="R42" s="2208"/>
      <c r="S42" s="2208"/>
      <c r="T42" s="685" t="s">
        <v>689</v>
      </c>
      <c r="U42" s="2208" t="s">
        <v>578</v>
      </c>
      <c r="V42" s="2208"/>
      <c r="W42" s="2208"/>
      <c r="X42" s="2209"/>
    </row>
    <row r="43" spans="1:24" ht="17.25" customHeight="1">
      <c r="A43" s="2204"/>
      <c r="B43" s="2205"/>
      <c r="C43" s="2205"/>
      <c r="D43" s="2205"/>
      <c r="E43" s="2205"/>
      <c r="F43" s="2206"/>
      <c r="G43" s="2207" t="s">
        <v>578</v>
      </c>
      <c r="H43" s="2208"/>
      <c r="I43" s="2208"/>
      <c r="J43" s="2208"/>
      <c r="K43" s="685" t="s">
        <v>689</v>
      </c>
      <c r="L43" s="2208" t="s">
        <v>578</v>
      </c>
      <c r="M43" s="2208"/>
      <c r="N43" s="2208"/>
      <c r="O43" s="2209"/>
      <c r="P43" s="2207" t="s">
        <v>578</v>
      </c>
      <c r="Q43" s="2208"/>
      <c r="R43" s="2208"/>
      <c r="S43" s="2208"/>
      <c r="T43" s="685" t="s">
        <v>689</v>
      </c>
      <c r="U43" s="2208" t="s">
        <v>578</v>
      </c>
      <c r="V43" s="2208"/>
      <c r="W43" s="2208"/>
      <c r="X43" s="2209"/>
    </row>
    <row r="44" spans="1:24" ht="17.25" customHeight="1">
      <c r="A44" s="2204"/>
      <c r="B44" s="2205"/>
      <c r="C44" s="2205"/>
      <c r="D44" s="2205"/>
      <c r="E44" s="2205"/>
      <c r="F44" s="2206"/>
      <c r="G44" s="2207" t="s">
        <v>578</v>
      </c>
      <c r="H44" s="2208"/>
      <c r="I44" s="2208"/>
      <c r="J44" s="2208"/>
      <c r="K44" s="685" t="s">
        <v>689</v>
      </c>
      <c r="L44" s="2208" t="s">
        <v>578</v>
      </c>
      <c r="M44" s="2208"/>
      <c r="N44" s="2208"/>
      <c r="O44" s="2209"/>
      <c r="P44" s="2207" t="s">
        <v>578</v>
      </c>
      <c r="Q44" s="2208"/>
      <c r="R44" s="2208"/>
      <c r="S44" s="2208"/>
      <c r="T44" s="685" t="s">
        <v>689</v>
      </c>
      <c r="U44" s="2208" t="s">
        <v>578</v>
      </c>
      <c r="V44" s="2208"/>
      <c r="W44" s="2208"/>
      <c r="X44" s="2209"/>
    </row>
    <row r="45" spans="1:24" ht="17.25" customHeight="1">
      <c r="A45" s="2204"/>
      <c r="B45" s="2205"/>
      <c r="C45" s="2205"/>
      <c r="D45" s="2205"/>
      <c r="E45" s="2205"/>
      <c r="F45" s="2206"/>
      <c r="G45" s="2207" t="s">
        <v>578</v>
      </c>
      <c r="H45" s="2208"/>
      <c r="I45" s="2208"/>
      <c r="J45" s="2208"/>
      <c r="K45" s="685" t="s">
        <v>689</v>
      </c>
      <c r="L45" s="2208" t="s">
        <v>578</v>
      </c>
      <c r="M45" s="2208"/>
      <c r="N45" s="2208"/>
      <c r="O45" s="2209"/>
      <c r="P45" s="2207" t="s">
        <v>578</v>
      </c>
      <c r="Q45" s="2208"/>
      <c r="R45" s="2208"/>
      <c r="S45" s="2208"/>
      <c r="T45" s="685" t="s">
        <v>689</v>
      </c>
      <c r="U45" s="2208" t="s">
        <v>578</v>
      </c>
      <c r="V45" s="2208"/>
      <c r="W45" s="2208"/>
      <c r="X45" s="2209"/>
    </row>
    <row r="46" spans="1:24" ht="17.25" customHeight="1">
      <c r="A46" s="2204"/>
      <c r="B46" s="2205"/>
      <c r="C46" s="2205"/>
      <c r="D46" s="2205"/>
      <c r="E46" s="2205"/>
      <c r="F46" s="2206"/>
      <c r="G46" s="2207" t="s">
        <v>578</v>
      </c>
      <c r="H46" s="2208"/>
      <c r="I46" s="2208"/>
      <c r="J46" s="2208"/>
      <c r="K46" s="685" t="s">
        <v>689</v>
      </c>
      <c r="L46" s="2208" t="s">
        <v>578</v>
      </c>
      <c r="M46" s="2208"/>
      <c r="N46" s="2208"/>
      <c r="O46" s="2209"/>
      <c r="P46" s="2207" t="s">
        <v>578</v>
      </c>
      <c r="Q46" s="2208"/>
      <c r="R46" s="2208"/>
      <c r="S46" s="2208"/>
      <c r="T46" s="685" t="s">
        <v>689</v>
      </c>
      <c r="U46" s="2208" t="s">
        <v>578</v>
      </c>
      <c r="V46" s="2208"/>
      <c r="W46" s="2208"/>
      <c r="X46" s="2209"/>
    </row>
    <row r="47" spans="1:24" ht="17.25" customHeight="1">
      <c r="A47" s="2204"/>
      <c r="B47" s="2205"/>
      <c r="C47" s="2205"/>
      <c r="D47" s="2205"/>
      <c r="E47" s="2205"/>
      <c r="F47" s="2206"/>
      <c r="G47" s="2207" t="s">
        <v>578</v>
      </c>
      <c r="H47" s="2208"/>
      <c r="I47" s="2208"/>
      <c r="J47" s="2208"/>
      <c r="K47" s="685" t="s">
        <v>689</v>
      </c>
      <c r="L47" s="2208" t="s">
        <v>578</v>
      </c>
      <c r="M47" s="2208"/>
      <c r="N47" s="2208"/>
      <c r="O47" s="2209"/>
      <c r="P47" s="2207" t="s">
        <v>578</v>
      </c>
      <c r="Q47" s="2208"/>
      <c r="R47" s="2208"/>
      <c r="S47" s="2208"/>
      <c r="T47" s="685" t="s">
        <v>689</v>
      </c>
      <c r="U47" s="2208" t="s">
        <v>578</v>
      </c>
      <c r="V47" s="2208"/>
      <c r="W47" s="2208"/>
      <c r="X47" s="2209"/>
    </row>
    <row r="48" spans="1:24" ht="17.25" customHeight="1">
      <c r="A48" s="2204"/>
      <c r="B48" s="2205"/>
      <c r="C48" s="2205"/>
      <c r="D48" s="2205"/>
      <c r="E48" s="2205"/>
      <c r="F48" s="2206"/>
      <c r="G48" s="2207" t="s">
        <v>578</v>
      </c>
      <c r="H48" s="2208"/>
      <c r="I48" s="2208"/>
      <c r="J48" s="2208"/>
      <c r="K48" s="685" t="s">
        <v>689</v>
      </c>
      <c r="L48" s="2208" t="s">
        <v>578</v>
      </c>
      <c r="M48" s="2208"/>
      <c r="N48" s="2208"/>
      <c r="O48" s="2209"/>
      <c r="P48" s="2207" t="s">
        <v>578</v>
      </c>
      <c r="Q48" s="2208"/>
      <c r="R48" s="2208"/>
      <c r="S48" s="2208"/>
      <c r="T48" s="685" t="s">
        <v>689</v>
      </c>
      <c r="U48" s="2208" t="s">
        <v>578</v>
      </c>
      <c r="V48" s="2208"/>
      <c r="W48" s="2208"/>
      <c r="X48" s="2209"/>
    </row>
    <row r="49" spans="1:24" ht="17.25" customHeight="1">
      <c r="A49" s="2204"/>
      <c r="B49" s="2205"/>
      <c r="C49" s="2205"/>
      <c r="D49" s="2205"/>
      <c r="E49" s="2205"/>
      <c r="F49" s="2206"/>
      <c r="G49" s="2207" t="s">
        <v>578</v>
      </c>
      <c r="H49" s="2208"/>
      <c r="I49" s="2208"/>
      <c r="J49" s="2208"/>
      <c r="K49" s="685" t="s">
        <v>689</v>
      </c>
      <c r="L49" s="2208" t="s">
        <v>578</v>
      </c>
      <c r="M49" s="2208"/>
      <c r="N49" s="2208"/>
      <c r="O49" s="2209"/>
      <c r="P49" s="2207" t="s">
        <v>578</v>
      </c>
      <c r="Q49" s="2208"/>
      <c r="R49" s="2208"/>
      <c r="S49" s="2208"/>
      <c r="T49" s="685" t="s">
        <v>689</v>
      </c>
      <c r="U49" s="2208" t="s">
        <v>578</v>
      </c>
      <c r="V49" s="2208"/>
      <c r="W49" s="2208"/>
      <c r="X49" s="2209"/>
    </row>
  </sheetData>
  <mergeCells count="102">
    <mergeCell ref="P2:R3"/>
    <mergeCell ref="S2:X2"/>
    <mergeCell ref="S3:U3"/>
    <mergeCell ref="V3:X3"/>
    <mergeCell ref="P4:R6"/>
    <mergeCell ref="S4:U6"/>
    <mergeCell ref="V4:X6"/>
    <mergeCell ref="J16:N16"/>
    <mergeCell ref="O16:X16"/>
    <mergeCell ref="A8:X9"/>
    <mergeCell ref="S12:X12"/>
    <mergeCell ref="J14:N14"/>
    <mergeCell ref="O14:X14"/>
    <mergeCell ref="G15:I15"/>
    <mergeCell ref="J15:N15"/>
    <mergeCell ref="O15:X15"/>
    <mergeCell ref="A10:X10"/>
    <mergeCell ref="A20:X20"/>
    <mergeCell ref="A22:F22"/>
    <mergeCell ref="G22:X22"/>
    <mergeCell ref="A24:F24"/>
    <mergeCell ref="G24:L24"/>
    <mergeCell ref="O24:T24"/>
    <mergeCell ref="M24:N24"/>
    <mergeCell ref="A26:F26"/>
    <mergeCell ref="O26:U26"/>
    <mergeCell ref="H33:X33"/>
    <mergeCell ref="G37:J37"/>
    <mergeCell ref="L37:O37"/>
    <mergeCell ref="P37:S37"/>
    <mergeCell ref="U37:X37"/>
    <mergeCell ref="G36:O36"/>
    <mergeCell ref="P36:X36"/>
    <mergeCell ref="O27:U27"/>
    <mergeCell ref="A29:F29"/>
    <mergeCell ref="G29:L29"/>
    <mergeCell ref="O29:T29"/>
    <mergeCell ref="M29:N29"/>
    <mergeCell ref="A31:F31"/>
    <mergeCell ref="A35:X35"/>
    <mergeCell ref="U38:X38"/>
    <mergeCell ref="A39:F39"/>
    <mergeCell ref="G39:J39"/>
    <mergeCell ref="L39:O39"/>
    <mergeCell ref="P39:S39"/>
    <mergeCell ref="U39:X39"/>
    <mergeCell ref="A36:F36"/>
    <mergeCell ref="A37:F37"/>
    <mergeCell ref="A38:F38"/>
    <mergeCell ref="G38:J38"/>
    <mergeCell ref="L38:O38"/>
    <mergeCell ref="P38:S38"/>
    <mergeCell ref="P42:S42"/>
    <mergeCell ref="U42:X42"/>
    <mergeCell ref="A43:F43"/>
    <mergeCell ref="G43:J43"/>
    <mergeCell ref="L43:O43"/>
    <mergeCell ref="P43:S43"/>
    <mergeCell ref="U43:X43"/>
    <mergeCell ref="A40:F40"/>
    <mergeCell ref="G40:J40"/>
    <mergeCell ref="L40:O40"/>
    <mergeCell ref="P40:S40"/>
    <mergeCell ref="U40:X40"/>
    <mergeCell ref="A41:F41"/>
    <mergeCell ref="G41:J41"/>
    <mergeCell ref="L41:O41"/>
    <mergeCell ref="P41:S41"/>
    <mergeCell ref="U41:X41"/>
    <mergeCell ref="A42:F42"/>
    <mergeCell ref="G42:J42"/>
    <mergeCell ref="L42:O42"/>
    <mergeCell ref="A46:F46"/>
    <mergeCell ref="G46:J46"/>
    <mergeCell ref="L46:O46"/>
    <mergeCell ref="P46:S46"/>
    <mergeCell ref="U46:X46"/>
    <mergeCell ref="A47:F47"/>
    <mergeCell ref="G47:J47"/>
    <mergeCell ref="L47:O47"/>
    <mergeCell ref="P47:S47"/>
    <mergeCell ref="U47:X47"/>
    <mergeCell ref="A44:F44"/>
    <mergeCell ref="G44:J44"/>
    <mergeCell ref="L44:O44"/>
    <mergeCell ref="P44:S44"/>
    <mergeCell ref="U44:X44"/>
    <mergeCell ref="A45:F45"/>
    <mergeCell ref="G45:J45"/>
    <mergeCell ref="L45:O45"/>
    <mergeCell ref="P45:S45"/>
    <mergeCell ref="U45:X45"/>
    <mergeCell ref="A49:F49"/>
    <mergeCell ref="G49:J49"/>
    <mergeCell ref="L49:O49"/>
    <mergeCell ref="P49:S49"/>
    <mergeCell ref="U49:X49"/>
    <mergeCell ref="A48:F48"/>
    <mergeCell ref="G48:J48"/>
    <mergeCell ref="L48:O48"/>
    <mergeCell ref="P48:S48"/>
    <mergeCell ref="U48:X48"/>
  </mergeCells>
  <phoneticPr fontId="4"/>
  <dataValidations count="1">
    <dataValidation type="list" allowBlank="1" showInputMessage="1" showErrorMessage="1" sqref="G31 G33" xr:uid="{58B16146-6AAF-4C29-88AB-A00B7B0D44AD}">
      <formula1>"□,■"</formula1>
    </dataValidation>
  </dataValidations>
  <hyperlinks>
    <hyperlink ref="Y1" location="目次!A1" display="目次" xr:uid="{D456DF13-66B7-4861-A17D-E55AFC72A879}"/>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33AF3F5-128D-4E6A-80AD-E9D7779E613A}">
          <x14:formula1>
            <xm:f>基本情報!$C$14:$C$20</xm:f>
          </x14:formula1>
          <xm:sqref>O24:T24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Y89"/>
  <sheetViews>
    <sheetView showZeros="0" view="pageBreakPreview" zoomScaleNormal="40" zoomScaleSheetLayoutView="100" workbookViewId="0"/>
  </sheetViews>
  <sheetFormatPr defaultColWidth="9" defaultRowHeight="17.25" customHeight="1"/>
  <cols>
    <col min="1" max="1" width="3.6640625" style="82" customWidth="1"/>
    <col min="2" max="2" width="3.6640625" style="142" customWidth="1"/>
    <col min="3" max="3" width="3.6640625" style="82" customWidth="1"/>
    <col min="4" max="4" width="3.6640625" style="142" customWidth="1"/>
    <col min="5" max="7" width="3.6640625" style="82" customWidth="1"/>
    <col min="8" max="8" width="3.6640625" style="142" customWidth="1"/>
    <col min="9" max="16" width="3.6640625" style="82" customWidth="1"/>
    <col min="17" max="17" width="3.6640625" style="142" customWidth="1"/>
    <col min="18" max="19" width="3.6640625" style="82" customWidth="1"/>
    <col min="20" max="20" width="3.6640625" style="142" customWidth="1"/>
    <col min="21" max="22" width="3.6640625" style="82" customWidth="1"/>
    <col min="23" max="23" width="3.6640625" style="142" customWidth="1"/>
    <col min="24" max="24" width="3.6640625" style="82" customWidth="1"/>
    <col min="25" max="16384" width="9" style="82"/>
  </cols>
  <sheetData>
    <row r="1" spans="1:25" ht="17.25" customHeight="1">
      <c r="S1" s="11"/>
      <c r="T1" s="11"/>
      <c r="U1" s="933" t="str">
        <f>IF(A8="電気保安技術者通知書","（様式５Ａ）",IF(A8="工事用電力設備の保安責任者通知書","（様式５Ｂ）","（様式５Ｃ）"))</f>
        <v>（様式５Ｃ）</v>
      </c>
      <c r="V1" s="933"/>
      <c r="W1" s="933"/>
      <c r="X1" s="933"/>
      <c r="Y1" s="127" t="s">
        <v>454</v>
      </c>
    </row>
    <row r="2" spans="1:25" ht="17.25" customHeight="1">
      <c r="P2" s="850" t="s">
        <v>11</v>
      </c>
      <c r="Q2" s="851"/>
      <c r="R2" s="852"/>
      <c r="S2" s="908" t="s">
        <v>10</v>
      </c>
      <c r="T2" s="894"/>
      <c r="U2" s="894"/>
      <c r="V2" s="894"/>
      <c r="W2" s="894"/>
      <c r="X2" s="909"/>
    </row>
    <row r="3" spans="1:25" ht="17.25" customHeight="1">
      <c r="P3" s="853"/>
      <c r="Q3" s="854"/>
      <c r="R3" s="855"/>
      <c r="S3" s="910" t="s">
        <v>9</v>
      </c>
      <c r="T3" s="910"/>
      <c r="U3" s="910"/>
      <c r="V3" s="828" t="s">
        <v>8</v>
      </c>
      <c r="W3" s="829"/>
      <c r="X3" s="830"/>
    </row>
    <row r="4" spans="1:25" ht="17.25" customHeight="1">
      <c r="P4" s="850"/>
      <c r="Q4" s="851"/>
      <c r="R4" s="852"/>
      <c r="S4" s="867"/>
      <c r="T4" s="867"/>
      <c r="U4" s="867"/>
      <c r="V4" s="867"/>
      <c r="W4" s="867"/>
      <c r="X4" s="867"/>
    </row>
    <row r="5" spans="1:25" ht="17.25" customHeight="1">
      <c r="P5" s="865"/>
      <c r="Q5" s="935"/>
      <c r="R5" s="866"/>
      <c r="S5" s="868"/>
      <c r="T5" s="868"/>
      <c r="U5" s="868"/>
      <c r="V5" s="868"/>
      <c r="W5" s="868"/>
      <c r="X5" s="868"/>
    </row>
    <row r="6" spans="1:25" ht="17.25" customHeight="1">
      <c r="P6" s="853"/>
      <c r="Q6" s="854"/>
      <c r="R6" s="855"/>
      <c r="S6" s="869"/>
      <c r="T6" s="869"/>
      <c r="U6" s="869"/>
      <c r="V6" s="869"/>
      <c r="W6" s="869"/>
      <c r="X6" s="869"/>
    </row>
    <row r="7" spans="1:25" ht="17.25" customHeight="1">
      <c r="R7" s="83"/>
      <c r="S7" s="83"/>
      <c r="T7" s="150"/>
      <c r="U7" s="1"/>
      <c r="V7" s="1"/>
      <c r="W7" s="146"/>
      <c r="X7" s="1"/>
    </row>
    <row r="8" spans="1:25" ht="17.25" customHeight="1">
      <c r="A8" s="934" t="s">
        <v>1586</v>
      </c>
      <c r="B8" s="934"/>
      <c r="C8" s="934"/>
      <c r="D8" s="934"/>
      <c r="E8" s="934"/>
      <c r="F8" s="934"/>
      <c r="G8" s="934"/>
      <c r="H8" s="934"/>
      <c r="I8" s="934"/>
      <c r="J8" s="934"/>
      <c r="K8" s="934"/>
      <c r="L8" s="934"/>
      <c r="M8" s="934"/>
      <c r="N8" s="934"/>
      <c r="O8" s="934"/>
      <c r="P8" s="934"/>
      <c r="Q8" s="934"/>
      <c r="R8" s="934"/>
      <c r="S8" s="934"/>
      <c r="T8" s="934"/>
      <c r="U8" s="934"/>
      <c r="V8" s="934"/>
      <c r="W8" s="934"/>
      <c r="X8" s="934"/>
    </row>
    <row r="9" spans="1:25" ht="17.25" customHeight="1">
      <c r="A9" s="934"/>
      <c r="B9" s="934"/>
      <c r="C9" s="934"/>
      <c r="D9" s="934"/>
      <c r="E9" s="934"/>
      <c r="F9" s="934"/>
      <c r="G9" s="934"/>
      <c r="H9" s="934"/>
      <c r="I9" s="934"/>
      <c r="J9" s="934"/>
      <c r="K9" s="934"/>
      <c r="L9" s="934"/>
      <c r="M9" s="934"/>
      <c r="N9" s="934"/>
      <c r="O9" s="934"/>
      <c r="P9" s="934"/>
      <c r="Q9" s="934"/>
      <c r="R9" s="934"/>
      <c r="S9" s="934"/>
      <c r="T9" s="934"/>
      <c r="U9" s="934"/>
      <c r="V9" s="934"/>
      <c r="W9" s="934"/>
      <c r="X9" s="934"/>
    </row>
    <row r="11" spans="1:25" ht="17.25" customHeight="1">
      <c r="A11" s="170"/>
      <c r="B11" s="170"/>
      <c r="C11" s="170"/>
      <c r="D11" s="170"/>
      <c r="E11" s="170"/>
      <c r="F11" s="170"/>
      <c r="G11" s="170"/>
      <c r="H11" s="170"/>
      <c r="I11" s="170"/>
      <c r="J11" s="170"/>
      <c r="K11" s="170"/>
      <c r="L11" s="170"/>
      <c r="M11" s="170"/>
      <c r="N11" s="170"/>
      <c r="O11" s="163"/>
      <c r="P11" s="163"/>
      <c r="Q11" s="170"/>
      <c r="R11" s="74"/>
      <c r="S11" s="832" t="s">
        <v>578</v>
      </c>
      <c r="T11" s="832"/>
      <c r="U11" s="832"/>
      <c r="V11" s="832"/>
      <c r="W11" s="832"/>
      <c r="X11" s="832"/>
    </row>
    <row r="12" spans="1:25" ht="17.25" customHeight="1">
      <c r="A12" s="142" t="s">
        <v>14</v>
      </c>
      <c r="C12" s="142"/>
      <c r="E12" s="144"/>
      <c r="F12" s="142"/>
      <c r="G12" s="142"/>
      <c r="I12" s="142"/>
      <c r="J12" s="142"/>
      <c r="K12" s="142"/>
      <c r="L12" s="144"/>
      <c r="M12" s="142"/>
      <c r="N12" s="142"/>
      <c r="O12" s="142"/>
      <c r="P12" s="142"/>
      <c r="R12" s="142"/>
      <c r="S12" s="142"/>
      <c r="U12" s="142"/>
      <c r="V12" s="142"/>
      <c r="X12" s="142"/>
    </row>
    <row r="13" spans="1:25" ht="17.25" customHeight="1">
      <c r="A13" s="382"/>
      <c r="B13" s="382"/>
      <c r="C13" s="382"/>
      <c r="D13" s="382"/>
      <c r="E13" s="382"/>
      <c r="F13" s="382"/>
      <c r="G13" s="382"/>
      <c r="H13" s="382"/>
      <c r="I13" s="382"/>
      <c r="J13" s="833" t="s">
        <v>744</v>
      </c>
      <c r="K13" s="833"/>
      <c r="L13" s="833"/>
      <c r="M13" s="833"/>
      <c r="N13" s="833"/>
      <c r="O13" s="834" t="str">
        <f>IF(基本情報!$C$3="","",基本情報!$C$3)</f>
        <v/>
      </c>
      <c r="P13" s="834"/>
      <c r="Q13" s="834"/>
      <c r="R13" s="834"/>
      <c r="S13" s="834"/>
      <c r="T13" s="834"/>
      <c r="U13" s="834"/>
      <c r="V13" s="834"/>
      <c r="W13" s="834"/>
      <c r="X13" s="834"/>
    </row>
    <row r="14" spans="1:25" ht="17.25" customHeight="1">
      <c r="A14" s="382"/>
      <c r="B14" s="382"/>
      <c r="C14" s="382"/>
      <c r="D14" s="382"/>
      <c r="E14" s="382"/>
      <c r="F14" s="382"/>
      <c r="G14" s="835" t="s">
        <v>7</v>
      </c>
      <c r="H14" s="835"/>
      <c r="I14" s="835"/>
      <c r="J14" s="833" t="s">
        <v>745</v>
      </c>
      <c r="K14" s="833"/>
      <c r="L14" s="833"/>
      <c r="M14" s="833"/>
      <c r="N14" s="833"/>
      <c r="O14" s="834" t="str">
        <f>IF(基本情報!$C$4="","",基本情報!$C$4)</f>
        <v/>
      </c>
      <c r="P14" s="834"/>
      <c r="Q14" s="834"/>
      <c r="R14" s="834"/>
      <c r="S14" s="834"/>
      <c r="T14" s="834"/>
      <c r="U14" s="834"/>
      <c r="V14" s="834"/>
      <c r="W14" s="834"/>
      <c r="X14" s="834"/>
    </row>
    <row r="15" spans="1:25" ht="17.25" customHeight="1">
      <c r="A15" s="382"/>
      <c r="B15" s="382"/>
      <c r="C15" s="382"/>
      <c r="D15" s="382"/>
      <c r="E15" s="382"/>
      <c r="F15" s="382"/>
      <c r="G15" s="382"/>
      <c r="H15" s="382"/>
      <c r="I15" s="382"/>
      <c r="J15" s="833" t="s">
        <v>746</v>
      </c>
      <c r="K15" s="833"/>
      <c r="L15" s="833"/>
      <c r="M15" s="833"/>
      <c r="N15" s="833"/>
      <c r="O15" s="834" t="str">
        <f>IF(基本情報!$C$5="","",基本情報!$C$5)</f>
        <v/>
      </c>
      <c r="P15" s="834"/>
      <c r="Q15" s="834"/>
      <c r="R15" s="834"/>
      <c r="S15" s="834"/>
      <c r="T15" s="834"/>
      <c r="U15" s="834"/>
      <c r="V15" s="834"/>
      <c r="W15" s="834"/>
      <c r="X15" s="834"/>
    </row>
    <row r="17" spans="1:24" ht="17.25" customHeight="1">
      <c r="A17" s="837" t="str">
        <f>IF(A8="電気保安技術者・工事用電力設備の保安責任者通知書","　次のとおり、電気保安技術者・工事用電力設備の保安責任者を定めましたので通知します。",IF(A8="電気保安技術者通知書","　次のとおり、電気保安技術者を定めましたので通知します。",IF(A8="工事用電力設備の保安責任者通知書","　次のとおり、工事用電力設備の保安責任者を定めましたので通知します。","")))</f>
        <v>　次のとおり、電気保安技術者・工事用電力設備の保安責任者を定めましたので通知します。</v>
      </c>
      <c r="B17" s="837"/>
      <c r="C17" s="837"/>
      <c r="D17" s="837"/>
      <c r="E17" s="837"/>
      <c r="F17" s="837"/>
      <c r="G17" s="837"/>
      <c r="H17" s="837"/>
      <c r="I17" s="837"/>
      <c r="J17" s="837"/>
      <c r="K17" s="837"/>
      <c r="L17" s="837"/>
      <c r="M17" s="837"/>
      <c r="N17" s="837"/>
      <c r="O17" s="837"/>
      <c r="P17" s="837"/>
      <c r="Q17" s="837"/>
      <c r="R17" s="837"/>
      <c r="S17" s="837"/>
      <c r="T17" s="837"/>
      <c r="U17" s="837"/>
      <c r="V17" s="837"/>
      <c r="W17" s="837"/>
      <c r="X17" s="837"/>
    </row>
    <row r="19" spans="1:24" s="142" customFormat="1" ht="17.25" customHeight="1">
      <c r="A19" s="835" t="s">
        <v>6</v>
      </c>
      <c r="B19" s="835"/>
      <c r="C19" s="835"/>
      <c r="D19" s="835"/>
      <c r="E19" s="835"/>
      <c r="F19" s="835"/>
      <c r="G19" s="835"/>
      <c r="H19" s="835"/>
      <c r="I19" s="835"/>
      <c r="J19" s="835"/>
      <c r="K19" s="835"/>
      <c r="L19" s="835"/>
      <c r="M19" s="835"/>
      <c r="N19" s="835"/>
      <c r="O19" s="835"/>
      <c r="P19" s="835"/>
      <c r="Q19" s="835"/>
      <c r="R19" s="835"/>
      <c r="S19" s="835"/>
      <c r="T19" s="835"/>
      <c r="U19" s="835"/>
      <c r="V19" s="835"/>
      <c r="W19" s="835"/>
      <c r="X19" s="835"/>
    </row>
    <row r="20" spans="1:24" s="142" customFormat="1" ht="17.25" customHeight="1">
      <c r="E20" s="148"/>
      <c r="L20" s="144"/>
      <c r="M20" s="144"/>
    </row>
    <row r="21" spans="1:24" ht="17.25" customHeight="1">
      <c r="A21" s="836" t="s">
        <v>328</v>
      </c>
      <c r="B21" s="836"/>
      <c r="C21" s="836"/>
      <c r="D21" s="836"/>
      <c r="E21" s="836"/>
      <c r="F21" s="836"/>
      <c r="G21" s="837" t="str">
        <f>IF(基本情報!$C$1="","",基本情報!$C$1)</f>
        <v/>
      </c>
      <c r="H21" s="837"/>
      <c r="I21" s="837"/>
      <c r="J21" s="837"/>
      <c r="K21" s="837"/>
      <c r="L21" s="837"/>
      <c r="M21" s="837"/>
      <c r="N21" s="837"/>
      <c r="O21" s="837"/>
      <c r="P21" s="837"/>
      <c r="Q21" s="837"/>
      <c r="R21" s="837"/>
      <c r="S21" s="837"/>
      <c r="T21" s="837"/>
      <c r="U21" s="837"/>
      <c r="V21" s="837"/>
      <c r="W21" s="837"/>
      <c r="X21" s="837"/>
    </row>
    <row r="22" spans="1:24" ht="17.25" customHeight="1">
      <c r="A22" s="80"/>
      <c r="B22" s="144"/>
      <c r="C22" s="80"/>
      <c r="D22" s="144"/>
      <c r="E22" s="80"/>
      <c r="G22" s="115"/>
      <c r="H22" s="115"/>
      <c r="I22" s="115"/>
      <c r="J22" s="115"/>
      <c r="K22" s="115"/>
      <c r="L22" s="115"/>
      <c r="M22" s="115"/>
      <c r="N22" s="115"/>
      <c r="O22" s="115"/>
      <c r="P22" s="115"/>
      <c r="Q22" s="115"/>
      <c r="R22" s="115"/>
      <c r="S22" s="115"/>
      <c r="T22" s="115"/>
      <c r="U22" s="115"/>
      <c r="V22" s="115"/>
      <c r="W22" s="115"/>
      <c r="X22" s="115"/>
    </row>
    <row r="23" spans="1:24" ht="17.25" customHeight="1">
      <c r="A23" s="836" t="s">
        <v>361</v>
      </c>
      <c r="B23" s="836"/>
      <c r="C23" s="836"/>
      <c r="D23" s="836"/>
      <c r="E23" s="836"/>
      <c r="F23" s="836"/>
      <c r="G23" s="837" t="str">
        <f>IF(基本情報!$C$2="","",基本情報!$C$2)</f>
        <v/>
      </c>
      <c r="H23" s="837"/>
      <c r="I23" s="837"/>
      <c r="J23" s="837"/>
      <c r="K23" s="837"/>
      <c r="L23" s="837"/>
      <c r="M23" s="837"/>
      <c r="N23" s="837"/>
      <c r="O23" s="837"/>
      <c r="P23" s="837"/>
      <c r="Q23" s="837"/>
      <c r="R23" s="837"/>
      <c r="S23" s="837"/>
      <c r="T23" s="837"/>
      <c r="U23" s="837"/>
      <c r="V23" s="837"/>
      <c r="W23" s="837"/>
      <c r="X23" s="837"/>
    </row>
    <row r="24" spans="1:24" ht="17.25" customHeight="1">
      <c r="A24" s="121"/>
      <c r="B24" s="141"/>
      <c r="C24" s="121"/>
      <c r="D24" s="141"/>
      <c r="E24" s="121"/>
      <c r="F24" s="121"/>
    </row>
    <row r="25" spans="1:24" ht="17.25" customHeight="1">
      <c r="A25" s="836" t="s">
        <v>362</v>
      </c>
      <c r="B25" s="836"/>
      <c r="C25" s="836"/>
      <c r="D25" s="836"/>
      <c r="E25" s="836"/>
      <c r="F25" s="836"/>
      <c r="G25" s="939"/>
      <c r="H25" s="939"/>
      <c r="I25" s="939"/>
      <c r="J25" s="939"/>
      <c r="K25" s="939"/>
      <c r="L25" s="939"/>
      <c r="M25" s="939"/>
      <c r="N25" s="939"/>
      <c r="O25" s="939"/>
      <c r="P25" s="939"/>
      <c r="Q25" s="939"/>
      <c r="R25" s="939"/>
      <c r="S25" s="939"/>
      <c r="T25" s="939"/>
      <c r="U25" s="939"/>
      <c r="V25" s="939"/>
      <c r="W25" s="939"/>
      <c r="X25" s="939"/>
    </row>
    <row r="26" spans="1:24" ht="17.25" customHeight="1">
      <c r="A26" s="836" t="s">
        <v>38</v>
      </c>
      <c r="B26" s="836"/>
      <c r="C26" s="836"/>
      <c r="D26" s="836"/>
      <c r="E26" s="836"/>
      <c r="F26" s="836"/>
      <c r="G26" s="940"/>
      <c r="H26" s="940"/>
      <c r="I26" s="940"/>
      <c r="J26" s="940"/>
      <c r="K26" s="940"/>
      <c r="L26" s="940"/>
      <c r="M26" s="940"/>
      <c r="N26" s="940"/>
      <c r="O26" s="940"/>
      <c r="P26" s="940"/>
      <c r="Q26" s="940"/>
      <c r="R26" s="940"/>
      <c r="S26" s="940"/>
      <c r="T26" s="940"/>
      <c r="U26" s="940"/>
      <c r="V26" s="940"/>
      <c r="W26" s="940"/>
      <c r="X26" s="940"/>
    </row>
    <row r="27" spans="1:24" ht="17.25" customHeight="1">
      <c r="A27" s="121"/>
      <c r="B27" s="141"/>
      <c r="C27" s="121"/>
      <c r="D27" s="141"/>
      <c r="E27" s="121"/>
      <c r="F27" s="121"/>
      <c r="G27" s="122"/>
      <c r="H27" s="147"/>
      <c r="I27" s="122"/>
      <c r="J27" s="122"/>
      <c r="K27" s="122"/>
      <c r="L27" s="122"/>
      <c r="M27" s="122"/>
      <c r="N27" s="122"/>
      <c r="O27" s="122"/>
      <c r="P27" s="122"/>
      <c r="Q27" s="147"/>
      <c r="R27" s="122"/>
      <c r="S27" s="122"/>
      <c r="T27" s="147"/>
      <c r="U27" s="122"/>
      <c r="V27" s="122"/>
      <c r="W27" s="147"/>
      <c r="X27" s="122"/>
    </row>
    <row r="28" spans="1:24" ht="17.25" customHeight="1">
      <c r="A28" s="836" t="s">
        <v>363</v>
      </c>
      <c r="B28" s="836"/>
      <c r="C28" s="836"/>
      <c r="D28" s="836"/>
      <c r="E28" s="836"/>
      <c r="F28" s="836"/>
      <c r="G28" s="947" t="s">
        <v>1234</v>
      </c>
      <c r="H28" s="947"/>
      <c r="I28" s="947"/>
      <c r="J28" s="947"/>
      <c r="K28" s="947"/>
      <c r="L28" s="947"/>
      <c r="M28" s="84"/>
      <c r="N28" s="74"/>
      <c r="O28" s="74"/>
      <c r="P28" s="74"/>
      <c r="Q28" s="74"/>
      <c r="R28" s="74"/>
      <c r="S28" s="74"/>
      <c r="T28" s="82"/>
      <c r="W28" s="82"/>
    </row>
    <row r="29" spans="1:24" ht="17.25" customHeight="1">
      <c r="A29" s="75"/>
      <c r="B29" s="75"/>
      <c r="C29" s="75"/>
      <c r="D29" s="75"/>
      <c r="E29" s="75"/>
      <c r="F29" s="75"/>
      <c r="G29" s="75"/>
      <c r="H29" s="75"/>
      <c r="I29" s="75"/>
      <c r="J29" s="75"/>
      <c r="K29" s="75"/>
      <c r="L29" s="118"/>
      <c r="M29" s="118"/>
      <c r="N29" s="118"/>
      <c r="O29" s="118"/>
      <c r="P29" s="118"/>
      <c r="Q29" s="118"/>
      <c r="R29" s="118"/>
      <c r="S29" s="118"/>
      <c r="T29" s="118"/>
      <c r="U29" s="118"/>
      <c r="V29" s="75"/>
      <c r="W29" s="75"/>
      <c r="X29" s="75"/>
    </row>
    <row r="30" spans="1:24" ht="17.25" customHeight="1">
      <c r="A30" s="941" t="s">
        <v>13</v>
      </c>
      <c r="B30" s="942"/>
      <c r="C30" s="942"/>
      <c r="D30" s="942"/>
      <c r="E30" s="942"/>
      <c r="F30" s="943"/>
      <c r="G30" s="944"/>
      <c r="H30" s="945"/>
      <c r="I30" s="945"/>
      <c r="J30" s="945"/>
      <c r="K30" s="945"/>
      <c r="L30" s="945"/>
      <c r="M30" s="945"/>
      <c r="N30" s="945"/>
      <c r="O30" s="945"/>
      <c r="P30" s="945"/>
      <c r="Q30" s="945"/>
      <c r="R30" s="945"/>
      <c r="S30" s="945"/>
      <c r="T30" s="945"/>
      <c r="U30" s="945"/>
      <c r="V30" s="945"/>
      <c r="W30" s="945"/>
      <c r="X30" s="946"/>
    </row>
    <row r="31" spans="1:24" ht="17.25" customHeight="1">
      <c r="A31" s="936" t="s">
        <v>12</v>
      </c>
      <c r="B31" s="937"/>
      <c r="C31" s="937"/>
      <c r="D31" s="937"/>
      <c r="E31" s="937"/>
      <c r="F31" s="938"/>
      <c r="G31" s="948"/>
      <c r="H31" s="949"/>
      <c r="I31" s="949"/>
      <c r="J31" s="949"/>
      <c r="K31" s="949"/>
      <c r="L31" s="949"/>
      <c r="M31" s="949"/>
      <c r="N31" s="949"/>
      <c r="O31" s="949"/>
      <c r="P31" s="949"/>
      <c r="Q31" s="949"/>
      <c r="R31" s="949"/>
      <c r="S31" s="949"/>
      <c r="T31" s="949"/>
      <c r="U31" s="949"/>
      <c r="V31" s="949"/>
      <c r="W31" s="949"/>
      <c r="X31" s="950"/>
    </row>
    <row r="32" spans="1:24" ht="17.25" customHeight="1">
      <c r="A32" s="264" t="s">
        <v>1302</v>
      </c>
      <c r="B32" s="146"/>
    </row>
    <row r="33" spans="1:24" ht="17.25" customHeight="1">
      <c r="A33" s="116" t="s">
        <v>1325</v>
      </c>
      <c r="B33" s="116"/>
      <c r="C33" s="119"/>
      <c r="D33" s="119"/>
      <c r="E33" s="119"/>
      <c r="F33" s="119"/>
      <c r="G33" s="119"/>
      <c r="H33" s="119"/>
      <c r="I33" s="119"/>
      <c r="J33" s="119"/>
      <c r="K33" s="119"/>
      <c r="L33" s="119"/>
      <c r="M33" s="119"/>
      <c r="N33" s="119"/>
      <c r="O33" s="119"/>
      <c r="P33" s="119"/>
      <c r="Q33" s="119"/>
      <c r="R33" s="119"/>
      <c r="S33" s="119"/>
      <c r="T33" s="119"/>
      <c r="U33" s="119"/>
      <c r="V33" s="119"/>
      <c r="W33" s="119"/>
      <c r="X33" s="119"/>
    </row>
    <row r="34" spans="1:24" s="778" customFormat="1" ht="17.25" customHeight="1">
      <c r="A34" s="781"/>
      <c r="B34" s="781"/>
      <c r="C34" s="119"/>
      <c r="D34" s="119"/>
      <c r="E34" s="119"/>
      <c r="F34" s="119"/>
      <c r="G34" s="119"/>
      <c r="H34" s="119"/>
      <c r="I34" s="119"/>
      <c r="J34" s="119"/>
      <c r="K34" s="119"/>
      <c r="L34" s="119"/>
      <c r="M34" s="119"/>
      <c r="N34" s="119"/>
      <c r="O34" s="119"/>
      <c r="P34" s="119"/>
      <c r="Q34" s="119"/>
      <c r="R34" s="119"/>
      <c r="S34" s="119"/>
      <c r="T34" s="119"/>
      <c r="U34" s="119"/>
      <c r="V34" s="119"/>
      <c r="W34" s="119"/>
      <c r="X34" s="119"/>
    </row>
    <row r="35" spans="1:24" s="778" customFormat="1" ht="17.25" customHeight="1">
      <c r="A35" s="781"/>
      <c r="B35" s="781"/>
      <c r="C35" s="119"/>
      <c r="D35" s="119"/>
      <c r="E35" s="119"/>
      <c r="F35" s="119"/>
      <c r="G35" s="119"/>
      <c r="H35" s="119"/>
      <c r="I35" s="119"/>
      <c r="J35" s="119"/>
      <c r="K35" s="119"/>
      <c r="L35" s="119"/>
      <c r="M35" s="119"/>
      <c r="N35" s="119"/>
      <c r="O35" s="119"/>
      <c r="P35" s="119"/>
      <c r="Q35" s="119"/>
      <c r="R35" s="119"/>
      <c r="S35" s="119"/>
      <c r="T35" s="119"/>
      <c r="U35" s="119"/>
      <c r="V35" s="119"/>
      <c r="W35" s="119"/>
      <c r="X35" s="119"/>
    </row>
    <row r="36" spans="1:24" ht="17.25" customHeight="1">
      <c r="A36" s="10"/>
      <c r="B36" s="10"/>
      <c r="C36" s="120"/>
      <c r="D36" s="120"/>
      <c r="E36" s="120"/>
      <c r="F36" s="120"/>
      <c r="G36" s="120"/>
      <c r="H36" s="120"/>
      <c r="I36" s="120"/>
      <c r="J36" s="120"/>
      <c r="K36" s="120"/>
      <c r="L36" s="120"/>
      <c r="M36" s="120"/>
      <c r="N36" s="120"/>
      <c r="O36" s="120"/>
      <c r="P36" s="120"/>
      <c r="Q36" s="120"/>
      <c r="R36" s="120"/>
      <c r="S36" s="120"/>
      <c r="T36" s="120"/>
      <c r="U36" s="120"/>
      <c r="V36" s="120"/>
      <c r="W36" s="120"/>
      <c r="X36" s="120"/>
    </row>
    <row r="37" spans="1:24" ht="17.25" customHeight="1">
      <c r="A37" s="930" t="s">
        <v>1520</v>
      </c>
      <c r="B37" s="931"/>
      <c r="C37" s="931"/>
      <c r="D37" s="931"/>
      <c r="E37" s="931"/>
      <c r="F37" s="931"/>
      <c r="G37" s="931"/>
      <c r="H37" s="931"/>
      <c r="I37" s="931"/>
      <c r="J37" s="931"/>
      <c r="K37" s="931"/>
      <c r="L37" s="931"/>
      <c r="M37" s="931"/>
      <c r="N37" s="931"/>
      <c r="O37" s="931"/>
      <c r="P37" s="931"/>
      <c r="Q37" s="931"/>
      <c r="R37" s="931"/>
      <c r="S37" s="931"/>
      <c r="T37" s="931"/>
      <c r="U37" s="931"/>
      <c r="V37" s="931"/>
      <c r="W37" s="931"/>
      <c r="X37" s="931"/>
    </row>
    <row r="38" spans="1:24" ht="17.25" customHeight="1">
      <c r="A38" s="930" t="s">
        <v>1521</v>
      </c>
      <c r="B38" s="931"/>
      <c r="C38" s="931"/>
      <c r="D38" s="931"/>
      <c r="E38" s="931"/>
      <c r="F38" s="931"/>
      <c r="G38" s="931"/>
      <c r="H38" s="931"/>
      <c r="I38" s="931"/>
      <c r="J38" s="931"/>
      <c r="K38" s="931"/>
      <c r="L38" s="931"/>
      <c r="M38" s="931"/>
      <c r="N38" s="931"/>
      <c r="O38" s="931"/>
      <c r="P38" s="931"/>
      <c r="Q38" s="931"/>
      <c r="R38" s="931"/>
      <c r="S38" s="931"/>
      <c r="T38" s="931"/>
      <c r="U38" s="931"/>
      <c r="V38" s="931"/>
      <c r="W38" s="931"/>
      <c r="X38" s="931"/>
    </row>
    <row r="39" spans="1:24" ht="17.25" customHeight="1">
      <c r="A39" s="930" t="s">
        <v>1580</v>
      </c>
      <c r="B39" s="931"/>
      <c r="C39" s="931"/>
      <c r="D39" s="931"/>
      <c r="E39" s="931"/>
      <c r="F39" s="931"/>
      <c r="G39" s="931"/>
      <c r="H39" s="931"/>
      <c r="I39" s="931"/>
      <c r="J39" s="931"/>
      <c r="K39" s="931"/>
      <c r="L39" s="931"/>
      <c r="M39" s="931"/>
      <c r="N39" s="931"/>
      <c r="O39" s="931"/>
      <c r="P39" s="931"/>
      <c r="Q39" s="931"/>
      <c r="R39" s="931"/>
      <c r="S39" s="931"/>
      <c r="T39" s="931"/>
      <c r="U39" s="931"/>
      <c r="V39" s="931"/>
      <c r="W39" s="931"/>
      <c r="X39" s="931"/>
    </row>
    <row r="40" spans="1:24" ht="17.25" customHeight="1">
      <c r="A40" s="930" t="s">
        <v>1522</v>
      </c>
      <c r="B40" s="931"/>
      <c r="C40" s="931"/>
      <c r="D40" s="931"/>
      <c r="E40" s="931"/>
      <c r="F40" s="931"/>
      <c r="G40" s="931"/>
      <c r="H40" s="931"/>
      <c r="I40" s="931"/>
      <c r="J40" s="931"/>
      <c r="K40" s="931"/>
      <c r="L40" s="931"/>
      <c r="M40" s="931"/>
      <c r="N40" s="931"/>
      <c r="O40" s="931"/>
      <c r="P40" s="931"/>
      <c r="Q40" s="931"/>
      <c r="R40" s="931"/>
      <c r="S40" s="931"/>
      <c r="T40" s="931"/>
      <c r="U40" s="931"/>
      <c r="V40" s="931"/>
      <c r="W40" s="931"/>
      <c r="X40" s="931"/>
    </row>
    <row r="41" spans="1:24" ht="17.25" customHeight="1">
      <c r="A41" s="930" t="s">
        <v>1548</v>
      </c>
      <c r="B41" s="932"/>
      <c r="C41" s="932"/>
      <c r="D41" s="932"/>
      <c r="E41" s="932"/>
      <c r="F41" s="932"/>
      <c r="G41" s="932"/>
      <c r="H41" s="932"/>
      <c r="I41" s="932"/>
      <c r="J41" s="932"/>
      <c r="K41" s="932"/>
      <c r="L41" s="932"/>
      <c r="M41" s="932"/>
      <c r="N41" s="932"/>
      <c r="O41" s="932"/>
      <c r="P41" s="932"/>
      <c r="Q41" s="932"/>
      <c r="R41" s="932"/>
      <c r="S41" s="932"/>
      <c r="T41" s="932"/>
      <c r="U41" s="932"/>
      <c r="V41" s="932"/>
      <c r="W41" s="932"/>
      <c r="X41" s="932"/>
    </row>
    <row r="42" spans="1:24" s="778" customFormat="1" ht="17.25" customHeight="1">
      <c r="A42" s="930" t="s">
        <v>1581</v>
      </c>
      <c r="B42" s="932"/>
      <c r="C42" s="932"/>
      <c r="D42" s="932"/>
      <c r="E42" s="932"/>
      <c r="F42" s="932"/>
      <c r="G42" s="932"/>
      <c r="H42" s="932"/>
      <c r="I42" s="932"/>
      <c r="J42" s="932"/>
      <c r="K42" s="932"/>
      <c r="L42" s="932"/>
      <c r="M42" s="932"/>
      <c r="N42" s="932"/>
      <c r="O42" s="932"/>
      <c r="P42" s="932"/>
      <c r="Q42" s="932"/>
      <c r="R42" s="932"/>
      <c r="S42" s="932"/>
      <c r="T42" s="932"/>
      <c r="U42" s="932"/>
      <c r="V42" s="932"/>
      <c r="W42" s="932"/>
      <c r="X42" s="932"/>
    </row>
    <row r="43" spans="1:24" s="792" customFormat="1" ht="17.25" customHeight="1">
      <c r="A43" s="930" t="s">
        <v>1582</v>
      </c>
      <c r="B43" s="932"/>
      <c r="C43" s="932"/>
      <c r="D43" s="932"/>
      <c r="E43" s="932"/>
      <c r="F43" s="932"/>
      <c r="G43" s="932"/>
      <c r="H43" s="932"/>
      <c r="I43" s="932"/>
      <c r="J43" s="932"/>
      <c r="K43" s="932"/>
      <c r="L43" s="932"/>
      <c r="M43" s="932"/>
      <c r="N43" s="932"/>
      <c r="O43" s="932"/>
      <c r="P43" s="932"/>
      <c r="Q43" s="932"/>
      <c r="R43" s="932"/>
      <c r="S43" s="932"/>
      <c r="T43" s="932"/>
      <c r="U43" s="932"/>
      <c r="V43" s="932"/>
      <c r="W43" s="932"/>
      <c r="X43" s="932"/>
    </row>
    <row r="44" spans="1:24" ht="17.25" customHeight="1">
      <c r="A44" s="930" t="s">
        <v>1523</v>
      </c>
      <c r="B44" s="931"/>
      <c r="C44" s="931"/>
      <c r="D44" s="931"/>
      <c r="E44" s="931"/>
      <c r="F44" s="931"/>
      <c r="G44" s="931"/>
      <c r="H44" s="931"/>
      <c r="I44" s="931"/>
      <c r="J44" s="931"/>
      <c r="K44" s="931"/>
      <c r="L44" s="931"/>
      <c r="M44" s="931"/>
      <c r="N44" s="931"/>
      <c r="O44" s="931"/>
      <c r="P44" s="931"/>
      <c r="Q44" s="931"/>
      <c r="R44" s="931"/>
      <c r="S44" s="931"/>
      <c r="T44" s="931"/>
      <c r="U44" s="931"/>
      <c r="V44" s="931"/>
      <c r="W44" s="931"/>
      <c r="X44" s="931"/>
    </row>
    <row r="45" spans="1:24" ht="17.25" customHeight="1">
      <c r="A45" s="930" t="s">
        <v>1583</v>
      </c>
      <c r="B45" s="931"/>
      <c r="C45" s="931"/>
      <c r="D45" s="931"/>
      <c r="E45" s="931"/>
      <c r="F45" s="931"/>
      <c r="G45" s="931"/>
      <c r="H45" s="931"/>
      <c r="I45" s="931"/>
      <c r="J45" s="931"/>
      <c r="K45" s="931"/>
      <c r="L45" s="931"/>
      <c r="M45" s="931"/>
      <c r="N45" s="931"/>
      <c r="O45" s="931"/>
      <c r="P45" s="931"/>
      <c r="Q45" s="931"/>
      <c r="R45" s="931"/>
      <c r="S45" s="931"/>
      <c r="T45" s="931"/>
      <c r="U45" s="931"/>
      <c r="V45" s="931"/>
      <c r="W45" s="931"/>
      <c r="X45" s="931"/>
    </row>
    <row r="46" spans="1:24" ht="17.25" customHeight="1">
      <c r="A46" s="86"/>
      <c r="B46" s="152"/>
      <c r="C46" s="86"/>
      <c r="D46" s="152"/>
      <c r="E46" s="86"/>
      <c r="F46" s="86"/>
      <c r="G46" s="10"/>
      <c r="H46" s="10"/>
    </row>
    <row r="47" spans="1:24" ht="17.25" customHeight="1">
      <c r="A47" s="1"/>
      <c r="B47" s="146"/>
      <c r="C47" s="1"/>
      <c r="D47" s="146"/>
      <c r="E47" s="1"/>
      <c r="F47" s="1"/>
    </row>
    <row r="48" spans="1:24" ht="17.25" customHeight="1">
      <c r="A48" s="1"/>
      <c r="B48" s="146"/>
      <c r="C48" s="1"/>
      <c r="D48" s="146"/>
      <c r="E48" s="1"/>
      <c r="F48" s="1"/>
    </row>
    <row r="59" spans="1:6" ht="17.25" customHeight="1">
      <c r="A59" s="1"/>
      <c r="B59" s="146"/>
      <c r="C59" s="1"/>
      <c r="D59" s="146"/>
      <c r="E59" s="1"/>
      <c r="F59" s="1"/>
    </row>
    <row r="60" spans="1:6" ht="17.25" customHeight="1">
      <c r="A60" s="1"/>
      <c r="B60" s="146"/>
      <c r="C60" s="1"/>
      <c r="D60" s="146"/>
      <c r="E60" s="1"/>
      <c r="F60" s="1"/>
    </row>
    <row r="61" spans="1:6" ht="17.25" customHeight="1">
      <c r="A61" s="1"/>
      <c r="B61" s="146"/>
      <c r="C61" s="1"/>
      <c r="D61" s="146"/>
      <c r="E61" s="1"/>
      <c r="F61" s="1"/>
    </row>
    <row r="62" spans="1:6" ht="17.25" customHeight="1">
      <c r="A62" s="1"/>
      <c r="B62" s="146"/>
      <c r="C62" s="1"/>
      <c r="D62" s="146"/>
      <c r="E62" s="1"/>
      <c r="F62" s="1"/>
    </row>
    <row r="63" spans="1:6" ht="17.25" customHeight="1">
      <c r="A63" s="1"/>
      <c r="B63" s="146"/>
      <c r="C63" s="1"/>
      <c r="D63" s="146"/>
      <c r="E63" s="1"/>
      <c r="F63" s="1"/>
    </row>
    <row r="64" spans="1:6" ht="17.25" customHeight="1">
      <c r="A64" s="1"/>
      <c r="B64" s="146"/>
      <c r="C64" s="1"/>
      <c r="D64" s="146"/>
      <c r="E64" s="1"/>
      <c r="F64" s="1"/>
    </row>
    <row r="65" spans="1:6" ht="17.25" customHeight="1">
      <c r="A65" s="1"/>
      <c r="B65" s="146"/>
      <c r="C65" s="1"/>
      <c r="D65" s="146"/>
      <c r="E65" s="1"/>
      <c r="F65" s="1"/>
    </row>
    <row r="66" spans="1:6" ht="17.25" customHeight="1">
      <c r="A66" s="1"/>
      <c r="B66" s="146"/>
      <c r="C66" s="1"/>
      <c r="D66" s="146"/>
      <c r="E66" s="1"/>
      <c r="F66" s="1"/>
    </row>
    <row r="67" spans="1:6" ht="17.25" customHeight="1">
      <c r="A67" s="1"/>
      <c r="B67" s="146"/>
      <c r="C67" s="1"/>
      <c r="D67" s="146"/>
      <c r="E67" s="1"/>
      <c r="F67" s="1"/>
    </row>
    <row r="68" spans="1:6" ht="17.25" customHeight="1">
      <c r="A68" s="1"/>
      <c r="B68" s="146"/>
      <c r="C68" s="1"/>
      <c r="D68" s="146"/>
      <c r="E68" s="1"/>
      <c r="F68" s="1"/>
    </row>
    <row r="69" spans="1:6" ht="17.25" customHeight="1">
      <c r="A69" s="1"/>
      <c r="B69" s="146"/>
      <c r="C69" s="1"/>
      <c r="D69" s="146"/>
      <c r="E69" s="1"/>
      <c r="F69" s="1"/>
    </row>
    <row r="70" spans="1:6" ht="17.25" customHeight="1">
      <c r="A70" s="1"/>
      <c r="B70" s="146"/>
      <c r="C70" s="1"/>
      <c r="D70" s="146"/>
      <c r="E70" s="1"/>
      <c r="F70" s="1"/>
    </row>
    <row r="71" spans="1:6" ht="17.25" customHeight="1">
      <c r="A71" s="1"/>
      <c r="B71" s="146"/>
      <c r="C71" s="1"/>
      <c r="D71" s="146"/>
      <c r="E71" s="1"/>
      <c r="F71" s="1"/>
    </row>
    <row r="72" spans="1:6" ht="17.25" customHeight="1">
      <c r="A72" s="1"/>
      <c r="B72" s="146"/>
      <c r="C72" s="1"/>
      <c r="D72" s="146"/>
      <c r="E72" s="1"/>
      <c r="F72" s="1"/>
    </row>
    <row r="73" spans="1:6" ht="17.25" customHeight="1">
      <c r="A73" s="1"/>
      <c r="B73" s="146"/>
      <c r="C73" s="1"/>
      <c r="D73" s="146"/>
      <c r="E73" s="1"/>
      <c r="F73" s="1"/>
    </row>
    <row r="74" spans="1:6" ht="17.25" customHeight="1">
      <c r="A74" s="1"/>
      <c r="B74" s="146"/>
      <c r="C74" s="1"/>
      <c r="D74" s="146"/>
      <c r="E74" s="1"/>
      <c r="F74" s="1"/>
    </row>
    <row r="75" spans="1:6" ht="17.25" customHeight="1">
      <c r="A75" s="1"/>
      <c r="B75" s="146"/>
      <c r="C75" s="1"/>
      <c r="D75" s="146"/>
      <c r="E75" s="1"/>
      <c r="F75" s="1"/>
    </row>
    <row r="76" spans="1:6" ht="17.25" customHeight="1">
      <c r="A76" s="1"/>
      <c r="B76" s="146"/>
      <c r="C76" s="1"/>
      <c r="D76" s="146"/>
      <c r="E76" s="1"/>
      <c r="F76" s="1"/>
    </row>
    <row r="77" spans="1:6" ht="17.25" customHeight="1">
      <c r="A77" s="1"/>
      <c r="B77" s="146"/>
      <c r="C77" s="1"/>
      <c r="D77" s="146"/>
      <c r="E77" s="1"/>
      <c r="F77" s="1"/>
    </row>
    <row r="78" spans="1:6" ht="17.25" customHeight="1">
      <c r="A78" s="1"/>
      <c r="B78" s="146"/>
      <c r="C78" s="1"/>
      <c r="D78" s="146"/>
      <c r="E78" s="1"/>
      <c r="F78" s="1"/>
    </row>
    <row r="79" spans="1:6" ht="17.25" customHeight="1">
      <c r="A79" s="1"/>
      <c r="B79" s="146"/>
      <c r="C79" s="1"/>
      <c r="D79" s="146"/>
      <c r="E79" s="1"/>
      <c r="F79" s="1"/>
    </row>
    <row r="80" spans="1:6" ht="17.25" customHeight="1">
      <c r="A80" s="1"/>
      <c r="B80" s="146"/>
      <c r="C80" s="1"/>
      <c r="D80" s="146"/>
      <c r="E80" s="1"/>
      <c r="F80" s="1"/>
    </row>
    <row r="81" spans="1:6" ht="17.25" customHeight="1">
      <c r="A81" s="1"/>
      <c r="B81" s="146"/>
      <c r="C81" s="1"/>
      <c r="D81" s="146"/>
      <c r="E81" s="1"/>
      <c r="F81" s="1"/>
    </row>
    <row r="82" spans="1:6" ht="17.25" customHeight="1">
      <c r="A82" s="1"/>
      <c r="B82" s="146"/>
      <c r="C82" s="1"/>
      <c r="D82" s="146"/>
      <c r="E82" s="1"/>
      <c r="F82" s="1"/>
    </row>
    <row r="83" spans="1:6" ht="17.25" customHeight="1">
      <c r="A83" s="1"/>
      <c r="B83" s="146"/>
      <c r="C83" s="1"/>
      <c r="D83" s="146"/>
      <c r="E83" s="1"/>
      <c r="F83" s="1"/>
    </row>
    <row r="84" spans="1:6" ht="17.25" customHeight="1">
      <c r="A84" s="1"/>
      <c r="B84" s="146"/>
      <c r="C84" s="1"/>
      <c r="D84" s="146"/>
      <c r="E84" s="1"/>
      <c r="F84" s="1"/>
    </row>
    <row r="85" spans="1:6" ht="17.25" customHeight="1">
      <c r="A85" s="1"/>
      <c r="B85" s="146"/>
      <c r="C85" s="1"/>
      <c r="D85" s="146"/>
      <c r="E85" s="1"/>
      <c r="F85" s="1"/>
    </row>
    <row r="86" spans="1:6" ht="17.25" customHeight="1">
      <c r="A86" s="1"/>
      <c r="B86" s="146"/>
      <c r="C86" s="1"/>
      <c r="D86" s="146"/>
      <c r="E86" s="1"/>
      <c r="F86" s="1"/>
    </row>
    <row r="87" spans="1:6" ht="17.25" customHeight="1">
      <c r="A87" s="1"/>
      <c r="B87" s="146"/>
      <c r="C87" s="1"/>
      <c r="D87" s="146"/>
      <c r="E87" s="1"/>
      <c r="F87" s="1"/>
    </row>
    <row r="88" spans="1:6" ht="17.25" customHeight="1">
      <c r="A88" s="1"/>
      <c r="B88" s="146"/>
      <c r="C88" s="1"/>
      <c r="D88" s="146"/>
      <c r="E88" s="1"/>
      <c r="F88" s="1"/>
    </row>
    <row r="89" spans="1:6" ht="17.25" customHeight="1">
      <c r="A89" s="1"/>
      <c r="B89" s="146"/>
      <c r="C89" s="1"/>
      <c r="D89" s="146"/>
      <c r="E89" s="1"/>
      <c r="F89" s="1"/>
    </row>
  </sheetData>
  <mergeCells count="42">
    <mergeCell ref="S11:X11"/>
    <mergeCell ref="J13:N13"/>
    <mergeCell ref="O13:X13"/>
    <mergeCell ref="G14:I14"/>
    <mergeCell ref="J14:N14"/>
    <mergeCell ref="O14:X14"/>
    <mergeCell ref="A17:X17"/>
    <mergeCell ref="A31:F31"/>
    <mergeCell ref="G25:X25"/>
    <mergeCell ref="G26:X26"/>
    <mergeCell ref="A30:F30"/>
    <mergeCell ref="G30:X30"/>
    <mergeCell ref="A25:F25"/>
    <mergeCell ref="A26:F26"/>
    <mergeCell ref="A28:F28"/>
    <mergeCell ref="G28:L28"/>
    <mergeCell ref="G31:X31"/>
    <mergeCell ref="U1:X1"/>
    <mergeCell ref="G21:X21"/>
    <mergeCell ref="G23:X23"/>
    <mergeCell ref="A8:X9"/>
    <mergeCell ref="P2:R3"/>
    <mergeCell ref="S2:X2"/>
    <mergeCell ref="S3:U3"/>
    <mergeCell ref="V3:X3"/>
    <mergeCell ref="P4:R6"/>
    <mergeCell ref="S4:U6"/>
    <mergeCell ref="V4:X6"/>
    <mergeCell ref="J15:N15"/>
    <mergeCell ref="O15:X15"/>
    <mergeCell ref="A21:F21"/>
    <mergeCell ref="A23:F23"/>
    <mergeCell ref="A19:X19"/>
    <mergeCell ref="A44:X44"/>
    <mergeCell ref="A42:X42"/>
    <mergeCell ref="A45:X45"/>
    <mergeCell ref="A37:X37"/>
    <mergeCell ref="A38:X38"/>
    <mergeCell ref="A39:X39"/>
    <mergeCell ref="A40:X40"/>
    <mergeCell ref="A41:X41"/>
    <mergeCell ref="A43:X43"/>
  </mergeCells>
  <phoneticPr fontId="4"/>
  <dataValidations count="1">
    <dataValidation type="list" allowBlank="1" showInputMessage="1" showErrorMessage="1" sqref="A8:X9" xr:uid="{00000000-0002-0000-0800-000000000000}">
      <formula1>"電気保安技術者通知書,工事用電力設備の保安責任者通知書,電気保安技術者・工事用電力設備の保安責任者通知書"</formula1>
    </dataValidation>
  </dataValidations>
  <hyperlinks>
    <hyperlink ref="Y1" location="目次!A1" display="目次" xr:uid="{00000000-0004-0000-08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794A-41F5-4073-AA58-99C93D833EC8}">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1399</v>
      </c>
      <c r="Y1" s="491" t="s">
        <v>454</v>
      </c>
    </row>
    <row r="2" spans="1:25" ht="17.25" customHeight="1">
      <c r="P2" s="850" t="s">
        <v>11</v>
      </c>
      <c r="Q2" s="851"/>
      <c r="R2" s="852"/>
      <c r="S2" s="828" t="s">
        <v>10</v>
      </c>
      <c r="T2" s="829"/>
      <c r="U2" s="829"/>
      <c r="V2" s="829"/>
      <c r="W2" s="829"/>
      <c r="X2" s="830"/>
    </row>
    <row r="3" spans="1:25" ht="17.25" customHeight="1">
      <c r="P3" s="853"/>
      <c r="Q3" s="854"/>
      <c r="R3" s="855"/>
      <c r="S3" s="887" t="s">
        <v>9</v>
      </c>
      <c r="T3" s="887"/>
      <c r="U3" s="887"/>
      <c r="V3" s="826" t="s">
        <v>8</v>
      </c>
      <c r="W3" s="826"/>
      <c r="X3" s="826"/>
    </row>
    <row r="4" spans="1:25" ht="17.25" customHeight="1">
      <c r="A4" s="74"/>
      <c r="B4" s="74"/>
      <c r="C4" s="74"/>
      <c r="D4" s="74"/>
      <c r="E4" s="74"/>
      <c r="F4" s="74"/>
      <c r="G4" s="74"/>
      <c r="H4" s="74"/>
      <c r="I4" s="74"/>
      <c r="J4" s="74"/>
      <c r="K4" s="74"/>
      <c r="L4" s="74"/>
      <c r="M4" s="74"/>
      <c r="N4" s="74"/>
      <c r="O4" s="74"/>
      <c r="P4" s="1155"/>
      <c r="Q4" s="1156"/>
      <c r="R4" s="1157"/>
      <c r="S4" s="2216"/>
      <c r="T4" s="2216"/>
      <c r="U4" s="2216"/>
      <c r="V4" s="2216"/>
      <c r="W4" s="2216"/>
      <c r="X4" s="2216"/>
    </row>
    <row r="5" spans="1:25" ht="17.25" customHeight="1">
      <c r="A5" s="74"/>
      <c r="B5" s="74"/>
      <c r="C5" s="74"/>
      <c r="D5" s="74"/>
      <c r="E5" s="74"/>
      <c r="F5" s="103"/>
      <c r="G5" s="103"/>
      <c r="H5" s="103"/>
      <c r="I5" s="103"/>
      <c r="J5" s="103"/>
      <c r="K5" s="103"/>
      <c r="L5" s="103"/>
      <c r="M5" s="103"/>
      <c r="N5" s="103"/>
      <c r="O5" s="103"/>
      <c r="P5" s="1490"/>
      <c r="Q5" s="1491"/>
      <c r="R5" s="1492"/>
      <c r="S5" s="2217"/>
      <c r="T5" s="2217"/>
      <c r="U5" s="2217"/>
      <c r="V5" s="2217"/>
      <c r="W5" s="2217"/>
      <c r="X5" s="2217"/>
    </row>
    <row r="6" spans="1:25" ht="17.25" customHeight="1">
      <c r="A6" s="74"/>
      <c r="B6" s="74"/>
      <c r="C6" s="74"/>
      <c r="D6" s="74"/>
      <c r="E6" s="74"/>
      <c r="F6" s="103"/>
      <c r="G6" s="103"/>
      <c r="H6" s="103"/>
      <c r="I6" s="103"/>
      <c r="J6" s="103"/>
      <c r="K6" s="103"/>
      <c r="L6" s="103"/>
      <c r="M6" s="103"/>
      <c r="N6" s="103"/>
      <c r="O6" s="103"/>
      <c r="P6" s="1158"/>
      <c r="Q6" s="1159"/>
      <c r="R6" s="1160"/>
      <c r="S6" s="2218"/>
      <c r="T6" s="2218"/>
      <c r="U6" s="2218"/>
      <c r="V6" s="2218"/>
      <c r="W6" s="2218"/>
      <c r="X6" s="2218"/>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219" t="s">
        <v>1365</v>
      </c>
      <c r="B8" s="2219"/>
      <c r="C8" s="2219"/>
      <c r="D8" s="2219"/>
      <c r="E8" s="2219"/>
      <c r="F8" s="2219"/>
      <c r="G8" s="2219"/>
      <c r="H8" s="2219"/>
      <c r="I8" s="2219"/>
      <c r="J8" s="2219"/>
      <c r="K8" s="2219"/>
      <c r="L8" s="2219"/>
      <c r="M8" s="2219"/>
      <c r="N8" s="2219"/>
      <c r="O8" s="2219"/>
      <c r="P8" s="2219"/>
      <c r="Q8" s="2219"/>
      <c r="R8" s="2219"/>
      <c r="S8" s="2219"/>
      <c r="T8" s="2219"/>
      <c r="U8" s="2219"/>
      <c r="V8" s="2219"/>
      <c r="W8" s="2219"/>
      <c r="X8" s="2219"/>
    </row>
    <row r="9" spans="1:25" ht="17.25" customHeight="1">
      <c r="A9" s="2219"/>
      <c r="B9" s="2219"/>
      <c r="C9" s="2219"/>
      <c r="D9" s="2219"/>
      <c r="E9" s="2219"/>
      <c r="F9" s="2219"/>
      <c r="G9" s="2219"/>
      <c r="H9" s="2219"/>
      <c r="I9" s="2219"/>
      <c r="J9" s="2219"/>
      <c r="K9" s="2219"/>
      <c r="L9" s="2219"/>
      <c r="M9" s="2219"/>
      <c r="N9" s="2219"/>
      <c r="O9" s="2219"/>
      <c r="P9" s="2219"/>
      <c r="Q9" s="2219"/>
      <c r="R9" s="2219"/>
      <c r="S9" s="2219"/>
      <c r="T9" s="2219"/>
      <c r="U9" s="2219"/>
      <c r="V9" s="2219"/>
      <c r="W9" s="2219"/>
      <c r="X9" s="2219"/>
    </row>
    <row r="10" spans="1:25" s="703" customFormat="1" ht="16.2">
      <c r="A10" s="2220" t="s">
        <v>1402</v>
      </c>
      <c r="B10" s="2220"/>
      <c r="C10" s="2220"/>
      <c r="D10" s="2220"/>
      <c r="E10" s="2220"/>
      <c r="F10" s="2220"/>
      <c r="G10" s="2220"/>
      <c r="H10" s="2220"/>
      <c r="I10" s="2220"/>
      <c r="J10" s="2220"/>
      <c r="K10" s="2220"/>
      <c r="L10" s="2220"/>
      <c r="M10" s="2220"/>
      <c r="N10" s="2220"/>
      <c r="O10" s="2220"/>
      <c r="P10" s="2220"/>
      <c r="Q10" s="2220"/>
      <c r="R10" s="2220"/>
      <c r="S10" s="2220"/>
      <c r="T10" s="2220"/>
      <c r="U10" s="2220"/>
      <c r="V10" s="2220"/>
      <c r="W10" s="2220"/>
      <c r="X10" s="2220"/>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2" t="s">
        <v>578</v>
      </c>
      <c r="T12" s="832"/>
      <c r="U12" s="832"/>
      <c r="V12" s="832"/>
      <c r="W12" s="832"/>
      <c r="X12" s="832"/>
    </row>
    <row r="13" spans="1:25" ht="17.25" customHeight="1">
      <c r="A13" s="676" t="s">
        <v>14</v>
      </c>
      <c r="F13" s="675"/>
      <c r="M13" s="675"/>
    </row>
    <row r="14" spans="1:25" ht="17.25" customHeight="1">
      <c r="J14" s="833" t="s">
        <v>744</v>
      </c>
      <c r="K14" s="833"/>
      <c r="L14" s="833"/>
      <c r="M14" s="833"/>
      <c r="N14" s="833"/>
      <c r="O14" s="834" t="str">
        <f>IF(基本情報!$C$3="","",基本情報!$C$3)</f>
        <v/>
      </c>
      <c r="P14" s="834"/>
      <c r="Q14" s="834"/>
      <c r="R14" s="834"/>
      <c r="S14" s="834"/>
      <c r="T14" s="834"/>
      <c r="U14" s="834"/>
      <c r="V14" s="834"/>
      <c r="W14" s="834"/>
      <c r="X14" s="834"/>
    </row>
    <row r="15" spans="1:25" ht="17.25" customHeight="1">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5" ht="17.25" customHeight="1">
      <c r="J16" s="833" t="s">
        <v>746</v>
      </c>
      <c r="K16" s="833"/>
      <c r="L16" s="833"/>
      <c r="M16" s="833"/>
      <c r="N16" s="833"/>
      <c r="O16" s="834" t="str">
        <f>IF(基本情報!$C$5="","",基本情報!$C$5)</f>
        <v/>
      </c>
      <c r="P16" s="834"/>
      <c r="Q16" s="834"/>
      <c r="R16" s="834"/>
      <c r="S16" s="834"/>
      <c r="T16" s="834"/>
      <c r="U16" s="834"/>
      <c r="V16" s="834"/>
      <c r="W16" s="834"/>
      <c r="X16" s="834"/>
    </row>
    <row r="18" spans="1:26" ht="17.25" customHeight="1">
      <c r="A18" s="681" t="s">
        <v>1366</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6" t="s">
        <v>5</v>
      </c>
      <c r="B22" s="836"/>
      <c r="C22" s="836"/>
      <c r="D22" s="836"/>
      <c r="E22" s="836"/>
      <c r="F22" s="836"/>
      <c r="G22" s="837" t="str">
        <f>IF(基本情報!$C$1="","",基本情報!$C$1)</f>
        <v/>
      </c>
      <c r="H22" s="837"/>
      <c r="I22" s="837"/>
      <c r="J22" s="837"/>
      <c r="K22" s="837"/>
      <c r="L22" s="837"/>
      <c r="M22" s="837"/>
      <c r="N22" s="837"/>
      <c r="O22" s="837"/>
      <c r="P22" s="837"/>
      <c r="Q22" s="837"/>
      <c r="R22" s="837"/>
      <c r="S22" s="837"/>
      <c r="T22" s="837"/>
      <c r="U22" s="837"/>
      <c r="V22" s="837"/>
      <c r="W22" s="837"/>
      <c r="X22" s="837"/>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6" t="s">
        <v>1277</v>
      </c>
      <c r="B24" s="836"/>
      <c r="C24" s="836"/>
      <c r="D24" s="836"/>
      <c r="E24" s="836"/>
      <c r="F24" s="836"/>
      <c r="G24" s="2214" t="str">
        <f>IF(基本情報!$C$13="","",基本情報!$C$13)</f>
        <v/>
      </c>
      <c r="H24" s="2214"/>
      <c r="I24" s="2214"/>
      <c r="J24" s="2214"/>
      <c r="K24" s="2214"/>
      <c r="L24" s="2214"/>
      <c r="M24" s="935" t="s">
        <v>689</v>
      </c>
      <c r="N24" s="935"/>
      <c r="O24" s="2215" t="str">
        <f>IF(基本情報!$C$14="","",基本情報!$C$14)</f>
        <v/>
      </c>
      <c r="P24" s="2215"/>
      <c r="Q24" s="2215"/>
      <c r="R24" s="2215"/>
      <c r="S24" s="2215"/>
      <c r="T24" s="2215"/>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6" t="s">
        <v>1367</v>
      </c>
      <c r="B26" s="836"/>
      <c r="C26" s="836"/>
      <c r="D26" s="836"/>
      <c r="E26" s="836"/>
      <c r="F26" s="836"/>
      <c r="G26" s="681" t="s">
        <v>1368</v>
      </c>
      <c r="H26" s="681"/>
      <c r="I26" s="681"/>
      <c r="J26" s="681"/>
      <c r="K26" s="681"/>
      <c r="L26" s="681"/>
      <c r="M26" s="681"/>
      <c r="N26" s="681"/>
      <c r="O26" s="2213"/>
      <c r="P26" s="2213"/>
      <c r="Q26" s="2213"/>
      <c r="R26" s="2213"/>
      <c r="S26" s="2213"/>
      <c r="T26" s="2213"/>
      <c r="U26" s="2213"/>
      <c r="V26" s="681"/>
      <c r="W26" s="681"/>
      <c r="X26" s="681"/>
      <c r="Y26" s="681"/>
      <c r="Z26" s="681"/>
    </row>
    <row r="27" spans="1:26" ht="17.25" customHeight="1">
      <c r="A27" s="681"/>
      <c r="B27" s="681"/>
      <c r="C27" s="681"/>
      <c r="D27" s="681"/>
      <c r="E27" s="681"/>
      <c r="F27" s="681"/>
      <c r="G27" s="681" t="s">
        <v>1369</v>
      </c>
      <c r="H27" s="681"/>
      <c r="I27" s="681"/>
      <c r="J27" s="681"/>
      <c r="K27" s="681"/>
      <c r="L27" s="681"/>
      <c r="M27" s="681"/>
      <c r="N27" s="681"/>
      <c r="O27" s="2213"/>
      <c r="P27" s="2213"/>
      <c r="Q27" s="2213"/>
      <c r="R27" s="2213"/>
      <c r="S27" s="2213"/>
      <c r="T27" s="2213"/>
      <c r="U27" s="2213"/>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927" t="s">
        <v>1370</v>
      </c>
      <c r="B29" s="927"/>
      <c r="C29" s="927"/>
      <c r="D29" s="927"/>
      <c r="E29" s="927"/>
      <c r="F29" s="927"/>
      <c r="G29" s="1494" t="s">
        <v>578</v>
      </c>
      <c r="H29" s="1494"/>
      <c r="I29" s="1494"/>
      <c r="J29" s="1494"/>
      <c r="K29" s="1494"/>
      <c r="L29" s="1494"/>
      <c r="M29" s="935" t="s">
        <v>689</v>
      </c>
      <c r="N29" s="935"/>
      <c r="O29" s="1494" t="s">
        <v>578</v>
      </c>
      <c r="P29" s="1494"/>
      <c r="Q29" s="1494"/>
      <c r="R29" s="1494"/>
      <c r="S29" s="1494"/>
      <c r="T29" s="1494"/>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927" t="s">
        <v>1371</v>
      </c>
      <c r="B31" s="927"/>
      <c r="C31" s="927"/>
      <c r="D31" s="927"/>
      <c r="E31" s="927"/>
      <c r="F31" s="927"/>
      <c r="G31" s="680" t="s">
        <v>268</v>
      </c>
      <c r="H31" s="681" t="s">
        <v>1337</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1338</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52" t="s">
        <v>1340</v>
      </c>
      <c r="I33" s="1252"/>
      <c r="J33" s="1252"/>
      <c r="K33" s="1252"/>
      <c r="L33" s="1252"/>
      <c r="M33" s="1252"/>
      <c r="N33" s="1252"/>
      <c r="O33" s="1252"/>
      <c r="P33" s="1252"/>
      <c r="Q33" s="1252"/>
      <c r="R33" s="1252"/>
      <c r="S33" s="1252"/>
      <c r="T33" s="1252"/>
      <c r="U33" s="1252"/>
      <c r="V33" s="1252"/>
      <c r="W33" s="1252"/>
      <c r="X33" s="1252"/>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ED1D97CF-BEA5-495D-9AF8-DD386A50565D}">
      <formula1>"□,■"</formula1>
    </dataValidation>
  </dataValidations>
  <hyperlinks>
    <hyperlink ref="Y1" location="目次!A1" display="目次" xr:uid="{AC20C525-49C0-430A-B7AE-C00B7001F2E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33B2E0A-97C6-48ED-800A-6FDB5880CC3D}">
          <x14:formula1>
            <xm:f>基本情報!$C$14:$C$20</xm:f>
          </x14:formula1>
          <xm:sqref>O24:T24</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981F-4F86-4AC3-BF4C-110488FDC92F}">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1401</v>
      </c>
      <c r="Y1" s="491" t="s">
        <v>454</v>
      </c>
    </row>
    <row r="2" spans="1:25" ht="17.25" customHeight="1">
      <c r="P2" s="850" t="s">
        <v>11</v>
      </c>
      <c r="Q2" s="851"/>
      <c r="R2" s="852"/>
      <c r="S2" s="828" t="s">
        <v>10</v>
      </c>
      <c r="T2" s="829"/>
      <c r="U2" s="829"/>
      <c r="V2" s="829"/>
      <c r="W2" s="829"/>
      <c r="X2" s="830"/>
    </row>
    <row r="3" spans="1:25" ht="17.25" customHeight="1">
      <c r="P3" s="853"/>
      <c r="Q3" s="854"/>
      <c r="R3" s="855"/>
      <c r="S3" s="887" t="s">
        <v>9</v>
      </c>
      <c r="T3" s="887"/>
      <c r="U3" s="887"/>
      <c r="V3" s="826" t="s">
        <v>8</v>
      </c>
      <c r="W3" s="826"/>
      <c r="X3" s="826"/>
    </row>
    <row r="4" spans="1:25" ht="17.25" customHeight="1">
      <c r="A4" s="74"/>
      <c r="B4" s="74"/>
      <c r="C4" s="74"/>
      <c r="D4" s="74"/>
      <c r="E4" s="74"/>
      <c r="F4" s="74"/>
      <c r="G4" s="74"/>
      <c r="H4" s="74"/>
      <c r="I4" s="74"/>
      <c r="J4" s="74"/>
      <c r="K4" s="74"/>
      <c r="L4" s="74"/>
      <c r="M4" s="74"/>
      <c r="N4" s="74"/>
      <c r="O4" s="74"/>
      <c r="P4" s="1155"/>
      <c r="Q4" s="1156"/>
      <c r="R4" s="1157"/>
      <c r="S4" s="2216"/>
      <c r="T4" s="2216"/>
      <c r="U4" s="2216"/>
      <c r="V4" s="2216"/>
      <c r="W4" s="2216"/>
      <c r="X4" s="2216"/>
    </row>
    <row r="5" spans="1:25" ht="17.25" customHeight="1">
      <c r="A5" s="74"/>
      <c r="B5" s="74"/>
      <c r="C5" s="74"/>
      <c r="D5" s="74"/>
      <c r="E5" s="74"/>
      <c r="F5" s="103"/>
      <c r="G5" s="103"/>
      <c r="H5" s="103"/>
      <c r="I5" s="103"/>
      <c r="J5" s="103"/>
      <c r="K5" s="103"/>
      <c r="L5" s="103"/>
      <c r="M5" s="103"/>
      <c r="N5" s="103"/>
      <c r="O5" s="103"/>
      <c r="P5" s="1490"/>
      <c r="Q5" s="1491"/>
      <c r="R5" s="1492"/>
      <c r="S5" s="2217"/>
      <c r="T5" s="2217"/>
      <c r="U5" s="2217"/>
      <c r="V5" s="2217"/>
      <c r="W5" s="2217"/>
      <c r="X5" s="2217"/>
    </row>
    <row r="6" spans="1:25" ht="17.25" customHeight="1">
      <c r="A6" s="74"/>
      <c r="B6" s="74"/>
      <c r="C6" s="74"/>
      <c r="D6" s="74"/>
      <c r="E6" s="74"/>
      <c r="F6" s="103"/>
      <c r="G6" s="103"/>
      <c r="H6" s="103"/>
      <c r="I6" s="103"/>
      <c r="J6" s="103"/>
      <c r="K6" s="103"/>
      <c r="L6" s="103"/>
      <c r="M6" s="103"/>
      <c r="N6" s="103"/>
      <c r="O6" s="103"/>
      <c r="P6" s="1158"/>
      <c r="Q6" s="1159"/>
      <c r="R6" s="1160"/>
      <c r="S6" s="2218"/>
      <c r="T6" s="2218"/>
      <c r="U6" s="2218"/>
      <c r="V6" s="2218"/>
      <c r="W6" s="2218"/>
      <c r="X6" s="2218"/>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219" t="s">
        <v>1372</v>
      </c>
      <c r="B8" s="2219"/>
      <c r="C8" s="2219"/>
      <c r="D8" s="2219"/>
      <c r="E8" s="2219"/>
      <c r="F8" s="2219"/>
      <c r="G8" s="2219"/>
      <c r="H8" s="2219"/>
      <c r="I8" s="2219"/>
      <c r="J8" s="2219"/>
      <c r="K8" s="2219"/>
      <c r="L8" s="2219"/>
      <c r="M8" s="2219"/>
      <c r="N8" s="2219"/>
      <c r="O8" s="2219"/>
      <c r="P8" s="2219"/>
      <c r="Q8" s="2219"/>
      <c r="R8" s="2219"/>
      <c r="S8" s="2219"/>
      <c r="T8" s="2219"/>
      <c r="U8" s="2219"/>
      <c r="V8" s="2219"/>
      <c r="W8" s="2219"/>
      <c r="X8" s="2219"/>
    </row>
    <row r="9" spans="1:25" ht="17.25" customHeight="1">
      <c r="A9" s="2219"/>
      <c r="B9" s="2219"/>
      <c r="C9" s="2219"/>
      <c r="D9" s="2219"/>
      <c r="E9" s="2219"/>
      <c r="F9" s="2219"/>
      <c r="G9" s="2219"/>
      <c r="H9" s="2219"/>
      <c r="I9" s="2219"/>
      <c r="J9" s="2219"/>
      <c r="K9" s="2219"/>
      <c r="L9" s="2219"/>
      <c r="M9" s="2219"/>
      <c r="N9" s="2219"/>
      <c r="O9" s="2219"/>
      <c r="P9" s="2219"/>
      <c r="Q9" s="2219"/>
      <c r="R9" s="2219"/>
      <c r="S9" s="2219"/>
      <c r="T9" s="2219"/>
      <c r="U9" s="2219"/>
      <c r="V9" s="2219"/>
      <c r="W9" s="2219"/>
      <c r="X9" s="2219"/>
    </row>
    <row r="10" spans="1:25" s="703" customFormat="1" ht="16.2">
      <c r="A10" s="2220" t="s">
        <v>1402</v>
      </c>
      <c r="B10" s="2220"/>
      <c r="C10" s="2220"/>
      <c r="D10" s="2220"/>
      <c r="E10" s="2220"/>
      <c r="F10" s="2220"/>
      <c r="G10" s="2220"/>
      <c r="H10" s="2220"/>
      <c r="I10" s="2220"/>
      <c r="J10" s="2220"/>
      <c r="K10" s="2220"/>
      <c r="L10" s="2220"/>
      <c r="M10" s="2220"/>
      <c r="N10" s="2220"/>
      <c r="O10" s="2220"/>
      <c r="P10" s="2220"/>
      <c r="Q10" s="2220"/>
      <c r="R10" s="2220"/>
      <c r="S10" s="2220"/>
      <c r="T10" s="2220"/>
      <c r="U10" s="2220"/>
      <c r="V10" s="2220"/>
      <c r="W10" s="2220"/>
      <c r="X10" s="2220"/>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2" t="s">
        <v>578</v>
      </c>
      <c r="T12" s="832"/>
      <c r="U12" s="832"/>
      <c r="V12" s="832"/>
      <c r="W12" s="832"/>
      <c r="X12" s="832"/>
    </row>
    <row r="13" spans="1:25" ht="17.25" customHeight="1">
      <c r="A13" s="676" t="s">
        <v>14</v>
      </c>
      <c r="F13" s="675"/>
      <c r="M13" s="675"/>
    </row>
    <row r="14" spans="1:25" ht="17.25" customHeight="1">
      <c r="J14" s="833" t="s">
        <v>744</v>
      </c>
      <c r="K14" s="833"/>
      <c r="L14" s="833"/>
      <c r="M14" s="833"/>
      <c r="N14" s="833"/>
      <c r="O14" s="834" t="str">
        <f>IF(基本情報!$C$3="","",基本情報!$C$3)</f>
        <v/>
      </c>
      <c r="P14" s="834"/>
      <c r="Q14" s="834"/>
      <c r="R14" s="834"/>
      <c r="S14" s="834"/>
      <c r="T14" s="834"/>
      <c r="U14" s="834"/>
      <c r="V14" s="834"/>
      <c r="W14" s="834"/>
      <c r="X14" s="834"/>
    </row>
    <row r="15" spans="1:25" ht="17.25" customHeight="1">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5" ht="17.25" customHeight="1">
      <c r="J16" s="833" t="s">
        <v>746</v>
      </c>
      <c r="K16" s="833"/>
      <c r="L16" s="833"/>
      <c r="M16" s="833"/>
      <c r="N16" s="833"/>
      <c r="O16" s="834" t="str">
        <f>IF(基本情報!$C$5="","",基本情報!$C$5)</f>
        <v/>
      </c>
      <c r="P16" s="834"/>
      <c r="Q16" s="834"/>
      <c r="R16" s="834"/>
      <c r="S16" s="834"/>
      <c r="T16" s="834"/>
      <c r="U16" s="834"/>
      <c r="V16" s="834"/>
      <c r="W16" s="834"/>
      <c r="X16" s="834"/>
    </row>
    <row r="18" spans="1:26" ht="17.25" customHeight="1">
      <c r="A18" s="681" t="s">
        <v>1373</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6" t="s">
        <v>5</v>
      </c>
      <c r="B22" s="836"/>
      <c r="C22" s="836"/>
      <c r="D22" s="836"/>
      <c r="E22" s="836"/>
      <c r="F22" s="836"/>
      <c r="G22" s="837" t="str">
        <f>IF(基本情報!$C$1="","",基本情報!$C$1)</f>
        <v/>
      </c>
      <c r="H22" s="837"/>
      <c r="I22" s="837"/>
      <c r="J22" s="837"/>
      <c r="K22" s="837"/>
      <c r="L22" s="837"/>
      <c r="M22" s="837"/>
      <c r="N22" s="837"/>
      <c r="O22" s="837"/>
      <c r="P22" s="837"/>
      <c r="Q22" s="837"/>
      <c r="R22" s="837"/>
      <c r="S22" s="837"/>
      <c r="T22" s="837"/>
      <c r="U22" s="837"/>
      <c r="V22" s="837"/>
      <c r="W22" s="837"/>
      <c r="X22" s="837"/>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6" t="s">
        <v>1277</v>
      </c>
      <c r="B24" s="836"/>
      <c r="C24" s="836"/>
      <c r="D24" s="836"/>
      <c r="E24" s="836"/>
      <c r="F24" s="836"/>
      <c r="G24" s="2214" t="str">
        <f>IF(基本情報!$C$13="","",基本情報!$C$13)</f>
        <v/>
      </c>
      <c r="H24" s="2214"/>
      <c r="I24" s="2214"/>
      <c r="J24" s="2214"/>
      <c r="K24" s="2214"/>
      <c r="L24" s="2214"/>
      <c r="M24" s="935" t="s">
        <v>689</v>
      </c>
      <c r="N24" s="935"/>
      <c r="O24" s="2215" t="str">
        <f>IF(基本情報!$C$14="","",基本情報!$C$14)</f>
        <v/>
      </c>
      <c r="P24" s="2215"/>
      <c r="Q24" s="2215"/>
      <c r="R24" s="2215"/>
      <c r="S24" s="2215"/>
      <c r="T24" s="2215"/>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6" t="s">
        <v>1332</v>
      </c>
      <c r="B26" s="836"/>
      <c r="C26" s="836"/>
      <c r="D26" s="836"/>
      <c r="E26" s="836"/>
      <c r="F26" s="836"/>
      <c r="G26" s="681" t="s">
        <v>1333</v>
      </c>
      <c r="H26" s="681"/>
      <c r="I26" s="681"/>
      <c r="J26" s="681"/>
      <c r="K26" s="681"/>
      <c r="L26" s="681"/>
      <c r="M26" s="681"/>
      <c r="N26" s="681"/>
      <c r="O26" s="2213"/>
      <c r="P26" s="2213"/>
      <c r="Q26" s="2213"/>
      <c r="R26" s="2213"/>
      <c r="S26" s="2213"/>
      <c r="T26" s="2213"/>
      <c r="U26" s="2213"/>
      <c r="V26" s="681"/>
      <c r="W26" s="681"/>
      <c r="X26" s="681"/>
      <c r="Y26" s="681"/>
      <c r="Z26" s="681"/>
    </row>
    <row r="27" spans="1:26" ht="17.25" customHeight="1">
      <c r="A27" s="681"/>
      <c r="B27" s="681"/>
      <c r="C27" s="681"/>
      <c r="D27" s="681"/>
      <c r="E27" s="681"/>
      <c r="F27" s="681"/>
      <c r="G27" s="681" t="s">
        <v>1334</v>
      </c>
      <c r="H27" s="681"/>
      <c r="I27" s="681"/>
      <c r="J27" s="681"/>
      <c r="K27" s="681"/>
      <c r="L27" s="681"/>
      <c r="M27" s="681"/>
      <c r="N27" s="681"/>
      <c r="O27" s="2213"/>
      <c r="P27" s="2213"/>
      <c r="Q27" s="2213"/>
      <c r="R27" s="2213"/>
      <c r="S27" s="2213"/>
      <c r="T27" s="2213"/>
      <c r="U27" s="2213"/>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927" t="s">
        <v>1335</v>
      </c>
      <c r="B29" s="927"/>
      <c r="C29" s="927"/>
      <c r="D29" s="927"/>
      <c r="E29" s="927"/>
      <c r="F29" s="927"/>
      <c r="G29" s="1494" t="s">
        <v>578</v>
      </c>
      <c r="H29" s="1494"/>
      <c r="I29" s="1494"/>
      <c r="J29" s="1494"/>
      <c r="K29" s="1494"/>
      <c r="L29" s="1494"/>
      <c r="M29" s="935" t="s">
        <v>689</v>
      </c>
      <c r="N29" s="935"/>
      <c r="O29" s="1494" t="s">
        <v>578</v>
      </c>
      <c r="P29" s="1494"/>
      <c r="Q29" s="1494"/>
      <c r="R29" s="1494"/>
      <c r="S29" s="1494"/>
      <c r="T29" s="1494"/>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927" t="s">
        <v>1336</v>
      </c>
      <c r="B31" s="927"/>
      <c r="C31" s="927"/>
      <c r="D31" s="927"/>
      <c r="E31" s="927"/>
      <c r="F31" s="927"/>
      <c r="G31" s="680" t="s">
        <v>268</v>
      </c>
      <c r="H31" s="681" t="s">
        <v>1337</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1338</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52" t="s">
        <v>1340</v>
      </c>
      <c r="I33" s="1252"/>
      <c r="J33" s="1252"/>
      <c r="K33" s="1252"/>
      <c r="L33" s="1252"/>
      <c r="M33" s="1252"/>
      <c r="N33" s="1252"/>
      <c r="O33" s="1252"/>
      <c r="P33" s="1252"/>
      <c r="Q33" s="1252"/>
      <c r="R33" s="1252"/>
      <c r="S33" s="1252"/>
      <c r="T33" s="1252"/>
      <c r="U33" s="1252"/>
      <c r="V33" s="1252"/>
      <c r="W33" s="1252"/>
      <c r="X33" s="1252"/>
    </row>
    <row r="34" spans="1:24" ht="17.25" customHeight="1">
      <c r="A34" s="681"/>
      <c r="B34" s="681"/>
      <c r="C34" s="681"/>
      <c r="D34" s="681"/>
      <c r="E34" s="681"/>
      <c r="F34" s="681"/>
      <c r="G34" s="681"/>
      <c r="H34" s="681"/>
      <c r="I34" s="681"/>
      <c r="J34" s="681"/>
      <c r="K34" s="681"/>
      <c r="L34" s="681"/>
      <c r="M34" s="681"/>
      <c r="N34" s="681"/>
      <c r="O34" s="681"/>
      <c r="P34" s="681"/>
      <c r="Q34" s="681"/>
      <c r="R34" s="681"/>
      <c r="S34" s="681"/>
      <c r="T34" s="681"/>
      <c r="U34" s="681"/>
      <c r="V34" s="681"/>
      <c r="W34" s="681"/>
      <c r="X34" s="681"/>
    </row>
    <row r="35" spans="1:24" ht="17.25" customHeight="1">
      <c r="A35" s="828" t="s">
        <v>1342</v>
      </c>
      <c r="B35" s="829"/>
      <c r="C35" s="829"/>
      <c r="D35" s="829"/>
      <c r="E35" s="829"/>
      <c r="F35" s="829"/>
      <c r="G35" s="829"/>
      <c r="H35" s="829"/>
      <c r="I35" s="829"/>
      <c r="J35" s="829"/>
      <c r="K35" s="829"/>
      <c r="L35" s="829"/>
      <c r="M35" s="829"/>
      <c r="N35" s="829"/>
      <c r="O35" s="829"/>
      <c r="P35" s="829"/>
      <c r="Q35" s="829"/>
      <c r="R35" s="829"/>
      <c r="S35" s="829"/>
      <c r="T35" s="829"/>
      <c r="U35" s="829"/>
      <c r="V35" s="829"/>
      <c r="W35" s="829"/>
      <c r="X35" s="830"/>
    </row>
    <row r="36" spans="1:24" ht="17.25" customHeight="1">
      <c r="A36" s="2210" t="s">
        <v>1341</v>
      </c>
      <c r="B36" s="2211"/>
      <c r="C36" s="2211"/>
      <c r="D36" s="2211"/>
      <c r="E36" s="2211"/>
      <c r="F36" s="2212"/>
      <c r="G36" s="2210" t="s">
        <v>690</v>
      </c>
      <c r="H36" s="2211"/>
      <c r="I36" s="2211"/>
      <c r="J36" s="2211"/>
      <c r="K36" s="2211"/>
      <c r="L36" s="2211"/>
      <c r="M36" s="2211"/>
      <c r="N36" s="2211"/>
      <c r="O36" s="2212"/>
      <c r="P36" s="2210" t="s">
        <v>1333</v>
      </c>
      <c r="Q36" s="2211"/>
      <c r="R36" s="2211"/>
      <c r="S36" s="2211"/>
      <c r="T36" s="2211"/>
      <c r="U36" s="2211"/>
      <c r="V36" s="2211"/>
      <c r="W36" s="2211"/>
      <c r="X36" s="2212"/>
    </row>
    <row r="37" spans="1:24" ht="17.25" customHeight="1">
      <c r="A37" s="2204"/>
      <c r="B37" s="2205"/>
      <c r="C37" s="2205"/>
      <c r="D37" s="2205"/>
      <c r="E37" s="2205"/>
      <c r="F37" s="2206"/>
      <c r="G37" s="2207" t="s">
        <v>578</v>
      </c>
      <c r="H37" s="2208"/>
      <c r="I37" s="2208"/>
      <c r="J37" s="2208"/>
      <c r="K37" s="685" t="s">
        <v>689</v>
      </c>
      <c r="L37" s="2208" t="s">
        <v>578</v>
      </c>
      <c r="M37" s="2208"/>
      <c r="N37" s="2208"/>
      <c r="O37" s="2209"/>
      <c r="P37" s="2207" t="s">
        <v>578</v>
      </c>
      <c r="Q37" s="2208"/>
      <c r="R37" s="2208"/>
      <c r="S37" s="2208"/>
      <c r="T37" s="685" t="s">
        <v>689</v>
      </c>
      <c r="U37" s="2208" t="s">
        <v>578</v>
      </c>
      <c r="V37" s="2208"/>
      <c r="W37" s="2208"/>
      <c r="X37" s="2209"/>
    </row>
    <row r="38" spans="1:24" ht="17.25" customHeight="1">
      <c r="A38" s="2204"/>
      <c r="B38" s="2205"/>
      <c r="C38" s="2205"/>
      <c r="D38" s="2205"/>
      <c r="E38" s="2205"/>
      <c r="F38" s="2206"/>
      <c r="G38" s="2207" t="s">
        <v>578</v>
      </c>
      <c r="H38" s="2208"/>
      <c r="I38" s="2208"/>
      <c r="J38" s="2208"/>
      <c r="K38" s="685" t="s">
        <v>689</v>
      </c>
      <c r="L38" s="2208" t="s">
        <v>578</v>
      </c>
      <c r="M38" s="2208"/>
      <c r="N38" s="2208"/>
      <c r="O38" s="2209"/>
      <c r="P38" s="2207" t="s">
        <v>578</v>
      </c>
      <c r="Q38" s="2208"/>
      <c r="R38" s="2208"/>
      <c r="S38" s="2208"/>
      <c r="T38" s="685" t="s">
        <v>689</v>
      </c>
      <c r="U38" s="2208" t="s">
        <v>578</v>
      </c>
      <c r="V38" s="2208"/>
      <c r="W38" s="2208"/>
      <c r="X38" s="2209"/>
    </row>
    <row r="39" spans="1:24" ht="17.25" customHeight="1">
      <c r="A39" s="2204"/>
      <c r="B39" s="2205"/>
      <c r="C39" s="2205"/>
      <c r="D39" s="2205"/>
      <c r="E39" s="2205"/>
      <c r="F39" s="2206"/>
      <c r="G39" s="2207" t="s">
        <v>578</v>
      </c>
      <c r="H39" s="2208"/>
      <c r="I39" s="2208"/>
      <c r="J39" s="2208"/>
      <c r="K39" s="685" t="s">
        <v>689</v>
      </c>
      <c r="L39" s="2208" t="s">
        <v>578</v>
      </c>
      <c r="M39" s="2208"/>
      <c r="N39" s="2208"/>
      <c r="O39" s="2209"/>
      <c r="P39" s="2207" t="s">
        <v>578</v>
      </c>
      <c r="Q39" s="2208"/>
      <c r="R39" s="2208"/>
      <c r="S39" s="2208"/>
      <c r="T39" s="685" t="s">
        <v>689</v>
      </c>
      <c r="U39" s="2208" t="s">
        <v>578</v>
      </c>
      <c r="V39" s="2208"/>
      <c r="W39" s="2208"/>
      <c r="X39" s="2209"/>
    </row>
    <row r="40" spans="1:24" ht="17.25" customHeight="1">
      <c r="A40" s="2204"/>
      <c r="B40" s="2205"/>
      <c r="C40" s="2205"/>
      <c r="D40" s="2205"/>
      <c r="E40" s="2205"/>
      <c r="F40" s="2206"/>
      <c r="G40" s="2207" t="s">
        <v>578</v>
      </c>
      <c r="H40" s="2208"/>
      <c r="I40" s="2208"/>
      <c r="J40" s="2208"/>
      <c r="K40" s="685" t="s">
        <v>689</v>
      </c>
      <c r="L40" s="2208" t="s">
        <v>578</v>
      </c>
      <c r="M40" s="2208"/>
      <c r="N40" s="2208"/>
      <c r="O40" s="2209"/>
      <c r="P40" s="2207" t="s">
        <v>578</v>
      </c>
      <c r="Q40" s="2208"/>
      <c r="R40" s="2208"/>
      <c r="S40" s="2208"/>
      <c r="T40" s="685" t="s">
        <v>689</v>
      </c>
      <c r="U40" s="2208" t="s">
        <v>578</v>
      </c>
      <c r="V40" s="2208"/>
      <c r="W40" s="2208"/>
      <c r="X40" s="2209"/>
    </row>
    <row r="41" spans="1:24" ht="17.25" customHeight="1">
      <c r="A41" s="2204"/>
      <c r="B41" s="2205"/>
      <c r="C41" s="2205"/>
      <c r="D41" s="2205"/>
      <c r="E41" s="2205"/>
      <c r="F41" s="2206"/>
      <c r="G41" s="2207" t="s">
        <v>578</v>
      </c>
      <c r="H41" s="2208"/>
      <c r="I41" s="2208"/>
      <c r="J41" s="2208"/>
      <c r="K41" s="685" t="s">
        <v>689</v>
      </c>
      <c r="L41" s="2208" t="s">
        <v>578</v>
      </c>
      <c r="M41" s="2208"/>
      <c r="N41" s="2208"/>
      <c r="O41" s="2209"/>
      <c r="P41" s="2207" t="s">
        <v>578</v>
      </c>
      <c r="Q41" s="2208"/>
      <c r="R41" s="2208"/>
      <c r="S41" s="2208"/>
      <c r="T41" s="685" t="s">
        <v>689</v>
      </c>
      <c r="U41" s="2208" t="s">
        <v>578</v>
      </c>
      <c r="V41" s="2208"/>
      <c r="W41" s="2208"/>
      <c r="X41" s="2209"/>
    </row>
    <row r="42" spans="1:24" ht="17.25" customHeight="1">
      <c r="A42" s="2204"/>
      <c r="B42" s="2205"/>
      <c r="C42" s="2205"/>
      <c r="D42" s="2205"/>
      <c r="E42" s="2205"/>
      <c r="F42" s="2206"/>
      <c r="G42" s="2207" t="s">
        <v>578</v>
      </c>
      <c r="H42" s="2208"/>
      <c r="I42" s="2208"/>
      <c r="J42" s="2208"/>
      <c r="K42" s="685" t="s">
        <v>689</v>
      </c>
      <c r="L42" s="2208" t="s">
        <v>578</v>
      </c>
      <c r="M42" s="2208"/>
      <c r="N42" s="2208"/>
      <c r="O42" s="2209"/>
      <c r="P42" s="2207" t="s">
        <v>578</v>
      </c>
      <c r="Q42" s="2208"/>
      <c r="R42" s="2208"/>
      <c r="S42" s="2208"/>
      <c r="T42" s="685" t="s">
        <v>689</v>
      </c>
      <c r="U42" s="2208" t="s">
        <v>578</v>
      </c>
      <c r="V42" s="2208"/>
      <c r="W42" s="2208"/>
      <c r="X42" s="2209"/>
    </row>
    <row r="43" spans="1:24" ht="17.25" customHeight="1">
      <c r="A43" s="2204"/>
      <c r="B43" s="2205"/>
      <c r="C43" s="2205"/>
      <c r="D43" s="2205"/>
      <c r="E43" s="2205"/>
      <c r="F43" s="2206"/>
      <c r="G43" s="2207" t="s">
        <v>578</v>
      </c>
      <c r="H43" s="2208"/>
      <c r="I43" s="2208"/>
      <c r="J43" s="2208"/>
      <c r="K43" s="685" t="s">
        <v>689</v>
      </c>
      <c r="L43" s="2208" t="s">
        <v>578</v>
      </c>
      <c r="M43" s="2208"/>
      <c r="N43" s="2208"/>
      <c r="O43" s="2209"/>
      <c r="P43" s="2207" t="s">
        <v>578</v>
      </c>
      <c r="Q43" s="2208"/>
      <c r="R43" s="2208"/>
      <c r="S43" s="2208"/>
      <c r="T43" s="685" t="s">
        <v>689</v>
      </c>
      <c r="U43" s="2208" t="s">
        <v>578</v>
      </c>
      <c r="V43" s="2208"/>
      <c r="W43" s="2208"/>
      <c r="X43" s="2209"/>
    </row>
    <row r="44" spans="1:24" ht="17.25" customHeight="1">
      <c r="A44" s="2204"/>
      <c r="B44" s="2205"/>
      <c r="C44" s="2205"/>
      <c r="D44" s="2205"/>
      <c r="E44" s="2205"/>
      <c r="F44" s="2206"/>
      <c r="G44" s="2207" t="s">
        <v>578</v>
      </c>
      <c r="H44" s="2208"/>
      <c r="I44" s="2208"/>
      <c r="J44" s="2208"/>
      <c r="K44" s="685" t="s">
        <v>689</v>
      </c>
      <c r="L44" s="2208" t="s">
        <v>578</v>
      </c>
      <c r="M44" s="2208"/>
      <c r="N44" s="2208"/>
      <c r="O44" s="2209"/>
      <c r="P44" s="2207" t="s">
        <v>578</v>
      </c>
      <c r="Q44" s="2208"/>
      <c r="R44" s="2208"/>
      <c r="S44" s="2208"/>
      <c r="T44" s="685" t="s">
        <v>689</v>
      </c>
      <c r="U44" s="2208" t="s">
        <v>578</v>
      </c>
      <c r="V44" s="2208"/>
      <c r="W44" s="2208"/>
      <c r="X44" s="2209"/>
    </row>
    <row r="45" spans="1:24" ht="17.25" customHeight="1">
      <c r="A45" s="2204"/>
      <c r="B45" s="2205"/>
      <c r="C45" s="2205"/>
      <c r="D45" s="2205"/>
      <c r="E45" s="2205"/>
      <c r="F45" s="2206"/>
      <c r="G45" s="2207" t="s">
        <v>578</v>
      </c>
      <c r="H45" s="2208"/>
      <c r="I45" s="2208"/>
      <c r="J45" s="2208"/>
      <c r="K45" s="685" t="s">
        <v>689</v>
      </c>
      <c r="L45" s="2208" t="s">
        <v>578</v>
      </c>
      <c r="M45" s="2208"/>
      <c r="N45" s="2208"/>
      <c r="O45" s="2209"/>
      <c r="P45" s="2207" t="s">
        <v>578</v>
      </c>
      <c r="Q45" s="2208"/>
      <c r="R45" s="2208"/>
      <c r="S45" s="2208"/>
      <c r="T45" s="685" t="s">
        <v>689</v>
      </c>
      <c r="U45" s="2208" t="s">
        <v>578</v>
      </c>
      <c r="V45" s="2208"/>
      <c r="W45" s="2208"/>
      <c r="X45" s="2209"/>
    </row>
    <row r="46" spans="1:24" ht="17.25" customHeight="1">
      <c r="A46" s="2204"/>
      <c r="B46" s="2205"/>
      <c r="C46" s="2205"/>
      <c r="D46" s="2205"/>
      <c r="E46" s="2205"/>
      <c r="F46" s="2206"/>
      <c r="G46" s="2207" t="s">
        <v>578</v>
      </c>
      <c r="H46" s="2208"/>
      <c r="I46" s="2208"/>
      <c r="J46" s="2208"/>
      <c r="K46" s="685" t="s">
        <v>689</v>
      </c>
      <c r="L46" s="2208" t="s">
        <v>578</v>
      </c>
      <c r="M46" s="2208"/>
      <c r="N46" s="2208"/>
      <c r="O46" s="2209"/>
      <c r="P46" s="2207" t="s">
        <v>578</v>
      </c>
      <c r="Q46" s="2208"/>
      <c r="R46" s="2208"/>
      <c r="S46" s="2208"/>
      <c r="T46" s="685" t="s">
        <v>689</v>
      </c>
      <c r="U46" s="2208" t="s">
        <v>578</v>
      </c>
      <c r="V46" s="2208"/>
      <c r="W46" s="2208"/>
      <c r="X46" s="2209"/>
    </row>
    <row r="47" spans="1:24" ht="17.25" customHeight="1">
      <c r="A47" s="2204"/>
      <c r="B47" s="2205"/>
      <c r="C47" s="2205"/>
      <c r="D47" s="2205"/>
      <c r="E47" s="2205"/>
      <c r="F47" s="2206"/>
      <c r="G47" s="2207" t="s">
        <v>578</v>
      </c>
      <c r="H47" s="2208"/>
      <c r="I47" s="2208"/>
      <c r="J47" s="2208"/>
      <c r="K47" s="685" t="s">
        <v>689</v>
      </c>
      <c r="L47" s="2208" t="s">
        <v>578</v>
      </c>
      <c r="M47" s="2208"/>
      <c r="N47" s="2208"/>
      <c r="O47" s="2209"/>
      <c r="P47" s="2207" t="s">
        <v>578</v>
      </c>
      <c r="Q47" s="2208"/>
      <c r="R47" s="2208"/>
      <c r="S47" s="2208"/>
      <c r="T47" s="685" t="s">
        <v>689</v>
      </c>
      <c r="U47" s="2208" t="s">
        <v>578</v>
      </c>
      <c r="V47" s="2208"/>
      <c r="W47" s="2208"/>
      <c r="X47" s="2209"/>
    </row>
    <row r="48" spans="1:24" ht="17.25" customHeight="1">
      <c r="A48" s="2204"/>
      <c r="B48" s="2205"/>
      <c r="C48" s="2205"/>
      <c r="D48" s="2205"/>
      <c r="E48" s="2205"/>
      <c r="F48" s="2206"/>
      <c r="G48" s="2207" t="s">
        <v>578</v>
      </c>
      <c r="H48" s="2208"/>
      <c r="I48" s="2208"/>
      <c r="J48" s="2208"/>
      <c r="K48" s="685" t="s">
        <v>689</v>
      </c>
      <c r="L48" s="2208" t="s">
        <v>578</v>
      </c>
      <c r="M48" s="2208"/>
      <c r="N48" s="2208"/>
      <c r="O48" s="2209"/>
      <c r="P48" s="2207" t="s">
        <v>578</v>
      </c>
      <c r="Q48" s="2208"/>
      <c r="R48" s="2208"/>
      <c r="S48" s="2208"/>
      <c r="T48" s="685" t="s">
        <v>689</v>
      </c>
      <c r="U48" s="2208" t="s">
        <v>578</v>
      </c>
      <c r="V48" s="2208"/>
      <c r="W48" s="2208"/>
      <c r="X48" s="2209"/>
    </row>
    <row r="49" spans="1:24" ht="17.25" customHeight="1">
      <c r="A49" s="2204"/>
      <c r="B49" s="2205"/>
      <c r="C49" s="2205"/>
      <c r="D49" s="2205"/>
      <c r="E49" s="2205"/>
      <c r="F49" s="2206"/>
      <c r="G49" s="2207" t="s">
        <v>578</v>
      </c>
      <c r="H49" s="2208"/>
      <c r="I49" s="2208"/>
      <c r="J49" s="2208"/>
      <c r="K49" s="685" t="s">
        <v>689</v>
      </c>
      <c r="L49" s="2208" t="s">
        <v>578</v>
      </c>
      <c r="M49" s="2208"/>
      <c r="N49" s="2208"/>
      <c r="O49" s="2209"/>
      <c r="P49" s="2207" t="s">
        <v>578</v>
      </c>
      <c r="Q49" s="2208"/>
      <c r="R49" s="2208"/>
      <c r="S49" s="2208"/>
      <c r="T49" s="685" t="s">
        <v>689</v>
      </c>
      <c r="U49" s="2208" t="s">
        <v>578</v>
      </c>
      <c r="V49" s="2208"/>
      <c r="W49" s="2208"/>
      <c r="X49" s="2209"/>
    </row>
  </sheetData>
  <mergeCells count="102">
    <mergeCell ref="A8:X9"/>
    <mergeCell ref="S12:X12"/>
    <mergeCell ref="J14:N14"/>
    <mergeCell ref="O14:X14"/>
    <mergeCell ref="G15:I15"/>
    <mergeCell ref="J15:N15"/>
    <mergeCell ref="O15:X15"/>
    <mergeCell ref="P2:R3"/>
    <mergeCell ref="S2:X2"/>
    <mergeCell ref="S3:U3"/>
    <mergeCell ref="V3:X3"/>
    <mergeCell ref="P4:R6"/>
    <mergeCell ref="S4:U6"/>
    <mergeCell ref="V4:X6"/>
    <mergeCell ref="A10:X10"/>
    <mergeCell ref="J16:N16"/>
    <mergeCell ref="O16:X16"/>
    <mergeCell ref="A20:X20"/>
    <mergeCell ref="A22:F22"/>
    <mergeCell ref="G22:X22"/>
    <mergeCell ref="A24:F24"/>
    <mergeCell ref="G24:L24"/>
    <mergeCell ref="M24:N24"/>
    <mergeCell ref="O24:T24"/>
    <mergeCell ref="A31:F31"/>
    <mergeCell ref="H33:X33"/>
    <mergeCell ref="A35:X35"/>
    <mergeCell ref="A36:F36"/>
    <mergeCell ref="G36:O36"/>
    <mergeCell ref="P36:X36"/>
    <mergeCell ref="A26:F26"/>
    <mergeCell ref="O26:U26"/>
    <mergeCell ref="O27:U27"/>
    <mergeCell ref="A29:F29"/>
    <mergeCell ref="G29:L29"/>
    <mergeCell ref="M29:N29"/>
    <mergeCell ref="O29:T29"/>
    <mergeCell ref="A37:F37"/>
    <mergeCell ref="G37:J37"/>
    <mergeCell ref="L37:O37"/>
    <mergeCell ref="P37:S37"/>
    <mergeCell ref="U37:X37"/>
    <mergeCell ref="A38:F38"/>
    <mergeCell ref="G38:J38"/>
    <mergeCell ref="L38:O38"/>
    <mergeCell ref="P38:S38"/>
    <mergeCell ref="U38:X38"/>
    <mergeCell ref="A39:F39"/>
    <mergeCell ref="G39:J39"/>
    <mergeCell ref="L39:O39"/>
    <mergeCell ref="P39:S39"/>
    <mergeCell ref="U39:X39"/>
    <mergeCell ref="A40:F40"/>
    <mergeCell ref="G40:J40"/>
    <mergeCell ref="L40:O40"/>
    <mergeCell ref="P40:S40"/>
    <mergeCell ref="U40:X40"/>
    <mergeCell ref="A41:F41"/>
    <mergeCell ref="G41:J41"/>
    <mergeCell ref="L41:O41"/>
    <mergeCell ref="P41:S41"/>
    <mergeCell ref="U41:X41"/>
    <mergeCell ref="A42:F42"/>
    <mergeCell ref="G42:J42"/>
    <mergeCell ref="L42:O42"/>
    <mergeCell ref="P42:S42"/>
    <mergeCell ref="U42:X42"/>
    <mergeCell ref="A43:F43"/>
    <mergeCell ref="G43:J43"/>
    <mergeCell ref="L43:O43"/>
    <mergeCell ref="P43:S43"/>
    <mergeCell ref="U43:X43"/>
    <mergeCell ref="A44:F44"/>
    <mergeCell ref="G44:J44"/>
    <mergeCell ref="L44:O44"/>
    <mergeCell ref="P44:S44"/>
    <mergeCell ref="U44:X44"/>
    <mergeCell ref="A45:F45"/>
    <mergeCell ref="G45:J45"/>
    <mergeCell ref="L45:O45"/>
    <mergeCell ref="P45:S45"/>
    <mergeCell ref="U45:X45"/>
    <mergeCell ref="A46:F46"/>
    <mergeCell ref="G46:J46"/>
    <mergeCell ref="L46:O46"/>
    <mergeCell ref="P46:S46"/>
    <mergeCell ref="U46:X46"/>
    <mergeCell ref="A49:F49"/>
    <mergeCell ref="G49:J49"/>
    <mergeCell ref="L49:O49"/>
    <mergeCell ref="P49:S49"/>
    <mergeCell ref="U49:X49"/>
    <mergeCell ref="A47:F47"/>
    <mergeCell ref="G47:J47"/>
    <mergeCell ref="L47:O47"/>
    <mergeCell ref="P47:S47"/>
    <mergeCell ref="U47:X47"/>
    <mergeCell ref="A48:F48"/>
    <mergeCell ref="G48:J48"/>
    <mergeCell ref="L48:O48"/>
    <mergeCell ref="P48:S48"/>
    <mergeCell ref="U48:X48"/>
  </mergeCells>
  <phoneticPr fontId="4"/>
  <dataValidations count="1">
    <dataValidation type="list" allowBlank="1" showInputMessage="1" showErrorMessage="1" sqref="G31 G33" xr:uid="{44F34946-ADB9-4840-8020-008A747C93F6}">
      <formula1>"□,■"</formula1>
    </dataValidation>
  </dataValidations>
  <hyperlinks>
    <hyperlink ref="Y1" location="目次!A1" display="目次" xr:uid="{FA2E6E23-6499-433F-AC1C-40E6404BCDB7}"/>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3AEA939-885A-473F-9AEA-9E23EC09BA36}">
          <x14:formula1>
            <xm:f>基本情報!$C$14:$C$20</xm:f>
          </x14:formula1>
          <xm:sqref>O24:T24</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5300-60C5-4F1C-BC52-3EA7C6F255FD}">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1400</v>
      </c>
      <c r="Y1" s="491" t="s">
        <v>454</v>
      </c>
    </row>
    <row r="2" spans="1:25" ht="17.25" customHeight="1">
      <c r="P2" s="850" t="s">
        <v>11</v>
      </c>
      <c r="Q2" s="851"/>
      <c r="R2" s="852"/>
      <c r="S2" s="828" t="s">
        <v>10</v>
      </c>
      <c r="T2" s="829"/>
      <c r="U2" s="829"/>
      <c r="V2" s="829"/>
      <c r="W2" s="829"/>
      <c r="X2" s="830"/>
    </row>
    <row r="3" spans="1:25" ht="17.25" customHeight="1">
      <c r="P3" s="853"/>
      <c r="Q3" s="854"/>
      <c r="R3" s="855"/>
      <c r="S3" s="887" t="s">
        <v>9</v>
      </c>
      <c r="T3" s="887"/>
      <c r="U3" s="887"/>
      <c r="V3" s="826" t="s">
        <v>8</v>
      </c>
      <c r="W3" s="826"/>
      <c r="X3" s="826"/>
    </row>
    <row r="4" spans="1:25" ht="17.25" customHeight="1">
      <c r="A4" s="74"/>
      <c r="B4" s="74"/>
      <c r="C4" s="74"/>
      <c r="D4" s="74"/>
      <c r="E4" s="74"/>
      <c r="F4" s="74"/>
      <c r="G4" s="74"/>
      <c r="H4" s="74"/>
      <c r="I4" s="74"/>
      <c r="J4" s="74"/>
      <c r="K4" s="74"/>
      <c r="L4" s="74"/>
      <c r="M4" s="74"/>
      <c r="N4" s="74"/>
      <c r="O4" s="74"/>
      <c r="P4" s="1155"/>
      <c r="Q4" s="1156"/>
      <c r="R4" s="1157"/>
      <c r="S4" s="2216"/>
      <c r="T4" s="2216"/>
      <c r="U4" s="2216"/>
      <c r="V4" s="2216"/>
      <c r="W4" s="2216"/>
      <c r="X4" s="2216"/>
    </row>
    <row r="5" spans="1:25" ht="17.25" customHeight="1">
      <c r="A5" s="74"/>
      <c r="B5" s="74"/>
      <c r="C5" s="74"/>
      <c r="D5" s="74"/>
      <c r="E5" s="74"/>
      <c r="F5" s="103"/>
      <c r="G5" s="103"/>
      <c r="H5" s="103"/>
      <c r="I5" s="103"/>
      <c r="J5" s="103"/>
      <c r="K5" s="103"/>
      <c r="L5" s="103"/>
      <c r="M5" s="103"/>
      <c r="N5" s="103"/>
      <c r="O5" s="103"/>
      <c r="P5" s="1490"/>
      <c r="Q5" s="1491"/>
      <c r="R5" s="1492"/>
      <c r="S5" s="2217"/>
      <c r="T5" s="2217"/>
      <c r="U5" s="2217"/>
      <c r="V5" s="2217"/>
      <c r="W5" s="2217"/>
      <c r="X5" s="2217"/>
    </row>
    <row r="6" spans="1:25" ht="17.25" customHeight="1">
      <c r="A6" s="74"/>
      <c r="B6" s="74"/>
      <c r="C6" s="74"/>
      <c r="D6" s="74"/>
      <c r="E6" s="74"/>
      <c r="F6" s="103"/>
      <c r="G6" s="103"/>
      <c r="H6" s="103"/>
      <c r="I6" s="103"/>
      <c r="J6" s="103"/>
      <c r="K6" s="103"/>
      <c r="L6" s="103"/>
      <c r="M6" s="103"/>
      <c r="N6" s="103"/>
      <c r="O6" s="103"/>
      <c r="P6" s="1158"/>
      <c r="Q6" s="1159"/>
      <c r="R6" s="1160"/>
      <c r="S6" s="2218"/>
      <c r="T6" s="2218"/>
      <c r="U6" s="2218"/>
      <c r="V6" s="2218"/>
      <c r="W6" s="2218"/>
      <c r="X6" s="2218"/>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219" t="s">
        <v>1374</v>
      </c>
      <c r="B8" s="2219"/>
      <c r="C8" s="2219"/>
      <c r="D8" s="2219"/>
      <c r="E8" s="2219"/>
      <c r="F8" s="2219"/>
      <c r="G8" s="2219"/>
      <c r="H8" s="2219"/>
      <c r="I8" s="2219"/>
      <c r="J8" s="2219"/>
      <c r="K8" s="2219"/>
      <c r="L8" s="2219"/>
      <c r="M8" s="2219"/>
      <c r="N8" s="2219"/>
      <c r="O8" s="2219"/>
      <c r="P8" s="2219"/>
      <c r="Q8" s="2219"/>
      <c r="R8" s="2219"/>
      <c r="S8" s="2219"/>
      <c r="T8" s="2219"/>
      <c r="U8" s="2219"/>
      <c r="V8" s="2219"/>
      <c r="W8" s="2219"/>
      <c r="X8" s="2219"/>
    </row>
    <row r="9" spans="1:25" ht="17.25" customHeight="1">
      <c r="A9" s="2219"/>
      <c r="B9" s="2219"/>
      <c r="C9" s="2219"/>
      <c r="D9" s="2219"/>
      <c r="E9" s="2219"/>
      <c r="F9" s="2219"/>
      <c r="G9" s="2219"/>
      <c r="H9" s="2219"/>
      <c r="I9" s="2219"/>
      <c r="J9" s="2219"/>
      <c r="K9" s="2219"/>
      <c r="L9" s="2219"/>
      <c r="M9" s="2219"/>
      <c r="N9" s="2219"/>
      <c r="O9" s="2219"/>
      <c r="P9" s="2219"/>
      <c r="Q9" s="2219"/>
      <c r="R9" s="2219"/>
      <c r="S9" s="2219"/>
      <c r="T9" s="2219"/>
      <c r="U9" s="2219"/>
      <c r="V9" s="2219"/>
      <c r="W9" s="2219"/>
      <c r="X9" s="2219"/>
    </row>
    <row r="10" spans="1:25" s="703" customFormat="1" ht="16.2">
      <c r="A10" s="2220" t="s">
        <v>1402</v>
      </c>
      <c r="B10" s="2220"/>
      <c r="C10" s="2220"/>
      <c r="D10" s="2220"/>
      <c r="E10" s="2220"/>
      <c r="F10" s="2220"/>
      <c r="G10" s="2220"/>
      <c r="H10" s="2220"/>
      <c r="I10" s="2220"/>
      <c r="J10" s="2220"/>
      <c r="K10" s="2220"/>
      <c r="L10" s="2220"/>
      <c r="M10" s="2220"/>
      <c r="N10" s="2220"/>
      <c r="O10" s="2220"/>
      <c r="P10" s="2220"/>
      <c r="Q10" s="2220"/>
      <c r="R10" s="2220"/>
      <c r="S10" s="2220"/>
      <c r="T10" s="2220"/>
      <c r="U10" s="2220"/>
      <c r="V10" s="2220"/>
      <c r="W10" s="2220"/>
      <c r="X10" s="2220"/>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2" t="s">
        <v>578</v>
      </c>
      <c r="T12" s="832"/>
      <c r="U12" s="832"/>
      <c r="V12" s="832"/>
      <c r="W12" s="832"/>
      <c r="X12" s="832"/>
    </row>
    <row r="13" spans="1:25" ht="17.25" customHeight="1">
      <c r="A13" s="676" t="s">
        <v>14</v>
      </c>
      <c r="F13" s="675"/>
      <c r="M13" s="675"/>
    </row>
    <row r="14" spans="1:25" ht="17.25" customHeight="1">
      <c r="J14" s="833" t="s">
        <v>744</v>
      </c>
      <c r="K14" s="833"/>
      <c r="L14" s="833"/>
      <c r="M14" s="833"/>
      <c r="N14" s="833"/>
      <c r="O14" s="834" t="str">
        <f>IF(基本情報!$C$3="","",基本情報!$C$3)</f>
        <v/>
      </c>
      <c r="P14" s="834"/>
      <c r="Q14" s="834"/>
      <c r="R14" s="834"/>
      <c r="S14" s="834"/>
      <c r="T14" s="834"/>
      <c r="U14" s="834"/>
      <c r="V14" s="834"/>
      <c r="W14" s="834"/>
      <c r="X14" s="834"/>
    </row>
    <row r="15" spans="1:25" ht="17.25" customHeight="1">
      <c r="G15" s="835" t="s">
        <v>7</v>
      </c>
      <c r="H15" s="835"/>
      <c r="I15" s="835"/>
      <c r="J15" s="833" t="s">
        <v>745</v>
      </c>
      <c r="K15" s="833"/>
      <c r="L15" s="833"/>
      <c r="M15" s="833"/>
      <c r="N15" s="833"/>
      <c r="O15" s="834" t="str">
        <f>IF(基本情報!$C$4="","",基本情報!$C$4)</f>
        <v/>
      </c>
      <c r="P15" s="834"/>
      <c r="Q15" s="834"/>
      <c r="R15" s="834"/>
      <c r="S15" s="834"/>
      <c r="T15" s="834"/>
      <c r="U15" s="834"/>
      <c r="V15" s="834"/>
      <c r="W15" s="834"/>
      <c r="X15" s="834"/>
    </row>
    <row r="16" spans="1:25" ht="17.25" customHeight="1">
      <c r="J16" s="833" t="s">
        <v>746</v>
      </c>
      <c r="K16" s="833"/>
      <c r="L16" s="833"/>
      <c r="M16" s="833"/>
      <c r="N16" s="833"/>
      <c r="O16" s="834" t="str">
        <f>IF(基本情報!$C$5="","",基本情報!$C$5)</f>
        <v/>
      </c>
      <c r="P16" s="834"/>
      <c r="Q16" s="834"/>
      <c r="R16" s="834"/>
      <c r="S16" s="834"/>
      <c r="T16" s="834"/>
      <c r="U16" s="834"/>
      <c r="V16" s="834"/>
      <c r="W16" s="834"/>
      <c r="X16" s="834"/>
    </row>
    <row r="18" spans="1:26" ht="17.25" customHeight="1">
      <c r="A18" s="681" t="s">
        <v>1366</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5" t="s">
        <v>6</v>
      </c>
      <c r="B20" s="835"/>
      <c r="C20" s="835"/>
      <c r="D20" s="835"/>
      <c r="E20" s="835"/>
      <c r="F20" s="835"/>
      <c r="G20" s="835"/>
      <c r="H20" s="835"/>
      <c r="I20" s="835"/>
      <c r="J20" s="835"/>
      <c r="K20" s="835"/>
      <c r="L20" s="835"/>
      <c r="M20" s="835"/>
      <c r="N20" s="835"/>
      <c r="O20" s="835"/>
      <c r="P20" s="835"/>
      <c r="Q20" s="835"/>
      <c r="R20" s="835"/>
      <c r="S20" s="835"/>
      <c r="T20" s="835"/>
      <c r="U20" s="835"/>
      <c r="V20" s="835"/>
      <c r="W20" s="835"/>
      <c r="X20" s="835"/>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6" t="s">
        <v>5</v>
      </c>
      <c r="B22" s="836"/>
      <c r="C22" s="836"/>
      <c r="D22" s="836"/>
      <c r="E22" s="836"/>
      <c r="F22" s="836"/>
      <c r="G22" s="837" t="str">
        <f>IF(基本情報!$C$1="","",基本情報!$C$1)</f>
        <v/>
      </c>
      <c r="H22" s="837"/>
      <c r="I22" s="837"/>
      <c r="J22" s="837"/>
      <c r="K22" s="837"/>
      <c r="L22" s="837"/>
      <c r="M22" s="837"/>
      <c r="N22" s="837"/>
      <c r="O22" s="837"/>
      <c r="P22" s="837"/>
      <c r="Q22" s="837"/>
      <c r="R22" s="837"/>
      <c r="S22" s="837"/>
      <c r="T22" s="837"/>
      <c r="U22" s="837"/>
      <c r="V22" s="837"/>
      <c r="W22" s="837"/>
      <c r="X22" s="837"/>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6" t="s">
        <v>1277</v>
      </c>
      <c r="B24" s="836"/>
      <c r="C24" s="836"/>
      <c r="D24" s="836"/>
      <c r="E24" s="836"/>
      <c r="F24" s="836"/>
      <c r="G24" s="2214" t="str">
        <f>IF(基本情報!$C$13="","",基本情報!$C$13)</f>
        <v/>
      </c>
      <c r="H24" s="2214"/>
      <c r="I24" s="2214"/>
      <c r="J24" s="2214"/>
      <c r="K24" s="2214"/>
      <c r="L24" s="2214"/>
      <c r="M24" s="935" t="s">
        <v>689</v>
      </c>
      <c r="N24" s="935"/>
      <c r="O24" s="2215" t="str">
        <f>IF(基本情報!$C$14="","",基本情報!$C$14)</f>
        <v/>
      </c>
      <c r="P24" s="2215"/>
      <c r="Q24" s="2215"/>
      <c r="R24" s="2215"/>
      <c r="S24" s="2215"/>
      <c r="T24" s="2215"/>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6" t="s">
        <v>1367</v>
      </c>
      <c r="B26" s="836"/>
      <c r="C26" s="836"/>
      <c r="D26" s="836"/>
      <c r="E26" s="836"/>
      <c r="F26" s="836"/>
      <c r="G26" s="681" t="s">
        <v>1368</v>
      </c>
      <c r="H26" s="681"/>
      <c r="I26" s="681"/>
      <c r="J26" s="681"/>
      <c r="K26" s="681"/>
      <c r="L26" s="681"/>
      <c r="M26" s="681"/>
      <c r="N26" s="681"/>
      <c r="O26" s="2213"/>
      <c r="P26" s="2213"/>
      <c r="Q26" s="2213"/>
      <c r="R26" s="2213"/>
      <c r="S26" s="2213"/>
      <c r="T26" s="2213"/>
      <c r="U26" s="2213"/>
      <c r="V26" s="681"/>
      <c r="W26" s="681"/>
      <c r="X26" s="681"/>
      <c r="Y26" s="681"/>
      <c r="Z26" s="681"/>
    </row>
    <row r="27" spans="1:26" ht="17.25" customHeight="1">
      <c r="A27" s="681"/>
      <c r="B27" s="681"/>
      <c r="C27" s="681"/>
      <c r="D27" s="681"/>
      <c r="E27" s="681"/>
      <c r="F27" s="681"/>
      <c r="G27" s="681" t="s">
        <v>1369</v>
      </c>
      <c r="H27" s="681"/>
      <c r="I27" s="681"/>
      <c r="J27" s="681"/>
      <c r="K27" s="681"/>
      <c r="L27" s="681"/>
      <c r="M27" s="681"/>
      <c r="N27" s="681"/>
      <c r="O27" s="2213"/>
      <c r="P27" s="2213"/>
      <c r="Q27" s="2213"/>
      <c r="R27" s="2213"/>
      <c r="S27" s="2213"/>
      <c r="T27" s="2213"/>
      <c r="U27" s="2213"/>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927" t="s">
        <v>1370</v>
      </c>
      <c r="B29" s="927"/>
      <c r="C29" s="927"/>
      <c r="D29" s="927"/>
      <c r="E29" s="927"/>
      <c r="F29" s="927"/>
      <c r="G29" s="1494" t="s">
        <v>578</v>
      </c>
      <c r="H29" s="1494"/>
      <c r="I29" s="1494"/>
      <c r="J29" s="1494"/>
      <c r="K29" s="1494"/>
      <c r="L29" s="1494"/>
      <c r="M29" s="935" t="s">
        <v>689</v>
      </c>
      <c r="N29" s="935"/>
      <c r="O29" s="1494" t="s">
        <v>578</v>
      </c>
      <c r="P29" s="1494"/>
      <c r="Q29" s="1494"/>
      <c r="R29" s="1494"/>
      <c r="S29" s="1494"/>
      <c r="T29" s="1494"/>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927" t="s">
        <v>1371</v>
      </c>
      <c r="B31" s="927"/>
      <c r="C31" s="927"/>
      <c r="D31" s="927"/>
      <c r="E31" s="927"/>
      <c r="F31" s="927"/>
      <c r="G31" s="680" t="s">
        <v>268</v>
      </c>
      <c r="H31" s="681" t="s">
        <v>1337</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1338</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52" t="s">
        <v>1340</v>
      </c>
      <c r="I33" s="1252"/>
      <c r="J33" s="1252"/>
      <c r="K33" s="1252"/>
      <c r="L33" s="1252"/>
      <c r="M33" s="1252"/>
      <c r="N33" s="1252"/>
      <c r="O33" s="1252"/>
      <c r="P33" s="1252"/>
      <c r="Q33" s="1252"/>
      <c r="R33" s="1252"/>
      <c r="S33" s="1252"/>
      <c r="T33" s="1252"/>
      <c r="U33" s="1252"/>
      <c r="V33" s="1252"/>
      <c r="W33" s="1252"/>
      <c r="X33" s="1252"/>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26E6E899-3A25-46AA-9088-C204F30E1587}">
      <formula1>"□,■"</formula1>
    </dataValidation>
  </dataValidations>
  <hyperlinks>
    <hyperlink ref="Y1" location="目次!A1" display="目次" xr:uid="{DD6B085E-7B9A-4F36-A848-3CD5293B7D1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2A9844C-92E0-469B-ABA4-A17A3E44126A}">
          <x14:formula1>
            <xm:f>基本情報!$C$14:$C$20</xm:f>
          </x14:formula1>
          <xm:sqref>O24:T24</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BBD7-F04D-45F1-9CF3-00C4CEBA241D}">
  <sheetPr>
    <tabColor rgb="FF00B050"/>
    <pageSetUpPr fitToPage="1"/>
  </sheetPr>
  <dimension ref="A1:Z40"/>
  <sheetViews>
    <sheetView view="pageBreakPreview" zoomScaleNormal="100" zoomScaleSheetLayoutView="100" workbookViewId="0"/>
  </sheetViews>
  <sheetFormatPr defaultColWidth="9" defaultRowHeight="17.25" customHeight="1"/>
  <cols>
    <col min="1" max="24" width="3.6640625" style="676" customWidth="1"/>
    <col min="25" max="16384" width="9" style="676"/>
  </cols>
  <sheetData>
    <row r="1" spans="1:26" ht="17.25" customHeight="1">
      <c r="P1" s="681"/>
      <c r="Q1" s="681"/>
      <c r="R1" s="681"/>
      <c r="S1" s="681"/>
      <c r="T1" s="681"/>
      <c r="U1" s="681"/>
      <c r="V1" s="681"/>
      <c r="W1" s="681"/>
      <c r="X1" s="13" t="s">
        <v>1343</v>
      </c>
      <c r="Y1" s="491" t="s">
        <v>454</v>
      </c>
      <c r="Z1" s="703"/>
    </row>
    <row r="2" spans="1:26" ht="17.25" customHeight="1">
      <c r="A2" s="74"/>
      <c r="B2" s="74"/>
      <c r="C2" s="74"/>
      <c r="D2" s="74"/>
      <c r="E2" s="74"/>
      <c r="F2" s="74"/>
      <c r="G2" s="74"/>
      <c r="H2" s="74"/>
      <c r="I2" s="74"/>
      <c r="J2" s="74"/>
      <c r="K2" s="74"/>
      <c r="L2" s="74"/>
      <c r="M2" s="74"/>
      <c r="N2" s="74"/>
      <c r="O2" s="74"/>
      <c r="P2" s="74"/>
      <c r="Q2" s="74"/>
      <c r="R2" s="74"/>
      <c r="S2" s="74"/>
      <c r="T2" s="74"/>
      <c r="U2" s="74"/>
      <c r="V2" s="74"/>
      <c r="W2" s="74"/>
      <c r="X2" s="74"/>
    </row>
    <row r="3" spans="1:26" ht="17.25" customHeight="1">
      <c r="O3" s="675"/>
      <c r="P3" s="675"/>
      <c r="R3" s="74"/>
      <c r="S3" s="832" t="s">
        <v>578</v>
      </c>
      <c r="T3" s="832"/>
      <c r="U3" s="832"/>
      <c r="V3" s="832"/>
      <c r="W3" s="832"/>
      <c r="X3" s="832"/>
    </row>
    <row r="4" spans="1:26" ht="17.25" customHeight="1">
      <c r="A4" s="74"/>
      <c r="B4" s="74"/>
      <c r="C4" s="74"/>
      <c r="D4" s="74"/>
      <c r="E4" s="74"/>
      <c r="F4" s="103"/>
      <c r="G4" s="103"/>
      <c r="H4" s="103"/>
      <c r="I4" s="103"/>
      <c r="J4" s="103"/>
      <c r="K4" s="103"/>
      <c r="L4" s="103"/>
      <c r="M4" s="103"/>
      <c r="N4" s="103"/>
      <c r="O4" s="103"/>
      <c r="P4" s="678"/>
      <c r="Q4" s="678"/>
      <c r="R4" s="678"/>
      <c r="S4" s="75"/>
      <c r="T4" s="75"/>
      <c r="U4" s="75"/>
      <c r="V4" s="75"/>
      <c r="W4" s="75"/>
      <c r="X4" s="75"/>
    </row>
    <row r="5" spans="1:26" ht="17.25" customHeight="1">
      <c r="A5" s="2219" t="s">
        <v>1344</v>
      </c>
      <c r="B5" s="2219"/>
      <c r="C5" s="2219"/>
      <c r="D5" s="2219"/>
      <c r="E5" s="2219"/>
      <c r="F5" s="2219"/>
      <c r="G5" s="2219"/>
      <c r="H5" s="2219"/>
      <c r="I5" s="2219"/>
      <c r="J5" s="2219"/>
      <c r="K5" s="2219"/>
      <c r="L5" s="2219"/>
      <c r="M5" s="2219"/>
      <c r="N5" s="2219"/>
      <c r="O5" s="2219"/>
      <c r="P5" s="2219"/>
      <c r="Q5" s="2219"/>
      <c r="R5" s="2219"/>
      <c r="S5" s="2219"/>
      <c r="T5" s="2219"/>
      <c r="U5" s="2219"/>
      <c r="V5" s="2219"/>
      <c r="W5" s="2219"/>
      <c r="X5" s="2219"/>
    </row>
    <row r="6" spans="1:26" ht="17.25" customHeight="1">
      <c r="A6" s="2219"/>
      <c r="B6" s="2219"/>
      <c r="C6" s="2219"/>
      <c r="D6" s="2219"/>
      <c r="E6" s="2219"/>
      <c r="F6" s="2219"/>
      <c r="G6" s="2219"/>
      <c r="H6" s="2219"/>
      <c r="I6" s="2219"/>
      <c r="J6" s="2219"/>
      <c r="K6" s="2219"/>
      <c r="L6" s="2219"/>
      <c r="M6" s="2219"/>
      <c r="N6" s="2219"/>
      <c r="O6" s="2219"/>
      <c r="P6" s="2219"/>
      <c r="Q6" s="2219"/>
      <c r="R6" s="2219"/>
      <c r="S6" s="2219"/>
      <c r="T6" s="2219"/>
      <c r="U6" s="2219"/>
      <c r="V6" s="2219"/>
      <c r="W6" s="2219"/>
      <c r="X6" s="2219"/>
    </row>
    <row r="7" spans="1:26" ht="17.25" customHeight="1">
      <c r="A7" s="677"/>
      <c r="B7" s="677"/>
      <c r="C7" s="677"/>
      <c r="D7" s="677"/>
      <c r="E7" s="677"/>
      <c r="F7" s="677"/>
      <c r="G7" s="677"/>
      <c r="H7" s="677"/>
      <c r="I7" s="677"/>
      <c r="J7" s="677"/>
      <c r="K7" s="677"/>
      <c r="L7" s="677"/>
      <c r="M7" s="677"/>
      <c r="N7" s="677"/>
      <c r="O7" s="677"/>
      <c r="P7" s="677"/>
      <c r="Q7" s="677"/>
      <c r="R7" s="677"/>
      <c r="S7" s="677"/>
      <c r="T7" s="677"/>
      <c r="U7" s="677"/>
      <c r="V7" s="677"/>
      <c r="W7" s="677"/>
      <c r="X7" s="677"/>
    </row>
    <row r="8" spans="1:26" ht="17.25" customHeight="1">
      <c r="A8" s="676" t="s">
        <v>14</v>
      </c>
      <c r="F8" s="675"/>
      <c r="M8" s="675"/>
    </row>
    <row r="9" spans="1:26" ht="17.25" customHeight="1">
      <c r="L9" s="1508" t="s">
        <v>757</v>
      </c>
      <c r="M9" s="1508"/>
      <c r="N9" s="1508"/>
      <c r="O9" s="834" t="str">
        <f>IF(基本情報!$C$3="","",基本情報!$C$3)</f>
        <v/>
      </c>
      <c r="P9" s="834"/>
      <c r="Q9" s="834"/>
      <c r="R9" s="834"/>
      <c r="S9" s="834"/>
      <c r="T9" s="834"/>
      <c r="U9" s="834"/>
      <c r="V9" s="834"/>
      <c r="W9" s="834"/>
      <c r="X9" s="834"/>
    </row>
    <row r="10" spans="1:26" ht="17.25" customHeight="1">
      <c r="L10" s="1508" t="s">
        <v>1345</v>
      </c>
      <c r="M10" s="1508"/>
      <c r="N10" s="1508"/>
      <c r="O10" s="834" t="str">
        <f>IF(基本情報!$C$4="","",基本情報!$C$4)</f>
        <v/>
      </c>
      <c r="P10" s="834"/>
      <c r="Q10" s="834"/>
      <c r="R10" s="834"/>
      <c r="S10" s="834"/>
      <c r="T10" s="834"/>
      <c r="U10" s="834"/>
      <c r="V10" s="834"/>
      <c r="W10" s="834"/>
      <c r="X10" s="834"/>
    </row>
    <row r="11" spans="1:26" ht="17.25" customHeight="1">
      <c r="L11" s="1508" t="s">
        <v>1346</v>
      </c>
      <c r="M11" s="1508"/>
      <c r="N11" s="1508"/>
      <c r="O11" s="834" t="str">
        <f>IF(基本情報!$C$5="","",基本情報!$C$5)</f>
        <v/>
      </c>
      <c r="P11" s="834"/>
      <c r="Q11" s="834"/>
      <c r="R11" s="834"/>
      <c r="S11" s="834"/>
      <c r="T11" s="834"/>
      <c r="U11" s="834"/>
      <c r="V11" s="834"/>
      <c r="W11" s="834"/>
      <c r="X11" s="834"/>
    </row>
    <row r="13" spans="1:26" ht="17.25" customHeight="1">
      <c r="A13" s="681" t="s">
        <v>1347</v>
      </c>
      <c r="B13" s="681"/>
      <c r="C13" s="681"/>
      <c r="D13" s="681"/>
      <c r="E13" s="681"/>
      <c r="F13" s="681"/>
      <c r="G13" s="681"/>
      <c r="H13" s="681"/>
      <c r="I13" s="681"/>
      <c r="J13" s="681"/>
      <c r="K13" s="681"/>
      <c r="L13" s="681"/>
      <c r="M13" s="681"/>
      <c r="N13" s="681"/>
      <c r="O13" s="681"/>
      <c r="P13" s="681"/>
      <c r="Q13" s="681"/>
      <c r="R13" s="681"/>
      <c r="S13" s="681"/>
      <c r="T13" s="681"/>
      <c r="U13" s="681"/>
      <c r="V13" s="681"/>
      <c r="W13" s="681"/>
      <c r="X13" s="681"/>
    </row>
    <row r="14" spans="1:26" ht="17.25" customHeight="1">
      <c r="A14" s="681" t="s">
        <v>1348</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row>
    <row r="15" spans="1:26" ht="17.25" customHeight="1">
      <c r="A15" s="681" t="s">
        <v>1349</v>
      </c>
      <c r="B15" s="681"/>
      <c r="C15" s="681"/>
      <c r="D15" s="681"/>
      <c r="E15" s="681"/>
      <c r="F15" s="681"/>
      <c r="G15" s="681"/>
      <c r="H15" s="681"/>
      <c r="I15" s="681"/>
      <c r="J15" s="681"/>
      <c r="K15" s="681"/>
      <c r="L15" s="681"/>
      <c r="M15" s="681"/>
      <c r="N15" s="681"/>
      <c r="O15" s="681"/>
      <c r="P15" s="681"/>
      <c r="Q15" s="681"/>
      <c r="R15" s="681"/>
      <c r="S15" s="681"/>
      <c r="T15" s="681"/>
      <c r="U15" s="681"/>
      <c r="V15" s="681"/>
      <c r="W15" s="681"/>
      <c r="X15" s="681"/>
    </row>
    <row r="16" spans="1:26" ht="17.25" customHeight="1">
      <c r="A16" s="681"/>
      <c r="B16" s="681"/>
      <c r="C16" s="681"/>
      <c r="D16" s="681"/>
      <c r="E16" s="681"/>
      <c r="F16" s="681"/>
      <c r="G16" s="681"/>
      <c r="H16" s="681"/>
      <c r="I16" s="681"/>
      <c r="J16" s="681"/>
      <c r="K16" s="681"/>
      <c r="L16" s="681"/>
      <c r="M16" s="681"/>
      <c r="N16" s="681"/>
      <c r="O16" s="681"/>
      <c r="P16" s="681"/>
      <c r="Q16" s="681"/>
      <c r="R16" s="681"/>
      <c r="S16" s="681"/>
      <c r="T16" s="681"/>
      <c r="U16" s="681"/>
      <c r="V16" s="681"/>
      <c r="W16" s="681"/>
      <c r="X16" s="681"/>
    </row>
    <row r="17" spans="1:24" ht="17.25" customHeight="1">
      <c r="A17" s="850" t="s">
        <v>1356</v>
      </c>
      <c r="B17" s="851"/>
      <c r="C17" s="851"/>
      <c r="D17" s="851"/>
      <c r="E17" s="851"/>
      <c r="F17" s="851"/>
      <c r="G17" s="851"/>
      <c r="H17" s="852"/>
      <c r="I17" s="1122"/>
      <c r="J17" s="2233"/>
      <c r="K17" s="2233"/>
      <c r="L17" s="2233"/>
      <c r="M17" s="2233"/>
      <c r="N17" s="2233"/>
      <c r="O17" s="2233"/>
      <c r="P17" s="2233"/>
      <c r="Q17" s="2233"/>
      <c r="R17" s="2233"/>
      <c r="S17" s="2233"/>
      <c r="T17" s="2233"/>
      <c r="U17" s="2233"/>
      <c r="V17" s="2233"/>
      <c r="W17" s="2233"/>
      <c r="X17" s="1123"/>
    </row>
    <row r="18" spans="1:24" ht="17.25" customHeight="1">
      <c r="A18" s="853" t="s">
        <v>1355</v>
      </c>
      <c r="B18" s="854"/>
      <c r="C18" s="854"/>
      <c r="D18" s="854"/>
      <c r="E18" s="854"/>
      <c r="F18" s="854"/>
      <c r="G18" s="854"/>
      <c r="H18" s="855"/>
      <c r="I18" s="1124"/>
      <c r="J18" s="2234"/>
      <c r="K18" s="2234"/>
      <c r="L18" s="2234"/>
      <c r="M18" s="2234"/>
      <c r="N18" s="2234"/>
      <c r="O18" s="2234"/>
      <c r="P18" s="2234"/>
      <c r="Q18" s="2234"/>
      <c r="R18" s="2234"/>
      <c r="S18" s="2234"/>
      <c r="T18" s="2234"/>
      <c r="U18" s="2234"/>
      <c r="V18" s="2234"/>
      <c r="W18" s="2234"/>
      <c r="X18" s="1125"/>
    </row>
    <row r="19" spans="1:24" ht="17.25" customHeight="1">
      <c r="A19" s="826">
        <v>1</v>
      </c>
      <c r="B19" s="2236" t="s">
        <v>1350</v>
      </c>
      <c r="C19" s="1944" t="s">
        <v>471</v>
      </c>
      <c r="D19" s="1944"/>
      <c r="E19" s="1944"/>
      <c r="F19" s="1944"/>
      <c r="G19" s="1944"/>
      <c r="H19" s="1944"/>
      <c r="I19" s="2237" t="str">
        <f>IF(基本情報!$C$1="","",基本情報!$C$1)</f>
        <v/>
      </c>
      <c r="J19" s="2238"/>
      <c r="K19" s="2238"/>
      <c r="L19" s="2238"/>
      <c r="M19" s="2238"/>
      <c r="N19" s="2238"/>
      <c r="O19" s="2238"/>
      <c r="P19" s="2238"/>
      <c r="Q19" s="2238"/>
      <c r="R19" s="2238"/>
      <c r="S19" s="2238"/>
      <c r="T19" s="2238"/>
      <c r="U19" s="2238"/>
      <c r="V19" s="2238"/>
      <c r="W19" s="2238"/>
      <c r="X19" s="2238"/>
    </row>
    <row r="20" spans="1:24" ht="17.25" customHeight="1">
      <c r="A20" s="826"/>
      <c r="B20" s="2236"/>
      <c r="C20" s="1944" t="s">
        <v>1353</v>
      </c>
      <c r="D20" s="1944"/>
      <c r="E20" s="1944"/>
      <c r="F20" s="1944"/>
      <c r="G20" s="1944"/>
      <c r="H20" s="1944"/>
      <c r="I20" s="2239" t="str">
        <f>IF(基本情報!$C$6="","",基本情報!$C$6)</f>
        <v/>
      </c>
      <c r="J20" s="2240"/>
      <c r="K20" s="2240"/>
      <c r="L20" s="2240"/>
      <c r="M20" s="2240"/>
      <c r="N20" s="2240"/>
      <c r="O20" s="2240"/>
      <c r="P20" s="2240"/>
      <c r="Q20" s="2240"/>
      <c r="R20" s="2240"/>
      <c r="S20" s="2240"/>
      <c r="T20" s="2240"/>
      <c r="U20" s="2240"/>
      <c r="V20" s="2240"/>
      <c r="W20" s="2240"/>
      <c r="X20" s="2241"/>
    </row>
    <row r="21" spans="1:24" ht="17.25" customHeight="1">
      <c r="A21" s="826"/>
      <c r="B21" s="2236"/>
      <c r="C21" s="1944" t="s">
        <v>1354</v>
      </c>
      <c r="D21" s="1944"/>
      <c r="E21" s="1944"/>
      <c r="F21" s="1944"/>
      <c r="G21" s="1944"/>
      <c r="H21" s="1944"/>
      <c r="I21" s="2242" t="str">
        <f>IF(基本情報!$C$2="","",基本情報!$C$2)</f>
        <v/>
      </c>
      <c r="J21" s="2243"/>
      <c r="K21" s="2243"/>
      <c r="L21" s="2243"/>
      <c r="M21" s="2243"/>
      <c r="N21" s="2243"/>
      <c r="O21" s="2243"/>
      <c r="P21" s="2243"/>
      <c r="Q21" s="2243"/>
      <c r="R21" s="2243"/>
      <c r="S21" s="2243"/>
      <c r="T21" s="2243"/>
      <c r="U21" s="2243"/>
      <c r="V21" s="2243"/>
      <c r="W21" s="2243"/>
      <c r="X21" s="2244"/>
    </row>
    <row r="22" spans="1:24" ht="17.25" customHeight="1">
      <c r="A22" s="826"/>
      <c r="B22" s="2236"/>
      <c r="C22" s="1944" t="s">
        <v>690</v>
      </c>
      <c r="D22" s="1944"/>
      <c r="E22" s="1944"/>
      <c r="F22" s="1944"/>
      <c r="G22" s="1944"/>
      <c r="H22" s="1944"/>
      <c r="I22" s="693"/>
      <c r="J22" s="2245" t="str">
        <f>IF(基本情報!$C$13="","",基本情報!$C$13)</f>
        <v/>
      </c>
      <c r="K22" s="2245"/>
      <c r="L22" s="2245"/>
      <c r="M22" s="2245"/>
      <c r="N22" s="2245"/>
      <c r="O22" s="2245"/>
      <c r="P22" s="829" t="s">
        <v>689</v>
      </c>
      <c r="Q22" s="829"/>
      <c r="R22" s="1741" t="str">
        <f>IF(基本情報!$C$14="","",基本情報!$C$14)</f>
        <v/>
      </c>
      <c r="S22" s="1741"/>
      <c r="T22" s="1741"/>
      <c r="U22" s="1741"/>
      <c r="V22" s="1741"/>
      <c r="W22" s="1741"/>
      <c r="X22" s="687"/>
    </row>
    <row r="23" spans="1:24" ht="17.25" customHeight="1">
      <c r="A23" s="826"/>
      <c r="B23" s="2236"/>
      <c r="C23" s="2228" t="s">
        <v>1352</v>
      </c>
      <c r="D23" s="2228"/>
      <c r="E23" s="2228"/>
      <c r="F23" s="2228"/>
      <c r="G23" s="2228"/>
      <c r="H23" s="2228"/>
      <c r="I23" s="693"/>
      <c r="J23" s="692" t="s">
        <v>268</v>
      </c>
      <c r="K23" s="672" t="s">
        <v>1357</v>
      </c>
      <c r="L23" s="686"/>
      <c r="M23" s="686"/>
      <c r="N23" s="686"/>
      <c r="O23" s="692" t="s">
        <v>268</v>
      </c>
      <c r="P23" s="672" t="s">
        <v>1358</v>
      </c>
      <c r="Q23" s="686"/>
      <c r="R23" s="686"/>
      <c r="S23" s="686"/>
      <c r="T23" s="686"/>
      <c r="U23" s="686"/>
      <c r="V23" s="686"/>
      <c r="W23" s="686"/>
      <c r="X23" s="687"/>
    </row>
    <row r="24" spans="1:24" ht="17.25" customHeight="1">
      <c r="A24" s="826">
        <v>2</v>
      </c>
      <c r="B24" s="2236" t="s">
        <v>1351</v>
      </c>
      <c r="C24" s="1944" t="s">
        <v>471</v>
      </c>
      <c r="D24" s="1944"/>
      <c r="E24" s="1944"/>
      <c r="F24" s="1944"/>
      <c r="G24" s="1944"/>
      <c r="H24" s="1944"/>
      <c r="I24" s="2221"/>
      <c r="J24" s="2222"/>
      <c r="K24" s="2222"/>
      <c r="L24" s="2222"/>
      <c r="M24" s="2222"/>
      <c r="N24" s="2222"/>
      <c r="O24" s="2222"/>
      <c r="P24" s="2222"/>
      <c r="Q24" s="2222"/>
      <c r="R24" s="2222"/>
      <c r="S24" s="2222"/>
      <c r="T24" s="2222"/>
      <c r="U24" s="2222"/>
      <c r="V24" s="2222"/>
      <c r="W24" s="2222"/>
      <c r="X24" s="2222"/>
    </row>
    <row r="25" spans="1:24" ht="17.25" customHeight="1">
      <c r="A25" s="826"/>
      <c r="B25" s="2236"/>
      <c r="C25" s="1944" t="s">
        <v>1353</v>
      </c>
      <c r="D25" s="1944"/>
      <c r="E25" s="1944"/>
      <c r="F25" s="1944"/>
      <c r="G25" s="1944"/>
      <c r="H25" s="1944"/>
      <c r="I25" s="2223"/>
      <c r="J25" s="1231"/>
      <c r="K25" s="1231"/>
      <c r="L25" s="1231"/>
      <c r="M25" s="1231"/>
      <c r="N25" s="1231"/>
      <c r="O25" s="1231"/>
      <c r="P25" s="1231"/>
      <c r="Q25" s="1231"/>
      <c r="R25" s="1231"/>
      <c r="S25" s="1231"/>
      <c r="T25" s="1231"/>
      <c r="U25" s="1231"/>
      <c r="V25" s="1231"/>
      <c r="W25" s="1231"/>
      <c r="X25" s="2224"/>
    </row>
    <row r="26" spans="1:24" ht="17.25" customHeight="1">
      <c r="A26" s="826"/>
      <c r="B26" s="2236"/>
      <c r="C26" s="1944" t="s">
        <v>1354</v>
      </c>
      <c r="D26" s="1944"/>
      <c r="E26" s="1944"/>
      <c r="F26" s="1944"/>
      <c r="G26" s="1944"/>
      <c r="H26" s="1944"/>
      <c r="I26" s="2225"/>
      <c r="J26" s="2226"/>
      <c r="K26" s="2226"/>
      <c r="L26" s="2226"/>
      <c r="M26" s="2226"/>
      <c r="N26" s="2226"/>
      <c r="O26" s="2226"/>
      <c r="P26" s="2226"/>
      <c r="Q26" s="2226"/>
      <c r="R26" s="2226"/>
      <c r="S26" s="2226"/>
      <c r="T26" s="2226"/>
      <c r="U26" s="2226"/>
      <c r="V26" s="2226"/>
      <c r="W26" s="2226"/>
      <c r="X26" s="2227"/>
    </row>
    <row r="27" spans="1:24" ht="17.25" customHeight="1">
      <c r="A27" s="826"/>
      <c r="B27" s="2236"/>
      <c r="C27" s="1944" t="s">
        <v>690</v>
      </c>
      <c r="D27" s="1944"/>
      <c r="E27" s="1944"/>
      <c r="F27" s="1944"/>
      <c r="G27" s="1944"/>
      <c r="H27" s="1944"/>
      <c r="I27" s="693"/>
      <c r="J27" s="892" t="s">
        <v>1359</v>
      </c>
      <c r="K27" s="892"/>
      <c r="L27" s="892"/>
      <c r="M27" s="892"/>
      <c r="N27" s="892"/>
      <c r="O27" s="892"/>
      <c r="P27" s="829" t="s">
        <v>689</v>
      </c>
      <c r="Q27" s="829"/>
      <c r="R27" s="892" t="s">
        <v>1359</v>
      </c>
      <c r="S27" s="892"/>
      <c r="T27" s="892"/>
      <c r="U27" s="892"/>
      <c r="V27" s="892"/>
      <c r="W27" s="892"/>
      <c r="X27" s="687"/>
    </row>
    <row r="28" spans="1:24" ht="17.25" customHeight="1">
      <c r="A28" s="826"/>
      <c r="B28" s="2236"/>
      <c r="C28" s="2228" t="s">
        <v>1352</v>
      </c>
      <c r="D28" s="2228"/>
      <c r="E28" s="2228"/>
      <c r="F28" s="2228"/>
      <c r="G28" s="2228"/>
      <c r="H28" s="2228"/>
      <c r="I28" s="693"/>
      <c r="J28" s="692" t="s">
        <v>268</v>
      </c>
      <c r="K28" s="672" t="s">
        <v>1357</v>
      </c>
      <c r="L28" s="686"/>
      <c r="M28" s="686"/>
      <c r="N28" s="686"/>
      <c r="O28" s="692" t="s">
        <v>268</v>
      </c>
      <c r="P28" s="672" t="s">
        <v>1358</v>
      </c>
      <c r="Q28" s="686"/>
      <c r="R28" s="686"/>
      <c r="S28" s="686"/>
      <c r="T28" s="686"/>
      <c r="U28" s="686"/>
      <c r="V28" s="686"/>
      <c r="W28" s="686"/>
      <c r="X28" s="687"/>
    </row>
    <row r="29" spans="1:24" ht="17.25" customHeight="1">
      <c r="A29" s="826">
        <v>3</v>
      </c>
      <c r="B29" s="2236" t="s">
        <v>1351</v>
      </c>
      <c r="C29" s="1944" t="s">
        <v>471</v>
      </c>
      <c r="D29" s="1944"/>
      <c r="E29" s="1944"/>
      <c r="F29" s="1944"/>
      <c r="G29" s="1944"/>
      <c r="H29" s="1944"/>
      <c r="I29" s="2221"/>
      <c r="J29" s="2222"/>
      <c r="K29" s="2222"/>
      <c r="L29" s="2222"/>
      <c r="M29" s="2222"/>
      <c r="N29" s="2222"/>
      <c r="O29" s="2222"/>
      <c r="P29" s="2222"/>
      <c r="Q29" s="2222"/>
      <c r="R29" s="2222"/>
      <c r="S29" s="2222"/>
      <c r="T29" s="2222"/>
      <c r="U29" s="2222"/>
      <c r="V29" s="2222"/>
      <c r="W29" s="2222"/>
      <c r="X29" s="2222"/>
    </row>
    <row r="30" spans="1:24" ht="17.25" customHeight="1">
      <c r="A30" s="826"/>
      <c r="B30" s="2236"/>
      <c r="C30" s="1944" t="s">
        <v>1353</v>
      </c>
      <c r="D30" s="1944"/>
      <c r="E30" s="1944"/>
      <c r="F30" s="1944"/>
      <c r="G30" s="1944"/>
      <c r="H30" s="1944"/>
      <c r="I30" s="2223"/>
      <c r="J30" s="1231"/>
      <c r="K30" s="1231"/>
      <c r="L30" s="1231"/>
      <c r="M30" s="1231"/>
      <c r="N30" s="1231"/>
      <c r="O30" s="1231"/>
      <c r="P30" s="1231"/>
      <c r="Q30" s="1231"/>
      <c r="R30" s="1231"/>
      <c r="S30" s="1231"/>
      <c r="T30" s="1231"/>
      <c r="U30" s="1231"/>
      <c r="V30" s="1231"/>
      <c r="W30" s="1231"/>
      <c r="X30" s="2224"/>
    </row>
    <row r="31" spans="1:24" ht="17.25" customHeight="1">
      <c r="A31" s="826"/>
      <c r="B31" s="2236"/>
      <c r="C31" s="1944" t="s">
        <v>1354</v>
      </c>
      <c r="D31" s="1944"/>
      <c r="E31" s="1944"/>
      <c r="F31" s="1944"/>
      <c r="G31" s="1944"/>
      <c r="H31" s="1944"/>
      <c r="I31" s="2225"/>
      <c r="J31" s="2226"/>
      <c r="K31" s="2226"/>
      <c r="L31" s="2226"/>
      <c r="M31" s="2226"/>
      <c r="N31" s="2226"/>
      <c r="O31" s="2226"/>
      <c r="P31" s="2226"/>
      <c r="Q31" s="2226"/>
      <c r="R31" s="2226"/>
      <c r="S31" s="2226"/>
      <c r="T31" s="2226"/>
      <c r="U31" s="2226"/>
      <c r="V31" s="2226"/>
      <c r="W31" s="2226"/>
      <c r="X31" s="2227"/>
    </row>
    <row r="32" spans="1:24" ht="17.25" customHeight="1">
      <c r="A32" s="826"/>
      <c r="B32" s="2236"/>
      <c r="C32" s="1944" t="s">
        <v>690</v>
      </c>
      <c r="D32" s="1944"/>
      <c r="E32" s="1944"/>
      <c r="F32" s="1944"/>
      <c r="G32" s="1944"/>
      <c r="H32" s="1944"/>
      <c r="I32" s="693"/>
      <c r="J32" s="892" t="s">
        <v>1359</v>
      </c>
      <c r="K32" s="892"/>
      <c r="L32" s="892"/>
      <c r="M32" s="892"/>
      <c r="N32" s="892"/>
      <c r="O32" s="892"/>
      <c r="P32" s="829" t="s">
        <v>689</v>
      </c>
      <c r="Q32" s="829"/>
      <c r="R32" s="892" t="s">
        <v>1359</v>
      </c>
      <c r="S32" s="892"/>
      <c r="T32" s="892"/>
      <c r="U32" s="892"/>
      <c r="V32" s="892"/>
      <c r="W32" s="892"/>
      <c r="X32" s="687"/>
    </row>
    <row r="33" spans="1:24" ht="17.25" customHeight="1">
      <c r="A33" s="826"/>
      <c r="B33" s="2236"/>
      <c r="C33" s="2228" t="s">
        <v>1352</v>
      </c>
      <c r="D33" s="2228"/>
      <c r="E33" s="2228"/>
      <c r="F33" s="2228"/>
      <c r="G33" s="2228"/>
      <c r="H33" s="2228"/>
      <c r="I33" s="693"/>
      <c r="J33" s="692" t="s">
        <v>268</v>
      </c>
      <c r="K33" s="672" t="s">
        <v>1357</v>
      </c>
      <c r="L33" s="686"/>
      <c r="M33" s="686"/>
      <c r="N33" s="686"/>
      <c r="O33" s="692" t="s">
        <v>268</v>
      </c>
      <c r="P33" s="672" t="s">
        <v>1358</v>
      </c>
      <c r="Q33" s="686"/>
      <c r="R33" s="686"/>
      <c r="S33" s="686"/>
      <c r="T33" s="686"/>
      <c r="U33" s="686"/>
      <c r="V33" s="686"/>
      <c r="W33" s="686"/>
      <c r="X33" s="687"/>
    </row>
    <row r="34" spans="1:24" ht="17.25" customHeight="1">
      <c r="A34" s="850" t="s">
        <v>1364</v>
      </c>
      <c r="B34" s="851"/>
      <c r="C34" s="851"/>
      <c r="D34" s="851"/>
      <c r="E34" s="851"/>
      <c r="F34" s="851"/>
      <c r="G34" s="851"/>
      <c r="H34" s="852"/>
      <c r="I34" s="682"/>
      <c r="J34" s="673" t="s">
        <v>268</v>
      </c>
      <c r="K34" s="683" t="s">
        <v>1360</v>
      </c>
      <c r="L34" s="683"/>
      <c r="M34" s="683"/>
      <c r="N34" s="683"/>
      <c r="O34" s="683"/>
      <c r="P34" s="683"/>
      <c r="Q34" s="683"/>
      <c r="R34" s="683"/>
      <c r="S34" s="683"/>
      <c r="T34" s="683"/>
      <c r="U34" s="683"/>
      <c r="V34" s="683"/>
      <c r="W34" s="683"/>
      <c r="X34" s="684"/>
    </row>
    <row r="35" spans="1:24" ht="17.25" customHeight="1">
      <c r="A35" s="865"/>
      <c r="B35" s="935"/>
      <c r="C35" s="935"/>
      <c r="D35" s="935"/>
      <c r="E35" s="935"/>
      <c r="F35" s="935"/>
      <c r="G35" s="935"/>
      <c r="H35" s="866"/>
      <c r="I35" s="688"/>
      <c r="J35" s="247" t="s">
        <v>268</v>
      </c>
      <c r="K35" s="681" t="s">
        <v>1361</v>
      </c>
      <c r="L35" s="681"/>
      <c r="M35" s="681"/>
      <c r="N35" s="681"/>
      <c r="O35" s="681"/>
      <c r="P35" s="681"/>
      <c r="Q35" s="681"/>
      <c r="R35" s="681"/>
      <c r="S35" s="681"/>
      <c r="T35" s="681"/>
      <c r="U35" s="681"/>
      <c r="V35" s="681"/>
      <c r="W35" s="681"/>
      <c r="X35" s="689"/>
    </row>
    <row r="36" spans="1:24" ht="17.25" customHeight="1">
      <c r="A36" s="865"/>
      <c r="B36" s="935"/>
      <c r="C36" s="935"/>
      <c r="D36" s="935"/>
      <c r="E36" s="935"/>
      <c r="F36" s="935"/>
      <c r="G36" s="935"/>
      <c r="H36" s="866"/>
      <c r="I36" s="688"/>
      <c r="J36" s="247" t="s">
        <v>268</v>
      </c>
      <c r="K36" s="681" t="s">
        <v>1362</v>
      </c>
      <c r="L36" s="681"/>
      <c r="M36" s="681"/>
      <c r="N36" s="681"/>
      <c r="O36" s="681"/>
      <c r="P36" s="681"/>
      <c r="Q36" s="681"/>
      <c r="R36" s="681"/>
      <c r="S36" s="681"/>
      <c r="T36" s="681"/>
      <c r="U36" s="681"/>
      <c r="V36" s="681"/>
      <c r="W36" s="681"/>
      <c r="X36" s="689"/>
    </row>
    <row r="37" spans="1:24" ht="17.25" customHeight="1">
      <c r="A37" s="853"/>
      <c r="B37" s="854"/>
      <c r="C37" s="854"/>
      <c r="D37" s="854"/>
      <c r="E37" s="854"/>
      <c r="F37" s="854"/>
      <c r="G37" s="854"/>
      <c r="H37" s="855"/>
      <c r="I37" s="690"/>
      <c r="J37" s="674" t="s">
        <v>268</v>
      </c>
      <c r="K37" s="2178" t="s">
        <v>1363</v>
      </c>
      <c r="L37" s="2178"/>
      <c r="M37" s="2178"/>
      <c r="N37" s="2178"/>
      <c r="O37" s="2178"/>
      <c r="P37" s="2178"/>
      <c r="Q37" s="2178"/>
      <c r="R37" s="2178"/>
      <c r="S37" s="2178"/>
      <c r="T37" s="2178"/>
      <c r="U37" s="2178"/>
      <c r="V37" s="2178"/>
      <c r="W37" s="2178"/>
      <c r="X37" s="2235"/>
    </row>
    <row r="38" spans="1:24" ht="17.25" customHeight="1">
      <c r="A38" s="850" t="s">
        <v>1356</v>
      </c>
      <c r="B38" s="2229"/>
      <c r="C38" s="2229"/>
      <c r="D38" s="2229"/>
      <c r="E38" s="2229"/>
      <c r="F38" s="2229"/>
      <c r="G38" s="2229"/>
      <c r="H38" s="2230"/>
      <c r="I38" s="1122"/>
      <c r="J38" s="2233"/>
      <c r="K38" s="2233"/>
      <c r="L38" s="2233"/>
      <c r="M38" s="2233"/>
      <c r="N38" s="2233"/>
      <c r="O38" s="2233"/>
      <c r="P38" s="2233"/>
      <c r="Q38" s="2233"/>
      <c r="R38" s="2233"/>
      <c r="S38" s="2233"/>
      <c r="T38" s="2233"/>
      <c r="U38" s="2233"/>
      <c r="V38" s="2233"/>
      <c r="W38" s="2233"/>
      <c r="X38" s="1123"/>
    </row>
    <row r="39" spans="1:24" ht="17.25" customHeight="1">
      <c r="A39" s="853" t="s">
        <v>1546</v>
      </c>
      <c r="B39" s="2231"/>
      <c r="C39" s="2231"/>
      <c r="D39" s="2231"/>
      <c r="E39" s="2231"/>
      <c r="F39" s="2231"/>
      <c r="G39" s="2231"/>
      <c r="H39" s="2232"/>
      <c r="I39" s="1124"/>
      <c r="J39" s="2234"/>
      <c r="K39" s="2234"/>
      <c r="L39" s="2234"/>
      <c r="M39" s="2234"/>
      <c r="N39" s="2234"/>
      <c r="O39" s="2234"/>
      <c r="P39" s="2234"/>
      <c r="Q39" s="2234"/>
      <c r="R39" s="2234"/>
      <c r="S39" s="2234"/>
      <c r="T39" s="2234"/>
      <c r="U39" s="2234"/>
      <c r="V39" s="2234"/>
      <c r="W39" s="2234"/>
      <c r="X39" s="1125"/>
    </row>
    <row r="40" spans="1:24" ht="17.25" customHeight="1">
      <c r="A40" s="676" t="s">
        <v>1547</v>
      </c>
    </row>
  </sheetData>
  <mergeCells count="57">
    <mergeCell ref="A5:X6"/>
    <mergeCell ref="S3:X3"/>
    <mergeCell ref="L9:N9"/>
    <mergeCell ref="O9:X9"/>
    <mergeCell ref="L10:N10"/>
    <mergeCell ref="O10:X10"/>
    <mergeCell ref="L11:N11"/>
    <mergeCell ref="O11:X11"/>
    <mergeCell ref="C24:H24"/>
    <mergeCell ref="C25:H25"/>
    <mergeCell ref="I25:X25"/>
    <mergeCell ref="I24:X24"/>
    <mergeCell ref="A18:H18"/>
    <mergeCell ref="A17:H17"/>
    <mergeCell ref="I18:X18"/>
    <mergeCell ref="I17:X17"/>
    <mergeCell ref="J22:O22"/>
    <mergeCell ref="P22:Q22"/>
    <mergeCell ref="R22:W22"/>
    <mergeCell ref="C22:H22"/>
    <mergeCell ref="C19:H19"/>
    <mergeCell ref="C20:H20"/>
    <mergeCell ref="C26:H26"/>
    <mergeCell ref="I26:X26"/>
    <mergeCell ref="J32:O32"/>
    <mergeCell ref="C21:H21"/>
    <mergeCell ref="I19:X19"/>
    <mergeCell ref="I20:X20"/>
    <mergeCell ref="I21:X21"/>
    <mergeCell ref="C29:H29"/>
    <mergeCell ref="C30:H30"/>
    <mergeCell ref="P32:Q32"/>
    <mergeCell ref="R32:W32"/>
    <mergeCell ref="C31:H31"/>
    <mergeCell ref="C32:H32"/>
    <mergeCell ref="C23:H23"/>
    <mergeCell ref="J27:O27"/>
    <mergeCell ref="P27:Q27"/>
    <mergeCell ref="A19:A23"/>
    <mergeCell ref="A24:A28"/>
    <mergeCell ref="A29:A33"/>
    <mergeCell ref="B19:B23"/>
    <mergeCell ref="B24:B28"/>
    <mergeCell ref="B29:B33"/>
    <mergeCell ref="A38:H38"/>
    <mergeCell ref="A39:H39"/>
    <mergeCell ref="I38:X38"/>
    <mergeCell ref="I39:X39"/>
    <mergeCell ref="C33:H33"/>
    <mergeCell ref="K37:X37"/>
    <mergeCell ref="A34:H37"/>
    <mergeCell ref="R27:W27"/>
    <mergeCell ref="I29:X29"/>
    <mergeCell ref="I30:X30"/>
    <mergeCell ref="I31:X31"/>
    <mergeCell ref="C27:H27"/>
    <mergeCell ref="C28:H28"/>
  </mergeCells>
  <phoneticPr fontId="4"/>
  <dataValidations count="1">
    <dataValidation type="list" allowBlank="1" showInputMessage="1" showErrorMessage="1" sqref="J23 O23 J28 O28 J33:J37 O33" xr:uid="{4C01EE41-9B38-4D31-89F1-7B157EB53FB8}">
      <formula1>"□,■"</formula1>
    </dataValidation>
  </dataValidations>
  <hyperlinks>
    <hyperlink ref="Y1" location="目次!A1" display="目次" xr:uid="{013E7400-43DC-465F-A256-0276B9EA443C}"/>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F9247AA-57B1-4254-8B21-4B2B3C161705}">
          <x14:formula1>
            <xm:f>基本情報!$C$14:$C$20</xm:f>
          </x14:formula1>
          <xm:sqref>R22:W22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93</vt:i4>
      </vt:variant>
      <vt:variant>
        <vt:lpstr>名前付き一覧</vt:lpstr>
      </vt:variant>
      <vt:variant>
        <vt:i4>91</vt:i4>
      </vt:variant>
    </vt:vector>
  </HeadingPairs>
  <TitlesOfParts>
    <vt:vector size="184" baseType="lpstr">
      <vt:lpstr>使用方法</vt:lpstr>
      <vt:lpstr>目次</vt:lpstr>
      <vt:lpstr>基本情報</vt:lpstr>
      <vt:lpstr>１</vt:lpstr>
      <vt:lpstr>１例</vt:lpstr>
      <vt:lpstr>２</vt:lpstr>
      <vt:lpstr>３</vt:lpstr>
      <vt:lpstr>４</vt:lpstr>
      <vt:lpstr>５Ａ・５Ｂ・５Ｃ</vt:lpstr>
      <vt:lpstr>６Ａ</vt:lpstr>
      <vt:lpstr>６Ｂ</vt:lpstr>
      <vt:lpstr>７</vt:lpstr>
      <vt:lpstr>参考１</vt:lpstr>
      <vt:lpstr>参考２</vt:lpstr>
      <vt:lpstr>参考16</vt:lpstr>
      <vt:lpstr>参考17</vt:lpstr>
      <vt:lpstr>８</vt:lpstr>
      <vt:lpstr>９</vt:lpstr>
      <vt:lpstr>９例</vt:lpstr>
      <vt:lpstr>10</vt:lpstr>
      <vt:lpstr>11</vt:lpstr>
      <vt:lpstr>12</vt:lpstr>
      <vt:lpstr>13</vt:lpstr>
      <vt:lpstr>14</vt:lpstr>
      <vt:lpstr>15－１</vt:lpstr>
      <vt:lpstr>15－２</vt:lpstr>
      <vt:lpstr>16</vt:lpstr>
      <vt:lpstr>17</vt:lpstr>
      <vt:lpstr>18</vt:lpstr>
      <vt:lpstr>18例</vt:lpstr>
      <vt:lpstr>19</vt:lpstr>
      <vt:lpstr>19例</vt:lpstr>
      <vt:lpstr>20</vt:lpstr>
      <vt:lpstr>21Ａ</vt:lpstr>
      <vt:lpstr>21Ｂ</vt:lpstr>
      <vt:lpstr>22</vt:lpstr>
      <vt:lpstr>22別紙</vt:lpstr>
      <vt:lpstr>23Ａ・23Ｂ・23Ｃ</vt:lpstr>
      <vt:lpstr>24</vt:lpstr>
      <vt:lpstr>25</vt:lpstr>
      <vt:lpstr>26－１</vt:lpstr>
      <vt:lpstr>26－２Ａ</vt:lpstr>
      <vt:lpstr>26－２Ｂ</vt:lpstr>
      <vt:lpstr>26－３</vt:lpstr>
      <vt:lpstr>27</vt:lpstr>
      <vt:lpstr>28</vt:lpstr>
      <vt:lpstr>29</vt:lpstr>
      <vt:lpstr>29例</vt:lpstr>
      <vt:lpstr>30－１</vt:lpstr>
      <vt:lpstr>30－２</vt:lpstr>
      <vt:lpstr>31</vt:lpstr>
      <vt:lpstr>32</vt:lpstr>
      <vt:lpstr>32例</vt:lpstr>
      <vt:lpstr>33</vt:lpstr>
      <vt:lpstr>34</vt:lpstr>
      <vt:lpstr>35</vt:lpstr>
      <vt:lpstr>36</vt:lpstr>
      <vt:lpstr>参考20</vt:lpstr>
      <vt:lpstr>参考３</vt:lpstr>
      <vt:lpstr>参考４</vt:lpstr>
      <vt:lpstr>参考５</vt:lpstr>
      <vt:lpstr>参考６</vt:lpstr>
      <vt:lpstr>38</vt:lpstr>
      <vt:lpstr>参考７</vt:lpstr>
      <vt:lpstr>39</vt:lpstr>
      <vt:lpstr>40</vt:lpstr>
      <vt:lpstr>40例</vt:lpstr>
      <vt:lpstr>41</vt:lpstr>
      <vt:lpstr>41例</vt:lpstr>
      <vt:lpstr>42</vt:lpstr>
      <vt:lpstr>42例</vt:lpstr>
      <vt:lpstr>43Ａ</vt:lpstr>
      <vt:lpstr>43Ｂ</vt:lpstr>
      <vt:lpstr>44</vt:lpstr>
      <vt:lpstr>44例</vt:lpstr>
      <vt:lpstr>45</vt:lpstr>
      <vt:lpstr>46</vt:lpstr>
      <vt:lpstr>47</vt:lpstr>
      <vt:lpstr>48</vt:lpstr>
      <vt:lpstr>49</vt:lpstr>
      <vt:lpstr>50</vt:lpstr>
      <vt:lpstr>参考８</vt:lpstr>
      <vt:lpstr>参考９</vt:lpstr>
      <vt:lpstr>参考9　例１</vt:lpstr>
      <vt:lpstr>参考9　例２</vt:lpstr>
      <vt:lpstr>参考13</vt:lpstr>
      <vt:lpstr>参考14</vt:lpstr>
      <vt:lpstr>参考15</vt:lpstr>
      <vt:lpstr>ＥＶ１Ａ</vt:lpstr>
      <vt:lpstr>ＥＶ１Ｂ</vt:lpstr>
      <vt:lpstr>ＥＶ１Ｃ</vt:lpstr>
      <vt:lpstr>ＥＶ１Ｄ</vt:lpstr>
      <vt:lpstr>参考19</vt:lpstr>
      <vt:lpstr>'１'!Print_Area</vt:lpstr>
      <vt:lpstr>'10'!Print_Area</vt:lpstr>
      <vt:lpstr>'11'!Print_Area</vt:lpstr>
      <vt:lpstr>'12'!Print_Area</vt:lpstr>
      <vt:lpstr>'13'!Print_Area</vt:lpstr>
      <vt:lpstr>'14'!Print_Area</vt:lpstr>
      <vt:lpstr>'15－１'!Print_Area</vt:lpstr>
      <vt:lpstr>'15－２'!Print_Area</vt:lpstr>
      <vt:lpstr>'16'!Print_Area</vt:lpstr>
      <vt:lpstr>'17'!Print_Area</vt:lpstr>
      <vt:lpstr>'18'!Print_Area</vt:lpstr>
      <vt:lpstr>'18例'!Print_Area</vt:lpstr>
      <vt:lpstr>'19'!Print_Area</vt:lpstr>
      <vt:lpstr>'19例'!Print_Area</vt:lpstr>
      <vt:lpstr>'１例'!Print_Area</vt:lpstr>
      <vt:lpstr>'２'!Print_Area</vt:lpstr>
      <vt:lpstr>'20'!Print_Area</vt:lpstr>
      <vt:lpstr>'21Ａ'!Print_Area</vt:lpstr>
      <vt:lpstr>'21Ｂ'!Print_Area</vt:lpstr>
      <vt:lpstr>'22'!Print_Area</vt:lpstr>
      <vt:lpstr>'22別紙'!Print_Area</vt:lpstr>
      <vt:lpstr>'23Ａ・23Ｂ・23Ｃ'!Print_Area</vt:lpstr>
      <vt:lpstr>'24'!Print_Area</vt:lpstr>
      <vt:lpstr>'25'!Print_Area</vt:lpstr>
      <vt:lpstr>'26－１'!Print_Area</vt:lpstr>
      <vt:lpstr>'26－２Ａ'!Print_Area</vt:lpstr>
      <vt:lpstr>'26－２Ｂ'!Print_Area</vt:lpstr>
      <vt:lpstr>'26－３'!Print_Area</vt:lpstr>
      <vt:lpstr>'27'!Print_Area</vt:lpstr>
      <vt:lpstr>'28'!Print_Area</vt:lpstr>
      <vt:lpstr>'29'!Print_Area</vt:lpstr>
      <vt:lpstr>'29例'!Print_Area</vt:lpstr>
      <vt:lpstr>'３'!Print_Area</vt:lpstr>
      <vt:lpstr>'30－１'!Print_Area</vt:lpstr>
      <vt:lpstr>'30－２'!Print_Area</vt:lpstr>
      <vt:lpstr>'31'!Print_Area</vt:lpstr>
      <vt:lpstr>'32'!Print_Area</vt:lpstr>
      <vt:lpstr>'32例'!Print_Area</vt:lpstr>
      <vt:lpstr>'33'!Print_Area</vt:lpstr>
      <vt:lpstr>'34'!Print_Area</vt:lpstr>
      <vt:lpstr>'35'!Print_Area</vt:lpstr>
      <vt:lpstr>'36'!Print_Area</vt:lpstr>
      <vt:lpstr>'38'!Print_Area</vt:lpstr>
      <vt:lpstr>'39'!Print_Area</vt:lpstr>
      <vt:lpstr>'４'!Print_Area</vt:lpstr>
      <vt:lpstr>'40'!Print_Area</vt:lpstr>
      <vt:lpstr>'40例'!Print_Area</vt:lpstr>
      <vt:lpstr>'41'!Print_Area</vt:lpstr>
      <vt:lpstr>'41例'!Print_Area</vt:lpstr>
      <vt:lpstr>'42'!Print_Area</vt:lpstr>
      <vt:lpstr>'42例'!Print_Area</vt:lpstr>
      <vt:lpstr>'43Ａ'!Print_Area</vt:lpstr>
      <vt:lpstr>'43Ｂ'!Print_Area</vt:lpstr>
      <vt:lpstr>'44'!Print_Area</vt:lpstr>
      <vt:lpstr>'44例'!Print_Area</vt:lpstr>
      <vt:lpstr>'45'!Print_Area</vt:lpstr>
      <vt:lpstr>'46'!Print_Area</vt:lpstr>
      <vt:lpstr>'47'!Print_Area</vt:lpstr>
      <vt:lpstr>'48'!Print_Area</vt:lpstr>
      <vt:lpstr>'49'!Print_Area</vt:lpstr>
      <vt:lpstr>'50'!Print_Area</vt:lpstr>
      <vt:lpstr>'５Ａ・５Ｂ・５Ｃ'!Print_Area</vt:lpstr>
      <vt:lpstr>'６Ａ'!Print_Area</vt:lpstr>
      <vt:lpstr>'６Ｂ'!Print_Area</vt:lpstr>
      <vt:lpstr>'７'!Print_Area</vt:lpstr>
      <vt:lpstr>'８'!Print_Area</vt:lpstr>
      <vt:lpstr>'９'!Print_Area</vt:lpstr>
      <vt:lpstr>'９例'!Print_Area</vt:lpstr>
      <vt:lpstr>ＥＶ１Ａ!Print_Area</vt:lpstr>
      <vt:lpstr>ＥＶ１Ｂ!Print_Area</vt:lpstr>
      <vt:lpstr>ＥＶ１Ｃ!Print_Area</vt:lpstr>
      <vt:lpstr>ＥＶ１Ｄ!Print_Area</vt:lpstr>
      <vt:lpstr>参考１!Print_Area</vt:lpstr>
      <vt:lpstr>参考13!Print_Area</vt:lpstr>
      <vt:lpstr>参考14!Print_Area</vt:lpstr>
      <vt:lpstr>参考15!Print_Area</vt:lpstr>
      <vt:lpstr>参考16!Print_Area</vt:lpstr>
      <vt:lpstr>参考17!Print_Area</vt:lpstr>
      <vt:lpstr>参考19!Print_Area</vt:lpstr>
      <vt:lpstr>参考２!Print_Area</vt:lpstr>
      <vt:lpstr>参考20!Print_Area</vt:lpstr>
      <vt:lpstr>参考３!Print_Area</vt:lpstr>
      <vt:lpstr>参考４!Print_Area</vt:lpstr>
      <vt:lpstr>参考５!Print_Area</vt:lpstr>
      <vt:lpstr>参考６!Print_Area</vt:lpstr>
      <vt:lpstr>参考７!Print_Area</vt:lpstr>
      <vt:lpstr>参考８!Print_Area</vt:lpstr>
      <vt:lpstr>参考９!Print_Area</vt:lpstr>
      <vt:lpstr>'参考9　例１'!Print_Area</vt:lpstr>
      <vt:lpstr>'参考9　例２'!Print_Area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2019-05-15T01:24:29Z</dcterms:created>
  <dcterms:modified xsi:type="dcterms:W3CDTF">2026-03-13T01:30:47Z</dcterms:modified>
</cp:coreProperties>
</file>