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tabRatio="812"/>
  </bookViews>
  <sheets>
    <sheet name="様式5" sheetId="82" r:id="rId1"/>
  </sheets>
  <definedNames>
    <definedName name="_xlnm.Print_Area" localSheetId="0">様式5!$A$1:$G$77</definedName>
  </definedNames>
  <calcPr calcId="152511"/>
</workbook>
</file>

<file path=xl/calcChain.xml><?xml version="1.0" encoding="utf-8"?>
<calcChain xmlns="http://schemas.openxmlformats.org/spreadsheetml/2006/main">
  <c r="C76" i="82" l="1"/>
  <c r="D76" i="82" l="1"/>
  <c r="C77" i="82"/>
  <c r="D77" i="82"/>
  <c r="E77" i="82" l="1"/>
  <c r="E76" i="82"/>
  <c r="E73" i="82"/>
  <c r="E72" i="82"/>
  <c r="E75" i="82"/>
  <c r="E74" i="82"/>
  <c r="E71" i="82"/>
  <c r="E70" i="82"/>
  <c r="E69" i="82"/>
  <c r="E68" i="82"/>
  <c r="E67" i="82"/>
  <c r="E66" i="82"/>
  <c r="E65" i="82"/>
  <c r="E64" i="82"/>
  <c r="E63" i="82"/>
  <c r="E62" i="82"/>
  <c r="E61" i="82"/>
  <c r="E60" i="82"/>
  <c r="E59" i="82"/>
  <c r="E58" i="82"/>
  <c r="E57" i="82"/>
  <c r="E56" i="82"/>
  <c r="E55" i="82"/>
  <c r="E54" i="82"/>
  <c r="E53" i="82"/>
  <c r="E52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</calcChain>
</file>

<file path=xl/sharedStrings.xml><?xml version="1.0" encoding="utf-8"?>
<sst xmlns="http://schemas.openxmlformats.org/spreadsheetml/2006/main" count="188" uniqueCount="58">
  <si>
    <t>（様式5）</t>
    <rPh sb="1" eb="3">
      <t>ヨウシキ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</si>
  <si>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</si>
  <si>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</si>
  <si>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</si>
  <si>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</si>
  <si>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所属計</t>
    <rPh sb="0" eb="2">
      <t>ショゾク</t>
    </rPh>
    <phoneticPr fontId="2"/>
  </si>
  <si>
    <t>予算事業一覧</t>
    <rPh sb="0" eb="2">
      <t>ヨサン</t>
    </rPh>
    <rPh sb="2" eb="4">
      <t>ジギョウ</t>
    </rPh>
    <rPh sb="4" eb="6">
      <t>イチラン</t>
    </rPh>
    <phoneticPr fontId="3"/>
  </si>
  <si>
    <t>(単位：千円)</t>
    <phoneticPr fontId="2"/>
  </si>
  <si>
    <t>事  業  名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</si>
  <si>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</si>
  <si>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増  減</t>
    <rPh sb="0" eb="1">
      <t>ゾウ</t>
    </rPh>
    <rPh sb="3" eb="4">
      <t>ゲン</t>
    </rPh>
    <phoneticPr fontId="2"/>
  </si>
  <si>
    <t>備  考</t>
    <phoneticPr fontId="2"/>
  </si>
  <si>
    <t>（② - ①）</t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</si>
  <si>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</si>
  <si>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　鶴見区役所　</t>
    <rPh sb="0" eb="2">
      <t>ショゾク</t>
    </rPh>
    <rPh sb="2" eb="3">
      <t>メイ</t>
    </rPh>
    <rPh sb="5" eb="7">
      <t>ツルミ</t>
    </rPh>
    <rPh sb="7" eb="8">
      <t>ク</t>
    </rPh>
    <rPh sb="8" eb="10">
      <t>ヤクショ</t>
    </rPh>
    <phoneticPr fontId="2"/>
  </si>
  <si>
    <t>30 年 度</t>
  </si>
  <si>
    <t>当 初 ①</t>
  </si>
  <si>
    <t>31 年 度</t>
    <rPh sb="3" eb="4">
      <t>ネン</t>
    </rPh>
    <rPh sb="5" eb="6">
      <t>ド</t>
    </rPh>
    <phoneticPr fontId="4"/>
  </si>
  <si>
    <t>算 定 ②</t>
    <rPh sb="0" eb="1">
      <t>サン</t>
    </rPh>
    <rPh sb="2" eb="3">
      <t>サダム</t>
    </rPh>
    <phoneticPr fontId="7"/>
  </si>
  <si>
    <t>環境をキーワードにした取組みの推進事業</t>
    <rPh sb="0" eb="2">
      <t>カンキョウ</t>
    </rPh>
    <rPh sb="11" eb="13">
      <t>トリク</t>
    </rPh>
    <rPh sb="15" eb="17">
      <t>スイシン</t>
    </rPh>
    <rPh sb="17" eb="19">
      <t>ジギョウ</t>
    </rPh>
    <phoneticPr fontId="4"/>
  </si>
  <si>
    <t>総務課</t>
    <rPh sb="0" eb="2">
      <t>ソウム</t>
    </rPh>
    <rPh sb="2" eb="3">
      <t>カ</t>
    </rPh>
    <phoneticPr fontId="4"/>
  </si>
  <si>
    <t>市民協働課</t>
  </si>
  <si>
    <t>保健福祉課</t>
    <rPh sb="0" eb="2">
      <t>ホケン</t>
    </rPh>
    <rPh sb="2" eb="5">
      <t>フクシカ</t>
    </rPh>
    <phoneticPr fontId="4"/>
  </si>
  <si>
    <t>窓口サービス課</t>
    <rPh sb="0" eb="2">
      <t>マドグチ</t>
    </rPh>
    <rPh sb="6" eb="7">
      <t>カ</t>
    </rPh>
    <phoneticPr fontId="4"/>
  </si>
  <si>
    <t>総務課</t>
    <rPh sb="0" eb="3">
      <t>ソウムカ</t>
    </rPh>
    <phoneticPr fontId="4"/>
  </si>
  <si>
    <t>人権教育・人権啓発推進事業</t>
    <rPh sb="0" eb="2">
      <t>ジンケン</t>
    </rPh>
    <rPh sb="2" eb="4">
      <t>キョウイク</t>
    </rPh>
    <rPh sb="5" eb="7">
      <t>ジンケン</t>
    </rPh>
    <rPh sb="7" eb="9">
      <t>ケイハツ</t>
    </rPh>
    <rPh sb="9" eb="11">
      <t>スイシン</t>
    </rPh>
    <rPh sb="11" eb="13">
      <t>ジギョウ</t>
    </rPh>
    <phoneticPr fontId="4"/>
  </si>
  <si>
    <t>鶴見区生涯学習事業</t>
    <rPh sb="0" eb="3">
      <t>ツルミク</t>
    </rPh>
    <rPh sb="3" eb="5">
      <t>ショウガイ</t>
    </rPh>
    <rPh sb="5" eb="7">
      <t>ガクシュウ</t>
    </rPh>
    <rPh sb="7" eb="9">
      <t>ジギョウ</t>
    </rPh>
    <phoneticPr fontId="4"/>
  </si>
  <si>
    <t>鶴見区青少年育成事業</t>
    <rPh sb="0" eb="3">
      <t>ツルミク</t>
    </rPh>
    <rPh sb="3" eb="6">
      <t>セイショウネン</t>
    </rPh>
    <rPh sb="6" eb="8">
      <t>イクセイ</t>
    </rPh>
    <rPh sb="8" eb="10">
      <t>ジギョウ</t>
    </rPh>
    <phoneticPr fontId="4"/>
  </si>
  <si>
    <t>成人の日記念のつどい事業</t>
    <rPh sb="0" eb="2">
      <t>セイジン</t>
    </rPh>
    <rPh sb="3" eb="4">
      <t>ヒ</t>
    </rPh>
    <rPh sb="4" eb="6">
      <t>キネン</t>
    </rPh>
    <rPh sb="10" eb="12">
      <t>ジギョウ</t>
    </rPh>
    <phoneticPr fontId="4"/>
  </si>
  <si>
    <t>発達障がいサポート事業</t>
    <rPh sb="0" eb="2">
      <t>ハッタツ</t>
    </rPh>
    <rPh sb="2" eb="3">
      <t>ショウ</t>
    </rPh>
    <rPh sb="9" eb="11">
      <t>ジギョウ</t>
    </rPh>
    <phoneticPr fontId="4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</si>
  <si>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4"/>
  </si>
  <si>
    <t>コミュニティ育成事業</t>
    <rPh sb="6" eb="8">
      <t>イクセイ</t>
    </rPh>
    <rPh sb="8" eb="10">
      <t>ジギョウ</t>
    </rPh>
    <phoneticPr fontId="4"/>
  </si>
  <si>
    <t>区役所附設会館管理運営経費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ケイヒ</t>
    </rPh>
    <phoneticPr fontId="4"/>
  </si>
  <si>
    <t>地域活動協議会支援事業</t>
    <rPh sb="0" eb="2">
      <t>チイキ</t>
    </rPh>
    <rPh sb="2" eb="4">
      <t>カツドウ</t>
    </rPh>
    <rPh sb="4" eb="7">
      <t>キョウギカイ</t>
    </rPh>
    <rPh sb="7" eb="9">
      <t>シエン</t>
    </rPh>
    <rPh sb="9" eb="11">
      <t>ジギョウ</t>
    </rPh>
    <phoneticPr fontId="4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</si>
  <si>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4"/>
  </si>
  <si>
    <t>防災事業</t>
    <rPh sb="0" eb="2">
      <t>ボウサイ</t>
    </rPh>
    <rPh sb="2" eb="4">
      <t>ジギョウ</t>
    </rPh>
    <phoneticPr fontId="4"/>
  </si>
  <si>
    <t>防犯事業</t>
    <rPh sb="0" eb="2">
      <t>ボウハン</t>
    </rPh>
    <rPh sb="2" eb="4">
      <t>ジギョウ</t>
    </rPh>
    <phoneticPr fontId="4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</si>
  <si>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4"/>
  </si>
  <si>
    <t>子育て支援事業</t>
    <rPh sb="0" eb="2">
      <t>コソダ</t>
    </rPh>
    <rPh sb="3" eb="5">
      <t>シエン</t>
    </rPh>
    <rPh sb="5" eb="7">
      <t>ジギョウ</t>
    </rPh>
    <phoneticPr fontId="4"/>
  </si>
  <si>
    <t>児童虐待防止・ドメスティックバイオレンス対策事業</t>
    <rPh sb="0" eb="2">
      <t>ジドウ</t>
    </rPh>
    <rPh sb="2" eb="4">
      <t>ギャクタイ</t>
    </rPh>
    <rPh sb="4" eb="6">
      <t>ボウシ</t>
    </rPh>
    <rPh sb="20" eb="22">
      <t>タイサク</t>
    </rPh>
    <rPh sb="22" eb="24">
      <t>ジギョウ</t>
    </rPh>
    <phoneticPr fontId="4"/>
  </si>
  <si>
    <t>身体障がい者・知的障がい者相談員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phoneticPr fontId="4"/>
  </si>
  <si>
    <t>地域福祉活動推進事業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phoneticPr fontId="4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</si>
  <si>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4"/>
  </si>
  <si>
    <t>住民主体の地域福祉ネットワーク活動推進事業</t>
    <rPh sb="0" eb="2">
      <t>ジュウミン</t>
    </rPh>
    <rPh sb="2" eb="4">
      <t>シュタイ</t>
    </rPh>
    <rPh sb="5" eb="7">
      <t>チイキ</t>
    </rPh>
    <rPh sb="7" eb="9">
      <t>フクシ</t>
    </rPh>
    <rPh sb="15" eb="17">
      <t>カツドウ</t>
    </rPh>
    <rPh sb="17" eb="19">
      <t>スイシン</t>
    </rPh>
    <rPh sb="19" eb="21">
      <t>ジギョウ</t>
    </rPh>
    <phoneticPr fontId="4"/>
  </si>
  <si>
    <t>乳幼児発達相談体制強化事業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phoneticPr fontId="4"/>
  </si>
  <si>
    <t>地域保健事業経費</t>
    <rPh sb="0" eb="2">
      <t>チイキ</t>
    </rPh>
    <rPh sb="2" eb="4">
      <t>ホケン</t>
    </rPh>
    <rPh sb="4" eb="6">
      <t>ジギョウ</t>
    </rPh>
    <rPh sb="6" eb="8">
      <t>ケイヒ</t>
    </rPh>
    <phoneticPr fontId="4"/>
  </si>
  <si>
    <t>健康づくり推進事業</t>
    <rPh sb="0" eb="2">
      <t>ケンコウ</t>
    </rPh>
    <rPh sb="5" eb="7">
      <t>スイシン</t>
    </rPh>
    <rPh sb="7" eb="9">
      <t>ジギョウ</t>
    </rPh>
    <phoneticPr fontId="4"/>
  </si>
  <si>
    <t>区の広報事業</t>
    <rPh sb="0" eb="1">
      <t>ク</t>
    </rPh>
    <rPh sb="2" eb="4">
      <t>コウホウ</t>
    </rPh>
    <rPh sb="4" eb="6">
      <t>ジギョウ</t>
    </rPh>
    <phoneticPr fontId="4"/>
  </si>
  <si>
    <t>鶴見区広聴事業</t>
    <rPh sb="0" eb="3">
      <t>ツルミク</t>
    </rPh>
    <rPh sb="3" eb="5">
      <t>コウチョウ</t>
    </rPh>
    <rPh sb="5" eb="7">
      <t>ジギョウ</t>
    </rPh>
    <phoneticPr fontId="4"/>
  </si>
  <si>
    <t>花と緑のまちづくり推進事業</t>
    <rPh sb="0" eb="1">
      <t>ハナ</t>
    </rPh>
    <rPh sb="2" eb="3">
      <t>ミドリ</t>
    </rPh>
    <rPh sb="9" eb="11">
      <t>スイシン</t>
    </rPh>
    <rPh sb="11" eb="13">
      <t>ジギョウ</t>
    </rPh>
    <phoneticPr fontId="4"/>
  </si>
  <si>
    <t>鶴見魅力創造事業</t>
    <rPh sb="0" eb="2">
      <t>ツルミ</t>
    </rPh>
    <rPh sb="2" eb="4">
      <t>ミリョク</t>
    </rPh>
    <rPh sb="4" eb="6">
      <t>ソウゾウ</t>
    </rPh>
    <rPh sb="6" eb="8">
      <t>ジギョウ</t>
    </rPh>
    <phoneticPr fontId="4"/>
  </si>
  <si>
    <t>鶴見区住民情報関係事務経費</t>
    <rPh sb="0" eb="3">
      <t>ツルミク</t>
    </rPh>
    <rPh sb="3" eb="5">
      <t>ジュウミン</t>
    </rPh>
    <rPh sb="5" eb="7">
      <t>ジョウホウ</t>
    </rPh>
    <rPh sb="7" eb="9">
      <t>カンケイ</t>
    </rPh>
    <rPh sb="9" eb="11">
      <t>ジム</t>
    </rPh>
    <rPh sb="11" eb="13">
      <t>ケイヒ</t>
    </rPh>
    <phoneticPr fontId="4"/>
  </si>
  <si>
    <t>区政会議運営事業</t>
    <rPh sb="0" eb="2">
      <t>クセイ</t>
    </rPh>
    <rPh sb="2" eb="4">
      <t>カイギ</t>
    </rPh>
    <rPh sb="4" eb="6">
      <t>ウンエイ</t>
    </rPh>
    <rPh sb="6" eb="8">
      <t>ジギョウ</t>
    </rPh>
    <phoneticPr fontId="4"/>
  </si>
  <si>
    <t>人材育成関連事業</t>
    <rPh sb="0" eb="2">
      <t>ジンザイ</t>
    </rPh>
    <rPh sb="2" eb="4">
      <t>イクセイ</t>
    </rPh>
    <rPh sb="4" eb="6">
      <t>カンレン</t>
    </rPh>
    <rPh sb="6" eb="8">
      <t>ジギョウ</t>
    </rPh>
    <phoneticPr fontId="4"/>
  </si>
  <si>
    <t>区一般管理経費</t>
    <rPh sb="0" eb="1">
      <t>ク</t>
    </rPh>
    <rPh sb="1" eb="3">
      <t>イッパン</t>
    </rPh>
    <rPh sb="3" eb="5">
      <t>カンリ</t>
    </rPh>
    <rPh sb="5" eb="7">
      <t>ケイヒ</t>
    </rPh>
    <phoneticPr fontId="4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</si>
  <si>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4"/>
  </si>
  <si>
    <t>育児休業等にかかる臨時的任用職員経費</t>
    <rPh sb="0" eb="2">
      <t>イクジ</t>
    </rPh>
    <rPh sb="2" eb="4">
      <t>キュウギョウ</t>
    </rPh>
    <rPh sb="4" eb="5">
      <t>トウ</t>
    </rPh>
    <rPh sb="9" eb="12">
      <t>リンジテキ</t>
    </rPh>
    <rPh sb="12" eb="14">
      <t>ニンヨウ</t>
    </rPh>
    <rPh sb="14" eb="16">
      <t>ショクイン</t>
    </rPh>
    <rPh sb="16" eb="18">
      <t>ケイヒ</t>
    </rPh>
    <phoneticPr fontId="4"/>
  </si>
  <si>
    <t>鶴見区　こどもの学習支援事業</t>
    <rPh sb="0" eb="3">
      <t>ツルミク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</si>
</sst>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\(#,##0\);\(&quot;△ &quot;#,##0\)"/>
    <numFmt numFmtId="178" formatCode="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>
      <alignment vertical="center" shrinkToFit="1"/>
    </xf>
    <xf numFmtId="176" fontId="5" fillId="0" borderId="5" xfId="3" applyNumberFormat="1" applyFont="1" applyFill="1" applyBorder="1" applyAlignment="1">
      <alignment horizontal="right" vertical="center" shrinkToFit="1"/>
    </xf>
    <xf numFmtId="178" fontId="5" fillId="0" borderId="3" xfId="3" applyNumberFormat="1" applyFont="1" applyFill="1" applyBorder="1" applyAlignment="1">
      <alignment vertical="center" shrinkToFit="1"/>
    </xf>
    <xf numFmtId="177" fontId="5" fillId="0" borderId="2" xfId="3" applyNumberFormat="1" applyFont="1" applyFill="1" applyBorder="1" applyAlignment="1">
      <alignment vertical="center" shrinkToFit="1"/>
    </xf>
    <xf numFmtId="176" fontId="5" fillId="0" borderId="5" xfId="3" applyNumberFormat="1" applyFont="1" applyFill="1" applyBorder="1" applyAlignment="1">
      <alignment vertical="center" shrinkToFit="1"/>
    </xf>
    <xf numFmtId="178" fontId="5" fillId="0" borderId="2" xfId="3" applyNumberFormat="1" applyFont="1" applyFill="1" applyBorder="1" applyAlignment="1">
      <alignment vertical="center" shrinkToFit="1"/>
    </xf>
    <xf numFmtId="0" fontId="8" fillId="0" borderId="0" xfId="3" applyNumberFormat="1" applyFont="1" applyFill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178" fontId="5" fillId="0" borderId="20" xfId="3" applyNumberFormat="1" applyFont="1" applyFill="1" applyBorder="1" applyAlignment="1">
      <alignment vertical="center" shrinkToFit="1"/>
    </xf>
    <xf numFmtId="177" fontId="5" fillId="0" borderId="20" xfId="3" applyNumberFormat="1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177" fontId="5" fillId="0" borderId="3" xfId="3" applyNumberFormat="1" applyFont="1" applyFill="1" applyBorder="1" applyAlignment="1">
      <alignment vertical="center" shrinkToFit="1"/>
    </xf>
    <xf numFmtId="0" fontId="10" fillId="0" borderId="17" xfId="4" applyNumberFormat="1" applyFill="1" applyBorder="1" applyAlignment="1">
      <alignment horizontal="left" vertical="center" wrapText="1"/>
    </xf>
    <xf numFmtId="0" fontId="10" fillId="0" borderId="16" xfId="4" applyNumberFormat="1" applyFill="1" applyBorder="1" applyAlignment="1">
      <alignment horizontal="left" vertical="center" wrapText="1"/>
    </xf>
    <xf numFmtId="176" fontId="6" fillId="0" borderId="5" xfId="3" applyNumberFormat="1" applyFont="1" applyFill="1" applyBorder="1" applyAlignment="1">
      <alignment horizontal="center" vertical="center" wrapText="1"/>
    </xf>
    <xf numFmtId="176" fontId="6" fillId="0" borderId="2" xfId="3" applyNumberFormat="1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13" xfId="3" applyNumberFormat="1" applyFont="1" applyFill="1" applyBorder="1" applyAlignment="1">
      <alignment horizontal="right" vertical="center" wrapText="1"/>
    </xf>
    <xf numFmtId="0" fontId="6" fillId="0" borderId="15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17" xfId="3" applyNumberFormat="1" applyFont="1" applyFill="1" applyBorder="1" applyAlignment="1">
      <alignment horizontal="left" vertical="center" wrapText="1"/>
    </xf>
    <xf numFmtId="0" fontId="4" fillId="0" borderId="16" xfId="3" applyNumberFormat="1" applyFont="1" applyFill="1" applyBorder="1" applyAlignment="1">
      <alignment horizontal="left" vertical="center" wrapText="1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tsurumi/cmsfiles/contents/0000454/454820/09fusetukaikann.xlsx" TargetMode="External"/><Relationship Id="rId13" Type="http://schemas.openxmlformats.org/officeDocument/2006/relationships/hyperlink" Target="http://www.city.osaka.lg.jp/tsurumi/cmsfiles/contents/0000454/454820/14koutuuannzenn.xlsx" TargetMode="External"/><Relationship Id="rId18" Type="http://schemas.openxmlformats.org/officeDocument/2006/relationships/hyperlink" Target="http://www.city.osaka.lg.jp/tsurumi/cmsfiles/contents/0000454/454820/19fukusizimusyo.xlsx" TargetMode="External"/><Relationship Id="rId26" Type="http://schemas.openxmlformats.org/officeDocument/2006/relationships/hyperlink" Target="http://www.city.osaka.lg.jp/tsurumi/cmsfiles/contents/0000454/454820/27miryokusouzou.xlsx" TargetMode="External"/><Relationship Id="rId3" Type="http://schemas.openxmlformats.org/officeDocument/2006/relationships/hyperlink" Target="http://www.city.osaka.lg.jp/tsurumi/cmsfiles/contents/0000454/454820/04seisyounenn.xlsx" TargetMode="External"/><Relationship Id="rId21" Type="http://schemas.openxmlformats.org/officeDocument/2006/relationships/hyperlink" Target="http://www.city.osaka.lg.jp/tsurumi/cmsfiles/contents/0000454/454820/22chiikihokenn.xls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tsurumi/cmsfiles/contents/0000454/454820/08komyunithi.xlsx" TargetMode="External"/><Relationship Id="rId12" Type="http://schemas.openxmlformats.org/officeDocument/2006/relationships/hyperlink" Target="http://www.city.osaka.lg.jp/tsurumi/cmsfiles/contents/0000454/454820/13bouhann.xlsx" TargetMode="External"/><Relationship Id="rId17" Type="http://schemas.openxmlformats.org/officeDocument/2006/relationships/hyperlink" Target="http://www.city.osaka.lg.jp/tsurumi/cmsfiles/contents/0000454/454820/18chiikifukusikatudou.xlsx" TargetMode="External"/><Relationship Id="rId25" Type="http://schemas.openxmlformats.org/officeDocument/2006/relationships/hyperlink" Target="http://www.city.osaka.lg.jp/tsurumi/cmsfiles/contents/0000454/454820/26hanatomidori.xlsx" TargetMode="External"/><Relationship Id="rId33" Type="http://schemas.openxmlformats.org/officeDocument/2006/relationships/hyperlink" Target="http://www.city.osaka.lg.jp/tsurumi/cmsfiles/contents/0000454/454820/34kodomogakusyuu.xlsx" TargetMode="External"/><Relationship Id="rId2" Type="http://schemas.openxmlformats.org/officeDocument/2006/relationships/hyperlink" Target="http://www.city.osaka.lg.jp/tsurumi/cmsfiles/contents/0000454/454820/03syougaigakusyuu.xlsx" TargetMode="External"/><Relationship Id="rId16" Type="http://schemas.openxmlformats.org/officeDocument/2006/relationships/hyperlink" Target="http://www.city.osaka.lg.jp/tsurumi/cmsfiles/contents/0000454/454820/17syougaisyasoudanninn.xlsx" TargetMode="External"/><Relationship Id="rId20" Type="http://schemas.openxmlformats.org/officeDocument/2006/relationships/hyperlink" Target="http://www.city.osaka.lg.jp/tsurumi/cmsfiles/contents/0000454/454820/21nyuuyouzi.xlsx" TargetMode="External"/><Relationship Id="rId29" Type="http://schemas.openxmlformats.org/officeDocument/2006/relationships/hyperlink" Target="http://www.city.osaka.lg.jp/tsurumi/cmsfiles/contents/0000454/454820/30zinnzaiikusei.xlsx" TargetMode="External"/><Relationship Id="rId1" Type="http://schemas.openxmlformats.org/officeDocument/2006/relationships/hyperlink" Target="http://www.city.osaka.lg.jp/tsurumi/cmsfiles/contents/0000454/454820/02zinnken.xlsx" TargetMode="External"/><Relationship Id="rId6" Type="http://schemas.openxmlformats.org/officeDocument/2006/relationships/hyperlink" Target="http://www.city.osaka.lg.jp/tsurumi/cmsfiles/contents/0000454/454820/07gakkoutaiikusisetu.xlsx" TargetMode="External"/><Relationship Id="rId11" Type="http://schemas.openxmlformats.org/officeDocument/2006/relationships/hyperlink" Target="http://www.city.osaka.lg.jp/tsurumi/cmsfiles/contents/0000454/454820/12bousai.xlsx" TargetMode="External"/><Relationship Id="rId24" Type="http://schemas.openxmlformats.org/officeDocument/2006/relationships/hyperlink" Target="http://www.city.osaka.lg.jp/tsurumi/cmsfiles/contents/0000454/454820/25koucyou.xlsx" TargetMode="External"/><Relationship Id="rId32" Type="http://schemas.openxmlformats.org/officeDocument/2006/relationships/hyperlink" Target="http://www.city.osaka.lg.jp/tsurumi/cmsfiles/contents/0000454/454820/33rinnzininnyou.xlsx" TargetMode="External"/><Relationship Id="rId5" Type="http://schemas.openxmlformats.org/officeDocument/2006/relationships/hyperlink" Target="http://www.city.osaka.lg.jp/tsurumi/cmsfiles/contents/0000454/454820/06hattatusyougai.xlsx" TargetMode="External"/><Relationship Id="rId15" Type="http://schemas.openxmlformats.org/officeDocument/2006/relationships/hyperlink" Target="http://www.city.osaka.lg.jp/tsurumi/cmsfiles/contents/0000454/454820/16zidougyakutai.xlsx" TargetMode="External"/><Relationship Id="rId23" Type="http://schemas.openxmlformats.org/officeDocument/2006/relationships/hyperlink" Target="http://www.city.osaka.lg.jp/tsurumi/cmsfiles/contents/0000454/454820/24kouhou.xlsx" TargetMode="External"/><Relationship Id="rId28" Type="http://schemas.openxmlformats.org/officeDocument/2006/relationships/hyperlink" Target="http://www.city.osaka.lg.jp/tsurumi/cmsfiles/contents/0000454/454820/29kuseikaigi.xlsx" TargetMode="External"/><Relationship Id="rId10" Type="http://schemas.openxmlformats.org/officeDocument/2006/relationships/hyperlink" Target="http://www.city.osaka.lg.jp/tsurumi/cmsfiles/contents/0000454/454820/11aratanakomyunithi.xlsx" TargetMode="External"/><Relationship Id="rId19" Type="http://schemas.openxmlformats.org/officeDocument/2006/relationships/hyperlink" Target="http://www.city.osaka.lg.jp/tsurumi/cmsfiles/contents/0000454/454820/20zyuuminnetto.xlsx" TargetMode="External"/><Relationship Id="rId31" Type="http://schemas.openxmlformats.org/officeDocument/2006/relationships/hyperlink" Target="http://www.city.osaka.lg.jp/tsurumi/cmsfiles/contents/0000454/454820/32kucyousya.xlsx" TargetMode="External"/><Relationship Id="rId4" Type="http://schemas.openxmlformats.org/officeDocument/2006/relationships/hyperlink" Target="http://www.city.osaka.lg.jp/tsurumi/cmsfiles/contents/0000454/454820/05seizinn.xlsx" TargetMode="External"/><Relationship Id="rId9" Type="http://schemas.openxmlformats.org/officeDocument/2006/relationships/hyperlink" Target="http://www.city.osaka.lg.jp/tsurumi/cmsfiles/contents/0000454/454820/10chiikikatudoukyougikai.xlsx" TargetMode="External"/><Relationship Id="rId14" Type="http://schemas.openxmlformats.org/officeDocument/2006/relationships/hyperlink" Target="http://www.city.osaka.lg.jp/tsurumi/cmsfiles/contents/0000454/454820/15kosodatesienn.xlsx" TargetMode="External"/><Relationship Id="rId22" Type="http://schemas.openxmlformats.org/officeDocument/2006/relationships/hyperlink" Target="http://www.city.osaka.lg.jp/tsurumi/cmsfiles/contents/0000454/454820/23kennkoudukuri.xlsx" TargetMode="External"/><Relationship Id="rId27" Type="http://schemas.openxmlformats.org/officeDocument/2006/relationships/hyperlink" Target="http://www.city.osaka.lg.jp/tsurumi/cmsfiles/contents/0000454/454820/28zyuuminzyouhou.xlsx" TargetMode="External"/><Relationship Id="rId30" Type="http://schemas.openxmlformats.org/officeDocument/2006/relationships/hyperlink" Target="http://www.city.osaka.lg.jp/tsurumi/cmsfiles/contents/0000454/454820/31kuippankannr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7"/>
  <sheetViews>
    <sheetView showGridLines="0" tabSelected="1" zoomScaleNormal="100" zoomScaleSheetLayoutView="100" workbookViewId="0">
      <selection activeCell="C69" sqref="C69"/>
    </sheetView>
  </sheetViews>
  <sheetFormatPr defaultColWidth="8.625" defaultRowHeight="12.75"/>
  <cols>
    <col min="1" max="1" width="23.75" style="1" customWidth="1"/>
    <col min="2" max="2" width="17.5" style="1" customWidth="1"/>
    <col min="3" max="3" width="12.5" style="1" customWidth="1"/>
    <col min="4" max="5" width="12.5" style="2" customWidth="1"/>
    <col min="6" max="6" width="6.25" style="3" customWidth="1"/>
    <col min="7" max="7" width="9.375" style="3" customWidth="1"/>
    <col min="8" max="8" width="3.25" style="3" hidden="1" customWidth="1"/>
    <col min="9" max="16384" width="8.625" style="3"/>
  </cols>
  <sheetData>
    <row r="1" spans="1:8" ht="18" customHeight="1">
      <c r="A1" s="17" t="s">
        <v>6</v>
      </c>
      <c r="F1" s="31" t="s">
        <v>0</v>
      </c>
      <c r="G1" s="31"/>
    </row>
    <row r="2" spans="1:8" ht="15" customHeight="1"/>
    <row r="3" spans="1:8" ht="18" customHeight="1">
      <c r="A3" s="18" t="s">
        <v>13</v>
      </c>
      <c r="B3" s="3"/>
      <c r="C3" s="3"/>
      <c r="E3" s="4"/>
      <c r="G3" s="14" t="s">
        <v>14</v>
      </c>
    </row>
    <row r="4" spans="1:8" ht="10.5" customHeight="1">
      <c r="B4" s="3"/>
      <c r="C4" s="3"/>
      <c r="D4" s="4"/>
      <c r="E4" s="4"/>
    </row>
    <row r="5" spans="1:8" ht="27" customHeight="1" thickBot="1">
      <c r="C5" s="32" t="s">
        <v>1</v>
      </c>
      <c r="D5" s="32"/>
      <c r="E5" s="5"/>
      <c r="G5" s="6" t="s">
        <v>7</v>
      </c>
    </row>
    <row r="6" spans="1:8" ht="15" customHeight="1">
      <c r="A6" s="33" t="s">
        <v>8</v>
      </c>
      <c r="B6" s="35" t="s">
        <v>9</v>
      </c>
      <c r="C6" s="19" t="s">
        <v>15</v>
      </c>
      <c r="D6" s="7" t="s">
        <v>17</v>
      </c>
      <c r="E6" s="19" t="s">
        <v>10</v>
      </c>
      <c r="F6" s="37" t="s">
        <v>11</v>
      </c>
      <c r="G6" s="38"/>
    </row>
    <row r="7" spans="1:8" ht="15" customHeight="1">
      <c r="A7" s="34"/>
      <c r="B7" s="36"/>
      <c r="C7" s="20" t="s">
        <v>16</v>
      </c>
      <c r="D7" s="20" t="s">
        <v>18</v>
      </c>
      <c r="E7" s="20" t="s">
        <v>12</v>
      </c>
      <c r="F7" s="39"/>
      <c r="G7" s="40"/>
    </row>
    <row r="8" spans="1:8" ht="15" customHeight="1">
      <c r="A8" s="25" t="s">
        <v>25</v>
      </c>
      <c r="B8" s="27" t="s">
        <v>20</v>
      </c>
      <c r="C8" s="12">
        <v>1173</v>
      </c>
      <c r="D8" s="12">
        <v>1524</v>
      </c>
      <c r="E8" s="9">
        <f t="shared" ref="E8:E39" si="0">+D8-C8</f>
        <v>351</v>
      </c>
      <c r="F8" s="29" t="s">
        <v>2</v>
      </c>
      <c r="G8" s="15"/>
      <c r="H8" s="3" t="s">
        <v>3</v>
      </c>
    </row>
    <row r="9" spans="1:8" ht="15" customHeight="1">
      <c r="A9" s="26"/>
      <c r="B9" s="28"/>
      <c r="C9" s="13">
        <v>1173</v>
      </c>
      <c r="D9" s="13">
        <v>1524</v>
      </c>
      <c r="E9" s="11">
        <f t="shared" si="0"/>
        <v>351</v>
      </c>
      <c r="F9" s="30"/>
      <c r="G9" s="16"/>
      <c r="H9" s="3" t="s">
        <v>4</v>
      </c>
    </row>
    <row r="10" spans="1:8" ht="15" customHeight="1">
      <c r="A10" s="25" t="s">
        <v>26</v>
      </c>
      <c r="B10" s="27" t="s">
        <v>20</v>
      </c>
      <c r="C10" s="12">
        <v>2230</v>
      </c>
      <c r="D10" s="12">
        <v>2661</v>
      </c>
      <c r="E10" s="9">
        <f t="shared" si="0"/>
        <v>431</v>
      </c>
      <c r="F10" s="29" t="s">
        <v>2</v>
      </c>
      <c r="G10" s="15"/>
      <c r="H10" s="3" t="s">
        <v>3</v>
      </c>
    </row>
    <row r="11" spans="1:8" ht="15" customHeight="1">
      <c r="A11" s="26"/>
      <c r="B11" s="28"/>
      <c r="C11" s="13">
        <v>2230</v>
      </c>
      <c r="D11" s="13">
        <v>2661</v>
      </c>
      <c r="E11" s="11">
        <f t="shared" si="0"/>
        <v>431</v>
      </c>
      <c r="F11" s="30"/>
      <c r="G11" s="16"/>
      <c r="H11" s="3" t="s">
        <v>4</v>
      </c>
    </row>
    <row r="12" spans="1:8" ht="15" customHeight="1">
      <c r="A12" s="25" t="s">
        <v>27</v>
      </c>
      <c r="B12" s="27" t="s">
        <v>20</v>
      </c>
      <c r="C12" s="12">
        <v>3631</v>
      </c>
      <c r="D12" s="12">
        <v>3073</v>
      </c>
      <c r="E12" s="9">
        <f t="shared" si="0"/>
        <v>-558</v>
      </c>
      <c r="F12" s="29" t="s">
        <v>2</v>
      </c>
      <c r="G12" s="15"/>
      <c r="H12" s="3" t="s">
        <v>3</v>
      </c>
    </row>
    <row r="13" spans="1:8" ht="15" customHeight="1">
      <c r="A13" s="26"/>
      <c r="B13" s="28"/>
      <c r="C13" s="13">
        <v>3631</v>
      </c>
      <c r="D13" s="13">
        <v>3073</v>
      </c>
      <c r="E13" s="11">
        <f t="shared" si="0"/>
        <v>-558</v>
      </c>
      <c r="F13" s="30"/>
      <c r="G13" s="16"/>
      <c r="H13" s="3" t="s">
        <v>4</v>
      </c>
    </row>
    <row r="14" spans="1:8" ht="15" customHeight="1">
      <c r="A14" s="25" t="s">
        <v>28</v>
      </c>
      <c r="B14" s="27" t="s">
        <v>20</v>
      </c>
      <c r="C14" s="8">
        <v>395</v>
      </c>
      <c r="D14" s="8">
        <v>389</v>
      </c>
      <c r="E14" s="9">
        <f t="shared" si="0"/>
        <v>-6</v>
      </c>
      <c r="F14" s="29" t="s">
        <v>2</v>
      </c>
      <c r="G14" s="15"/>
      <c r="H14" s="3" t="s">
        <v>3</v>
      </c>
    </row>
    <row r="15" spans="1:8" ht="15" customHeight="1">
      <c r="A15" s="26"/>
      <c r="B15" s="28"/>
      <c r="C15" s="10">
        <v>395</v>
      </c>
      <c r="D15" s="10">
        <v>389</v>
      </c>
      <c r="E15" s="11">
        <f t="shared" si="0"/>
        <v>-6</v>
      </c>
      <c r="F15" s="30"/>
      <c r="G15" s="16"/>
      <c r="H15" s="3" t="s">
        <v>4</v>
      </c>
    </row>
    <row r="16" spans="1:8" ht="15" customHeight="1">
      <c r="A16" s="25" t="s">
        <v>29</v>
      </c>
      <c r="B16" s="27" t="s">
        <v>20</v>
      </c>
      <c r="C16" s="12">
        <v>4063</v>
      </c>
      <c r="D16" s="12">
        <v>4148</v>
      </c>
      <c r="E16" s="9">
        <f t="shared" si="0"/>
        <v>85</v>
      </c>
      <c r="F16" s="29" t="s">
        <v>2</v>
      </c>
      <c r="G16" s="15"/>
      <c r="H16" s="3" t="s">
        <v>3</v>
      </c>
    </row>
    <row r="17" spans="1:8" ht="15" customHeight="1">
      <c r="A17" s="26"/>
      <c r="B17" s="28"/>
      <c r="C17" s="13">
        <v>4063</v>
      </c>
      <c r="D17" s="13">
        <v>4148</v>
      </c>
      <c r="E17" s="11">
        <f t="shared" si="0"/>
        <v>85</v>
      </c>
      <c r="F17" s="30"/>
      <c r="G17" s="16"/>
      <c r="H17" s="3" t="s">
        <v>4</v>
      </c>
    </row>
    <row r="18" spans="1:8" ht="15" customHeight="1">
      <c r="A18" s="25" t="s">
        <v>30</v>
      </c>
      <c r="B18" s="27" t="s">
        <v>20</v>
      </c>
      <c r="C18" s="8">
        <v>2222</v>
      </c>
      <c r="D18" s="8">
        <v>2222</v>
      </c>
      <c r="E18" s="9">
        <f t="shared" si="0"/>
        <v>0</v>
      </c>
      <c r="F18" s="29" t="s">
        <v>2</v>
      </c>
      <c r="G18" s="15"/>
      <c r="H18" s="3" t="s">
        <v>3</v>
      </c>
    </row>
    <row r="19" spans="1:8" ht="15" customHeight="1">
      <c r="A19" s="26"/>
      <c r="B19" s="28"/>
      <c r="C19" s="10">
        <v>2222</v>
      </c>
      <c r="D19" s="10">
        <v>2222</v>
      </c>
      <c r="E19" s="11">
        <f t="shared" si="0"/>
        <v>0</v>
      </c>
      <c r="F19" s="30"/>
      <c r="G19" s="16"/>
      <c r="H19" s="3" t="s">
        <v>4</v>
      </c>
    </row>
    <row r="20" spans="1:8" ht="15" customHeight="1">
      <c r="A20" s="25" t="s">
        <v>31</v>
      </c>
      <c r="B20" s="27" t="s">
        <v>21</v>
      </c>
      <c r="C20" s="12">
        <v>7487</v>
      </c>
      <c r="D20" s="12">
        <v>7214</v>
      </c>
      <c r="E20" s="9">
        <f t="shared" si="0"/>
        <v>-273</v>
      </c>
      <c r="F20" s="29" t="s">
        <v>2</v>
      </c>
      <c r="G20" s="15"/>
      <c r="H20" s="3" t="s">
        <v>3</v>
      </c>
    </row>
    <row r="21" spans="1:8" ht="15" customHeight="1">
      <c r="A21" s="26"/>
      <c r="B21" s="28"/>
      <c r="C21" s="13">
        <v>7487</v>
      </c>
      <c r="D21" s="13">
        <v>7214</v>
      </c>
      <c r="E21" s="11">
        <f t="shared" si="0"/>
        <v>-273</v>
      </c>
      <c r="F21" s="30"/>
      <c r="G21" s="16"/>
      <c r="H21" s="3" t="s">
        <v>4</v>
      </c>
    </row>
    <row r="22" spans="1:8" ht="15" customHeight="1">
      <c r="A22" s="25" t="s">
        <v>32</v>
      </c>
      <c r="B22" s="27" t="s">
        <v>21</v>
      </c>
      <c r="C22" s="8">
        <v>64288</v>
      </c>
      <c r="D22" s="8">
        <v>71269</v>
      </c>
      <c r="E22" s="9">
        <f t="shared" si="0"/>
        <v>6981</v>
      </c>
      <c r="F22" s="29" t="s">
        <v>2</v>
      </c>
      <c r="G22" s="15"/>
      <c r="H22" s="3" t="s">
        <v>3</v>
      </c>
    </row>
    <row r="23" spans="1:8" ht="15" customHeight="1">
      <c r="A23" s="26"/>
      <c r="B23" s="28"/>
      <c r="C23" s="10">
        <v>64242</v>
      </c>
      <c r="D23" s="10">
        <v>71227</v>
      </c>
      <c r="E23" s="11">
        <f t="shared" si="0"/>
        <v>6985</v>
      </c>
      <c r="F23" s="30"/>
      <c r="G23" s="16"/>
      <c r="H23" s="3" t="s">
        <v>4</v>
      </c>
    </row>
    <row r="24" spans="1:8" ht="15" customHeight="1">
      <c r="A24" s="25" t="s">
        <v>33</v>
      </c>
      <c r="B24" s="27" t="s">
        <v>21</v>
      </c>
      <c r="C24" s="12">
        <v>26625</v>
      </c>
      <c r="D24" s="12">
        <v>30335</v>
      </c>
      <c r="E24" s="9">
        <f t="shared" si="0"/>
        <v>3710</v>
      </c>
      <c r="F24" s="29" t="s">
        <v>2</v>
      </c>
      <c r="G24" s="15"/>
      <c r="H24" s="3" t="s">
        <v>3</v>
      </c>
    </row>
    <row r="25" spans="1:8" ht="15" customHeight="1">
      <c r="A25" s="26"/>
      <c r="B25" s="28"/>
      <c r="C25" s="13">
        <v>26625</v>
      </c>
      <c r="D25" s="13">
        <v>30335</v>
      </c>
      <c r="E25" s="11">
        <f t="shared" si="0"/>
        <v>3710</v>
      </c>
      <c r="F25" s="30"/>
      <c r="G25" s="16"/>
      <c r="H25" s="3" t="s">
        <v>4</v>
      </c>
    </row>
    <row r="26" spans="1:8" ht="15" customHeight="1">
      <c r="A26" s="25" t="s">
        <v>34</v>
      </c>
      <c r="B26" s="27" t="s">
        <v>21</v>
      </c>
      <c r="C26" s="12">
        <v>15455</v>
      </c>
      <c r="D26" s="12">
        <v>15942</v>
      </c>
      <c r="E26" s="9">
        <f t="shared" si="0"/>
        <v>487</v>
      </c>
      <c r="F26" s="29" t="s">
        <v>2</v>
      </c>
      <c r="G26" s="15"/>
      <c r="H26" s="3" t="s">
        <v>3</v>
      </c>
    </row>
    <row r="27" spans="1:8" ht="15" customHeight="1">
      <c r="A27" s="26"/>
      <c r="B27" s="28"/>
      <c r="C27" s="13">
        <v>15455</v>
      </c>
      <c r="D27" s="13">
        <v>15942</v>
      </c>
      <c r="E27" s="11">
        <f t="shared" si="0"/>
        <v>487</v>
      </c>
      <c r="F27" s="30"/>
      <c r="G27" s="16"/>
      <c r="H27" s="3" t="s">
        <v>4</v>
      </c>
    </row>
    <row r="28" spans="1:8" ht="15" customHeight="1">
      <c r="A28" s="25" t="s">
        <v>35</v>
      </c>
      <c r="B28" s="27" t="s">
        <v>21</v>
      </c>
      <c r="C28" s="8">
        <v>4081</v>
      </c>
      <c r="D28" s="8">
        <v>7475</v>
      </c>
      <c r="E28" s="9">
        <f t="shared" si="0"/>
        <v>3394</v>
      </c>
      <c r="F28" s="29" t="s">
        <v>2</v>
      </c>
      <c r="G28" s="15"/>
      <c r="H28" s="3" t="s">
        <v>3</v>
      </c>
    </row>
    <row r="29" spans="1:8" ht="15" customHeight="1">
      <c r="A29" s="26"/>
      <c r="B29" s="28"/>
      <c r="C29" s="10">
        <v>4081</v>
      </c>
      <c r="D29" s="10">
        <v>7475</v>
      </c>
      <c r="E29" s="11">
        <f t="shared" si="0"/>
        <v>3394</v>
      </c>
      <c r="F29" s="30"/>
      <c r="G29" s="16"/>
      <c r="H29" s="3" t="s">
        <v>4</v>
      </c>
    </row>
    <row r="30" spans="1:8" ht="15" customHeight="1">
      <c r="A30" s="25" t="s">
        <v>36</v>
      </c>
      <c r="B30" s="27" t="s">
        <v>21</v>
      </c>
      <c r="C30" s="12">
        <v>6182</v>
      </c>
      <c r="D30" s="12">
        <v>6208</v>
      </c>
      <c r="E30" s="9">
        <f t="shared" si="0"/>
        <v>26</v>
      </c>
      <c r="F30" s="29" t="s">
        <v>2</v>
      </c>
      <c r="G30" s="15"/>
      <c r="H30" s="3" t="s">
        <v>3</v>
      </c>
    </row>
    <row r="31" spans="1:8" ht="15" customHeight="1">
      <c r="A31" s="26"/>
      <c r="B31" s="28"/>
      <c r="C31" s="13">
        <v>6182</v>
      </c>
      <c r="D31" s="13">
        <v>6208</v>
      </c>
      <c r="E31" s="11">
        <f t="shared" si="0"/>
        <v>26</v>
      </c>
      <c r="F31" s="30"/>
      <c r="G31" s="16"/>
      <c r="H31" s="3" t="s">
        <v>4</v>
      </c>
    </row>
    <row r="32" spans="1:8" ht="15" customHeight="1">
      <c r="A32" s="25" t="s">
        <v>37</v>
      </c>
      <c r="B32" s="27" t="s">
        <v>21</v>
      </c>
      <c r="C32" s="12">
        <v>1480</v>
      </c>
      <c r="D32" s="12">
        <v>851</v>
      </c>
      <c r="E32" s="9">
        <f t="shared" si="0"/>
        <v>-629</v>
      </c>
      <c r="F32" s="29" t="s">
        <v>2</v>
      </c>
      <c r="G32" s="15"/>
      <c r="H32" s="3" t="s">
        <v>3</v>
      </c>
    </row>
    <row r="33" spans="1:8" ht="15" customHeight="1">
      <c r="A33" s="26"/>
      <c r="B33" s="28"/>
      <c r="C33" s="13">
        <v>1480</v>
      </c>
      <c r="D33" s="13">
        <v>851</v>
      </c>
      <c r="E33" s="11">
        <f t="shared" si="0"/>
        <v>-629</v>
      </c>
      <c r="F33" s="30"/>
      <c r="G33" s="16"/>
      <c r="H33" s="3" t="s">
        <v>4</v>
      </c>
    </row>
    <row r="34" spans="1:8" ht="15" customHeight="1">
      <c r="A34" s="25" t="s">
        <v>38</v>
      </c>
      <c r="B34" s="27" t="s">
        <v>22</v>
      </c>
      <c r="C34" s="8">
        <v>1657</v>
      </c>
      <c r="D34" s="8">
        <v>1790</v>
      </c>
      <c r="E34" s="9">
        <f t="shared" si="0"/>
        <v>133</v>
      </c>
      <c r="F34" s="29" t="s">
        <v>2</v>
      </c>
      <c r="G34" s="15"/>
      <c r="H34" s="3" t="s">
        <v>3</v>
      </c>
    </row>
    <row r="35" spans="1:8" ht="15" customHeight="1">
      <c r="A35" s="26"/>
      <c r="B35" s="28"/>
      <c r="C35" s="10">
        <v>1657</v>
      </c>
      <c r="D35" s="10">
        <v>1790</v>
      </c>
      <c r="E35" s="11">
        <f t="shared" si="0"/>
        <v>133</v>
      </c>
      <c r="F35" s="30"/>
      <c r="G35" s="16"/>
      <c r="H35" s="3" t="s">
        <v>4</v>
      </c>
    </row>
    <row r="36" spans="1:8" ht="15" customHeight="1">
      <c r="A36" s="25" t="s">
        <v>39</v>
      </c>
      <c r="B36" s="27" t="s">
        <v>22</v>
      </c>
      <c r="C36" s="12">
        <v>420</v>
      </c>
      <c r="D36" s="12">
        <v>361</v>
      </c>
      <c r="E36" s="9">
        <f t="shared" si="0"/>
        <v>-59</v>
      </c>
      <c r="F36" s="29" t="s">
        <v>2</v>
      </c>
      <c r="G36" s="15"/>
      <c r="H36" s="3" t="s">
        <v>3</v>
      </c>
    </row>
    <row r="37" spans="1:8" ht="15" customHeight="1">
      <c r="A37" s="26"/>
      <c r="B37" s="28"/>
      <c r="C37" s="13">
        <v>420</v>
      </c>
      <c r="D37" s="13">
        <v>361</v>
      </c>
      <c r="E37" s="11">
        <f t="shared" si="0"/>
        <v>-59</v>
      </c>
      <c r="F37" s="30"/>
      <c r="G37" s="16"/>
      <c r="H37" s="3" t="s">
        <v>4</v>
      </c>
    </row>
    <row r="38" spans="1:8" ht="15" customHeight="1">
      <c r="A38" s="25" t="s">
        <v>40</v>
      </c>
      <c r="B38" s="27" t="s">
        <v>22</v>
      </c>
      <c r="C38" s="8">
        <v>160</v>
      </c>
      <c r="D38" s="8">
        <v>160</v>
      </c>
      <c r="E38" s="9">
        <f t="shared" si="0"/>
        <v>0</v>
      </c>
      <c r="F38" s="29" t="s">
        <v>2</v>
      </c>
      <c r="G38" s="15"/>
      <c r="H38" s="3" t="s">
        <v>3</v>
      </c>
    </row>
    <row r="39" spans="1:8" ht="15" customHeight="1">
      <c r="A39" s="26"/>
      <c r="B39" s="28"/>
      <c r="C39" s="10">
        <v>160</v>
      </c>
      <c r="D39" s="10">
        <v>160</v>
      </c>
      <c r="E39" s="11">
        <f t="shared" si="0"/>
        <v>0</v>
      </c>
      <c r="F39" s="30"/>
      <c r="G39" s="16"/>
      <c r="H39" s="3" t="s">
        <v>4</v>
      </c>
    </row>
    <row r="40" spans="1:8" ht="15" customHeight="1">
      <c r="A40" s="25" t="s">
        <v>41</v>
      </c>
      <c r="B40" s="27" t="s">
        <v>22</v>
      </c>
      <c r="C40" s="12">
        <v>553</v>
      </c>
      <c r="D40" s="12">
        <v>676</v>
      </c>
      <c r="E40" s="9">
        <f t="shared" ref="E40:E69" si="1">+D40-C40</f>
        <v>123</v>
      </c>
      <c r="F40" s="29" t="s">
        <v>2</v>
      </c>
      <c r="G40" s="15"/>
      <c r="H40" s="3" t="s">
        <v>3</v>
      </c>
    </row>
    <row r="41" spans="1:8" ht="15" customHeight="1">
      <c r="A41" s="26"/>
      <c r="B41" s="28"/>
      <c r="C41" s="13">
        <v>312</v>
      </c>
      <c r="D41" s="13">
        <v>386</v>
      </c>
      <c r="E41" s="11">
        <f t="shared" si="1"/>
        <v>74</v>
      </c>
      <c r="F41" s="30"/>
      <c r="G41" s="16"/>
      <c r="H41" s="3" t="s">
        <v>4</v>
      </c>
    </row>
    <row r="42" spans="1:8" ht="15" customHeight="1">
      <c r="A42" s="25" t="s">
        <v>42</v>
      </c>
      <c r="B42" s="27" t="s">
        <v>22</v>
      </c>
      <c r="C42" s="12">
        <v>245</v>
      </c>
      <c r="D42" s="12">
        <v>268</v>
      </c>
      <c r="E42" s="9">
        <f t="shared" si="1"/>
        <v>23</v>
      </c>
      <c r="F42" s="29" t="s">
        <v>2</v>
      </c>
      <c r="G42" s="15"/>
      <c r="H42" s="3" t="s">
        <v>3</v>
      </c>
    </row>
    <row r="43" spans="1:8" ht="15" customHeight="1">
      <c r="A43" s="26"/>
      <c r="B43" s="28"/>
      <c r="C43" s="13">
        <v>245</v>
      </c>
      <c r="D43" s="13">
        <v>268</v>
      </c>
      <c r="E43" s="11">
        <f t="shared" si="1"/>
        <v>23</v>
      </c>
      <c r="F43" s="30"/>
      <c r="G43" s="16"/>
      <c r="H43" s="3" t="s">
        <v>4</v>
      </c>
    </row>
    <row r="44" spans="1:8" ht="15" customHeight="1">
      <c r="A44" s="25" t="s">
        <v>43</v>
      </c>
      <c r="B44" s="27" t="s">
        <v>22</v>
      </c>
      <c r="C44" s="8">
        <v>31993</v>
      </c>
      <c r="D44" s="8">
        <v>28412</v>
      </c>
      <c r="E44" s="9">
        <f t="shared" si="1"/>
        <v>-3581</v>
      </c>
      <c r="F44" s="29" t="s">
        <v>2</v>
      </c>
      <c r="G44" s="15"/>
      <c r="H44" s="3" t="s">
        <v>3</v>
      </c>
    </row>
    <row r="45" spans="1:8" ht="15" customHeight="1">
      <c r="A45" s="26"/>
      <c r="B45" s="28"/>
      <c r="C45" s="13">
        <v>31993</v>
      </c>
      <c r="D45" s="13">
        <v>28412</v>
      </c>
      <c r="E45" s="11">
        <f t="shared" si="1"/>
        <v>-3581</v>
      </c>
      <c r="F45" s="30"/>
      <c r="G45" s="16"/>
      <c r="H45" s="3" t="s">
        <v>4</v>
      </c>
    </row>
    <row r="46" spans="1:8" ht="15" customHeight="1">
      <c r="A46" s="25" t="s">
        <v>44</v>
      </c>
      <c r="B46" s="27" t="s">
        <v>22</v>
      </c>
      <c r="C46" s="8">
        <v>2806</v>
      </c>
      <c r="D46" s="8">
        <v>2812</v>
      </c>
      <c r="E46" s="9">
        <f t="shared" si="1"/>
        <v>6</v>
      </c>
      <c r="F46" s="29" t="s">
        <v>2</v>
      </c>
      <c r="G46" s="15"/>
      <c r="H46" s="3" t="s">
        <v>3</v>
      </c>
    </row>
    <row r="47" spans="1:8" ht="15" customHeight="1">
      <c r="A47" s="26"/>
      <c r="B47" s="28"/>
      <c r="C47" s="10">
        <v>2806</v>
      </c>
      <c r="D47" s="10">
        <v>2812</v>
      </c>
      <c r="E47" s="11">
        <f t="shared" si="1"/>
        <v>6</v>
      </c>
      <c r="F47" s="30"/>
      <c r="G47" s="16"/>
      <c r="H47" s="3" t="s">
        <v>4</v>
      </c>
    </row>
    <row r="48" spans="1:8" ht="15" customHeight="1">
      <c r="A48" s="25" t="s">
        <v>45</v>
      </c>
      <c r="B48" s="27" t="s">
        <v>22</v>
      </c>
      <c r="C48" s="12">
        <v>1003</v>
      </c>
      <c r="D48" s="12">
        <v>1616</v>
      </c>
      <c r="E48" s="9">
        <f t="shared" si="1"/>
        <v>613</v>
      </c>
      <c r="F48" s="29" t="s">
        <v>2</v>
      </c>
      <c r="G48" s="15"/>
      <c r="H48" s="3" t="s">
        <v>3</v>
      </c>
    </row>
    <row r="49" spans="1:8" ht="15" customHeight="1">
      <c r="A49" s="26"/>
      <c r="B49" s="28"/>
      <c r="C49" s="13">
        <v>1003</v>
      </c>
      <c r="D49" s="13">
        <v>1616</v>
      </c>
      <c r="E49" s="11">
        <f t="shared" si="1"/>
        <v>613</v>
      </c>
      <c r="F49" s="30"/>
      <c r="G49" s="16"/>
      <c r="H49" s="3" t="s">
        <v>4</v>
      </c>
    </row>
    <row r="50" spans="1:8" ht="15" customHeight="1">
      <c r="A50" s="25" t="s">
        <v>46</v>
      </c>
      <c r="B50" s="27" t="s">
        <v>22</v>
      </c>
      <c r="C50" s="8">
        <v>327</v>
      </c>
      <c r="D50" s="8">
        <v>327</v>
      </c>
      <c r="E50" s="9">
        <f t="shared" si="1"/>
        <v>0</v>
      </c>
      <c r="F50" s="29" t="s">
        <v>2</v>
      </c>
      <c r="G50" s="15"/>
      <c r="H50" s="3" t="s">
        <v>3</v>
      </c>
    </row>
    <row r="51" spans="1:8" ht="15" customHeight="1">
      <c r="A51" s="26"/>
      <c r="B51" s="28"/>
      <c r="C51" s="10">
        <v>327</v>
      </c>
      <c r="D51" s="10">
        <v>327</v>
      </c>
      <c r="E51" s="11">
        <f t="shared" si="1"/>
        <v>0</v>
      </c>
      <c r="F51" s="30"/>
      <c r="G51" s="16"/>
      <c r="H51" s="3" t="s">
        <v>4</v>
      </c>
    </row>
    <row r="52" spans="1:8" ht="15" customHeight="1">
      <c r="A52" s="25" t="s">
        <v>47</v>
      </c>
      <c r="B52" s="27" t="s">
        <v>20</v>
      </c>
      <c r="C52" s="12">
        <v>17111</v>
      </c>
      <c r="D52" s="12">
        <v>17771</v>
      </c>
      <c r="E52" s="9">
        <f t="shared" si="1"/>
        <v>660</v>
      </c>
      <c r="F52" s="29" t="s">
        <v>2</v>
      </c>
      <c r="G52" s="15"/>
      <c r="H52" s="3" t="s">
        <v>3</v>
      </c>
    </row>
    <row r="53" spans="1:8" ht="15" customHeight="1">
      <c r="A53" s="26"/>
      <c r="B53" s="28"/>
      <c r="C53" s="13">
        <v>17111</v>
      </c>
      <c r="D53" s="13">
        <v>17771</v>
      </c>
      <c r="E53" s="11">
        <f t="shared" si="1"/>
        <v>660</v>
      </c>
      <c r="F53" s="30"/>
      <c r="G53" s="16"/>
      <c r="H53" s="3" t="s">
        <v>4</v>
      </c>
    </row>
    <row r="54" spans="1:8" ht="15" customHeight="1">
      <c r="A54" s="25" t="s">
        <v>48</v>
      </c>
      <c r="B54" s="27" t="s">
        <v>20</v>
      </c>
      <c r="C54" s="8">
        <v>2394</v>
      </c>
      <c r="D54" s="8">
        <v>2459</v>
      </c>
      <c r="E54" s="9">
        <f t="shared" si="1"/>
        <v>65</v>
      </c>
      <c r="F54" s="29" t="s">
        <v>2</v>
      </c>
      <c r="G54" s="15"/>
      <c r="H54" s="3" t="s">
        <v>3</v>
      </c>
    </row>
    <row r="55" spans="1:8" ht="15" customHeight="1">
      <c r="A55" s="26"/>
      <c r="B55" s="28"/>
      <c r="C55" s="10">
        <v>2394</v>
      </c>
      <c r="D55" s="10">
        <v>2459</v>
      </c>
      <c r="E55" s="24">
        <f t="shared" si="1"/>
        <v>65</v>
      </c>
      <c r="F55" s="30"/>
      <c r="G55" s="16"/>
      <c r="H55" s="3" t="s">
        <v>4</v>
      </c>
    </row>
    <row r="56" spans="1:8" ht="15" customHeight="1">
      <c r="A56" s="25" t="s">
        <v>49</v>
      </c>
      <c r="B56" s="27" t="s">
        <v>21</v>
      </c>
      <c r="C56" s="12">
        <v>1485</v>
      </c>
      <c r="D56" s="12">
        <v>1498</v>
      </c>
      <c r="E56" s="9">
        <f t="shared" si="1"/>
        <v>13</v>
      </c>
      <c r="F56" s="29" t="s">
        <v>2</v>
      </c>
      <c r="G56" s="15"/>
      <c r="H56" s="3" t="s">
        <v>3</v>
      </c>
    </row>
    <row r="57" spans="1:8" ht="15" customHeight="1">
      <c r="A57" s="26"/>
      <c r="B57" s="28"/>
      <c r="C57" s="13">
        <v>1485</v>
      </c>
      <c r="D57" s="13">
        <v>1498</v>
      </c>
      <c r="E57" s="11">
        <f t="shared" si="1"/>
        <v>13</v>
      </c>
      <c r="F57" s="30"/>
      <c r="G57" s="16"/>
      <c r="H57" s="3" t="s">
        <v>4</v>
      </c>
    </row>
    <row r="58" spans="1:8" ht="15" customHeight="1">
      <c r="A58" s="25" t="s">
        <v>50</v>
      </c>
      <c r="B58" s="27" t="s">
        <v>20</v>
      </c>
      <c r="C58" s="12">
        <v>2700</v>
      </c>
      <c r="D58" s="12">
        <v>2451</v>
      </c>
      <c r="E58" s="9">
        <f t="shared" si="1"/>
        <v>-249</v>
      </c>
      <c r="F58" s="29" t="s">
        <v>2</v>
      </c>
      <c r="G58" s="15"/>
      <c r="H58" s="3" t="s">
        <v>3</v>
      </c>
    </row>
    <row r="59" spans="1:8" ht="15" customHeight="1">
      <c r="A59" s="26"/>
      <c r="B59" s="28"/>
      <c r="C59" s="13">
        <v>2700</v>
      </c>
      <c r="D59" s="13">
        <v>2451</v>
      </c>
      <c r="E59" s="11">
        <f t="shared" si="1"/>
        <v>-249</v>
      </c>
      <c r="F59" s="30"/>
      <c r="G59" s="16"/>
      <c r="H59" s="3" t="s">
        <v>4</v>
      </c>
    </row>
    <row r="60" spans="1:8" ht="15" customHeight="1">
      <c r="A60" s="25" t="s">
        <v>51</v>
      </c>
      <c r="B60" s="27" t="s">
        <v>23</v>
      </c>
      <c r="C60" s="12">
        <v>44294</v>
      </c>
      <c r="D60" s="12">
        <v>48254</v>
      </c>
      <c r="E60" s="9">
        <f t="shared" si="1"/>
        <v>3960</v>
      </c>
      <c r="F60" s="29" t="s">
        <v>2</v>
      </c>
      <c r="G60" s="15"/>
      <c r="H60" s="3" t="s">
        <v>3</v>
      </c>
    </row>
    <row r="61" spans="1:8" ht="15" customHeight="1">
      <c r="A61" s="26"/>
      <c r="B61" s="28"/>
      <c r="C61" s="13">
        <v>44293</v>
      </c>
      <c r="D61" s="13">
        <v>48253</v>
      </c>
      <c r="E61" s="11">
        <f t="shared" si="1"/>
        <v>3960</v>
      </c>
      <c r="F61" s="30"/>
      <c r="G61" s="16"/>
      <c r="H61" s="3" t="s">
        <v>4</v>
      </c>
    </row>
    <row r="62" spans="1:8" ht="15" customHeight="1">
      <c r="A62" s="25" t="s">
        <v>52</v>
      </c>
      <c r="B62" s="27" t="s">
        <v>24</v>
      </c>
      <c r="C62" s="8">
        <v>562</v>
      </c>
      <c r="D62" s="8">
        <v>891</v>
      </c>
      <c r="E62" s="9">
        <f t="shared" si="1"/>
        <v>329</v>
      </c>
      <c r="F62" s="29" t="s">
        <v>2</v>
      </c>
      <c r="G62" s="15"/>
      <c r="H62" s="3" t="s">
        <v>3</v>
      </c>
    </row>
    <row r="63" spans="1:8" ht="15" customHeight="1">
      <c r="A63" s="26"/>
      <c r="B63" s="28"/>
      <c r="C63" s="10">
        <v>562</v>
      </c>
      <c r="D63" s="10">
        <v>891</v>
      </c>
      <c r="E63" s="11">
        <f t="shared" si="1"/>
        <v>329</v>
      </c>
      <c r="F63" s="30"/>
      <c r="G63" s="16"/>
      <c r="H63" s="3" t="s">
        <v>4</v>
      </c>
    </row>
    <row r="64" spans="1:8" ht="15" customHeight="1">
      <c r="A64" s="25" t="s">
        <v>53</v>
      </c>
      <c r="B64" s="27" t="s">
        <v>24</v>
      </c>
      <c r="C64" s="12">
        <v>308</v>
      </c>
      <c r="D64" s="12">
        <v>311</v>
      </c>
      <c r="E64" s="9">
        <f t="shared" si="1"/>
        <v>3</v>
      </c>
      <c r="F64" s="29" t="s">
        <v>2</v>
      </c>
      <c r="G64" s="15"/>
      <c r="H64" s="3" t="s">
        <v>3</v>
      </c>
    </row>
    <row r="65" spans="1:8" ht="15" customHeight="1">
      <c r="A65" s="26"/>
      <c r="B65" s="28"/>
      <c r="C65" s="13">
        <v>308</v>
      </c>
      <c r="D65" s="13">
        <v>311</v>
      </c>
      <c r="E65" s="11">
        <f t="shared" si="1"/>
        <v>3</v>
      </c>
      <c r="F65" s="30"/>
      <c r="G65" s="16"/>
      <c r="H65" s="3" t="s">
        <v>4</v>
      </c>
    </row>
    <row r="66" spans="1:8" ht="15" customHeight="1">
      <c r="A66" s="25" t="s">
        <v>54</v>
      </c>
      <c r="B66" s="27" t="s">
        <v>24</v>
      </c>
      <c r="C66" s="12">
        <v>29701</v>
      </c>
      <c r="D66" s="12">
        <v>29616</v>
      </c>
      <c r="E66" s="9">
        <f t="shared" si="1"/>
        <v>-85</v>
      </c>
      <c r="F66" s="29" t="s">
        <v>2</v>
      </c>
      <c r="G66" s="15"/>
      <c r="H66" s="3" t="s">
        <v>3</v>
      </c>
    </row>
    <row r="67" spans="1:8" ht="15" customHeight="1">
      <c r="A67" s="26"/>
      <c r="B67" s="28"/>
      <c r="C67" s="13">
        <v>29701</v>
      </c>
      <c r="D67" s="13">
        <v>29616</v>
      </c>
      <c r="E67" s="11">
        <f t="shared" si="1"/>
        <v>-85</v>
      </c>
      <c r="F67" s="30"/>
      <c r="G67" s="16"/>
      <c r="H67" s="3" t="s">
        <v>4</v>
      </c>
    </row>
    <row r="68" spans="1:8" ht="15" customHeight="1">
      <c r="A68" s="25" t="s">
        <v>55</v>
      </c>
      <c r="B68" s="27" t="s">
        <v>24</v>
      </c>
      <c r="C68" s="12">
        <v>33505</v>
      </c>
      <c r="D68" s="12">
        <v>37494</v>
      </c>
      <c r="E68" s="9">
        <f t="shared" si="1"/>
        <v>3989</v>
      </c>
      <c r="F68" s="29" t="s">
        <v>2</v>
      </c>
      <c r="G68" s="15"/>
      <c r="H68" s="3" t="s">
        <v>3</v>
      </c>
    </row>
    <row r="69" spans="1:8" ht="15" customHeight="1">
      <c r="A69" s="26"/>
      <c r="B69" s="28"/>
      <c r="C69" s="13">
        <v>31626</v>
      </c>
      <c r="D69" s="13">
        <v>35732</v>
      </c>
      <c r="E69" s="11">
        <f t="shared" si="1"/>
        <v>4106</v>
      </c>
      <c r="F69" s="30"/>
      <c r="G69" s="16"/>
      <c r="H69" s="3" t="s">
        <v>4</v>
      </c>
    </row>
    <row r="70" spans="1:8" ht="15" customHeight="1">
      <c r="A70" s="25" t="s">
        <v>56</v>
      </c>
      <c r="B70" s="27" t="s">
        <v>24</v>
      </c>
      <c r="C70" s="12">
        <v>2652</v>
      </c>
      <c r="D70" s="12">
        <v>2605</v>
      </c>
      <c r="E70" s="9">
        <f t="shared" ref="E70:E77" si="2">+D70-C70</f>
        <v>-47</v>
      </c>
      <c r="F70" s="29" t="s">
        <v>2</v>
      </c>
      <c r="G70" s="15"/>
      <c r="H70" s="3" t="s">
        <v>3</v>
      </c>
    </row>
    <row r="71" spans="1:8" ht="15" customHeight="1">
      <c r="A71" s="26"/>
      <c r="B71" s="28"/>
      <c r="C71" s="13">
        <v>2652</v>
      </c>
      <c r="D71" s="13">
        <v>2605</v>
      </c>
      <c r="E71" s="11">
        <f t="shared" si="2"/>
        <v>-47</v>
      </c>
      <c r="F71" s="30"/>
      <c r="G71" s="16"/>
      <c r="H71" s="3" t="s">
        <v>4</v>
      </c>
    </row>
    <row r="72" spans="1:8" ht="15" customHeight="1">
      <c r="A72" s="25" t="s">
        <v>57</v>
      </c>
      <c r="B72" s="27" t="s">
        <v>22</v>
      </c>
      <c r="C72" s="8">
        <v>4603</v>
      </c>
      <c r="D72" s="8">
        <v>9652</v>
      </c>
      <c r="E72" s="9">
        <f t="shared" si="2"/>
        <v>5049</v>
      </c>
      <c r="F72" s="29" t="s">
        <v>2</v>
      </c>
      <c r="G72" s="15"/>
      <c r="H72" s="3" t="s">
        <v>3</v>
      </c>
    </row>
    <row r="73" spans="1:8" ht="15" customHeight="1">
      <c r="A73" s="26"/>
      <c r="B73" s="28"/>
      <c r="C73" s="13">
        <v>4603</v>
      </c>
      <c r="D73" s="13">
        <v>9652</v>
      </c>
      <c r="E73" s="11">
        <f t="shared" si="2"/>
        <v>5049</v>
      </c>
      <c r="F73" s="30"/>
      <c r="G73" s="16"/>
      <c r="H73" s="3" t="s">
        <v>4</v>
      </c>
    </row>
    <row r="74" spans="1:8" ht="15" customHeight="1">
      <c r="A74" s="42" t="s">
        <v>19</v>
      </c>
      <c r="B74" s="27" t="s">
        <v>21</v>
      </c>
      <c r="C74" s="8">
        <v>180</v>
      </c>
      <c r="D74" s="8">
        <v>0</v>
      </c>
      <c r="E74" s="9">
        <f t="shared" si="2"/>
        <v>-180</v>
      </c>
      <c r="F74" s="29" t="s">
        <v>2</v>
      </c>
      <c r="G74" s="15"/>
      <c r="H74" s="3" t="s">
        <v>3</v>
      </c>
    </row>
    <row r="75" spans="1:8" ht="15" customHeight="1">
      <c r="A75" s="43"/>
      <c r="B75" s="28"/>
      <c r="C75" s="13">
        <v>180</v>
      </c>
      <c r="D75" s="13">
        <v>0</v>
      </c>
      <c r="E75" s="11">
        <f t="shared" si="2"/>
        <v>-180</v>
      </c>
      <c r="F75" s="30"/>
      <c r="G75" s="16"/>
      <c r="H75" s="3" t="s">
        <v>4</v>
      </c>
    </row>
    <row r="76" spans="1:8">
      <c r="A76" s="44" t="s">
        <v>5</v>
      </c>
      <c r="B76" s="45"/>
      <c r="C76" s="12">
        <f>+SUMIF($H8:$H75,$H76,C8:C75)</f>
        <v>317971</v>
      </c>
      <c r="D76" s="12">
        <f>+SUMIF($H8:$H75,$H76,D8:D75)</f>
        <v>342735</v>
      </c>
      <c r="E76" s="8">
        <f t="shared" si="2"/>
        <v>24764</v>
      </c>
      <c r="F76" s="29"/>
      <c r="G76" s="15"/>
      <c r="H76" s="3" t="s">
        <v>3</v>
      </c>
    </row>
    <row r="77" spans="1:8" ht="13.5" thickBot="1">
      <c r="A77" s="46"/>
      <c r="B77" s="47"/>
      <c r="C77" s="21">
        <f>+SUMIF($H8:$H75,$H77,C8:C75)</f>
        <v>315804</v>
      </c>
      <c r="D77" s="21">
        <f>+SUMIF($H8:$H75,$H77,D8:D75)</f>
        <v>340640</v>
      </c>
      <c r="E77" s="22">
        <f t="shared" si="2"/>
        <v>24836</v>
      </c>
      <c r="F77" s="41"/>
      <c r="G77" s="23"/>
      <c r="H77" s="3" t="s">
        <v>4</v>
      </c>
    </row>
  </sheetData>
  <mergeCells count="109">
    <mergeCell ref="A68:A69"/>
    <mergeCell ref="B68:B69"/>
    <mergeCell ref="F68:F69"/>
    <mergeCell ref="F76:F77"/>
    <mergeCell ref="A70:A71"/>
    <mergeCell ref="B70:B71"/>
    <mergeCell ref="F70:F71"/>
    <mergeCell ref="A74:A75"/>
    <mergeCell ref="B74:B75"/>
    <mergeCell ref="F74:F75"/>
    <mergeCell ref="A72:A73"/>
    <mergeCell ref="B72:B73"/>
    <mergeCell ref="F72:F73"/>
    <mergeCell ref="A76:B77"/>
    <mergeCell ref="A62:A63"/>
    <mergeCell ref="B62:B63"/>
    <mergeCell ref="F62:F63"/>
    <mergeCell ref="A64:A65"/>
    <mergeCell ref="B64:B65"/>
    <mergeCell ref="F64:F65"/>
    <mergeCell ref="A66:A67"/>
    <mergeCell ref="B66:B67"/>
    <mergeCell ref="F66:F67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50:A51"/>
    <mergeCell ref="B50:B51"/>
    <mergeCell ref="F50:F51"/>
    <mergeCell ref="A52:A53"/>
    <mergeCell ref="B52:B53"/>
    <mergeCell ref="F52:F53"/>
    <mergeCell ref="A54:A55"/>
    <mergeCell ref="B54:B55"/>
    <mergeCell ref="F54:F55"/>
    <mergeCell ref="A44:A45"/>
    <mergeCell ref="B44:B45"/>
    <mergeCell ref="F44:F45"/>
    <mergeCell ref="A46:A47"/>
    <mergeCell ref="B46:B47"/>
    <mergeCell ref="F46:F47"/>
    <mergeCell ref="A48:A49"/>
    <mergeCell ref="B48:B49"/>
    <mergeCell ref="F48:F49"/>
    <mergeCell ref="A38:A39"/>
    <mergeCell ref="B38:B39"/>
    <mergeCell ref="F38:F39"/>
    <mergeCell ref="A40:A41"/>
    <mergeCell ref="B40:B41"/>
    <mergeCell ref="F40:F41"/>
    <mergeCell ref="A42:A43"/>
    <mergeCell ref="B42:B43"/>
    <mergeCell ref="F42:F43"/>
    <mergeCell ref="A32:A33"/>
    <mergeCell ref="B32:B33"/>
    <mergeCell ref="F32:F33"/>
    <mergeCell ref="A34:A35"/>
    <mergeCell ref="B34:B35"/>
    <mergeCell ref="F34:F35"/>
    <mergeCell ref="A36:A37"/>
    <mergeCell ref="B36:B37"/>
    <mergeCell ref="F36:F37"/>
    <mergeCell ref="A8:A9"/>
    <mergeCell ref="B8:B9"/>
    <mergeCell ref="F8:F9"/>
    <mergeCell ref="F1:G1"/>
    <mergeCell ref="C5:D5"/>
    <mergeCell ref="A6:A7"/>
    <mergeCell ref="B6:B7"/>
    <mergeCell ref="F6:G7"/>
    <mergeCell ref="A20:A21"/>
    <mergeCell ref="B20:B21"/>
    <mergeCell ref="F20:F21"/>
    <mergeCell ref="F18:F19"/>
    <mergeCell ref="A12:A13"/>
    <mergeCell ref="B12:B13"/>
    <mergeCell ref="F12:F13"/>
    <mergeCell ref="A16:A17"/>
    <mergeCell ref="B16:B17"/>
    <mergeCell ref="F16:F17"/>
    <mergeCell ref="A18:A19"/>
    <mergeCell ref="B18:B19"/>
    <mergeCell ref="A10:A11"/>
    <mergeCell ref="B10:B11"/>
    <mergeCell ref="F10:F11"/>
    <mergeCell ref="A14:A15"/>
    <mergeCell ref="A28:A29"/>
    <mergeCell ref="B28:B29"/>
    <mergeCell ref="F28:F29"/>
    <mergeCell ref="A30:A31"/>
    <mergeCell ref="B30:B31"/>
    <mergeCell ref="F30:F31"/>
    <mergeCell ref="B14:B15"/>
    <mergeCell ref="F14:F15"/>
    <mergeCell ref="A22:A23"/>
    <mergeCell ref="B22:B23"/>
    <mergeCell ref="F22:F23"/>
    <mergeCell ref="A24:A25"/>
    <mergeCell ref="B24:B25"/>
    <mergeCell ref="F24:F25"/>
    <mergeCell ref="A26:A27"/>
    <mergeCell ref="B26:B27"/>
    <mergeCell ref="F26:F27"/>
  </mergeCells>
  <phoneticPr fontId="3"/>
  <dataValidations count="1">
    <dataValidation type="list" allowBlank="1" showInputMessage="1" showErrorMessage="1" sqref="F8:F75">
      <formula1>"　　,区ＣＭ"</formula1>
    </dataValidation>
  </dataValidations>
  <hyperlinks>
    <hyperlink ref="A8:A9" r:id="rId1" display="人権教育・人権啓発推進事業"/>
    <hyperlink ref="A10:A11" r:id="rId2" display="鶴見区生涯学習事業"/>
    <hyperlink ref="A12:A13" r:id="rId3" display="鶴見区青少年育成事業"/>
    <hyperlink ref="A14:A15" r:id="rId4" display="成人の日記念のつどい事業"/>
    <hyperlink ref="A16:A17" r:id="rId5" display="発達障がいサポート事業"/>
    <hyperlink ref="A18:A19" r:id="rId6" display="学校体育施設開放事業"/>
    <hyperlink ref="A20:A21" r:id="rId7" display="コミュニティ育成事業"/>
    <hyperlink ref="A22:A23" r:id="rId8" display="区役所附設会館管理運営経費"/>
    <hyperlink ref="A24:A25" r:id="rId9" display="地域活動協議会支援事業"/>
    <hyperlink ref="A26:A27" r:id="rId10" display="新たな地域コミュニティ支援事業"/>
    <hyperlink ref="A28:A29" r:id="rId11" display="防災事業"/>
    <hyperlink ref="A30:A31" r:id="rId12" display="防犯事業"/>
    <hyperlink ref="A32:A33" r:id="rId13" display="交通安全対策事業"/>
    <hyperlink ref="A34:A35" r:id="rId14" display="子育て支援事業"/>
    <hyperlink ref="A36:A37" r:id="rId15" display="児童虐待防止・ドメスティックバイオレンス対策事業"/>
    <hyperlink ref="A38:A39" r:id="rId16" display="身体障がい者・知的障がい者相談員"/>
    <hyperlink ref="A40:A41" r:id="rId17" display="地域福祉活動推進事業"/>
    <hyperlink ref="A42:A43" r:id="rId18" display="福祉事務所運営費"/>
    <hyperlink ref="A44:A45" r:id="rId19" display="住民主体の地域福祉ネットワーク活動推進事業"/>
    <hyperlink ref="A46:A47" r:id="rId20" display="乳幼児発達相談体制強化事業"/>
    <hyperlink ref="A48:A49" r:id="rId21" display="地域保健事業経費"/>
    <hyperlink ref="A50:A51" r:id="rId22" display="健康づくり推進事業"/>
    <hyperlink ref="A52:A53" r:id="rId23" display="区の広報事業"/>
    <hyperlink ref="A54:A55" r:id="rId24" display="鶴見区広聴事業"/>
    <hyperlink ref="A56:A57" r:id="rId25" display="花と緑のまちづくり推進事業"/>
    <hyperlink ref="A58:A59" r:id="rId26" display="鶴見魅力創造事業"/>
    <hyperlink ref="A60:A61" r:id="rId27" display="鶴見区住民情報関係事務経費"/>
    <hyperlink ref="A62:A63" r:id="rId28" display="区政会議運営事業"/>
    <hyperlink ref="A64:A65" r:id="rId29" display="人材育成関連事業"/>
    <hyperlink ref="A66:A67" r:id="rId30" display="区一般管理経費"/>
    <hyperlink ref="A68:A69" r:id="rId31" display="区庁舎設備維持費"/>
    <hyperlink ref="A70:A71" r:id="rId32" display="育児休業等にかかる臨時的任用職員経費"/>
    <hyperlink ref="A72:A73" r:id="rId33" display="鶴見区　こどもの学習支援事業"/>
  </hyperlinks>
  <pageMargins left="0.62992125984251968" right="0.51181102362204722" top="0.62992125984251968" bottom="0.51181102362204722" header="0.31496062992125984" footer="0.31496062992125984"/>
  <pageSetup paperSize="9" scale="72" orientation="portrait" cellComments="asDisplayed" r:id="rId34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2018-12-08T00:29:57Z</dcterms:created>
  <dcterms:modified xsi:type="dcterms:W3CDTF">2019-01-18T07:09:29Z</dcterms:modified>
</cp:coreProperties>
</file>