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★★★★令和３年度★★★★\★令和３年度用度担当\02 各種照会（依頼含む）\13 ★財政局★\★★★【令和4年度予算要求】★★★\令和4年度予算編成にかかる予算事業一覧（12月9日要求段階）の公表について\公表用データ\"/>
    </mc:Choice>
  </mc:AlternateContent>
  <bookViews>
    <workbookView xWindow="-120" yWindow="-120" windowWidth="19440" windowHeight="10440"/>
  </bookViews>
  <sheets>
    <sheet name="様式4" sheetId="1" r:id="rId1"/>
    <sheet name="様式4付属資料②" sheetId="3" state="hidden" r:id="rId2"/>
  </sheets>
  <definedNames>
    <definedName name="_xlnm.Print_Area" localSheetId="0">様式4!$A$1:$F$83</definedName>
    <definedName name="_xlnm.Print_Area" localSheetId="1">様式4付属資料②!$A$1:$AD$89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" l="1"/>
  <c r="C82" i="1"/>
  <c r="C83" i="1"/>
  <c r="D83" i="1"/>
  <c r="E83" i="1"/>
  <c r="E82" i="1"/>
  <c r="E9" i="1" l="1"/>
  <c r="E8" i="1"/>
  <c r="E81" i="1" l="1"/>
  <c r="E80" i="1"/>
  <c r="E61" i="1" l="1"/>
  <c r="E53" i="1" l="1"/>
  <c r="E52" i="1"/>
  <c r="E37" i="1"/>
  <c r="E36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6" i="3" l="1"/>
  <c r="F7" i="3"/>
  <c r="F15" i="3" s="1"/>
  <c r="F8" i="3"/>
  <c r="F9" i="3"/>
  <c r="F10" i="3"/>
  <c r="F11" i="3"/>
  <c r="F12" i="3"/>
  <c r="F13" i="3"/>
  <c r="E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E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F16" i="3"/>
  <c r="F80" i="3" s="1"/>
  <c r="F86" i="3" s="1"/>
  <c r="F17" i="3"/>
  <c r="F18" i="3"/>
  <c r="F24" i="3" s="1"/>
  <c r="F19" i="3"/>
  <c r="F20" i="3"/>
  <c r="F21" i="3"/>
  <c r="F22" i="3"/>
  <c r="F23" i="3"/>
  <c r="E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G56" i="3"/>
  <c r="I56" i="3"/>
  <c r="K56" i="3" s="1"/>
  <c r="G57" i="3"/>
  <c r="I57" i="3" s="1"/>
  <c r="G58" i="3"/>
  <c r="I58" i="3" s="1"/>
  <c r="G59" i="3"/>
  <c r="I59" i="3"/>
  <c r="K59" i="3" s="1"/>
  <c r="M59" i="3" s="1"/>
  <c r="O59" i="3" s="1"/>
  <c r="Q59" i="3" s="1"/>
  <c r="S59" i="3" s="1"/>
  <c r="U59" i="3" s="1"/>
  <c r="W59" i="3" s="1"/>
  <c r="Y59" i="3" s="1"/>
  <c r="AA59" i="3" s="1"/>
  <c r="G60" i="3"/>
  <c r="G80" i="3" s="1"/>
  <c r="G86" i="3" s="1"/>
  <c r="I60" i="3"/>
  <c r="K60" i="3" s="1"/>
  <c r="M60" i="3" s="1"/>
  <c r="O60" i="3" s="1"/>
  <c r="Q60" i="3" s="1"/>
  <c r="S60" i="3" s="1"/>
  <c r="U60" i="3" s="1"/>
  <c r="W60" i="3" s="1"/>
  <c r="Y60" i="3" s="1"/>
  <c r="AA60" i="3" s="1"/>
  <c r="G61" i="3"/>
  <c r="I61" i="3" s="1"/>
  <c r="K61" i="3" s="1"/>
  <c r="M61" i="3" s="1"/>
  <c r="O61" i="3" s="1"/>
  <c r="Q61" i="3" s="1"/>
  <c r="S61" i="3" s="1"/>
  <c r="U61" i="3" s="1"/>
  <c r="W61" i="3" s="1"/>
  <c r="Y61" i="3" s="1"/>
  <c r="AA61" i="3" s="1"/>
  <c r="G62" i="3"/>
  <c r="I62" i="3" s="1"/>
  <c r="K62" i="3" s="1"/>
  <c r="M62" i="3" s="1"/>
  <c r="O62" i="3" s="1"/>
  <c r="Q62" i="3" s="1"/>
  <c r="S62" i="3" s="1"/>
  <c r="U62" i="3" s="1"/>
  <c r="W62" i="3" s="1"/>
  <c r="Y62" i="3" s="1"/>
  <c r="AA62" i="3" s="1"/>
  <c r="G63" i="3"/>
  <c r="I63" i="3"/>
  <c r="K63" i="3" s="1"/>
  <c r="M63" i="3" s="1"/>
  <c r="O63" i="3" s="1"/>
  <c r="Q63" i="3" s="1"/>
  <c r="S63" i="3" s="1"/>
  <c r="U63" i="3" s="1"/>
  <c r="W63" i="3" s="1"/>
  <c r="Y63" i="3" s="1"/>
  <c r="AA63" i="3" s="1"/>
  <c r="G64" i="3"/>
  <c r="I64" i="3" s="1"/>
  <c r="K64" i="3" s="1"/>
  <c r="M64" i="3" s="1"/>
  <c r="O64" i="3" s="1"/>
  <c r="Q64" i="3" s="1"/>
  <c r="S64" i="3" s="1"/>
  <c r="U64" i="3" s="1"/>
  <c r="W64" i="3" s="1"/>
  <c r="Y64" i="3" s="1"/>
  <c r="AA64" i="3" s="1"/>
  <c r="G65" i="3"/>
  <c r="I65" i="3" s="1"/>
  <c r="K65" i="3" s="1"/>
  <c r="M65" i="3" s="1"/>
  <c r="O65" i="3" s="1"/>
  <c r="Q65" i="3" s="1"/>
  <c r="S65" i="3" s="1"/>
  <c r="U65" i="3" s="1"/>
  <c r="W65" i="3" s="1"/>
  <c r="Y65" i="3" s="1"/>
  <c r="AA65" i="3" s="1"/>
  <c r="G66" i="3"/>
  <c r="I66" i="3"/>
  <c r="K66" i="3" s="1"/>
  <c r="M66" i="3" s="1"/>
  <c r="O66" i="3" s="1"/>
  <c r="Q66" i="3" s="1"/>
  <c r="S66" i="3" s="1"/>
  <c r="U66" i="3" s="1"/>
  <c r="W66" i="3" s="1"/>
  <c r="Y66" i="3" s="1"/>
  <c r="AA66" i="3" s="1"/>
  <c r="G67" i="3"/>
  <c r="I67" i="3"/>
  <c r="K67" i="3" s="1"/>
  <c r="M67" i="3" s="1"/>
  <c r="O67" i="3" s="1"/>
  <c r="Q67" i="3" s="1"/>
  <c r="S67" i="3" s="1"/>
  <c r="U67" i="3" s="1"/>
  <c r="W67" i="3" s="1"/>
  <c r="Y67" i="3" s="1"/>
  <c r="AA67" i="3" s="1"/>
  <c r="G68" i="3"/>
  <c r="I68" i="3" s="1"/>
  <c r="K68" i="3" s="1"/>
  <c r="M68" i="3" s="1"/>
  <c r="O68" i="3" s="1"/>
  <c r="Q68" i="3" s="1"/>
  <c r="S68" i="3" s="1"/>
  <c r="U68" i="3" s="1"/>
  <c r="W68" i="3" s="1"/>
  <c r="Y68" i="3" s="1"/>
  <c r="AA68" i="3" s="1"/>
  <c r="G69" i="3"/>
  <c r="I69" i="3" s="1"/>
  <c r="K69" i="3" s="1"/>
  <c r="M69" i="3" s="1"/>
  <c r="O69" i="3" s="1"/>
  <c r="Q69" i="3" s="1"/>
  <c r="S69" i="3" s="1"/>
  <c r="U69" i="3" s="1"/>
  <c r="W69" i="3" s="1"/>
  <c r="Y69" i="3" s="1"/>
  <c r="AA69" i="3" s="1"/>
  <c r="G70" i="3"/>
  <c r="I70" i="3"/>
  <c r="K70" i="3" s="1"/>
  <c r="M70" i="3" s="1"/>
  <c r="O70" i="3" s="1"/>
  <c r="Q70" i="3" s="1"/>
  <c r="S70" i="3" s="1"/>
  <c r="U70" i="3" s="1"/>
  <c r="W70" i="3" s="1"/>
  <c r="Y70" i="3" s="1"/>
  <c r="AA70" i="3" s="1"/>
  <c r="G71" i="3"/>
  <c r="I71" i="3"/>
  <c r="K71" i="3" s="1"/>
  <c r="M71" i="3" s="1"/>
  <c r="O71" i="3" s="1"/>
  <c r="Q71" i="3" s="1"/>
  <c r="S71" i="3" s="1"/>
  <c r="U71" i="3" s="1"/>
  <c r="W71" i="3" s="1"/>
  <c r="Y71" i="3" s="1"/>
  <c r="AA71" i="3" s="1"/>
  <c r="G72" i="3"/>
  <c r="I72" i="3" s="1"/>
  <c r="K72" i="3" s="1"/>
  <c r="M72" i="3" s="1"/>
  <c r="O72" i="3" s="1"/>
  <c r="Q72" i="3" s="1"/>
  <c r="S72" i="3" s="1"/>
  <c r="U72" i="3" s="1"/>
  <c r="W72" i="3" s="1"/>
  <c r="Y72" i="3" s="1"/>
  <c r="AA72" i="3" s="1"/>
  <c r="G73" i="3"/>
  <c r="I73" i="3" s="1"/>
  <c r="K73" i="3" s="1"/>
  <c r="M73" i="3" s="1"/>
  <c r="O73" i="3" s="1"/>
  <c r="Q73" i="3" s="1"/>
  <c r="S73" i="3" s="1"/>
  <c r="U73" i="3" s="1"/>
  <c r="W73" i="3" s="1"/>
  <c r="Y73" i="3" s="1"/>
  <c r="AA73" i="3" s="1"/>
  <c r="G74" i="3"/>
  <c r="I74" i="3"/>
  <c r="K74" i="3" s="1"/>
  <c r="M74" i="3" s="1"/>
  <c r="O74" i="3" s="1"/>
  <c r="Q74" i="3" s="1"/>
  <c r="S74" i="3" s="1"/>
  <c r="U74" i="3" s="1"/>
  <c r="W74" i="3" s="1"/>
  <c r="Y74" i="3" s="1"/>
  <c r="AA74" i="3" s="1"/>
  <c r="G75" i="3"/>
  <c r="I75" i="3"/>
  <c r="K75" i="3" s="1"/>
  <c r="M75" i="3" s="1"/>
  <c r="O75" i="3" s="1"/>
  <c r="Q75" i="3" s="1"/>
  <c r="S75" i="3" s="1"/>
  <c r="U75" i="3" s="1"/>
  <c r="W75" i="3" s="1"/>
  <c r="Y75" i="3" s="1"/>
  <c r="AA75" i="3" s="1"/>
  <c r="G76" i="3"/>
  <c r="I76" i="3" s="1"/>
  <c r="K76" i="3" s="1"/>
  <c r="M76" i="3" s="1"/>
  <c r="O76" i="3" s="1"/>
  <c r="Q76" i="3" s="1"/>
  <c r="S76" i="3" s="1"/>
  <c r="U76" i="3" s="1"/>
  <c r="W76" i="3" s="1"/>
  <c r="Y76" i="3" s="1"/>
  <c r="AA76" i="3" s="1"/>
  <c r="G77" i="3"/>
  <c r="I77" i="3" s="1"/>
  <c r="K77" i="3" s="1"/>
  <c r="M77" i="3" s="1"/>
  <c r="O77" i="3" s="1"/>
  <c r="Q77" i="3" s="1"/>
  <c r="S77" i="3" s="1"/>
  <c r="U77" i="3" s="1"/>
  <c r="W77" i="3" s="1"/>
  <c r="Y77" i="3" s="1"/>
  <c r="AA77" i="3" s="1"/>
  <c r="G78" i="3"/>
  <c r="I78" i="3"/>
  <c r="K78" i="3" s="1"/>
  <c r="M78" i="3" s="1"/>
  <c r="O78" i="3" s="1"/>
  <c r="Q78" i="3" s="1"/>
  <c r="S78" i="3" s="1"/>
  <c r="U78" i="3" s="1"/>
  <c r="W78" i="3" s="1"/>
  <c r="Y78" i="3" s="1"/>
  <c r="AA78" i="3" s="1"/>
  <c r="G79" i="3"/>
  <c r="I79" i="3"/>
  <c r="K79" i="3"/>
  <c r="M79" i="3" s="1"/>
  <c r="O79" i="3" s="1"/>
  <c r="Q79" i="3" s="1"/>
  <c r="S79" i="3" s="1"/>
  <c r="U79" i="3" s="1"/>
  <c r="W79" i="3" s="1"/>
  <c r="Y79" i="3" s="1"/>
  <c r="AA79" i="3" s="1"/>
  <c r="E80" i="3"/>
  <c r="H80" i="3"/>
  <c r="J80" i="3"/>
  <c r="J86" i="3" s="1"/>
  <c r="L80" i="3"/>
  <c r="N80" i="3"/>
  <c r="N86" i="3" s="1"/>
  <c r="P80" i="3"/>
  <c r="R80" i="3"/>
  <c r="R86" i="3" s="1"/>
  <c r="T80" i="3"/>
  <c r="V80" i="3"/>
  <c r="X80" i="3"/>
  <c r="Z80" i="3"/>
  <c r="Z86" i="3" s="1"/>
  <c r="AB80" i="3"/>
  <c r="E81" i="3"/>
  <c r="F81" i="3"/>
  <c r="F87" i="3" s="1"/>
  <c r="G81" i="3"/>
  <c r="G87" i="3" s="1"/>
  <c r="H81" i="3"/>
  <c r="J81" i="3"/>
  <c r="L81" i="3"/>
  <c r="L87" i="3" s="1"/>
  <c r="N81" i="3"/>
  <c r="N87" i="3" s="1"/>
  <c r="P81" i="3"/>
  <c r="R81" i="3"/>
  <c r="R87" i="3" s="1"/>
  <c r="T81" i="3"/>
  <c r="V81" i="3"/>
  <c r="V87" i="3" s="1"/>
  <c r="X81" i="3"/>
  <c r="Z81" i="3"/>
  <c r="AB81" i="3"/>
  <c r="E83" i="3"/>
  <c r="F83" i="3"/>
  <c r="E84" i="3"/>
  <c r="F84" i="3"/>
  <c r="E86" i="3"/>
  <c r="H86" i="3"/>
  <c r="L86" i="3"/>
  <c r="P86" i="3"/>
  <c r="T86" i="3"/>
  <c r="V86" i="3"/>
  <c r="X86" i="3"/>
  <c r="AB86" i="3"/>
  <c r="E87" i="3"/>
  <c r="H87" i="3"/>
  <c r="J87" i="3"/>
  <c r="P87" i="3"/>
  <c r="T87" i="3"/>
  <c r="X87" i="3"/>
  <c r="Z87" i="3"/>
  <c r="AB87" i="3"/>
  <c r="F14" i="3" l="1"/>
  <c r="AC73" i="3"/>
  <c r="AD73" i="3"/>
  <c r="AD66" i="3"/>
  <c r="AC66" i="3"/>
  <c r="K58" i="3"/>
  <c r="M58" i="3" s="1"/>
  <c r="O58" i="3" s="1"/>
  <c r="Q58" i="3" s="1"/>
  <c r="S58" i="3" s="1"/>
  <c r="U58" i="3" s="1"/>
  <c r="W58" i="3" s="1"/>
  <c r="Y58" i="3" s="1"/>
  <c r="AA58" i="3" s="1"/>
  <c r="I80" i="3"/>
  <c r="I86" i="3" s="1"/>
  <c r="AC75" i="3"/>
  <c r="AD75" i="3"/>
  <c r="AC72" i="3"/>
  <c r="AD72" i="3"/>
  <c r="AC67" i="3"/>
  <c r="AD67" i="3"/>
  <c r="AC64" i="3"/>
  <c r="AD64" i="3"/>
  <c r="AC59" i="3"/>
  <c r="AD59" i="3"/>
  <c r="I81" i="3"/>
  <c r="I87" i="3" s="1"/>
  <c r="K57" i="3"/>
  <c r="AD74" i="3"/>
  <c r="AC74" i="3"/>
  <c r="AC65" i="3"/>
  <c r="AD65" i="3"/>
  <c r="AD78" i="3"/>
  <c r="AC78" i="3"/>
  <c r="AC77" i="3"/>
  <c r="AD77" i="3"/>
  <c r="AD70" i="3"/>
  <c r="AC70" i="3"/>
  <c r="AC69" i="3"/>
  <c r="AD69" i="3"/>
  <c r="AD62" i="3"/>
  <c r="AC62" i="3"/>
  <c r="AC61" i="3"/>
  <c r="AD61" i="3"/>
  <c r="K80" i="3"/>
  <c r="K86" i="3" s="1"/>
  <c r="M56" i="3"/>
  <c r="AC79" i="3"/>
  <c r="AD79" i="3"/>
  <c r="AC76" i="3"/>
  <c r="AD76" i="3"/>
  <c r="AC71" i="3"/>
  <c r="AD71" i="3"/>
  <c r="AC68" i="3"/>
  <c r="AD68" i="3"/>
  <c r="AC63" i="3"/>
  <c r="AD63" i="3"/>
  <c r="AC60" i="3"/>
  <c r="AD60" i="3"/>
  <c r="M57" i="3" l="1"/>
  <c r="K81" i="3"/>
  <c r="K87" i="3" s="1"/>
  <c r="O56" i="3"/>
  <c r="M80" i="3"/>
  <c r="M86" i="3" s="1"/>
  <c r="AD58" i="3"/>
  <c r="AC58" i="3"/>
  <c r="M81" i="3" l="1"/>
  <c r="M87" i="3" s="1"/>
  <c r="O57" i="3"/>
  <c r="O80" i="3"/>
  <c r="O86" i="3" s="1"/>
  <c r="Q56" i="3"/>
  <c r="Q57" i="3" l="1"/>
  <c r="O81" i="3"/>
  <c r="O87" i="3" s="1"/>
  <c r="S56" i="3"/>
  <c r="Q80" i="3"/>
  <c r="Q86" i="3" s="1"/>
  <c r="Q81" i="3" l="1"/>
  <c r="Q87" i="3" s="1"/>
  <c r="S57" i="3"/>
  <c r="S80" i="3"/>
  <c r="S86" i="3" s="1"/>
  <c r="U56" i="3"/>
  <c r="U57" i="3" l="1"/>
  <c r="S81" i="3"/>
  <c r="S87" i="3" s="1"/>
  <c r="W56" i="3"/>
  <c r="U80" i="3"/>
  <c r="U86" i="3" s="1"/>
  <c r="W80" i="3" l="1"/>
  <c r="W86" i="3" s="1"/>
  <c r="Y56" i="3"/>
  <c r="U81" i="3"/>
  <c r="U87" i="3" s="1"/>
  <c r="W57" i="3"/>
  <c r="AA56" i="3" l="1"/>
  <c r="Y80" i="3"/>
  <c r="Y86" i="3" s="1"/>
  <c r="Y57" i="3"/>
  <c r="W81" i="3"/>
  <c r="W87" i="3" s="1"/>
  <c r="Y81" i="3" l="1"/>
  <c r="Y87" i="3" s="1"/>
  <c r="AA57" i="3"/>
  <c r="AA80" i="3"/>
  <c r="AA86" i="3" s="1"/>
  <c r="AC56" i="3"/>
  <c r="AC80" i="3" s="1"/>
  <c r="AC86" i="3" s="1"/>
  <c r="AD56" i="3"/>
  <c r="AD80" i="3" s="1"/>
  <c r="AD86" i="3" s="1"/>
  <c r="AC57" i="3" l="1"/>
  <c r="AC81" i="3" s="1"/>
  <c r="AC87" i="3" s="1"/>
  <c r="AA81" i="3"/>
  <c r="AA87" i="3" s="1"/>
  <c r="AD57" i="3"/>
  <c r="AD81" i="3" s="1"/>
  <c r="AD87" i="3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様式4（予算事業一覧）の事業名と一致させること（順番も合わせること）</t>
        </r>
      </text>
    </comment>
    <comment ref="A5" authorId="0" shapeId="0">
      <text>
        <r>
          <rPr>
            <sz val="9"/>
            <color indexed="81"/>
            <rFont val="ＭＳ Ｐゴシック"/>
            <family val="3"/>
            <charset val="128"/>
          </rPr>
          <t>様式4（予算事業一覧）の番号とは一致しない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様式4（予算事業一覧）の各区の所属計額を記載する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<sst xmlns="http://schemas.openxmlformats.org/spreadsheetml/2006/main" count="270" uniqueCount="117">
  <si>
    <t>番号</t>
    <phoneticPr fontId="8"/>
  </si>
  <si>
    <t>備  考</t>
    <phoneticPr fontId="8"/>
  </si>
  <si>
    <t>増  減</t>
    <rPh sb="0" eb="1">
      <t>ゾウ</t>
    </rPh>
    <rPh sb="3" eb="4">
      <t>ゲン</t>
    </rPh>
    <phoneticPr fontId="8"/>
  </si>
  <si>
    <t>3 年 度</t>
    <phoneticPr fontId="8"/>
  </si>
  <si>
    <t>通し</t>
    <phoneticPr fontId="8"/>
  </si>
  <si>
    <t>税</t>
    <rPh sb="0" eb="1">
      <t>ゼイ</t>
    </rPh>
    <phoneticPr fontId="8"/>
  </si>
  <si>
    <t>出</t>
    <rPh sb="0" eb="1">
      <t>デ</t>
    </rPh>
    <phoneticPr fontId="8"/>
  </si>
  <si>
    <t>所属計</t>
    <rPh sb="0" eb="2">
      <t>ショゾク</t>
    </rPh>
    <phoneticPr fontId="8"/>
  </si>
  <si>
    <t>　　</t>
  </si>
  <si>
    <t>□□□事業</t>
    <rPh sb="3" eb="5">
      <t>ジギョウ</t>
    </rPh>
    <phoneticPr fontId="8"/>
  </si>
  <si>
    <t>△△事業</t>
    <phoneticPr fontId="8"/>
  </si>
  <si>
    <t>○○事業</t>
    <phoneticPr fontId="8"/>
  </si>
  <si>
    <t>（② - ①）</t>
    <phoneticPr fontId="8"/>
  </si>
  <si>
    <t>算 定 ②</t>
    <rPh sb="0" eb="1">
      <t>サン</t>
    </rPh>
    <rPh sb="2" eb="3">
      <t>サダム</t>
    </rPh>
    <phoneticPr fontId="8"/>
  </si>
  <si>
    <t>当 初 ①</t>
    <phoneticPr fontId="8"/>
  </si>
  <si>
    <t>4  年 度</t>
    <rPh sb="3" eb="4">
      <t>ネン</t>
    </rPh>
    <rPh sb="5" eb="6">
      <t>ド</t>
    </rPh>
    <phoneticPr fontId="5"/>
  </si>
  <si>
    <t>担 当 課</t>
    <rPh sb="0" eb="1">
      <t>タン</t>
    </rPh>
    <rPh sb="2" eb="3">
      <t>トウ</t>
    </rPh>
    <rPh sb="4" eb="5">
      <t>カ</t>
    </rPh>
    <phoneticPr fontId="8"/>
  </si>
  <si>
    <t>事  業  名</t>
    <phoneticPr fontId="8"/>
  </si>
  <si>
    <t>(単位：千円)</t>
    <phoneticPr fontId="8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</si>
  <si>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8"/>
  </si>
  <si>
    <t>予算事業一覧</t>
    <rPh sb="0" eb="2">
      <t>ヨサン</t>
    </rPh>
    <rPh sb="2" eb="4">
      <t>ジギョウ</t>
    </rPh>
    <rPh sb="4" eb="6">
      <t>イチラン</t>
    </rPh>
    <phoneticPr fontId="5"/>
  </si>
  <si>
    <t>会計の備考欄「区ＣＭ」の所属計の金額を合計した額と一致する。）</t>
    <rPh sb="12" eb="14">
      <t>ショゾク</t>
    </rPh>
    <rPh sb="14" eb="15">
      <t>ケイ</t>
    </rPh>
    <rPh sb="17" eb="18">
      <t>ガク</t>
    </rPh>
    <rPh sb="19" eb="21">
      <t>ゴウケイ</t>
    </rPh>
    <rPh sb="23" eb="24">
      <t>ガク</t>
    </rPh>
    <rPh sb="25" eb="27">
      <t>イッチ</t>
    </rPh>
    <phoneticPr fontId="5"/>
  </si>
  <si>
    <t>※2　区合計の局計は、様式4予算事業一覧の備考欄「区ＣＭ」の所属計の金額と一致する。（ただし、複数の会計がある局については、すべての</t>
    <rPh sb="3" eb="4">
      <t>ク</t>
    </rPh>
    <rPh sb="4" eb="6">
      <t>ゴウケイ</t>
    </rPh>
    <rPh sb="7" eb="8">
      <t>キョク</t>
    </rPh>
    <rPh sb="8" eb="9">
      <t>ケイ</t>
    </rPh>
    <rPh sb="11" eb="13">
      <t>ヨウシキ</t>
    </rPh>
    <rPh sb="14" eb="16">
      <t>ヨサン</t>
    </rPh>
    <rPh sb="16" eb="18">
      <t>ジギョウ</t>
    </rPh>
    <rPh sb="18" eb="20">
      <t>イチラン</t>
    </rPh>
    <rPh sb="21" eb="23">
      <t>ビコウ</t>
    </rPh>
    <rPh sb="23" eb="24">
      <t>ラン</t>
    </rPh>
    <rPh sb="25" eb="26">
      <t>ク</t>
    </rPh>
    <rPh sb="30" eb="32">
      <t>ショゾク</t>
    </rPh>
    <rPh sb="32" eb="33">
      <t>ケイ</t>
    </rPh>
    <rPh sb="34" eb="36">
      <t>キンガク</t>
    </rPh>
    <rPh sb="37" eb="39">
      <t>イッチ</t>
    </rPh>
    <rPh sb="47" eb="49">
      <t>フクスウ</t>
    </rPh>
    <rPh sb="50" eb="52">
      <t>カイケイ</t>
    </rPh>
    <rPh sb="55" eb="56">
      <t>キョク</t>
    </rPh>
    <phoneticPr fontId="5"/>
  </si>
  <si>
    <t>※1　本様式は、区CMの指示により局・室が作成のうえ、提出すること。なお、予算要求段階、予算案プレス発表時に公表予定。（詳細は別途通知）</t>
    <rPh sb="3" eb="4">
      <t>ホン</t>
    </rPh>
    <rPh sb="4" eb="6">
      <t>ヨウシキ</t>
    </rPh>
    <rPh sb="37" eb="39">
      <t>ヨサン</t>
    </rPh>
    <rPh sb="39" eb="41">
      <t>ヨウキュウ</t>
    </rPh>
    <rPh sb="41" eb="43">
      <t>ダンカイ</t>
    </rPh>
    <rPh sb="44" eb="46">
      <t>ヨサン</t>
    </rPh>
    <rPh sb="46" eb="47">
      <t>アン</t>
    </rPh>
    <rPh sb="50" eb="52">
      <t>ハッピョウ</t>
    </rPh>
    <rPh sb="52" eb="53">
      <t>ジ</t>
    </rPh>
    <rPh sb="54" eb="56">
      <t>コウヒョウ</t>
    </rPh>
    <rPh sb="56" eb="58">
      <t>ヨテイ</t>
    </rPh>
    <rPh sb="60" eb="62">
      <t>ショウサイ</t>
    </rPh>
    <rPh sb="63" eb="65">
      <t>ベット</t>
    </rPh>
    <rPh sb="65" eb="67">
      <t>ツウチ</t>
    </rPh>
    <phoneticPr fontId="5"/>
  </si>
  <si>
    <t>①+②</t>
    <phoneticPr fontId="8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</si>
  <si>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8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</si>
  <si>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8"/>
  </si>
  <si>
    <t>こども青少年局計</t>
    <rPh sb="3" eb="6">
      <t>セイショウネン</t>
    </rPh>
    <rPh sb="6" eb="7">
      <t>キョク</t>
    </rPh>
    <rPh sb="7" eb="8">
      <t>ケイ</t>
    </rPh>
    <phoneticPr fontId="8"/>
  </si>
  <si>
    <t>こども
青少年局</t>
    <rPh sb="4" eb="7">
      <t>セイショウネン</t>
    </rPh>
    <rPh sb="7" eb="8">
      <t>キョク</t>
    </rPh>
    <phoneticPr fontId="8"/>
  </si>
  <si>
    <t>★★事業</t>
    <rPh sb="2" eb="4">
      <t>ジギョウ</t>
    </rPh>
    <phoneticPr fontId="8"/>
  </si>
  <si>
    <t>一般会計</t>
    <rPh sb="0" eb="2">
      <t>イッパン</t>
    </rPh>
    <rPh sb="2" eb="4">
      <t>カイケイ</t>
    </rPh>
    <phoneticPr fontId="8"/>
  </si>
  <si>
    <t>▲▲事業</t>
    <rPh sb="2" eb="4">
      <t>ジギョウ</t>
    </rPh>
    <phoneticPr fontId="8"/>
  </si>
  <si>
    <t>●●事業</t>
    <rPh sb="2" eb="4">
      <t>ジギョウ</t>
    </rPh>
    <phoneticPr fontId="8"/>
  </si>
  <si>
    <t>■■事業</t>
    <rPh sb="2" eb="4">
      <t>ジギョウ</t>
    </rPh>
    <phoneticPr fontId="8"/>
  </si>
  <si>
    <t>福祉局計</t>
    <rPh sb="0" eb="2">
      <t>フクシ</t>
    </rPh>
    <rPh sb="2" eb="3">
      <t>キョク</t>
    </rPh>
    <rPh sb="3" eb="4">
      <t>ケイ</t>
    </rPh>
    <phoneticPr fontId="8"/>
  </si>
  <si>
    <t>福祉局</t>
    <rPh sb="0" eb="3">
      <t>フクシキョク</t>
    </rPh>
    <phoneticPr fontId="5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</si>
  <si>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8"/>
  </si>
  <si>
    <t>××××××××××××××××××××××事業</t>
    <phoneticPr fontId="8"/>
  </si>
  <si>
    <t>西成区</t>
    <rPh sb="0" eb="3">
      <t>ニシナリク</t>
    </rPh>
    <phoneticPr fontId="8"/>
  </si>
  <si>
    <t>平野区</t>
    <rPh sb="0" eb="3">
      <t>ヒラノク</t>
    </rPh>
    <phoneticPr fontId="8"/>
  </si>
  <si>
    <t>東住吉区</t>
    <rPh sb="0" eb="4">
      <t>ヒガシスミヨシク</t>
    </rPh>
    <phoneticPr fontId="5"/>
  </si>
  <si>
    <t>住吉区</t>
    <rPh sb="0" eb="3">
      <t>スミヨシク</t>
    </rPh>
    <phoneticPr fontId="8"/>
  </si>
  <si>
    <t>住之江区</t>
    <rPh sb="0" eb="4">
      <t>スミノエク</t>
    </rPh>
    <phoneticPr fontId="5"/>
  </si>
  <si>
    <t>阿倍野区</t>
    <rPh sb="0" eb="4">
      <t>アベノク</t>
    </rPh>
    <phoneticPr fontId="8"/>
  </si>
  <si>
    <t>鶴見区</t>
    <rPh sb="0" eb="3">
      <t>ツルミク</t>
    </rPh>
    <phoneticPr fontId="5"/>
  </si>
  <si>
    <t>城東区</t>
    <rPh sb="0" eb="3">
      <t>ジョウトウク</t>
    </rPh>
    <phoneticPr fontId="8"/>
  </si>
  <si>
    <t>旭区</t>
    <rPh sb="0" eb="2">
      <t>アサヒク</t>
    </rPh>
    <phoneticPr fontId="5"/>
  </si>
  <si>
    <t>生野区</t>
    <rPh sb="0" eb="3">
      <t>イクノク</t>
    </rPh>
    <phoneticPr fontId="8"/>
  </si>
  <si>
    <t>東成区</t>
    <rPh sb="0" eb="3">
      <t>ヒガシナリク</t>
    </rPh>
    <phoneticPr fontId="5"/>
  </si>
  <si>
    <t>東淀川区</t>
    <rPh sb="0" eb="4">
      <t>ヒガシヨドガワク</t>
    </rPh>
    <phoneticPr fontId="8"/>
  </si>
  <si>
    <t>淀川区</t>
    <rPh sb="0" eb="3">
      <t>ヨドガワク</t>
    </rPh>
    <phoneticPr fontId="5"/>
  </si>
  <si>
    <t>西淀川区</t>
    <rPh sb="0" eb="4">
      <t>ニシヨドガワク</t>
    </rPh>
    <phoneticPr fontId="8"/>
  </si>
  <si>
    <t>浪速区</t>
    <rPh sb="0" eb="3">
      <t>ナニワク</t>
    </rPh>
    <phoneticPr fontId="5"/>
  </si>
  <si>
    <t>天王寺区</t>
    <rPh sb="0" eb="4">
      <t>テンノウジク</t>
    </rPh>
    <phoneticPr fontId="8"/>
  </si>
  <si>
    <t>大正区</t>
    <rPh sb="0" eb="3">
      <t>タイショウク</t>
    </rPh>
    <phoneticPr fontId="5"/>
  </si>
  <si>
    <t>港区</t>
    <rPh sb="0" eb="2">
      <t>ミナトク</t>
    </rPh>
    <phoneticPr fontId="8"/>
  </si>
  <si>
    <t>西区</t>
    <rPh sb="0" eb="2">
      <t>ニシク</t>
    </rPh>
    <phoneticPr fontId="5"/>
  </si>
  <si>
    <t>中央区</t>
    <rPh sb="0" eb="3">
      <t>チュウオウク</t>
    </rPh>
    <phoneticPr fontId="8"/>
  </si>
  <si>
    <t>此花区</t>
    <rPh sb="0" eb="3">
      <t>コノハナク</t>
    </rPh>
    <phoneticPr fontId="5"/>
  </si>
  <si>
    <t>福島区</t>
    <rPh sb="0" eb="3">
      <t>フクシマク</t>
    </rPh>
    <phoneticPr fontId="8"/>
  </si>
  <si>
    <t>都島区</t>
    <rPh sb="0" eb="3">
      <t>ミヤコジマク</t>
    </rPh>
    <phoneticPr fontId="5"/>
  </si>
  <si>
    <t>北区</t>
    <rPh sb="0" eb="2">
      <t>キタク</t>
    </rPh>
    <phoneticPr fontId="8"/>
  </si>
  <si>
    <t>区合計</t>
    <rPh sb="0" eb="1">
      <t>ク</t>
    </rPh>
    <rPh sb="1" eb="3">
      <t>ゴウケイ</t>
    </rPh>
    <phoneticPr fontId="5"/>
  </si>
  <si>
    <t>(当初+7月補正)①</t>
    <rPh sb="5" eb="6">
      <t>ガツ</t>
    </rPh>
    <rPh sb="6" eb="8">
      <t>ホセイ</t>
    </rPh>
    <phoneticPr fontId="8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</si>
  <si>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5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</si>
  <si>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5"/>
  </si>
  <si>
    <t xml:space="preserve"> 24 年 度</t>
    <phoneticPr fontId="8"/>
  </si>
  <si>
    <t>局名</t>
    <rPh sb="0" eb="1">
      <t>キョク</t>
    </rPh>
    <rPh sb="1" eb="2">
      <t>メイ</t>
    </rPh>
    <phoneticPr fontId="8"/>
  </si>
  <si>
    <t>会計名</t>
    <rPh sb="0" eb="2">
      <t>カイケイ</t>
    </rPh>
    <rPh sb="2" eb="3">
      <t>メイ</t>
    </rPh>
    <phoneticPr fontId="8"/>
  </si>
  <si>
    <t>上段：4算定歳出額　
(下段：4算定所要一般財源)</t>
    <rPh sb="0" eb="1">
      <t>ウワ</t>
    </rPh>
    <rPh sb="1" eb="2">
      <t>ダン</t>
    </rPh>
    <rPh sb="4" eb="6">
      <t>サンテイ</t>
    </rPh>
    <rPh sb="6" eb="8">
      <t>サイシュツ</t>
    </rPh>
    <rPh sb="8" eb="9">
      <t>ガク</t>
    </rPh>
    <rPh sb="12" eb="14">
      <t>ゲダン</t>
    </rPh>
    <rPh sb="16" eb="18">
      <t>サンテイ</t>
    </rPh>
    <rPh sb="18" eb="20">
      <t>ショヨウ</t>
    </rPh>
    <rPh sb="20" eb="22">
      <t>イッパン</t>
    </rPh>
    <rPh sb="22" eb="24">
      <t>ザイゲン</t>
    </rPh>
    <phoneticPr fontId="8"/>
  </si>
  <si>
    <t>（様式4付属資料②）</t>
    <rPh sb="1" eb="3">
      <t>ヨウシキ</t>
    </rPh>
    <rPh sb="4" eb="6">
      <t>フゾク</t>
    </rPh>
    <rPh sb="6" eb="8">
      <t>シリョウ</t>
    </rPh>
    <phoneticPr fontId="5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</si>
  <si>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8"/>
  </si>
  <si>
    <t>人権教育・人権啓発推進事業</t>
    <rPh sb="0" eb="2">
      <t>ジンケン</t>
    </rPh>
    <rPh sb="2" eb="4">
      <t>キョウイク</t>
    </rPh>
    <rPh sb="5" eb="7">
      <t>ジンケン</t>
    </rPh>
    <rPh sb="7" eb="9">
      <t>ケイハツ</t>
    </rPh>
    <rPh sb="9" eb="11">
      <t>スイシン</t>
    </rPh>
    <rPh sb="11" eb="13">
      <t>ジギョウ</t>
    </rPh>
    <phoneticPr fontId="5"/>
  </si>
  <si>
    <t>総務課</t>
    <rPh sb="0" eb="2">
      <t>ソウム</t>
    </rPh>
    <rPh sb="2" eb="3">
      <t>カ</t>
    </rPh>
    <phoneticPr fontId="5"/>
  </si>
  <si>
    <t>鶴見区生涯学習事業</t>
    <rPh sb="0" eb="3">
      <t>ツルミク</t>
    </rPh>
    <rPh sb="3" eb="5">
      <t>ショウガイ</t>
    </rPh>
    <rPh sb="5" eb="7">
      <t>ガクシュウ</t>
    </rPh>
    <rPh sb="7" eb="9">
      <t>ジギョウ</t>
    </rPh>
    <phoneticPr fontId="5"/>
  </si>
  <si>
    <t>鶴見区青少年育成事業</t>
    <rPh sb="0" eb="3">
      <t>ツルミク</t>
    </rPh>
    <rPh sb="3" eb="6">
      <t>セイショウネン</t>
    </rPh>
    <rPh sb="6" eb="8">
      <t>イクセイ</t>
    </rPh>
    <rPh sb="8" eb="10">
      <t>ジギョウ</t>
    </rPh>
    <phoneticPr fontId="5"/>
  </si>
  <si>
    <t>成人の日記念のつどい事業</t>
    <rPh sb="0" eb="2">
      <t>セイジン</t>
    </rPh>
    <rPh sb="3" eb="4">
      <t>ヒ</t>
    </rPh>
    <rPh sb="4" eb="6">
      <t>キネン</t>
    </rPh>
    <rPh sb="10" eb="12">
      <t>ジギョウ</t>
    </rPh>
    <phoneticPr fontId="5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</si>
  <si>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5"/>
  </si>
  <si>
    <t>コミュニティ育成事業</t>
    <rPh sb="6" eb="8">
      <t>イクセイ</t>
    </rPh>
    <rPh sb="8" eb="10">
      <t>ジギョウ</t>
    </rPh>
    <phoneticPr fontId="5"/>
  </si>
  <si>
    <t>市民協働課</t>
    <phoneticPr fontId="5"/>
  </si>
  <si>
    <t>区役所附設会館管理運営経費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ケイヒ</t>
    </rPh>
    <phoneticPr fontId="5"/>
  </si>
  <si>
    <t>地域活動協議会支援事業</t>
    <rPh sb="0" eb="2">
      <t>チイキ</t>
    </rPh>
    <rPh sb="2" eb="4">
      <t>カツドウ</t>
    </rPh>
    <rPh sb="4" eb="7">
      <t>キョウギカイ</t>
    </rPh>
    <rPh sb="7" eb="9">
      <t>シエン</t>
    </rPh>
    <rPh sb="9" eb="11">
      <t>ジギョウ</t>
    </rPh>
    <phoneticPr fontId="5"/>
  </si>
  <si>
    <t>新たな地域コミュニティ支援事業</t>
    <rPh sb="0" eb="1">
      <t>アラ</t>
    </rPh>
    <rPh sb="3" eb="5">
      <t>チイキ</t>
    </rPh>
    <rPh sb="11" eb="13">
      <t>シエン</t>
    </rPh>
    <rPh sb="13" eb="15">
      <t>ジギョウ</t>
    </rPh>
    <phoneticPr fontId="5"/>
  </si>
  <si>
    <t>防災資機材の充実等災害に強いまちづくり（防災事業）</t>
    <rPh sb="0" eb="2">
      <t>ボウサイ</t>
    </rPh>
    <rPh sb="2" eb="5">
      <t>シキザイ</t>
    </rPh>
    <rPh sb="6" eb="8">
      <t>ジュウジツ</t>
    </rPh>
    <rPh sb="8" eb="9">
      <t>トウ</t>
    </rPh>
    <rPh sb="9" eb="11">
      <t>サイガイ</t>
    </rPh>
    <rPh sb="12" eb="13">
      <t>ツヨ</t>
    </rPh>
    <rPh sb="20" eb="22">
      <t>ボウサイ</t>
    </rPh>
    <rPh sb="22" eb="24">
      <t>ジギョウ</t>
    </rPh>
    <phoneticPr fontId="5"/>
  </si>
  <si>
    <t>防犯事業</t>
    <rPh sb="0" eb="2">
      <t>ボウハン</t>
    </rPh>
    <rPh sb="2" eb="4">
      <t>ジギョウ</t>
    </rPh>
    <phoneticPr fontId="5"/>
  </si>
  <si>
    <t>交通安全対策事業</t>
    <rPh sb="0" eb="2">
      <t>コウツウ</t>
    </rPh>
    <rPh sb="2" eb="4">
      <t>アンゼン</t>
    </rPh>
    <rPh sb="4" eb="6">
      <t>タイサク</t>
    </rPh>
    <rPh sb="6" eb="8">
      <t>ジギョウ</t>
    </rPh>
    <phoneticPr fontId="5"/>
  </si>
  <si>
    <t>子育て支援事業</t>
    <rPh sb="0" eb="2">
      <t>コソダ</t>
    </rPh>
    <rPh sb="3" eb="5">
      <t>シエン</t>
    </rPh>
    <rPh sb="5" eb="7">
      <t>ジギョウ</t>
    </rPh>
    <phoneticPr fontId="5"/>
  </si>
  <si>
    <t>保健福祉課</t>
    <rPh sb="0" eb="2">
      <t>ホケン</t>
    </rPh>
    <rPh sb="2" eb="5">
      <t>フクシカ</t>
    </rPh>
    <phoneticPr fontId="5"/>
  </si>
  <si>
    <t>児童虐待防止・ドメスティックバイオレンス対策事業</t>
    <rPh sb="0" eb="2">
      <t>ジドウ</t>
    </rPh>
    <rPh sb="2" eb="4">
      <t>ギャクタイ</t>
    </rPh>
    <rPh sb="4" eb="6">
      <t>ボウシ</t>
    </rPh>
    <rPh sb="20" eb="22">
      <t>タイサク</t>
    </rPh>
    <rPh sb="22" eb="24">
      <t>ジギョウ</t>
    </rPh>
    <phoneticPr fontId="5"/>
  </si>
  <si>
    <t>身体障がい者・知的障がい者相談員事業</t>
    <rPh sb="0" eb="2">
      <t>シンタイ</t>
    </rPh>
    <rPh sb="2" eb="3">
      <t>ショウ</t>
    </rPh>
    <rPh sb="5" eb="6">
      <t>シャ</t>
    </rPh>
    <rPh sb="7" eb="9">
      <t>チテキ</t>
    </rPh>
    <rPh sb="9" eb="10">
      <t>ショウ</t>
    </rPh>
    <rPh sb="12" eb="13">
      <t>シャ</t>
    </rPh>
    <rPh sb="13" eb="16">
      <t>ソウダンイン</t>
    </rPh>
    <rPh sb="16" eb="18">
      <t>ジギョウ</t>
    </rPh>
    <phoneticPr fontId="5"/>
  </si>
  <si>
    <t>地域福祉活動推進事業</t>
    <rPh sb="0" eb="2">
      <t>チイキ</t>
    </rPh>
    <rPh sb="2" eb="4">
      <t>フクシ</t>
    </rPh>
    <rPh sb="4" eb="6">
      <t>カツドウ</t>
    </rPh>
    <rPh sb="6" eb="8">
      <t>スイシン</t>
    </rPh>
    <rPh sb="8" eb="10">
      <t>ジギョウ</t>
    </rPh>
    <phoneticPr fontId="5"/>
  </si>
  <si>
    <t>福祉事務所運営費</t>
    <rPh sb="0" eb="2">
      <t>フクシ</t>
    </rPh>
    <rPh sb="2" eb="4">
      <t>ジム</t>
    </rPh>
    <rPh sb="4" eb="5">
      <t>ショ</t>
    </rPh>
    <rPh sb="5" eb="8">
      <t>ウンエイヒ</t>
    </rPh>
    <phoneticPr fontId="5"/>
  </si>
  <si>
    <t>住民主体の地域福祉ネットワーク活動推進事業</t>
    <rPh sb="0" eb="2">
      <t>ジュウミン</t>
    </rPh>
    <rPh sb="2" eb="4">
      <t>シュタイ</t>
    </rPh>
    <rPh sb="5" eb="7">
      <t>チイキ</t>
    </rPh>
    <rPh sb="7" eb="9">
      <t>フクシ</t>
    </rPh>
    <rPh sb="15" eb="17">
      <t>カツドウ</t>
    </rPh>
    <rPh sb="17" eb="19">
      <t>スイシン</t>
    </rPh>
    <rPh sb="19" eb="21">
      <t>ジギョウ</t>
    </rPh>
    <phoneticPr fontId="5"/>
  </si>
  <si>
    <t>乳幼児発達相談体制強化事業（発達障がい者支援施策の充実）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rPh sb="14" eb="16">
      <t>ハッタツ</t>
    </rPh>
    <rPh sb="16" eb="17">
      <t>ショウ</t>
    </rPh>
    <rPh sb="19" eb="20">
      <t>シャ</t>
    </rPh>
    <rPh sb="20" eb="22">
      <t>シエン</t>
    </rPh>
    <rPh sb="22" eb="24">
      <t>シサク</t>
    </rPh>
    <rPh sb="25" eb="27">
      <t>ジュウジツ</t>
    </rPh>
    <phoneticPr fontId="5"/>
  </si>
  <si>
    <t>地域保健事業経費</t>
    <rPh sb="0" eb="2">
      <t>チイキ</t>
    </rPh>
    <rPh sb="2" eb="4">
      <t>ホケン</t>
    </rPh>
    <rPh sb="4" eb="6">
      <t>ジギョウ</t>
    </rPh>
    <rPh sb="6" eb="8">
      <t>ケイヒ</t>
    </rPh>
    <phoneticPr fontId="5"/>
  </si>
  <si>
    <t>健康づくり推進事業</t>
    <rPh sb="0" eb="2">
      <t>ケンコウ</t>
    </rPh>
    <rPh sb="5" eb="7">
      <t>スイシン</t>
    </rPh>
    <rPh sb="7" eb="9">
      <t>ジギョウ</t>
    </rPh>
    <phoneticPr fontId="5"/>
  </si>
  <si>
    <t>区の広報事業</t>
    <rPh sb="0" eb="1">
      <t>ク</t>
    </rPh>
    <rPh sb="2" eb="4">
      <t>コウホウ</t>
    </rPh>
    <rPh sb="4" eb="6">
      <t>ジギョウ</t>
    </rPh>
    <phoneticPr fontId="5"/>
  </si>
  <si>
    <t>区の広聴事業</t>
    <rPh sb="0" eb="1">
      <t>ク</t>
    </rPh>
    <rPh sb="2" eb="4">
      <t>コウチョウ</t>
    </rPh>
    <rPh sb="4" eb="6">
      <t>ジギョウ</t>
    </rPh>
    <phoneticPr fontId="5"/>
  </si>
  <si>
    <t>花と緑のまちづくり推進事業</t>
    <rPh sb="0" eb="1">
      <t>ハナ</t>
    </rPh>
    <rPh sb="2" eb="3">
      <t>ミドリ</t>
    </rPh>
    <rPh sb="9" eb="11">
      <t>スイシン</t>
    </rPh>
    <rPh sb="11" eb="13">
      <t>ジギョウ</t>
    </rPh>
    <phoneticPr fontId="5"/>
  </si>
  <si>
    <t>市民協働課
総務課</t>
    <rPh sb="6" eb="9">
      <t>ソウムカ</t>
    </rPh>
    <phoneticPr fontId="5"/>
  </si>
  <si>
    <t>鶴見魅力創造事業</t>
    <rPh sb="0" eb="2">
      <t>ツルミ</t>
    </rPh>
    <rPh sb="2" eb="4">
      <t>ミリョク</t>
    </rPh>
    <rPh sb="4" eb="6">
      <t>ソウゾウ</t>
    </rPh>
    <rPh sb="6" eb="8">
      <t>ジギョウ</t>
    </rPh>
    <phoneticPr fontId="5"/>
  </si>
  <si>
    <t>鶴見区住民情報関係事務経費</t>
    <rPh sb="0" eb="3">
      <t>ツルミク</t>
    </rPh>
    <rPh sb="3" eb="5">
      <t>ジュウミン</t>
    </rPh>
    <rPh sb="5" eb="7">
      <t>ジョウホウ</t>
    </rPh>
    <rPh sb="7" eb="9">
      <t>カンケイ</t>
    </rPh>
    <rPh sb="9" eb="11">
      <t>ジム</t>
    </rPh>
    <rPh sb="11" eb="13">
      <t>ケイヒ</t>
    </rPh>
    <phoneticPr fontId="5"/>
  </si>
  <si>
    <t>窓口サービス課</t>
    <rPh sb="0" eb="2">
      <t>マドグチ</t>
    </rPh>
    <rPh sb="6" eb="7">
      <t>カ</t>
    </rPh>
    <phoneticPr fontId="5"/>
  </si>
  <si>
    <t>区政会議運営事業</t>
    <rPh sb="0" eb="2">
      <t>クセイ</t>
    </rPh>
    <rPh sb="2" eb="4">
      <t>カイギ</t>
    </rPh>
    <rPh sb="4" eb="6">
      <t>ウンエイ</t>
    </rPh>
    <rPh sb="6" eb="8">
      <t>ジギョウ</t>
    </rPh>
    <phoneticPr fontId="5"/>
  </si>
  <si>
    <t>総務課</t>
    <rPh sb="0" eb="3">
      <t>ソウムカ</t>
    </rPh>
    <phoneticPr fontId="5"/>
  </si>
  <si>
    <t>定年退職後の社会参加促進調査事業</t>
    <rPh sb="0" eb="2">
      <t>テイネン</t>
    </rPh>
    <rPh sb="2" eb="4">
      <t>タイショク</t>
    </rPh>
    <rPh sb="4" eb="5">
      <t>ゴ</t>
    </rPh>
    <rPh sb="6" eb="8">
      <t>シャカイ</t>
    </rPh>
    <rPh sb="8" eb="10">
      <t>サンカ</t>
    </rPh>
    <rPh sb="10" eb="12">
      <t>ソクシン</t>
    </rPh>
    <rPh sb="12" eb="14">
      <t>チョウサ</t>
    </rPh>
    <rPh sb="14" eb="16">
      <t>ジギョウ</t>
    </rPh>
    <phoneticPr fontId="3"/>
  </si>
  <si>
    <t>人材育成関連事業</t>
    <rPh sb="0" eb="2">
      <t>ジンザイ</t>
    </rPh>
    <rPh sb="2" eb="4">
      <t>イクセイ</t>
    </rPh>
    <rPh sb="4" eb="6">
      <t>カンレン</t>
    </rPh>
    <rPh sb="6" eb="8">
      <t>ジギョウ</t>
    </rPh>
    <phoneticPr fontId="5"/>
  </si>
  <si>
    <t>区一般管理経費</t>
    <rPh sb="0" eb="1">
      <t>ク</t>
    </rPh>
    <rPh sb="1" eb="3">
      <t>イッパン</t>
    </rPh>
    <rPh sb="3" eb="5">
      <t>カンリ</t>
    </rPh>
    <rPh sb="5" eb="7">
      <t>ケイヒ</t>
    </rPh>
    <phoneticPr fontId="5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</si>
  <si>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5"/>
  </si>
  <si>
    <t>鶴見区　こどもの学習支援事業</t>
    <rPh sb="0" eb="3">
      <t>ツルミク</t>
    </rPh>
    <phoneticPr fontId="5"/>
  </si>
  <si>
    <t>就学前こどもサポートネット事業</t>
    <phoneticPr fontId="5"/>
  </si>
  <si>
    <t>ペアレントトレーニング連続講座</t>
    <phoneticPr fontId="5"/>
  </si>
  <si>
    <t>４歳児訪問事業</t>
    <rPh sb="1" eb="3">
      <t>サイジ</t>
    </rPh>
    <rPh sb="3" eb="7">
      <t>ホウモンジギョウ</t>
    </rPh>
    <phoneticPr fontId="3"/>
  </si>
  <si>
    <t>助産師相談事業</t>
    <rPh sb="0" eb="3">
      <t>ジョサンシ</t>
    </rPh>
    <rPh sb="3" eb="7">
      <t>ソウダンジギョウ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</si>
  <si>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8"/>
  </si>
  <si>
    <t>所属名　　鶴見区　</t>
    <rPh sb="0" eb="2">
      <t>ショゾク</t>
    </rPh>
    <rPh sb="2" eb="3">
      <t>メイ</t>
    </rPh>
    <rPh sb="5" eb="7">
      <t>ツルミ</t>
    </rPh>
    <rPh sb="7" eb="8">
      <t>ク</t>
    </rPh>
    <phoneticPr fontId="8"/>
  </si>
  <si>
    <t>国産木材を活用した区役所庁舎整備事業</t>
    <rPh sb="0" eb="4">
      <t>コクサンモクザイ</t>
    </rPh>
    <rPh sb="5" eb="7">
      <t>カツヨウ</t>
    </rPh>
    <rPh sb="9" eb="12">
      <t>クヤクショ</t>
    </rPh>
    <rPh sb="12" eb="14">
      <t>チョウシャ</t>
    </rPh>
    <rPh sb="14" eb="18">
      <t>セイビジギョウ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</si>
</sst>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#,##0\);\(&quot;△ &quot;#,##0\)"/>
    <numFmt numFmtId="177" formatCode="#,##0;&quot;△ &quot;#,##0"/>
    <numFmt numFmtId="178" formatCode="0_ "/>
    <numFmt numFmtId="179" formatCode="\(#,##0\)"/>
  </numFmts>
  <fonts count="15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0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体"/>
      <family val="3"/>
      <charset val="128"/>
    </font>
    <font>
      <u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177" fontId="2" fillId="0" borderId="2" xfId="1" applyNumberFormat="1" applyFont="1" applyFill="1" applyBorder="1" applyAlignment="1">
      <alignment horizontal="right" vertical="center" shrinkToFit="1"/>
    </xf>
    <xf numFmtId="0" fontId="7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179" fontId="2" fillId="0" borderId="1" xfId="1" applyNumberFormat="1" applyFont="1" applyFill="1" applyBorder="1" applyAlignment="1">
      <alignment vertical="center" shrinkToFit="1"/>
    </xf>
    <xf numFmtId="177" fontId="2" fillId="0" borderId="2" xfId="1" applyNumberFormat="1" applyFont="1" applyFill="1" applyBorder="1" applyAlignment="1">
      <alignment vertical="center" shrinkToFit="1"/>
    </xf>
    <xf numFmtId="176" fontId="2" fillId="0" borderId="3" xfId="1" applyNumberFormat="1" applyFont="1" applyFill="1" applyBorder="1" applyAlignment="1">
      <alignment vertical="center" shrinkToFit="1"/>
    </xf>
    <xf numFmtId="179" fontId="2" fillId="0" borderId="3" xfId="1" applyNumberFormat="1" applyFont="1" applyFill="1" applyBorder="1" applyAlignment="1">
      <alignment vertical="center" shrinkToFit="1"/>
    </xf>
    <xf numFmtId="177" fontId="2" fillId="0" borderId="17" xfId="1" applyNumberFormat="1" applyFont="1" applyFill="1" applyBorder="1" applyAlignment="1">
      <alignment vertical="center" shrinkToFit="1"/>
    </xf>
    <xf numFmtId="179" fontId="2" fillId="0" borderId="17" xfId="1" applyNumberFormat="1" applyFont="1" applyFill="1" applyBorder="1" applyAlignment="1">
      <alignment vertical="center" shrinkToFit="1"/>
    </xf>
    <xf numFmtId="0" fontId="6" fillId="0" borderId="0" xfId="1" applyNumberFormat="1" applyFont="1" applyFill="1" applyAlignment="1">
      <alignment horizontal="right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Alignment="1">
      <alignment horizontal="left" vertical="center"/>
    </xf>
    <xf numFmtId="179" fontId="6" fillId="0" borderId="21" xfId="1" applyNumberFormat="1" applyFont="1" applyFill="1" applyBorder="1" applyAlignment="1">
      <alignment vertical="center" shrinkToFit="1"/>
    </xf>
    <xf numFmtId="179" fontId="6" fillId="0" borderId="1" xfId="1" applyNumberFormat="1" applyFont="1" applyFill="1" applyBorder="1" applyAlignment="1">
      <alignment vertical="center" shrinkToFit="1"/>
    </xf>
    <xf numFmtId="177" fontId="6" fillId="0" borderId="22" xfId="1" applyNumberFormat="1" applyFont="1" applyFill="1" applyBorder="1" applyAlignment="1">
      <alignment vertical="center" shrinkToFit="1"/>
    </xf>
    <xf numFmtId="177" fontId="6" fillId="0" borderId="6" xfId="1" applyNumberFormat="1" applyFont="1" applyFill="1" applyBorder="1" applyAlignment="1">
      <alignment vertical="center" shrinkToFit="1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177" fontId="6" fillId="0" borderId="23" xfId="1" applyNumberFormat="1" applyFont="1" applyFill="1" applyBorder="1" applyAlignment="1">
      <alignment vertical="center" shrinkToFit="1"/>
    </xf>
    <xf numFmtId="177" fontId="6" fillId="0" borderId="2" xfId="1" applyNumberFormat="1" applyFont="1" applyFill="1" applyBorder="1" applyAlignment="1">
      <alignment vertical="center" shrinkToFit="1"/>
    </xf>
    <xf numFmtId="176" fontId="6" fillId="0" borderId="24" xfId="1" applyNumberFormat="1" applyFont="1" applyFill="1" applyBorder="1" applyAlignment="1">
      <alignment vertical="center" shrinkToFit="1"/>
    </xf>
    <xf numFmtId="176" fontId="6" fillId="0" borderId="3" xfId="1" applyNumberFormat="1" applyFont="1" applyFill="1" applyBorder="1" applyAlignment="1">
      <alignment vertical="center" shrinkToFit="1"/>
    </xf>
    <xf numFmtId="179" fontId="6" fillId="0" borderId="3" xfId="1" applyNumberFormat="1" applyFont="1" applyFill="1" applyBorder="1" applyAlignment="1">
      <alignment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" xfId="1" applyNumberFormat="1" applyFont="1" applyFill="1" applyBorder="1" applyAlignment="1">
      <alignment horizontal="right" vertical="center" shrinkToFit="1"/>
    </xf>
    <xf numFmtId="179" fontId="6" fillId="0" borderId="17" xfId="1" applyNumberFormat="1" applyFont="1" applyFill="1" applyBorder="1" applyAlignment="1">
      <alignment vertical="center" shrinkToFit="1"/>
    </xf>
    <xf numFmtId="177" fontId="6" fillId="0" borderId="17" xfId="1" applyNumberFormat="1" applyFont="1" applyFill="1" applyBorder="1" applyAlignment="1">
      <alignment vertical="center" shrinkToFit="1"/>
    </xf>
    <xf numFmtId="179" fontId="6" fillId="0" borderId="24" xfId="1" applyNumberFormat="1" applyFont="1" applyFill="1" applyBorder="1" applyAlignment="1">
      <alignment vertical="center" shrinkToFit="1"/>
    </xf>
    <xf numFmtId="0" fontId="6" fillId="0" borderId="25" xfId="1" applyNumberFormat="1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shrinkToFit="1"/>
    </xf>
    <xf numFmtId="0" fontId="12" fillId="0" borderId="5" xfId="1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vertical="center"/>
    </xf>
    <xf numFmtId="0" fontId="6" fillId="0" borderId="27" xfId="1" applyNumberFormat="1" applyFont="1" applyFill="1" applyBorder="1" applyAlignment="1">
      <alignment vertical="center"/>
    </xf>
    <xf numFmtId="0" fontId="6" fillId="0" borderId="28" xfId="1" applyNumberFormat="1" applyFont="1" applyFill="1" applyBorder="1" applyAlignment="1">
      <alignment vertical="center"/>
    </xf>
    <xf numFmtId="0" fontId="6" fillId="0" borderId="6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vertical="center"/>
    </xf>
    <xf numFmtId="177" fontId="2" fillId="0" borderId="6" xfId="1" applyNumberFormat="1" applyFont="1" applyFill="1" applyBorder="1" applyAlignment="1">
      <alignment vertical="center" shrinkToFit="1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6" fillId="0" borderId="9" xfId="1" applyNumberFormat="1" applyFont="1" applyFill="1" applyBorder="1" applyAlignment="1">
      <alignment horizontal="right" vertical="center" wrapText="1"/>
    </xf>
    <xf numFmtId="0" fontId="13" fillId="0" borderId="0" xfId="4"/>
    <xf numFmtId="0" fontId="7" fillId="0" borderId="7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>
      <alignment horizontal="right" vertical="center" shrinkToFit="1"/>
    </xf>
    <xf numFmtId="176" fontId="2" fillId="0" borderId="21" xfId="1" applyNumberFormat="1" applyFont="1" applyFill="1" applyBorder="1" applyAlignment="1">
      <alignment vertical="center" shrinkToFit="1"/>
    </xf>
    <xf numFmtId="0" fontId="7" fillId="0" borderId="20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right" vertical="center" wrapText="1"/>
    </xf>
    <xf numFmtId="0" fontId="14" fillId="0" borderId="29" xfId="4" applyFont="1" applyBorder="1" applyAlignment="1">
      <alignment horizontal="left" vertical="center" wrapText="1"/>
    </xf>
    <xf numFmtId="0" fontId="14" fillId="0" borderId="30" xfId="4" applyFont="1" applyBorder="1" applyAlignment="1">
      <alignment horizontal="left" vertical="center" wrapText="1"/>
    </xf>
    <xf numFmtId="177" fontId="7" fillId="0" borderId="2" xfId="1" applyNumberFormat="1" applyFont="1" applyFill="1" applyBorder="1" applyAlignment="1">
      <alignment horizontal="center" vertical="center" wrapText="1"/>
    </xf>
    <xf numFmtId="177" fontId="7" fillId="0" borderId="3" xfId="1" applyNumberFormat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distributed" vertical="center" wrapText="1"/>
    </xf>
    <xf numFmtId="0" fontId="6" fillId="0" borderId="0" xfId="1" applyNumberFormat="1" applyFont="1" applyFill="1" applyBorder="1" applyAlignment="1">
      <alignment horizontal="distributed" vertical="center"/>
    </xf>
    <xf numFmtId="0" fontId="6" fillId="0" borderId="6" xfId="1" applyNumberFormat="1" applyFont="1" applyFill="1" applyBorder="1" applyAlignment="1">
      <alignment horizontal="center" vertical="center"/>
    </xf>
    <xf numFmtId="0" fontId="0" fillId="0" borderId="3" xfId="0" applyBorder="1"/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178" fontId="6" fillId="0" borderId="18" xfId="1" applyNumberFormat="1" applyFont="1" applyFill="1" applyBorder="1" applyAlignment="1">
      <alignment horizontal="center" vertical="center"/>
    </xf>
    <xf numFmtId="178" fontId="6" fillId="0" borderId="5" xfId="1" applyNumberFormat="1" applyFont="1" applyFill="1" applyBorder="1" applyAlignment="1">
      <alignment horizontal="center" vertical="center"/>
    </xf>
    <xf numFmtId="178" fontId="6" fillId="0" borderId="2" xfId="1" applyNumberFormat="1" applyFont="1" applyFill="1" applyBorder="1" applyAlignment="1">
      <alignment horizontal="center" vertical="center" wrapText="1"/>
    </xf>
    <xf numFmtId="178" fontId="6" fillId="0" borderId="3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left" vertical="center" wrapText="1"/>
    </xf>
    <xf numFmtId="177" fontId="6" fillId="0" borderId="2" xfId="1" applyNumberFormat="1" applyFont="1" applyFill="1" applyBorder="1" applyAlignment="1">
      <alignment horizontal="center" vertical="center" wrapText="1"/>
    </xf>
    <xf numFmtId="177" fontId="6" fillId="0" borderId="3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left" vertical="center" wrapText="1"/>
    </xf>
    <xf numFmtId="178" fontId="6" fillId="0" borderId="14" xfId="1" applyNumberFormat="1" applyFont="1" applyFill="1" applyBorder="1" applyAlignment="1">
      <alignment horizontal="center" vertical="center"/>
    </xf>
    <xf numFmtId="178" fontId="6" fillId="0" borderId="13" xfId="1" applyNumberFormat="1" applyFont="1" applyFill="1" applyBorder="1" applyAlignment="1">
      <alignment horizontal="center" vertical="center"/>
    </xf>
    <xf numFmtId="178" fontId="6" fillId="0" borderId="12" xfId="1" applyNumberFormat="1" applyFont="1" applyFill="1" applyBorder="1" applyAlignment="1">
      <alignment horizontal="center" vertical="center"/>
    </xf>
    <xf numFmtId="178" fontId="6" fillId="0" borderId="16" xfId="1" applyNumberFormat="1" applyFont="1" applyFill="1" applyBorder="1" applyAlignment="1">
      <alignment horizontal="center" vertical="center"/>
    </xf>
    <xf numFmtId="178" fontId="6" fillId="0" borderId="15" xfId="1" applyNumberFormat="1" applyFont="1" applyFill="1" applyBorder="1" applyAlignment="1">
      <alignment horizontal="center" vertical="center"/>
    </xf>
    <xf numFmtId="178" fontId="6" fillId="0" borderId="4" xfId="1" applyNumberFormat="1" applyFont="1" applyFill="1" applyBorder="1" applyAlignment="1">
      <alignment horizontal="center" vertical="center"/>
    </xf>
    <xf numFmtId="178" fontId="6" fillId="0" borderId="2" xfId="1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0" fontId="6" fillId="0" borderId="20" xfId="1" applyNumberFormat="1" applyFont="1" applyFill="1" applyBorder="1" applyAlignment="1">
      <alignment horizontal="center" vertical="center"/>
    </xf>
    <xf numFmtId="0" fontId="6" fillId="0" borderId="19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2"/>
    <cellStyle name="標準" xfId="0" builtinId="0"/>
    <cellStyle name="標準 2" xfId="3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tsurumi/cmsfiles/contents/0000551/551319/9chiikikatsu.xlsx" TargetMode="External"/><Relationship Id="rId13" Type="http://schemas.openxmlformats.org/officeDocument/2006/relationships/hyperlink" Target="https://www.city.osaka.lg.jp/tsurumi/cmsfiles/contents/0000551/551319/14kosodateshien.xlsx" TargetMode="External"/><Relationship Id="rId18" Type="http://schemas.openxmlformats.org/officeDocument/2006/relationships/hyperlink" Target="https://www.city.osaka.lg.jp/tsurumi/cmsfiles/contents/0000551/551319/19fukushijimusho.xlsx" TargetMode="External"/><Relationship Id="rId26" Type="http://schemas.openxmlformats.org/officeDocument/2006/relationships/hyperlink" Target="https://www.city.osaka.lg.jp/tsurumi/cmsfiles/contents/0000551/551319/27hanatomidori.xlsx" TargetMode="External"/><Relationship Id="rId3" Type="http://schemas.openxmlformats.org/officeDocument/2006/relationships/hyperlink" Target="https://www.city.osaka.lg.jp/tsurumi/cmsfiles/contents/0000551/551319/4seishonen.xlsx" TargetMode="External"/><Relationship Id="rId21" Type="http://schemas.openxmlformats.org/officeDocument/2006/relationships/hyperlink" Target="https://www.city.osaka.lg.jp/tsurumi/cmsfiles/contents/0000551/551319/22chiikihoken.xlsx" TargetMode="External"/><Relationship Id="rId34" Type="http://schemas.openxmlformats.org/officeDocument/2006/relationships/hyperlink" Target="https://www.city.osaka.lg.jp/tsurumi/cmsfiles/contents/0000551/551319/35gakushushien.xlsx" TargetMode="External"/><Relationship Id="rId7" Type="http://schemas.openxmlformats.org/officeDocument/2006/relationships/hyperlink" Target="https://www.city.osaka.lg.jp/tsurumi/cmsfiles/contents/0000551/551319/8fusetsukaikan.xlsx" TargetMode="External"/><Relationship Id="rId12" Type="http://schemas.openxmlformats.org/officeDocument/2006/relationships/hyperlink" Target="https://www.city.osaka.lg.jp/tsurumi/cmsfiles/contents/0000551/551319/13koutsuanzen.xlsx" TargetMode="External"/><Relationship Id="rId17" Type="http://schemas.openxmlformats.org/officeDocument/2006/relationships/hyperlink" Target="https://www.city.osaka.lg.jp/tsurumi/cmsfiles/contents/0000551/551319/18chiikifukushi.xlsx" TargetMode="External"/><Relationship Id="rId25" Type="http://schemas.openxmlformats.org/officeDocument/2006/relationships/hyperlink" Target="https://www.city.osaka.lg.jp/tsurumi/cmsfiles/contents/0000551/551319/26kocho.xlsx" TargetMode="External"/><Relationship Id="rId33" Type="http://schemas.openxmlformats.org/officeDocument/2006/relationships/hyperlink" Target="https://www.city.osaka.lg.jp/tsurumi/cmsfiles/contents/0000551/551319/34kuchosha.xls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city.osaka.lg.jp/tsurumi/cmsfiles/contents/0000551/551319/3shogaigakushu.xlsx" TargetMode="External"/><Relationship Id="rId16" Type="http://schemas.openxmlformats.org/officeDocument/2006/relationships/hyperlink" Target="https://www.city.osaka.lg.jp/tsurumi/cmsfiles/contents/0000551/551319/17shintai.xlsx" TargetMode="External"/><Relationship Id="rId20" Type="http://schemas.openxmlformats.org/officeDocument/2006/relationships/hyperlink" Target="https://www.city.osaka.lg.jp/tsurumi/cmsfiles/contents/0000551/551319/21nyuyoji.xlsx" TargetMode="External"/><Relationship Id="rId29" Type="http://schemas.openxmlformats.org/officeDocument/2006/relationships/hyperlink" Target="https://www.city.osaka.lg.jp/tsurumi/cmsfiles/contents/0000551/551319/30kuseikaigi.xlsx" TargetMode="External"/><Relationship Id="rId1" Type="http://schemas.openxmlformats.org/officeDocument/2006/relationships/hyperlink" Target="https://www.city.osaka.lg.jp/tsurumi/cmsfiles/contents/0000551/551319/2jinken.xlsx" TargetMode="External"/><Relationship Id="rId6" Type="http://schemas.openxmlformats.org/officeDocument/2006/relationships/hyperlink" Target="https://www.city.osaka.lg.jp/tsurumi/cmsfiles/contents/0000551/551319/7comyuiku.xlsx" TargetMode="External"/><Relationship Id="rId11" Type="http://schemas.openxmlformats.org/officeDocument/2006/relationships/hyperlink" Target="https://www.city.osaka.lg.jp/tsurumi/cmsfiles/contents/0000551/551319/12bouhan.xlsx" TargetMode="External"/><Relationship Id="rId24" Type="http://schemas.openxmlformats.org/officeDocument/2006/relationships/hyperlink" Target="https://www.city.osaka.lg.jp/tsurumi/cmsfiles/contents/0000551/551319/25koho.xlsx" TargetMode="External"/><Relationship Id="rId32" Type="http://schemas.openxmlformats.org/officeDocument/2006/relationships/hyperlink" Target="https://www.city.osaka.lg.jp/tsurumi/cmsfiles/contents/0000551/551319/33kuippan.xlsx" TargetMode="External"/><Relationship Id="rId37" Type="http://schemas.openxmlformats.org/officeDocument/2006/relationships/hyperlink" Target="https://www.city.osaka.lg.jp/tsurumi/cmsfiles/contents/0000551/551319/38mokuzaikatsuyo.xlsx" TargetMode="External"/><Relationship Id="rId5" Type="http://schemas.openxmlformats.org/officeDocument/2006/relationships/hyperlink" Target="https://www.city.osaka.lg.jp/tsurumi/cmsfiles/contents/0000551/551319/6gakutai.xlsx" TargetMode="External"/><Relationship Id="rId15" Type="http://schemas.openxmlformats.org/officeDocument/2006/relationships/hyperlink" Target="https://www.city.osaka.lg.jp/tsurumi/cmsfiles/contents/0000551/551319/16yonsaijihomon.xlsx" TargetMode="External"/><Relationship Id="rId23" Type="http://schemas.openxmlformats.org/officeDocument/2006/relationships/hyperlink" Target="https://www.city.osaka.lg.jp/tsurumi/cmsfiles/contents/0000551/551319/24josanshi.xlsx" TargetMode="External"/><Relationship Id="rId28" Type="http://schemas.openxmlformats.org/officeDocument/2006/relationships/hyperlink" Target="https://www.city.osaka.lg.jp/tsurumi/cmsfiles/contents/0000551/551319/29jujo.xlsx" TargetMode="External"/><Relationship Id="rId36" Type="http://schemas.openxmlformats.org/officeDocument/2006/relationships/hyperlink" Target="https://www.city.osaka.lg.jp/tsurumi/cmsfiles/contents/0000551/551319/37parenttraining.xlsx" TargetMode="External"/><Relationship Id="rId10" Type="http://schemas.openxmlformats.org/officeDocument/2006/relationships/hyperlink" Target="https://www.city.osaka.lg.jp/tsurumi/cmsfiles/contents/0000551/551319/11bousai.xlsx" TargetMode="External"/><Relationship Id="rId19" Type="http://schemas.openxmlformats.org/officeDocument/2006/relationships/hyperlink" Target="https://www.city.osaka.lg.jp/tsurumi/cmsfiles/contents/0000551/551319/20juminNW.xlsx" TargetMode="External"/><Relationship Id="rId31" Type="http://schemas.openxmlformats.org/officeDocument/2006/relationships/hyperlink" Target="https://www.city.osaka.lg.jp/tsurumi/cmsfiles/contents/0000551/551319/32jinzaiikusei.xlsx" TargetMode="External"/><Relationship Id="rId4" Type="http://schemas.openxmlformats.org/officeDocument/2006/relationships/hyperlink" Target="https://www.city.osaka.lg.jp/tsurumi/cmsfiles/contents/0000551/551319/5seijinnohi.xlsx" TargetMode="External"/><Relationship Id="rId9" Type="http://schemas.openxmlformats.org/officeDocument/2006/relationships/hyperlink" Target="https://www.city.osaka.lg.jp/tsurumi/cmsfiles/contents/0000551/551319/10arakomi.xlsx" TargetMode="External"/><Relationship Id="rId14" Type="http://schemas.openxmlformats.org/officeDocument/2006/relationships/hyperlink" Target="https://www.city.osaka.lg.jp/tsurumi/cmsfiles/contents/0000551/551319/15DV.xlsx" TargetMode="External"/><Relationship Id="rId22" Type="http://schemas.openxmlformats.org/officeDocument/2006/relationships/hyperlink" Target="https://www.city.osaka.lg.jp/tsurumi/cmsfiles/contents/0000551/551319/23kenkodukuri.xlsx" TargetMode="External"/><Relationship Id="rId27" Type="http://schemas.openxmlformats.org/officeDocument/2006/relationships/hyperlink" Target="https://www.city.osaka.lg.jp/tsurumi/cmsfiles/contents/0000551/551319/28miryoku.xlsx" TargetMode="External"/><Relationship Id="rId30" Type="http://schemas.openxmlformats.org/officeDocument/2006/relationships/hyperlink" Target="https://www.city.osaka.lg.jp/tsurumi/cmsfiles/contents/0000551/551319/31teinentaishoku.xlsx" TargetMode="External"/><Relationship Id="rId35" Type="http://schemas.openxmlformats.org/officeDocument/2006/relationships/hyperlink" Target="https://www.city.osaka.lg.jp/tsurumi/cmsfiles/contents/0000551/551319/36shugakumaesupport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view="pageBreakPreview" zoomScaleNormal="100" zoomScaleSheetLayoutView="100" workbookViewId="0">
      <selection activeCell="D83" sqref="D83"/>
    </sheetView>
  </sheetViews>
  <sheetFormatPr defaultColWidth="8.625" defaultRowHeight="12.75"/>
  <cols>
    <col min="1" max="1" width="39.875" style="2" customWidth="1"/>
    <col min="2" max="2" width="13" style="2" customWidth="1"/>
    <col min="3" max="4" width="12.5" style="2" customWidth="1"/>
    <col min="5" max="5" width="12.5" style="3" customWidth="1"/>
    <col min="6" max="6" width="16.75" style="3" customWidth="1"/>
    <col min="7" max="7" width="8.625" style="16" customWidth="1"/>
    <col min="8" max="198" width="8.625" style="1" customWidth="1"/>
    <col min="199" max="16384" width="8.625" style="1"/>
  </cols>
  <sheetData>
    <row r="1" spans="1:8" ht="18" customHeight="1">
      <c r="A1" s="61" t="s">
        <v>20</v>
      </c>
      <c r="B1" s="61"/>
      <c r="C1" s="61"/>
      <c r="F1" s="49"/>
    </row>
    <row r="2" spans="1:8" ht="15" customHeight="1"/>
    <row r="3" spans="1:8" ht="18" customHeight="1">
      <c r="A3" s="62" t="s">
        <v>114</v>
      </c>
      <c r="B3" s="62"/>
      <c r="C3" s="62"/>
      <c r="D3" s="1"/>
      <c r="F3" s="15" t="s">
        <v>115</v>
      </c>
    </row>
    <row r="4" spans="1:8" ht="10.5" customHeight="1">
      <c r="A4" s="1"/>
      <c r="B4" s="1"/>
      <c r="D4" s="1"/>
      <c r="E4" s="14"/>
      <c r="F4" s="14"/>
    </row>
    <row r="5" spans="1:8" ht="27" customHeight="1" thickBot="1">
      <c r="A5" s="1"/>
      <c r="B5" s="69" t="s">
        <v>19</v>
      </c>
      <c r="C5" s="69"/>
      <c r="D5" s="69"/>
      <c r="E5" s="50"/>
      <c r="F5" s="13" t="s">
        <v>18</v>
      </c>
    </row>
    <row r="6" spans="1:8" ht="15" customHeight="1">
      <c r="A6" s="63" t="s">
        <v>17</v>
      </c>
      <c r="B6" s="65" t="s">
        <v>16</v>
      </c>
      <c r="C6" s="53" t="s">
        <v>3</v>
      </c>
      <c r="D6" s="52" t="s">
        <v>15</v>
      </c>
      <c r="E6" s="47" t="s">
        <v>2</v>
      </c>
      <c r="F6" s="67" t="s">
        <v>1</v>
      </c>
      <c r="G6" s="1"/>
    </row>
    <row r="7" spans="1:8" ht="15" customHeight="1">
      <c r="A7" s="64"/>
      <c r="B7" s="66"/>
      <c r="C7" s="54" t="s">
        <v>14</v>
      </c>
      <c r="D7" s="54" t="s">
        <v>13</v>
      </c>
      <c r="E7" s="48" t="s">
        <v>12</v>
      </c>
      <c r="F7" s="68"/>
      <c r="G7" s="1"/>
      <c r="H7" s="51"/>
    </row>
    <row r="8" spans="1:8" ht="15" customHeight="1">
      <c r="A8" s="70" t="s">
        <v>72</v>
      </c>
      <c r="B8" s="72" t="s">
        <v>73</v>
      </c>
      <c r="C8" s="8">
        <v>1478</v>
      </c>
      <c r="D8" s="8">
        <v>4294</v>
      </c>
      <c r="E8" s="4">
        <f t="shared" ref="E8:E39" si="0">+D8-C8</f>
        <v>2816</v>
      </c>
      <c r="F8" s="74" t="s">
        <v>8</v>
      </c>
      <c r="G8" s="1"/>
    </row>
    <row r="9" spans="1:8" ht="15" customHeight="1">
      <c r="A9" s="70"/>
      <c r="B9" s="73"/>
      <c r="C9" s="10">
        <v>1478</v>
      </c>
      <c r="D9" s="10">
        <v>4294</v>
      </c>
      <c r="E9" s="9">
        <f t="shared" si="0"/>
        <v>2816</v>
      </c>
      <c r="F9" s="76"/>
      <c r="G9" s="1"/>
    </row>
    <row r="10" spans="1:8" ht="15" customHeight="1">
      <c r="A10" s="70" t="s">
        <v>74</v>
      </c>
      <c r="B10" s="72" t="s">
        <v>73</v>
      </c>
      <c r="C10" s="8">
        <v>2607</v>
      </c>
      <c r="D10" s="8">
        <v>2638</v>
      </c>
      <c r="E10" s="4">
        <f t="shared" si="0"/>
        <v>31</v>
      </c>
      <c r="F10" s="74" t="s">
        <v>8</v>
      </c>
      <c r="G10" s="1"/>
    </row>
    <row r="11" spans="1:8" ht="15" customHeight="1">
      <c r="A11" s="70"/>
      <c r="B11" s="73"/>
      <c r="C11" s="10">
        <v>2607</v>
      </c>
      <c r="D11" s="10">
        <v>2638</v>
      </c>
      <c r="E11" s="9">
        <f t="shared" si="0"/>
        <v>31</v>
      </c>
      <c r="F11" s="76"/>
      <c r="G11" s="1"/>
    </row>
    <row r="12" spans="1:8" ht="15" customHeight="1">
      <c r="A12" s="70" t="s">
        <v>75</v>
      </c>
      <c r="B12" s="72" t="s">
        <v>73</v>
      </c>
      <c r="C12" s="8">
        <v>3067</v>
      </c>
      <c r="D12" s="8">
        <v>3134</v>
      </c>
      <c r="E12" s="4">
        <f t="shared" si="0"/>
        <v>67</v>
      </c>
      <c r="F12" s="74" t="s">
        <v>8</v>
      </c>
      <c r="G12" s="1"/>
    </row>
    <row r="13" spans="1:8" ht="15" customHeight="1">
      <c r="A13" s="70"/>
      <c r="B13" s="73"/>
      <c r="C13" s="10">
        <v>3067</v>
      </c>
      <c r="D13" s="10">
        <v>3134</v>
      </c>
      <c r="E13" s="9">
        <f t="shared" si="0"/>
        <v>67</v>
      </c>
      <c r="F13" s="76"/>
      <c r="G13" s="1"/>
    </row>
    <row r="14" spans="1:8" ht="15" customHeight="1">
      <c r="A14" s="70" t="s">
        <v>76</v>
      </c>
      <c r="B14" s="72" t="s">
        <v>73</v>
      </c>
      <c r="C14" s="11">
        <v>557</v>
      </c>
      <c r="D14" s="11">
        <v>537</v>
      </c>
      <c r="E14" s="4">
        <f t="shared" si="0"/>
        <v>-20</v>
      </c>
      <c r="F14" s="74" t="s">
        <v>8</v>
      </c>
      <c r="G14" s="1"/>
    </row>
    <row r="15" spans="1:8" ht="15" customHeight="1">
      <c r="A15" s="70"/>
      <c r="B15" s="73"/>
      <c r="C15" s="10">
        <v>557</v>
      </c>
      <c r="D15" s="10">
        <v>537</v>
      </c>
      <c r="E15" s="9">
        <f t="shared" si="0"/>
        <v>-20</v>
      </c>
      <c r="F15" s="76"/>
      <c r="G15" s="1"/>
    </row>
    <row r="16" spans="1:8" ht="15" customHeight="1">
      <c r="A16" s="70" t="s">
        <v>77</v>
      </c>
      <c r="B16" s="72" t="s">
        <v>73</v>
      </c>
      <c r="C16" s="11">
        <v>2392</v>
      </c>
      <c r="D16" s="11">
        <v>2796</v>
      </c>
      <c r="E16" s="4">
        <f t="shared" si="0"/>
        <v>404</v>
      </c>
      <c r="F16" s="74" t="s">
        <v>8</v>
      </c>
      <c r="G16" s="1"/>
    </row>
    <row r="17" spans="1:7" ht="15" customHeight="1">
      <c r="A17" s="70"/>
      <c r="B17" s="73"/>
      <c r="C17" s="12">
        <v>2392</v>
      </c>
      <c r="D17" s="12">
        <v>2394</v>
      </c>
      <c r="E17" s="9">
        <f t="shared" si="0"/>
        <v>2</v>
      </c>
      <c r="F17" s="76"/>
      <c r="G17" s="1"/>
    </row>
    <row r="18" spans="1:7" ht="15" customHeight="1">
      <c r="A18" s="70" t="s">
        <v>78</v>
      </c>
      <c r="B18" s="72" t="s">
        <v>79</v>
      </c>
      <c r="C18" s="8">
        <v>7134</v>
      </c>
      <c r="D18" s="8">
        <v>7052</v>
      </c>
      <c r="E18" s="4">
        <f t="shared" si="0"/>
        <v>-82</v>
      </c>
      <c r="F18" s="74" t="s">
        <v>8</v>
      </c>
      <c r="G18" s="1"/>
    </row>
    <row r="19" spans="1:7" ht="15" customHeight="1">
      <c r="A19" s="70"/>
      <c r="B19" s="73"/>
      <c r="C19" s="10">
        <v>7134</v>
      </c>
      <c r="D19" s="10">
        <v>7052</v>
      </c>
      <c r="E19" s="9">
        <f t="shared" si="0"/>
        <v>-82</v>
      </c>
      <c r="F19" s="76"/>
      <c r="G19" s="1"/>
    </row>
    <row r="20" spans="1:7" ht="15" customHeight="1">
      <c r="A20" s="70" t="s">
        <v>80</v>
      </c>
      <c r="B20" s="72" t="s">
        <v>79</v>
      </c>
      <c r="C20" s="11">
        <v>88333</v>
      </c>
      <c r="D20" s="11">
        <v>57314</v>
      </c>
      <c r="E20" s="4">
        <f t="shared" si="0"/>
        <v>-31019</v>
      </c>
      <c r="F20" s="74" t="s">
        <v>8</v>
      </c>
      <c r="G20" s="1"/>
    </row>
    <row r="21" spans="1:7" ht="15" customHeight="1">
      <c r="A21" s="70"/>
      <c r="B21" s="73"/>
      <c r="C21" s="12">
        <v>88291</v>
      </c>
      <c r="D21" s="12">
        <v>57272</v>
      </c>
      <c r="E21" s="9">
        <f t="shared" si="0"/>
        <v>-31019</v>
      </c>
      <c r="F21" s="76"/>
      <c r="G21" s="1"/>
    </row>
    <row r="22" spans="1:7" ht="15" customHeight="1">
      <c r="A22" s="70" t="s">
        <v>81</v>
      </c>
      <c r="B22" s="72" t="s">
        <v>79</v>
      </c>
      <c r="C22" s="8">
        <v>31796</v>
      </c>
      <c r="D22" s="8">
        <v>32084</v>
      </c>
      <c r="E22" s="4">
        <f t="shared" si="0"/>
        <v>288</v>
      </c>
      <c r="F22" s="74" t="s">
        <v>8</v>
      </c>
      <c r="G22" s="1"/>
    </row>
    <row r="23" spans="1:7" ht="15" customHeight="1">
      <c r="A23" s="70"/>
      <c r="B23" s="73"/>
      <c r="C23" s="10">
        <v>31796</v>
      </c>
      <c r="D23" s="10">
        <v>32084</v>
      </c>
      <c r="E23" s="9">
        <f t="shared" si="0"/>
        <v>288</v>
      </c>
      <c r="F23" s="76"/>
      <c r="G23" s="1"/>
    </row>
    <row r="24" spans="1:7" ht="15" customHeight="1">
      <c r="A24" s="70" t="s">
        <v>82</v>
      </c>
      <c r="B24" s="72" t="s">
        <v>79</v>
      </c>
      <c r="C24" s="8">
        <v>16196</v>
      </c>
      <c r="D24" s="8">
        <v>16095</v>
      </c>
      <c r="E24" s="4">
        <f t="shared" si="0"/>
        <v>-101</v>
      </c>
      <c r="F24" s="74" t="s">
        <v>8</v>
      </c>
      <c r="G24" s="1"/>
    </row>
    <row r="25" spans="1:7" ht="15" customHeight="1">
      <c r="A25" s="70"/>
      <c r="B25" s="73"/>
      <c r="C25" s="10">
        <v>16196</v>
      </c>
      <c r="D25" s="10">
        <v>16095</v>
      </c>
      <c r="E25" s="9">
        <f t="shared" si="0"/>
        <v>-101</v>
      </c>
      <c r="F25" s="76"/>
      <c r="G25" s="1"/>
    </row>
    <row r="26" spans="1:7" ht="15" customHeight="1">
      <c r="A26" s="70" t="s">
        <v>83</v>
      </c>
      <c r="B26" s="72" t="s">
        <v>79</v>
      </c>
      <c r="C26" s="11">
        <v>10812</v>
      </c>
      <c r="D26" s="8">
        <v>10812</v>
      </c>
      <c r="E26" s="4">
        <f t="shared" si="0"/>
        <v>0</v>
      </c>
      <c r="F26" s="74" t="s">
        <v>8</v>
      </c>
      <c r="G26" s="1"/>
    </row>
    <row r="27" spans="1:7" ht="15" customHeight="1">
      <c r="A27" s="70"/>
      <c r="B27" s="73"/>
      <c r="C27" s="12">
        <v>10812</v>
      </c>
      <c r="D27" s="10">
        <v>10812</v>
      </c>
      <c r="E27" s="9">
        <f t="shared" si="0"/>
        <v>0</v>
      </c>
      <c r="F27" s="76"/>
      <c r="G27" s="1"/>
    </row>
    <row r="28" spans="1:7" ht="15" customHeight="1">
      <c r="A28" s="70" t="s">
        <v>84</v>
      </c>
      <c r="B28" s="72" t="s">
        <v>79</v>
      </c>
      <c r="C28" s="8">
        <v>6730</v>
      </c>
      <c r="D28" s="8">
        <v>6730</v>
      </c>
      <c r="E28" s="4">
        <f t="shared" si="0"/>
        <v>0</v>
      </c>
      <c r="F28" s="74" t="s">
        <v>8</v>
      </c>
      <c r="G28" s="1"/>
    </row>
    <row r="29" spans="1:7" ht="15" customHeight="1">
      <c r="A29" s="70"/>
      <c r="B29" s="73"/>
      <c r="C29" s="10">
        <v>6730</v>
      </c>
      <c r="D29" s="10">
        <v>6730</v>
      </c>
      <c r="E29" s="9">
        <f t="shared" si="0"/>
        <v>0</v>
      </c>
      <c r="F29" s="76"/>
      <c r="G29" s="1"/>
    </row>
    <row r="30" spans="1:7" ht="15" customHeight="1">
      <c r="A30" s="70" t="s">
        <v>85</v>
      </c>
      <c r="B30" s="72" t="s">
        <v>79</v>
      </c>
      <c r="C30" s="8">
        <v>1606</v>
      </c>
      <c r="D30" s="8">
        <v>606</v>
      </c>
      <c r="E30" s="4">
        <f t="shared" si="0"/>
        <v>-1000</v>
      </c>
      <c r="F30" s="74" t="s">
        <v>8</v>
      </c>
      <c r="G30" s="1"/>
    </row>
    <row r="31" spans="1:7" ht="15" customHeight="1">
      <c r="A31" s="70"/>
      <c r="B31" s="73"/>
      <c r="C31" s="10">
        <v>1246</v>
      </c>
      <c r="D31" s="10">
        <v>246</v>
      </c>
      <c r="E31" s="9">
        <f t="shared" si="0"/>
        <v>-1000</v>
      </c>
      <c r="F31" s="76"/>
      <c r="G31" s="1"/>
    </row>
    <row r="32" spans="1:7" ht="15" customHeight="1">
      <c r="A32" s="70" t="s">
        <v>86</v>
      </c>
      <c r="B32" s="72" t="s">
        <v>87</v>
      </c>
      <c r="C32" s="11">
        <v>5013</v>
      </c>
      <c r="D32" s="11">
        <v>5015</v>
      </c>
      <c r="E32" s="4">
        <f t="shared" si="0"/>
        <v>2</v>
      </c>
      <c r="F32" s="74" t="s">
        <v>8</v>
      </c>
      <c r="G32" s="1"/>
    </row>
    <row r="33" spans="1:7" ht="15" customHeight="1">
      <c r="A33" s="70"/>
      <c r="B33" s="73"/>
      <c r="C33" s="12">
        <v>5013</v>
      </c>
      <c r="D33" s="10">
        <v>5015</v>
      </c>
      <c r="E33" s="9">
        <f t="shared" si="0"/>
        <v>2</v>
      </c>
      <c r="F33" s="76"/>
      <c r="G33" s="1"/>
    </row>
    <row r="34" spans="1:7" ht="15" customHeight="1">
      <c r="A34" s="70" t="s">
        <v>88</v>
      </c>
      <c r="B34" s="72" t="s">
        <v>87</v>
      </c>
      <c r="C34" s="8">
        <v>360</v>
      </c>
      <c r="D34" s="8">
        <v>360</v>
      </c>
      <c r="E34" s="4">
        <f t="shared" si="0"/>
        <v>0</v>
      </c>
      <c r="F34" s="74" t="s">
        <v>8</v>
      </c>
      <c r="G34" s="1"/>
    </row>
    <row r="35" spans="1:7" ht="15" customHeight="1">
      <c r="A35" s="70"/>
      <c r="B35" s="73"/>
      <c r="C35" s="10">
        <v>360</v>
      </c>
      <c r="D35" s="10">
        <v>360</v>
      </c>
      <c r="E35" s="9">
        <f t="shared" si="0"/>
        <v>0</v>
      </c>
      <c r="F35" s="76"/>
      <c r="G35" s="1"/>
    </row>
    <row r="36" spans="1:7" ht="15" customHeight="1">
      <c r="A36" s="70" t="s">
        <v>112</v>
      </c>
      <c r="B36" s="72" t="s">
        <v>87</v>
      </c>
      <c r="C36" s="8">
        <v>0</v>
      </c>
      <c r="D36" s="8">
        <v>2164</v>
      </c>
      <c r="E36" s="4">
        <f t="shared" si="0"/>
        <v>2164</v>
      </c>
      <c r="F36" s="74"/>
      <c r="G36" s="1"/>
    </row>
    <row r="37" spans="1:7" ht="15" customHeight="1">
      <c r="A37" s="70"/>
      <c r="B37" s="73"/>
      <c r="C37" s="10">
        <v>0</v>
      </c>
      <c r="D37" s="10">
        <v>2164</v>
      </c>
      <c r="E37" s="9">
        <f t="shared" si="0"/>
        <v>2164</v>
      </c>
      <c r="F37" s="76"/>
      <c r="G37" s="1"/>
    </row>
    <row r="38" spans="1:7" ht="15" customHeight="1">
      <c r="A38" s="70" t="s">
        <v>89</v>
      </c>
      <c r="B38" s="72" t="s">
        <v>87</v>
      </c>
      <c r="C38" s="11">
        <v>160</v>
      </c>
      <c r="D38" s="11">
        <v>160</v>
      </c>
      <c r="E38" s="4">
        <f t="shared" si="0"/>
        <v>0</v>
      </c>
      <c r="F38" s="74" t="s">
        <v>8</v>
      </c>
      <c r="G38" s="1"/>
    </row>
    <row r="39" spans="1:7" ht="15" customHeight="1">
      <c r="A39" s="70"/>
      <c r="B39" s="73"/>
      <c r="C39" s="12">
        <v>160</v>
      </c>
      <c r="D39" s="12">
        <v>160</v>
      </c>
      <c r="E39" s="9">
        <f t="shared" si="0"/>
        <v>0</v>
      </c>
      <c r="F39" s="76"/>
      <c r="G39" s="1"/>
    </row>
    <row r="40" spans="1:7" ht="15" customHeight="1">
      <c r="A40" s="70" t="s">
        <v>90</v>
      </c>
      <c r="B40" s="72" t="s">
        <v>87</v>
      </c>
      <c r="C40" s="8">
        <v>442</v>
      </c>
      <c r="D40" s="8">
        <v>832</v>
      </c>
      <c r="E40" s="4">
        <f t="shared" ref="E40:E71" si="1">+D40-C40</f>
        <v>390</v>
      </c>
      <c r="F40" s="74" t="s">
        <v>8</v>
      </c>
      <c r="G40" s="1"/>
    </row>
    <row r="41" spans="1:7" ht="15" customHeight="1">
      <c r="A41" s="70"/>
      <c r="B41" s="73"/>
      <c r="C41" s="10">
        <v>334</v>
      </c>
      <c r="D41" s="10">
        <v>490</v>
      </c>
      <c r="E41" s="9">
        <f t="shared" si="1"/>
        <v>156</v>
      </c>
      <c r="F41" s="76"/>
      <c r="G41" s="1"/>
    </row>
    <row r="42" spans="1:7" ht="15" customHeight="1">
      <c r="A42" s="70" t="s">
        <v>91</v>
      </c>
      <c r="B42" s="72" t="s">
        <v>87</v>
      </c>
      <c r="C42" s="8">
        <v>324</v>
      </c>
      <c r="D42" s="8">
        <v>324</v>
      </c>
      <c r="E42" s="4">
        <f t="shared" si="1"/>
        <v>0</v>
      </c>
      <c r="F42" s="74" t="s">
        <v>8</v>
      </c>
      <c r="G42" s="1"/>
    </row>
    <row r="43" spans="1:7" ht="15" customHeight="1">
      <c r="A43" s="70"/>
      <c r="B43" s="73"/>
      <c r="C43" s="10">
        <v>324</v>
      </c>
      <c r="D43" s="10">
        <v>324</v>
      </c>
      <c r="E43" s="9">
        <f t="shared" si="1"/>
        <v>0</v>
      </c>
      <c r="F43" s="76"/>
      <c r="G43" s="1"/>
    </row>
    <row r="44" spans="1:7" ht="15" customHeight="1">
      <c r="A44" s="70" t="s">
        <v>92</v>
      </c>
      <c r="B44" s="72" t="s">
        <v>87</v>
      </c>
      <c r="C44" s="11">
        <v>28523</v>
      </c>
      <c r="D44" s="11">
        <v>28523</v>
      </c>
      <c r="E44" s="4">
        <f t="shared" si="1"/>
        <v>0</v>
      </c>
      <c r="F44" s="74" t="s">
        <v>8</v>
      </c>
      <c r="G44" s="1"/>
    </row>
    <row r="45" spans="1:7" ht="15" customHeight="1">
      <c r="A45" s="70"/>
      <c r="B45" s="73"/>
      <c r="C45" s="10">
        <v>28523</v>
      </c>
      <c r="D45" s="10">
        <v>28523</v>
      </c>
      <c r="E45" s="9">
        <f t="shared" si="1"/>
        <v>0</v>
      </c>
      <c r="F45" s="76"/>
      <c r="G45" s="1"/>
    </row>
    <row r="46" spans="1:7" ht="15" customHeight="1">
      <c r="A46" s="70" t="s">
        <v>93</v>
      </c>
      <c r="B46" s="72" t="s">
        <v>87</v>
      </c>
      <c r="C46" s="11">
        <v>3289</v>
      </c>
      <c r="D46" s="11">
        <v>3285</v>
      </c>
      <c r="E46" s="4">
        <f t="shared" si="1"/>
        <v>-4</v>
      </c>
      <c r="F46" s="74" t="s">
        <v>8</v>
      </c>
      <c r="G46" s="1"/>
    </row>
    <row r="47" spans="1:7" ht="15" customHeight="1">
      <c r="A47" s="70"/>
      <c r="B47" s="73"/>
      <c r="C47" s="12">
        <v>3289</v>
      </c>
      <c r="D47" s="12">
        <v>3285</v>
      </c>
      <c r="E47" s="9">
        <f t="shared" si="1"/>
        <v>-4</v>
      </c>
      <c r="F47" s="76"/>
      <c r="G47" s="1"/>
    </row>
    <row r="48" spans="1:7" ht="15" customHeight="1">
      <c r="A48" s="70" t="s">
        <v>94</v>
      </c>
      <c r="B48" s="72" t="s">
        <v>87</v>
      </c>
      <c r="C48" s="8">
        <v>1599</v>
      </c>
      <c r="D48" s="8">
        <v>1245</v>
      </c>
      <c r="E48" s="4">
        <f t="shared" si="1"/>
        <v>-354</v>
      </c>
      <c r="F48" s="74" t="s">
        <v>8</v>
      </c>
      <c r="G48" s="1"/>
    </row>
    <row r="49" spans="1:7" ht="15" customHeight="1">
      <c r="A49" s="70"/>
      <c r="B49" s="73"/>
      <c r="C49" s="10">
        <v>1599</v>
      </c>
      <c r="D49" s="10">
        <v>1245</v>
      </c>
      <c r="E49" s="9">
        <f t="shared" si="1"/>
        <v>-354</v>
      </c>
      <c r="F49" s="76"/>
      <c r="G49" s="1"/>
    </row>
    <row r="50" spans="1:7" ht="15" customHeight="1">
      <c r="A50" s="70" t="s">
        <v>95</v>
      </c>
      <c r="B50" s="72" t="s">
        <v>87</v>
      </c>
      <c r="C50" s="11">
        <v>337</v>
      </c>
      <c r="D50" s="11">
        <v>336</v>
      </c>
      <c r="E50" s="4">
        <f t="shared" si="1"/>
        <v>-1</v>
      </c>
      <c r="F50" s="74" t="s">
        <v>8</v>
      </c>
      <c r="G50" s="1"/>
    </row>
    <row r="51" spans="1:7" ht="15" customHeight="1">
      <c r="A51" s="70"/>
      <c r="B51" s="73"/>
      <c r="C51" s="10">
        <v>337</v>
      </c>
      <c r="D51" s="10">
        <v>336</v>
      </c>
      <c r="E51" s="9">
        <f t="shared" si="1"/>
        <v>-1</v>
      </c>
      <c r="F51" s="76"/>
      <c r="G51" s="1"/>
    </row>
    <row r="52" spans="1:7" ht="15" customHeight="1">
      <c r="A52" s="70" t="s">
        <v>113</v>
      </c>
      <c r="B52" s="72" t="s">
        <v>87</v>
      </c>
      <c r="C52" s="11">
        <v>0</v>
      </c>
      <c r="D52" s="11">
        <v>279</v>
      </c>
      <c r="E52" s="4">
        <f t="shared" si="1"/>
        <v>279</v>
      </c>
      <c r="F52" s="74" t="s">
        <v>8</v>
      </c>
      <c r="G52" s="1"/>
    </row>
    <row r="53" spans="1:7" ht="15" customHeight="1">
      <c r="A53" s="70"/>
      <c r="B53" s="73"/>
      <c r="C53" s="10">
        <v>0</v>
      </c>
      <c r="D53" s="10">
        <v>279</v>
      </c>
      <c r="E53" s="9">
        <f t="shared" si="1"/>
        <v>279</v>
      </c>
      <c r="F53" s="76"/>
      <c r="G53" s="1"/>
    </row>
    <row r="54" spans="1:7" ht="15" customHeight="1">
      <c r="A54" s="70" t="s">
        <v>96</v>
      </c>
      <c r="B54" s="72" t="s">
        <v>73</v>
      </c>
      <c r="C54" s="8">
        <v>20317</v>
      </c>
      <c r="D54" s="8">
        <v>20968</v>
      </c>
      <c r="E54" s="4">
        <f t="shared" si="1"/>
        <v>651</v>
      </c>
      <c r="F54" s="74" t="s">
        <v>8</v>
      </c>
      <c r="G54" s="1"/>
    </row>
    <row r="55" spans="1:7" ht="15" customHeight="1">
      <c r="A55" s="70"/>
      <c r="B55" s="73"/>
      <c r="C55" s="10">
        <v>20317</v>
      </c>
      <c r="D55" s="10">
        <v>20968</v>
      </c>
      <c r="E55" s="9">
        <f t="shared" si="1"/>
        <v>651</v>
      </c>
      <c r="F55" s="76"/>
      <c r="G55" s="1"/>
    </row>
    <row r="56" spans="1:7" ht="15" customHeight="1">
      <c r="A56" s="70" t="s">
        <v>97</v>
      </c>
      <c r="B56" s="72" t="s">
        <v>73</v>
      </c>
      <c r="C56" s="11">
        <v>1775</v>
      </c>
      <c r="D56" s="11">
        <v>1862</v>
      </c>
      <c r="E56" s="4">
        <f t="shared" si="1"/>
        <v>87</v>
      </c>
      <c r="F56" s="74" t="s">
        <v>8</v>
      </c>
      <c r="G56" s="1"/>
    </row>
    <row r="57" spans="1:7" ht="15" customHeight="1">
      <c r="A57" s="70"/>
      <c r="B57" s="73"/>
      <c r="C57" s="12">
        <v>1775</v>
      </c>
      <c r="D57" s="12">
        <v>1862</v>
      </c>
      <c r="E57" s="9">
        <f t="shared" si="1"/>
        <v>87</v>
      </c>
      <c r="F57" s="76"/>
      <c r="G57" s="1"/>
    </row>
    <row r="58" spans="1:7" ht="15" customHeight="1">
      <c r="A58" s="70" t="s">
        <v>98</v>
      </c>
      <c r="B58" s="72" t="s">
        <v>99</v>
      </c>
      <c r="C58" s="8">
        <v>1627</v>
      </c>
      <c r="D58" s="8">
        <v>1748</v>
      </c>
      <c r="E58" s="4">
        <f t="shared" si="1"/>
        <v>121</v>
      </c>
      <c r="F58" s="74" t="s">
        <v>8</v>
      </c>
      <c r="G58" s="1"/>
    </row>
    <row r="59" spans="1:7" ht="15" customHeight="1">
      <c r="A59" s="70"/>
      <c r="B59" s="73"/>
      <c r="C59" s="12">
        <v>1499</v>
      </c>
      <c r="D59" s="12">
        <v>1514</v>
      </c>
      <c r="E59" s="9">
        <f t="shared" si="1"/>
        <v>15</v>
      </c>
      <c r="F59" s="76"/>
      <c r="G59" s="1"/>
    </row>
    <row r="60" spans="1:7" ht="15" customHeight="1">
      <c r="A60" s="70" t="s">
        <v>100</v>
      </c>
      <c r="B60" s="72" t="s">
        <v>73</v>
      </c>
      <c r="C60" s="8">
        <v>2191</v>
      </c>
      <c r="D60" s="8">
        <v>1893</v>
      </c>
      <c r="E60" s="4">
        <f t="shared" si="1"/>
        <v>-298</v>
      </c>
      <c r="F60" s="74" t="s">
        <v>8</v>
      </c>
      <c r="G60" s="1"/>
    </row>
    <row r="61" spans="1:7" ht="15" customHeight="1">
      <c r="A61" s="70"/>
      <c r="B61" s="73"/>
      <c r="C61" s="10">
        <v>2191</v>
      </c>
      <c r="D61" s="10">
        <v>1893</v>
      </c>
      <c r="E61" s="9">
        <f t="shared" si="1"/>
        <v>-298</v>
      </c>
      <c r="F61" s="76"/>
      <c r="G61" s="1"/>
    </row>
    <row r="62" spans="1:7" ht="15" customHeight="1">
      <c r="A62" s="70" t="s">
        <v>101</v>
      </c>
      <c r="B62" s="72" t="s">
        <v>102</v>
      </c>
      <c r="C62" s="8">
        <v>49683</v>
      </c>
      <c r="D62" s="8">
        <v>56285</v>
      </c>
      <c r="E62" s="4">
        <f t="shared" si="1"/>
        <v>6602</v>
      </c>
      <c r="F62" s="74" t="s">
        <v>8</v>
      </c>
      <c r="G62" s="1"/>
    </row>
    <row r="63" spans="1:7" ht="15" customHeight="1">
      <c r="A63" s="70"/>
      <c r="B63" s="73"/>
      <c r="C63" s="10">
        <v>49682</v>
      </c>
      <c r="D63" s="10">
        <v>56284</v>
      </c>
      <c r="E63" s="9">
        <f t="shared" si="1"/>
        <v>6602</v>
      </c>
      <c r="F63" s="76"/>
      <c r="G63" s="1"/>
    </row>
    <row r="64" spans="1:7" ht="15" customHeight="1">
      <c r="A64" s="70" t="s">
        <v>103</v>
      </c>
      <c r="B64" s="72" t="s">
        <v>104</v>
      </c>
      <c r="C64" s="11">
        <v>577</v>
      </c>
      <c r="D64" s="11">
        <v>655</v>
      </c>
      <c r="E64" s="4">
        <f t="shared" si="1"/>
        <v>78</v>
      </c>
      <c r="F64" s="74" t="s">
        <v>8</v>
      </c>
      <c r="G64" s="1"/>
    </row>
    <row r="65" spans="1:7" ht="15" customHeight="1">
      <c r="A65" s="70"/>
      <c r="B65" s="73"/>
      <c r="C65" s="12">
        <v>577</v>
      </c>
      <c r="D65" s="12">
        <v>655</v>
      </c>
      <c r="E65" s="9">
        <f t="shared" si="1"/>
        <v>78</v>
      </c>
      <c r="F65" s="76"/>
      <c r="G65" s="1"/>
    </row>
    <row r="66" spans="1:7" ht="15" customHeight="1">
      <c r="A66" s="70" t="s">
        <v>105</v>
      </c>
      <c r="B66" s="72" t="s">
        <v>104</v>
      </c>
      <c r="C66" s="8">
        <v>1315</v>
      </c>
      <c r="D66" s="8">
        <v>1629</v>
      </c>
      <c r="E66" s="4">
        <f t="shared" si="1"/>
        <v>314</v>
      </c>
      <c r="F66" s="74"/>
      <c r="G66" s="1"/>
    </row>
    <row r="67" spans="1:7" ht="15" customHeight="1">
      <c r="A67" s="70"/>
      <c r="B67" s="73"/>
      <c r="C67" s="10">
        <v>1315</v>
      </c>
      <c r="D67" s="10">
        <v>1629</v>
      </c>
      <c r="E67" s="9">
        <f t="shared" si="1"/>
        <v>314</v>
      </c>
      <c r="F67" s="76"/>
      <c r="G67" s="1"/>
    </row>
    <row r="68" spans="1:7" ht="15" customHeight="1">
      <c r="A68" s="70" t="s">
        <v>106</v>
      </c>
      <c r="B68" s="72" t="s">
        <v>104</v>
      </c>
      <c r="C68" s="8">
        <v>604</v>
      </c>
      <c r="D68" s="8">
        <v>604</v>
      </c>
      <c r="E68" s="4">
        <f t="shared" si="1"/>
        <v>0</v>
      </c>
      <c r="F68" s="74" t="s">
        <v>8</v>
      </c>
      <c r="G68" s="1"/>
    </row>
    <row r="69" spans="1:7" ht="15" customHeight="1">
      <c r="A69" s="70"/>
      <c r="B69" s="73"/>
      <c r="C69" s="10">
        <v>604</v>
      </c>
      <c r="D69" s="10">
        <v>604</v>
      </c>
      <c r="E69" s="9">
        <f t="shared" si="1"/>
        <v>0</v>
      </c>
      <c r="F69" s="76"/>
      <c r="G69" s="1"/>
    </row>
    <row r="70" spans="1:7" ht="15" customHeight="1">
      <c r="A70" s="70" t="s">
        <v>107</v>
      </c>
      <c r="B70" s="72" t="s">
        <v>104</v>
      </c>
      <c r="C70" s="8">
        <v>31238</v>
      </c>
      <c r="D70" s="8">
        <v>31238</v>
      </c>
      <c r="E70" s="4">
        <f t="shared" si="1"/>
        <v>0</v>
      </c>
      <c r="F70" s="74" t="s">
        <v>8</v>
      </c>
      <c r="G70" s="1"/>
    </row>
    <row r="71" spans="1:7" ht="15" customHeight="1">
      <c r="A71" s="70"/>
      <c r="B71" s="73"/>
      <c r="C71" s="10">
        <v>31238</v>
      </c>
      <c r="D71" s="10">
        <v>31238</v>
      </c>
      <c r="E71" s="9">
        <f t="shared" si="1"/>
        <v>0</v>
      </c>
      <c r="F71" s="76"/>
      <c r="G71" s="1"/>
    </row>
    <row r="72" spans="1:7" ht="15" customHeight="1">
      <c r="A72" s="70" t="s">
        <v>108</v>
      </c>
      <c r="B72" s="72" t="s">
        <v>104</v>
      </c>
      <c r="C72" s="8">
        <v>35073</v>
      </c>
      <c r="D72" s="8">
        <v>35073</v>
      </c>
      <c r="E72" s="4">
        <f t="shared" ref="E72:E81" si="2">+D72-C72</f>
        <v>0</v>
      </c>
      <c r="F72" s="74" t="s">
        <v>8</v>
      </c>
      <c r="G72" s="1"/>
    </row>
    <row r="73" spans="1:7" ht="15" customHeight="1">
      <c r="A73" s="70"/>
      <c r="B73" s="73"/>
      <c r="C73" s="10">
        <v>33396</v>
      </c>
      <c r="D73" s="10">
        <v>33542</v>
      </c>
      <c r="E73" s="9">
        <f t="shared" si="2"/>
        <v>146</v>
      </c>
      <c r="F73" s="76"/>
      <c r="G73" s="1"/>
    </row>
    <row r="74" spans="1:7" ht="15" customHeight="1">
      <c r="A74" s="70" t="s">
        <v>109</v>
      </c>
      <c r="B74" s="72" t="s">
        <v>87</v>
      </c>
      <c r="C74" s="8">
        <v>9682</v>
      </c>
      <c r="D74" s="8">
        <v>13676</v>
      </c>
      <c r="E74" s="4">
        <f t="shared" si="2"/>
        <v>3994</v>
      </c>
      <c r="F74" s="74" t="s">
        <v>8</v>
      </c>
      <c r="G74" s="1"/>
    </row>
    <row r="75" spans="1:7" ht="15" customHeight="1">
      <c r="A75" s="70"/>
      <c r="B75" s="73"/>
      <c r="C75" s="10">
        <v>9682</v>
      </c>
      <c r="D75" s="10">
        <v>13676</v>
      </c>
      <c r="E75" s="9">
        <f t="shared" si="2"/>
        <v>3994</v>
      </c>
      <c r="F75" s="76"/>
      <c r="G75" s="1"/>
    </row>
    <row r="76" spans="1:7" ht="15" customHeight="1">
      <c r="A76" s="70" t="s">
        <v>110</v>
      </c>
      <c r="B76" s="72" t="s">
        <v>87</v>
      </c>
      <c r="C76" s="11">
        <v>10001</v>
      </c>
      <c r="D76" s="11">
        <v>10001</v>
      </c>
      <c r="E76" s="4">
        <f t="shared" si="2"/>
        <v>0</v>
      </c>
      <c r="F76" s="74" t="s">
        <v>8</v>
      </c>
      <c r="G76" s="1"/>
    </row>
    <row r="77" spans="1:7" ht="15" customHeight="1">
      <c r="A77" s="70"/>
      <c r="B77" s="73"/>
      <c r="C77" s="10">
        <v>10001</v>
      </c>
      <c r="D77" s="10">
        <v>10001</v>
      </c>
      <c r="E77" s="9">
        <f t="shared" si="2"/>
        <v>0</v>
      </c>
      <c r="F77" s="76"/>
      <c r="G77" s="1"/>
    </row>
    <row r="78" spans="1:7" ht="15" customHeight="1">
      <c r="A78" s="70" t="s">
        <v>111</v>
      </c>
      <c r="B78" s="72" t="s">
        <v>87</v>
      </c>
      <c r="C78" s="11">
        <v>1464</v>
      </c>
      <c r="D78" s="11">
        <v>1464</v>
      </c>
      <c r="E78" s="4">
        <f t="shared" si="2"/>
        <v>0</v>
      </c>
      <c r="F78" s="74" t="s">
        <v>8</v>
      </c>
      <c r="G78" s="1"/>
    </row>
    <row r="79" spans="1:7" ht="15" customHeight="1">
      <c r="A79" s="70"/>
      <c r="B79" s="73"/>
      <c r="C79" s="10">
        <v>1464</v>
      </c>
      <c r="D79" s="10">
        <v>1464</v>
      </c>
      <c r="E79" s="9">
        <f t="shared" si="2"/>
        <v>0</v>
      </c>
      <c r="F79" s="76"/>
      <c r="G79" s="1"/>
    </row>
    <row r="80" spans="1:7" ht="15" customHeight="1">
      <c r="A80" s="70" t="s">
        <v>116</v>
      </c>
      <c r="B80" s="72" t="s">
        <v>104</v>
      </c>
      <c r="C80" s="11">
        <v>0</v>
      </c>
      <c r="D80" s="11">
        <v>46252</v>
      </c>
      <c r="E80" s="4">
        <f t="shared" si="2"/>
        <v>46252</v>
      </c>
      <c r="F80" s="74" t="s">
        <v>8</v>
      </c>
      <c r="G80" s="1"/>
    </row>
    <row r="81" spans="1:7" ht="15" customHeight="1" thickBot="1">
      <c r="A81" s="71"/>
      <c r="B81" s="73"/>
      <c r="C81" s="10">
        <v>0</v>
      </c>
      <c r="D81" s="10">
        <v>46252</v>
      </c>
      <c r="E81" s="9">
        <f t="shared" si="2"/>
        <v>46252</v>
      </c>
      <c r="F81" s="75"/>
      <c r="G81" s="1"/>
    </row>
    <row r="82" spans="1:7" ht="15" customHeight="1">
      <c r="A82" s="57" t="s">
        <v>7</v>
      </c>
      <c r="B82" s="58"/>
      <c r="C82" s="46">
        <f t="shared" ref="C82:D82" si="3">SUM(C8,C10,C12,C14,C16,C18,C20,C22,C24,C26,C28,C30,C32,C34,C36,C38,C40,C42,C44,C46,C48,C50,C52,C54,C56,C58,C60,C62,C64,C66,C68,C70,C72,C74,C76,C78,C80)</f>
        <v>378302</v>
      </c>
      <c r="D82" s="46">
        <f>SUM(D8,D10,D12,D14,D16,D18,D20,D22,D24,D26,D28,D30,D32,D34,D36,D38,D40,D42,D44,D46,D48,D50,D52,D54,D56,D58,D60,D62,D64,D66,D68,D70,D72,D74,D76,D78,D80)</f>
        <v>409963</v>
      </c>
      <c r="E82" s="46">
        <f>SUM(E8,E10,E12,E14,E16,E18,E20,E22,E24,E26,E28,E30,E32,E34,E36,E38,E40,E42,E44,E46,E48,E50,E52,E54,E56,E58,E60,E62,E64,E66,E68,E70,E72,E74,E76,E78,E80)</f>
        <v>31661</v>
      </c>
      <c r="F82" s="55"/>
    </row>
    <row r="83" spans="1:7" ht="15" customHeight="1" thickBot="1">
      <c r="A83" s="59"/>
      <c r="B83" s="60"/>
      <c r="C83" s="7">
        <f t="shared" ref="C83:D83" si="4">SUM(C9,C11,C13,C15,C17,C19,C21,C23,C25,C27,C29,C31,C33,C35,C37,C39,C41,C43,C45,C47,C49,C51,C53,C55,C57,C59,C61,C63,C65,C67,C69,C71,C73,C75,C77,C79,C81)</f>
        <v>375986</v>
      </c>
      <c r="D83" s="7">
        <f t="shared" si="4"/>
        <v>407051</v>
      </c>
      <c r="E83" s="7">
        <f>SUM(E9,E11,E13,E15,E17,E19,E21,E23,E25,E27,E29,E31,E33,E35,E37,E39,E41,E43,E45,E47,E49,E51,E53,E55,E57,E59,E61,E63,E65,E67,E69,E71,E73,E75,E77,E79,E81)</f>
        <v>31065</v>
      </c>
      <c r="F83" s="56"/>
    </row>
    <row r="84" spans="1:7">
      <c r="A84" s="5"/>
      <c r="B84" s="5"/>
      <c r="C84" s="5"/>
      <c r="D84" s="5"/>
      <c r="E84" s="6"/>
      <c r="F84" s="6"/>
    </row>
    <row r="85" spans="1:7" ht="15" customHeight="1"/>
    <row r="86" spans="1:7" ht="15" customHeight="1"/>
    <row r="87" spans="1:7" ht="15" customHeight="1"/>
    <row r="88" spans="1:7" ht="15" customHeight="1"/>
    <row r="89" spans="1:7" ht="15" customHeight="1"/>
    <row r="90" spans="1:7" ht="15" customHeight="1"/>
    <row r="91" spans="1:7" ht="15" customHeight="1"/>
    <row r="92" spans="1:7" ht="15" customHeight="1"/>
    <row r="93" spans="1:7" ht="15" customHeight="1"/>
  </sheetData>
  <mergeCells count="118">
    <mergeCell ref="A82:B83"/>
    <mergeCell ref="A48:A49"/>
    <mergeCell ref="B48:B49"/>
    <mergeCell ref="F48:F49"/>
    <mergeCell ref="A46:A47"/>
    <mergeCell ref="B46:B47"/>
    <mergeCell ref="F46:F47"/>
    <mergeCell ref="A78:A79"/>
    <mergeCell ref="B78:B79"/>
    <mergeCell ref="F78:F79"/>
    <mergeCell ref="A76:A77"/>
    <mergeCell ref="B76:B77"/>
    <mergeCell ref="F76:F77"/>
    <mergeCell ref="A74:A75"/>
    <mergeCell ref="B74:B75"/>
    <mergeCell ref="F74:F75"/>
    <mergeCell ref="A72:A73"/>
    <mergeCell ref="B72:B73"/>
    <mergeCell ref="F72:F73"/>
    <mergeCell ref="A70:A71"/>
    <mergeCell ref="B70:B71"/>
    <mergeCell ref="F70:F71"/>
    <mergeCell ref="A68:A69"/>
    <mergeCell ref="B68:B69"/>
    <mergeCell ref="F68:F69"/>
    <mergeCell ref="A66:A67"/>
    <mergeCell ref="B66:B67"/>
    <mergeCell ref="F66:F67"/>
    <mergeCell ref="A64:A65"/>
    <mergeCell ref="B64:B65"/>
    <mergeCell ref="F64:F65"/>
    <mergeCell ref="A62:A63"/>
    <mergeCell ref="B62:B63"/>
    <mergeCell ref="F62:F63"/>
    <mergeCell ref="A60:A61"/>
    <mergeCell ref="B60:B61"/>
    <mergeCell ref="F60:F61"/>
    <mergeCell ref="A58:A59"/>
    <mergeCell ref="B58:B59"/>
    <mergeCell ref="F58:F59"/>
    <mergeCell ref="A56:A57"/>
    <mergeCell ref="B56:B57"/>
    <mergeCell ref="F56:F57"/>
    <mergeCell ref="A54:A55"/>
    <mergeCell ref="B54:B55"/>
    <mergeCell ref="F54:F55"/>
    <mergeCell ref="A50:A51"/>
    <mergeCell ref="B50:B51"/>
    <mergeCell ref="F50:F51"/>
    <mergeCell ref="A52:A53"/>
    <mergeCell ref="B52:B53"/>
    <mergeCell ref="F52:F53"/>
    <mergeCell ref="F44:F45"/>
    <mergeCell ref="A42:A43"/>
    <mergeCell ref="B42:B43"/>
    <mergeCell ref="F42:F43"/>
    <mergeCell ref="A40:A41"/>
    <mergeCell ref="B40:B41"/>
    <mergeCell ref="F40:F41"/>
    <mergeCell ref="A44:A45"/>
    <mergeCell ref="B44:B45"/>
    <mergeCell ref="A38:A39"/>
    <mergeCell ref="B38:B39"/>
    <mergeCell ref="F38:F39"/>
    <mergeCell ref="A34:A35"/>
    <mergeCell ref="B34:B35"/>
    <mergeCell ref="F34:F35"/>
    <mergeCell ref="A36:A37"/>
    <mergeCell ref="B36:B37"/>
    <mergeCell ref="F36:F37"/>
    <mergeCell ref="A32:A33"/>
    <mergeCell ref="B32:B33"/>
    <mergeCell ref="F32:F33"/>
    <mergeCell ref="A30:A31"/>
    <mergeCell ref="B30:B31"/>
    <mergeCell ref="F30:F31"/>
    <mergeCell ref="A28:A29"/>
    <mergeCell ref="B28:B29"/>
    <mergeCell ref="F28:F29"/>
    <mergeCell ref="F14:F15"/>
    <mergeCell ref="A20:A21"/>
    <mergeCell ref="B20:B21"/>
    <mergeCell ref="F20:F21"/>
    <mergeCell ref="A18:A19"/>
    <mergeCell ref="B18:B19"/>
    <mergeCell ref="A26:A27"/>
    <mergeCell ref="B26:B27"/>
    <mergeCell ref="F26:F27"/>
    <mergeCell ref="F18:F19"/>
    <mergeCell ref="A24:A25"/>
    <mergeCell ref="B24:B25"/>
    <mergeCell ref="F24:F25"/>
    <mergeCell ref="A22:A23"/>
    <mergeCell ref="B22:B23"/>
    <mergeCell ref="F22:F23"/>
    <mergeCell ref="A1:C1"/>
    <mergeCell ref="A3:C3"/>
    <mergeCell ref="A6:A7"/>
    <mergeCell ref="B6:B7"/>
    <mergeCell ref="F6:F7"/>
    <mergeCell ref="B5:D5"/>
    <mergeCell ref="A80:A81"/>
    <mergeCell ref="B80:B81"/>
    <mergeCell ref="F80:F81"/>
    <mergeCell ref="A8:A9"/>
    <mergeCell ref="B8:B9"/>
    <mergeCell ref="F8:F9"/>
    <mergeCell ref="A10:A11"/>
    <mergeCell ref="B10:B11"/>
    <mergeCell ref="F10:F11"/>
    <mergeCell ref="A12:A13"/>
    <mergeCell ref="B12:B13"/>
    <mergeCell ref="F12:F13"/>
    <mergeCell ref="A16:A17"/>
    <mergeCell ref="B16:B17"/>
    <mergeCell ref="F16:F17"/>
    <mergeCell ref="A14:A15"/>
    <mergeCell ref="B14:B15"/>
  </mergeCells>
  <phoneticPr fontId="3"/>
  <dataValidations count="1">
    <dataValidation type="list" allowBlank="1" showInputMessage="1" showErrorMessage="1" sqref="F8:F81">
      <formula1>"　　,区ＣＭ"</formula1>
    </dataValidation>
  </dataValidations>
  <hyperlinks>
    <hyperlink ref="A8:A9" r:id="rId1" display="人権教育・人権啓発推進事業"/>
    <hyperlink ref="A10:A11" r:id="rId2" display="鶴見区生涯学習事業"/>
    <hyperlink ref="A12:A13" r:id="rId3" display="鶴見区青少年育成事業"/>
    <hyperlink ref="A14:A15" r:id="rId4" display="成人の日記念のつどい事業"/>
    <hyperlink ref="A16:A17" r:id="rId5" display="学校体育施設開放事業"/>
    <hyperlink ref="A18:A19" r:id="rId6" display="コミュニティ育成事業"/>
    <hyperlink ref="A20:A21" r:id="rId7" display="区役所附設会館管理運営経費"/>
    <hyperlink ref="A22:A23" r:id="rId8" display="地域活動協議会支援事業"/>
    <hyperlink ref="A24:A25" r:id="rId9" display="新たな地域コミュニティ支援事業"/>
    <hyperlink ref="A26:A27" r:id="rId10" display="防災資機材の充実等災害に強いまちづくり（防災事業）"/>
    <hyperlink ref="A28:A29" r:id="rId11" display="防犯事業"/>
    <hyperlink ref="A30:A31" r:id="rId12" display="交通安全対策事業"/>
    <hyperlink ref="A32:A33" r:id="rId13" display="子育て支援事業"/>
    <hyperlink ref="A34:A35" r:id="rId14" display="児童虐待防止・ドメスティックバイオレンス対策事業"/>
    <hyperlink ref="A36:A37" r:id="rId15" display="４歳児訪問事業"/>
    <hyperlink ref="A38:A39" r:id="rId16" display="身体障がい者・知的障がい者相談員事業"/>
    <hyperlink ref="A40:A41" r:id="rId17" display="地域福祉活動推進事業"/>
    <hyperlink ref="A42:A43" r:id="rId18" display="福祉事務所運営費"/>
    <hyperlink ref="A44:A45" r:id="rId19" display="住民主体の地域福祉ネットワーク活動推進事業"/>
    <hyperlink ref="A46:A47" r:id="rId20" display="乳幼児発達相談体制強化事業（発達障がい者支援施策の充実）"/>
    <hyperlink ref="A48:A49" r:id="rId21" display="地域保健事業経費"/>
    <hyperlink ref="A50:A51" r:id="rId22" display="健康づくり推進事業"/>
    <hyperlink ref="A52:A53" r:id="rId23" display="助産師相談事業"/>
    <hyperlink ref="A54:A55" r:id="rId24" display="区の広報事業"/>
    <hyperlink ref="A56:A57" r:id="rId25" display="区の広聴事業"/>
    <hyperlink ref="A58:A59" r:id="rId26" display="花と緑のまちづくり推進事業"/>
    <hyperlink ref="A60:A61" r:id="rId27" display="鶴見魅力創造事業"/>
    <hyperlink ref="A62:A63" r:id="rId28" display="鶴見区住民情報関係事務経費"/>
    <hyperlink ref="A64:A65" r:id="rId29" display="区政会議運営事業"/>
    <hyperlink ref="A66:A67" r:id="rId30" display="定年退職後の社会参加促進調査事業"/>
    <hyperlink ref="A68:A69" r:id="rId31" display="人材育成関連事業"/>
    <hyperlink ref="A70:A71" r:id="rId32" display="区一般管理経費"/>
    <hyperlink ref="A72:A73" r:id="rId33" display="区庁舎設備維持費"/>
    <hyperlink ref="A74:A75" r:id="rId34" display="鶴見区　こどもの学習支援事業"/>
    <hyperlink ref="A76:A77" r:id="rId35" display="就学前こどもサポートネット事業"/>
    <hyperlink ref="A78:A79" r:id="rId36" display="ペアレントトレーニング連続講座"/>
    <hyperlink ref="A80:A81" r:id="rId37" display="国産木材を活用した区役所庁舎整備事業"/>
  </hyperlinks>
  <pageMargins left="0.62992125984251968" right="0.51181102362204722" top="0.62992125984251968" bottom="0.51181102362204722" header="0.31496062992125984" footer="0.31496062992125984"/>
  <pageSetup paperSize="9" scale="66" orientation="portrait" blackAndWhite="1" cellComments="asDisplayed" r:id="rId3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9"/>
  <sheetViews>
    <sheetView view="pageBreakPreview" topLeftCell="A16" zoomScaleNormal="100" zoomScaleSheetLayoutView="100" workbookViewId="0">
      <selection activeCell="C4" sqref="C4:C5"/>
    </sheetView>
  </sheetViews>
  <sheetFormatPr defaultColWidth="8.625" defaultRowHeight="11.25" outlineLevelCol="1"/>
  <cols>
    <col min="1" max="1" width="3.75" style="17" customWidth="1"/>
    <col min="2" max="2" width="9.375" style="17" customWidth="1"/>
    <col min="3" max="3" width="17.5" style="17" customWidth="1"/>
    <col min="4" max="4" width="8.25" style="17" customWidth="1"/>
    <col min="5" max="5" width="12.5" style="17" hidden="1" customWidth="1" collapsed="1"/>
    <col min="6" max="6" width="8.125" style="18" customWidth="1"/>
    <col min="7" max="7" width="7" style="17" customWidth="1" outlineLevel="1"/>
    <col min="8" max="8" width="7" style="18" customWidth="1"/>
    <col min="9" max="9" width="7" style="17" customWidth="1" outlineLevel="1"/>
    <col min="10" max="10" width="7" style="18" customWidth="1"/>
    <col min="11" max="11" width="7" style="17" customWidth="1" outlineLevel="1"/>
    <col min="12" max="12" width="7" style="18" customWidth="1"/>
    <col min="13" max="13" width="7" style="17" customWidth="1" outlineLevel="1"/>
    <col min="14" max="14" width="7" style="18" customWidth="1"/>
    <col min="15" max="15" width="7" style="17" customWidth="1" outlineLevel="1"/>
    <col min="16" max="16" width="7" style="18" customWidth="1"/>
    <col min="17" max="17" width="7" style="17" customWidth="1" outlineLevel="1"/>
    <col min="18" max="18" width="7" style="18" customWidth="1"/>
    <col min="19" max="19" width="7" style="17" customWidth="1" outlineLevel="1"/>
    <col min="20" max="20" width="7" style="18" customWidth="1"/>
    <col min="21" max="21" width="7" style="17" customWidth="1" outlineLevel="1"/>
    <col min="22" max="22" width="7" style="18" customWidth="1"/>
    <col min="23" max="23" width="7" style="17" customWidth="1" outlineLevel="1"/>
    <col min="24" max="24" width="7" style="18" customWidth="1"/>
    <col min="25" max="25" width="7" style="17" customWidth="1" outlineLevel="1"/>
    <col min="26" max="26" width="7" style="18" customWidth="1"/>
    <col min="27" max="27" width="7" style="17" customWidth="1" outlineLevel="1"/>
    <col min="28" max="28" width="7" style="18" customWidth="1"/>
    <col min="29" max="30" width="7" style="17" customWidth="1" outlineLevel="1"/>
    <col min="31" max="254" width="8.625" style="16" customWidth="1"/>
    <col min="255" max="16384" width="8.625" style="16"/>
  </cols>
  <sheetData>
    <row r="1" spans="1:31" ht="18" customHeight="1">
      <c r="A1" s="45" t="s">
        <v>71</v>
      </c>
      <c r="AC1" s="77" t="s">
        <v>70</v>
      </c>
      <c r="AD1" s="77"/>
    </row>
    <row r="2" spans="1:31" ht="12.75" customHeight="1"/>
    <row r="3" spans="1:31" ht="27" customHeight="1" thickBot="1">
      <c r="A3" s="16"/>
      <c r="B3" s="16"/>
      <c r="D3" s="69"/>
      <c r="E3" s="69"/>
      <c r="F3" s="78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79" t="s">
        <v>69</v>
      </c>
      <c r="AA3" s="80"/>
      <c r="AB3" s="80"/>
      <c r="AC3" s="13"/>
      <c r="AD3" s="13" t="s">
        <v>18</v>
      </c>
    </row>
    <row r="4" spans="1:31" ht="15" customHeight="1">
      <c r="A4" s="44" t="s">
        <v>4</v>
      </c>
      <c r="B4" s="81" t="s">
        <v>68</v>
      </c>
      <c r="C4" s="81" t="s">
        <v>17</v>
      </c>
      <c r="D4" s="83" t="s">
        <v>67</v>
      </c>
      <c r="E4" s="43" t="s">
        <v>66</v>
      </c>
      <c r="F4" s="42"/>
      <c r="G4" s="41"/>
      <c r="H4" s="41"/>
      <c r="I4" s="41" t="s">
        <v>65</v>
      </c>
      <c r="J4" s="41"/>
      <c r="K4" s="41"/>
      <c r="L4" s="41"/>
      <c r="M4" s="41"/>
      <c r="N4" s="41"/>
      <c r="O4" s="41"/>
      <c r="P4" s="41"/>
      <c r="Q4" s="41" t="s">
        <v>64</v>
      </c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0"/>
    </row>
    <row r="5" spans="1:31" ht="15" customHeight="1">
      <c r="A5" s="39" t="s">
        <v>0</v>
      </c>
      <c r="B5" s="82"/>
      <c r="C5" s="82"/>
      <c r="D5" s="84"/>
      <c r="E5" s="38" t="s">
        <v>63</v>
      </c>
      <c r="F5" s="37" t="s">
        <v>62</v>
      </c>
      <c r="G5" s="37" t="s">
        <v>61</v>
      </c>
      <c r="H5" s="37" t="s">
        <v>60</v>
      </c>
      <c r="I5" s="37" t="s">
        <v>59</v>
      </c>
      <c r="J5" s="37" t="s">
        <v>58</v>
      </c>
      <c r="K5" s="37" t="s">
        <v>57</v>
      </c>
      <c r="L5" s="37" t="s">
        <v>56</v>
      </c>
      <c r="M5" s="37" t="s">
        <v>55</v>
      </c>
      <c r="N5" s="37" t="s">
        <v>54</v>
      </c>
      <c r="O5" s="37" t="s">
        <v>53</v>
      </c>
      <c r="P5" s="37" t="s">
        <v>52</v>
      </c>
      <c r="Q5" s="37" t="s">
        <v>51</v>
      </c>
      <c r="R5" s="37" t="s">
        <v>50</v>
      </c>
      <c r="S5" s="37" t="s">
        <v>49</v>
      </c>
      <c r="T5" s="37" t="s">
        <v>48</v>
      </c>
      <c r="U5" s="37" t="s">
        <v>47</v>
      </c>
      <c r="V5" s="37" t="s">
        <v>46</v>
      </c>
      <c r="W5" s="37" t="s">
        <v>45</v>
      </c>
      <c r="X5" s="37" t="s">
        <v>44</v>
      </c>
      <c r="Y5" s="37" t="s">
        <v>43</v>
      </c>
      <c r="Z5" s="37" t="s">
        <v>42</v>
      </c>
      <c r="AA5" s="37" t="s">
        <v>41</v>
      </c>
      <c r="AB5" s="37" t="s">
        <v>40</v>
      </c>
      <c r="AC5" s="37" t="s">
        <v>39</v>
      </c>
      <c r="AD5" s="36" t="s">
        <v>38</v>
      </c>
    </row>
    <row r="6" spans="1:31" ht="15" customHeight="1">
      <c r="A6" s="85">
        <v>1</v>
      </c>
      <c r="B6" s="87" t="s">
        <v>30</v>
      </c>
      <c r="C6" s="89" t="s">
        <v>11</v>
      </c>
      <c r="D6" s="91" t="s">
        <v>35</v>
      </c>
      <c r="E6" s="32">
        <v>25000</v>
      </c>
      <c r="F6" s="32">
        <f t="shared" ref="F6:F13" si="0">SUM(G6:AD6)</f>
        <v>15000</v>
      </c>
      <c r="G6" s="32">
        <v>15000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1"/>
      <c r="AE6" s="16" t="s">
        <v>6</v>
      </c>
    </row>
    <row r="7" spans="1:31" ht="15" customHeight="1">
      <c r="A7" s="86"/>
      <c r="B7" s="88"/>
      <c r="C7" s="90"/>
      <c r="D7" s="92"/>
      <c r="E7" s="30">
        <v>25000</v>
      </c>
      <c r="F7" s="30">
        <f t="shared" si="0"/>
        <v>15000</v>
      </c>
      <c r="G7" s="29">
        <v>15000</v>
      </c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28"/>
      <c r="AE7" s="16" t="s">
        <v>5</v>
      </c>
    </row>
    <row r="8" spans="1:31" ht="15" customHeight="1">
      <c r="A8" s="85">
        <v>2</v>
      </c>
      <c r="B8" s="87" t="s">
        <v>30</v>
      </c>
      <c r="C8" s="89" t="s">
        <v>10</v>
      </c>
      <c r="D8" s="91" t="s">
        <v>35</v>
      </c>
      <c r="E8" s="27">
        <v>5000</v>
      </c>
      <c r="F8" s="27">
        <f t="shared" si="0"/>
        <v>1000</v>
      </c>
      <c r="G8" s="32">
        <v>1000</v>
      </c>
      <c r="H8" s="27"/>
      <c r="I8" s="32"/>
      <c r="J8" s="27"/>
      <c r="K8" s="32"/>
      <c r="L8" s="27"/>
      <c r="M8" s="32"/>
      <c r="N8" s="27"/>
      <c r="O8" s="32"/>
      <c r="P8" s="27"/>
      <c r="Q8" s="32"/>
      <c r="R8" s="27"/>
      <c r="S8" s="32"/>
      <c r="T8" s="27"/>
      <c r="U8" s="32"/>
      <c r="V8" s="27"/>
      <c r="W8" s="32"/>
      <c r="X8" s="27"/>
      <c r="Y8" s="32"/>
      <c r="Z8" s="27"/>
      <c r="AA8" s="32"/>
      <c r="AB8" s="27"/>
      <c r="AC8" s="32"/>
      <c r="AD8" s="31"/>
      <c r="AE8" s="16" t="s">
        <v>6</v>
      </c>
    </row>
    <row r="9" spans="1:31" ht="15" customHeight="1">
      <c r="A9" s="86"/>
      <c r="B9" s="88"/>
      <c r="C9" s="90"/>
      <c r="D9" s="92"/>
      <c r="E9" s="30">
        <v>0</v>
      </c>
      <c r="F9" s="30">
        <f t="shared" si="0"/>
        <v>1000</v>
      </c>
      <c r="G9" s="29">
        <v>1000</v>
      </c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28"/>
      <c r="AE9" s="16" t="s">
        <v>5</v>
      </c>
    </row>
    <row r="10" spans="1:31" ht="22.5" customHeight="1">
      <c r="A10" s="85">
        <v>3</v>
      </c>
      <c r="B10" s="87" t="s">
        <v>30</v>
      </c>
      <c r="C10" s="89" t="s">
        <v>37</v>
      </c>
      <c r="D10" s="91" t="s">
        <v>35</v>
      </c>
      <c r="E10" s="27">
        <v>5000</v>
      </c>
      <c r="F10" s="27">
        <f t="shared" si="0"/>
        <v>0</v>
      </c>
      <c r="G10" s="32">
        <v>0</v>
      </c>
      <c r="H10" s="27"/>
      <c r="I10" s="32"/>
      <c r="J10" s="27"/>
      <c r="K10" s="32"/>
      <c r="L10" s="27"/>
      <c r="M10" s="32"/>
      <c r="N10" s="27"/>
      <c r="O10" s="32"/>
      <c r="P10" s="27"/>
      <c r="Q10" s="32"/>
      <c r="R10" s="27"/>
      <c r="S10" s="32"/>
      <c r="T10" s="27"/>
      <c r="U10" s="32"/>
      <c r="V10" s="27"/>
      <c r="W10" s="32"/>
      <c r="X10" s="27"/>
      <c r="Y10" s="32"/>
      <c r="Z10" s="27"/>
      <c r="AA10" s="32"/>
      <c r="AB10" s="27"/>
      <c r="AC10" s="32"/>
      <c r="AD10" s="31"/>
      <c r="AE10" s="16" t="s">
        <v>6</v>
      </c>
    </row>
    <row r="11" spans="1:31" ht="22.5" customHeight="1">
      <c r="A11" s="86"/>
      <c r="B11" s="88"/>
      <c r="C11" s="90"/>
      <c r="D11" s="92"/>
      <c r="E11" s="30">
        <v>5000</v>
      </c>
      <c r="F11" s="30">
        <f t="shared" si="0"/>
        <v>0</v>
      </c>
      <c r="G11" s="29">
        <v>0</v>
      </c>
      <c r="H11" s="30"/>
      <c r="I11" s="29"/>
      <c r="J11" s="30"/>
      <c r="K11" s="29"/>
      <c r="L11" s="30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  <c r="Z11" s="30"/>
      <c r="AA11" s="29"/>
      <c r="AB11" s="30"/>
      <c r="AC11" s="29"/>
      <c r="AD11" s="28"/>
      <c r="AE11" s="16" t="s">
        <v>5</v>
      </c>
    </row>
    <row r="12" spans="1:31" ht="15" customHeight="1">
      <c r="A12" s="85">
        <v>4</v>
      </c>
      <c r="B12" s="87" t="s">
        <v>36</v>
      </c>
      <c r="C12" s="93" t="s">
        <v>9</v>
      </c>
      <c r="D12" s="91" t="s">
        <v>35</v>
      </c>
      <c r="E12" s="34">
        <v>30000</v>
      </c>
      <c r="F12" s="34">
        <f t="shared" si="0"/>
        <v>7500</v>
      </c>
      <c r="G12" s="32">
        <v>7500</v>
      </c>
      <c r="H12" s="34"/>
      <c r="I12" s="32"/>
      <c r="J12" s="34"/>
      <c r="K12" s="32"/>
      <c r="L12" s="34"/>
      <c r="M12" s="32"/>
      <c r="N12" s="34"/>
      <c r="O12" s="32"/>
      <c r="P12" s="34"/>
      <c r="Q12" s="32"/>
      <c r="R12" s="34"/>
      <c r="S12" s="32"/>
      <c r="T12" s="34"/>
      <c r="U12" s="32"/>
      <c r="V12" s="34"/>
      <c r="W12" s="32"/>
      <c r="X12" s="34"/>
      <c r="Y12" s="32"/>
      <c r="Z12" s="34"/>
      <c r="AA12" s="32"/>
      <c r="AB12" s="34"/>
      <c r="AC12" s="32"/>
      <c r="AD12" s="31"/>
      <c r="AE12" s="16" t="s">
        <v>6</v>
      </c>
    </row>
    <row r="13" spans="1:31" ht="15" customHeight="1">
      <c r="A13" s="86"/>
      <c r="B13" s="88"/>
      <c r="C13" s="93"/>
      <c r="D13" s="92"/>
      <c r="E13" s="33">
        <v>30000</v>
      </c>
      <c r="F13" s="33">
        <f t="shared" si="0"/>
        <v>0</v>
      </c>
      <c r="G13" s="29">
        <v>0</v>
      </c>
      <c r="H13" s="33"/>
      <c r="I13" s="29"/>
      <c r="J13" s="33"/>
      <c r="K13" s="29"/>
      <c r="L13" s="33"/>
      <c r="M13" s="29"/>
      <c r="N13" s="33"/>
      <c r="O13" s="29"/>
      <c r="P13" s="33"/>
      <c r="Q13" s="29"/>
      <c r="R13" s="33"/>
      <c r="S13" s="29"/>
      <c r="T13" s="33"/>
      <c r="U13" s="29"/>
      <c r="V13" s="33"/>
      <c r="W13" s="29"/>
      <c r="X13" s="33"/>
      <c r="Y13" s="29"/>
      <c r="Z13" s="33"/>
      <c r="AA13" s="29"/>
      <c r="AB13" s="33"/>
      <c r="AC13" s="29"/>
      <c r="AD13" s="28"/>
      <c r="AE13" s="16" t="s">
        <v>5</v>
      </c>
    </row>
    <row r="14" spans="1:31" ht="15" customHeight="1">
      <c r="A14" s="94" t="s">
        <v>34</v>
      </c>
      <c r="B14" s="95"/>
      <c r="C14" s="95"/>
      <c r="D14" s="96"/>
      <c r="E14" s="27">
        <f t="shared" ref="E14:AD14" si="1">+E6+E8+E10+E12</f>
        <v>65000</v>
      </c>
      <c r="F14" s="27">
        <f t="shared" si="1"/>
        <v>23500</v>
      </c>
      <c r="G14" s="27">
        <f t="shared" si="1"/>
        <v>23500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27">
        <f t="shared" si="1"/>
        <v>0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0</v>
      </c>
      <c r="V14" s="27">
        <f t="shared" si="1"/>
        <v>0</v>
      </c>
      <c r="W14" s="27">
        <f t="shared" si="1"/>
        <v>0</v>
      </c>
      <c r="X14" s="27">
        <f t="shared" si="1"/>
        <v>0</v>
      </c>
      <c r="Y14" s="27">
        <f t="shared" si="1"/>
        <v>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6">
        <f t="shared" si="1"/>
        <v>0</v>
      </c>
    </row>
    <row r="15" spans="1:31" ht="15" customHeight="1">
      <c r="A15" s="97"/>
      <c r="B15" s="98"/>
      <c r="C15" s="98"/>
      <c r="D15" s="99"/>
      <c r="E15" s="30">
        <f t="shared" ref="E15:AD15" si="2">+E7+E9+E11+E13</f>
        <v>60000</v>
      </c>
      <c r="F15" s="30">
        <f t="shared" si="2"/>
        <v>16000</v>
      </c>
      <c r="G15" s="30">
        <f t="shared" si="2"/>
        <v>16000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5">
        <f t="shared" si="2"/>
        <v>0</v>
      </c>
    </row>
    <row r="16" spans="1:31" ht="15" customHeight="1">
      <c r="A16" s="85">
        <v>5</v>
      </c>
      <c r="B16" s="87" t="s">
        <v>30</v>
      </c>
      <c r="C16" s="89" t="s">
        <v>33</v>
      </c>
      <c r="D16" s="91" t="s">
        <v>28</v>
      </c>
      <c r="E16" s="27"/>
      <c r="F16" s="32">
        <f t="shared" ref="F16:F23" si="3">SUM(G16:AD16)</f>
        <v>100000</v>
      </c>
      <c r="G16" s="32">
        <v>100000</v>
      </c>
      <c r="H16" s="27"/>
      <c r="I16" s="32"/>
      <c r="J16" s="27"/>
      <c r="K16" s="32"/>
      <c r="L16" s="27"/>
      <c r="M16" s="32"/>
      <c r="N16" s="27"/>
      <c r="O16" s="32"/>
      <c r="P16" s="27"/>
      <c r="Q16" s="32"/>
      <c r="R16" s="27"/>
      <c r="S16" s="32"/>
      <c r="T16" s="27"/>
      <c r="U16" s="32"/>
      <c r="V16" s="27"/>
      <c r="W16" s="32"/>
      <c r="X16" s="27"/>
      <c r="Y16" s="32"/>
      <c r="Z16" s="27"/>
      <c r="AA16" s="32"/>
      <c r="AB16" s="27"/>
      <c r="AC16" s="32"/>
      <c r="AD16" s="31"/>
      <c r="AE16" s="16" t="s">
        <v>6</v>
      </c>
    </row>
    <row r="17" spans="1:31" ht="15" customHeight="1">
      <c r="A17" s="86"/>
      <c r="B17" s="88"/>
      <c r="C17" s="90"/>
      <c r="D17" s="92"/>
      <c r="E17" s="30"/>
      <c r="F17" s="30">
        <f t="shared" si="3"/>
        <v>20000</v>
      </c>
      <c r="G17" s="29">
        <v>20000</v>
      </c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28"/>
      <c r="AE17" s="16" t="s">
        <v>5</v>
      </c>
    </row>
    <row r="18" spans="1:31" ht="15" customHeight="1">
      <c r="A18" s="85">
        <v>6</v>
      </c>
      <c r="B18" s="87" t="s">
        <v>30</v>
      </c>
      <c r="C18" s="89" t="s">
        <v>32</v>
      </c>
      <c r="D18" s="91" t="s">
        <v>28</v>
      </c>
      <c r="E18" s="27"/>
      <c r="F18" s="27">
        <f t="shared" si="3"/>
        <v>0</v>
      </c>
      <c r="G18" s="32">
        <v>0</v>
      </c>
      <c r="H18" s="27"/>
      <c r="I18" s="32"/>
      <c r="J18" s="27"/>
      <c r="K18" s="32"/>
      <c r="L18" s="27"/>
      <c r="M18" s="32"/>
      <c r="N18" s="27"/>
      <c r="O18" s="32"/>
      <c r="P18" s="27"/>
      <c r="Q18" s="32"/>
      <c r="R18" s="27"/>
      <c r="S18" s="32"/>
      <c r="T18" s="27"/>
      <c r="U18" s="32"/>
      <c r="V18" s="27"/>
      <c r="W18" s="32"/>
      <c r="X18" s="27"/>
      <c r="Y18" s="32"/>
      <c r="Z18" s="27"/>
      <c r="AA18" s="32"/>
      <c r="AB18" s="27"/>
      <c r="AC18" s="32"/>
      <c r="AD18" s="31"/>
      <c r="AE18" s="16" t="s">
        <v>6</v>
      </c>
    </row>
    <row r="19" spans="1:31" ht="15" customHeight="1">
      <c r="A19" s="86"/>
      <c r="B19" s="88"/>
      <c r="C19" s="90"/>
      <c r="D19" s="92"/>
      <c r="E19" s="30"/>
      <c r="F19" s="30">
        <f t="shared" si="3"/>
        <v>0</v>
      </c>
      <c r="G19" s="29">
        <v>0</v>
      </c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28"/>
      <c r="AE19" s="16" t="s">
        <v>5</v>
      </c>
    </row>
    <row r="20" spans="1:31" ht="15" customHeight="1">
      <c r="A20" s="85">
        <v>7</v>
      </c>
      <c r="B20" s="87" t="s">
        <v>30</v>
      </c>
      <c r="C20" s="89" t="s">
        <v>31</v>
      </c>
      <c r="D20" s="91" t="s">
        <v>28</v>
      </c>
      <c r="E20" s="27"/>
      <c r="F20" s="27">
        <f t="shared" si="3"/>
        <v>2500</v>
      </c>
      <c r="G20" s="32">
        <v>2500</v>
      </c>
      <c r="H20" s="27"/>
      <c r="I20" s="32"/>
      <c r="J20" s="27"/>
      <c r="K20" s="32"/>
      <c r="L20" s="27"/>
      <c r="M20" s="32"/>
      <c r="N20" s="27"/>
      <c r="O20" s="32"/>
      <c r="P20" s="27"/>
      <c r="Q20" s="32"/>
      <c r="R20" s="27"/>
      <c r="S20" s="32"/>
      <c r="T20" s="27"/>
      <c r="U20" s="32"/>
      <c r="V20" s="27"/>
      <c r="W20" s="32"/>
      <c r="X20" s="27"/>
      <c r="Y20" s="32"/>
      <c r="Z20" s="27"/>
      <c r="AA20" s="32"/>
      <c r="AB20" s="27"/>
      <c r="AC20" s="32"/>
      <c r="AD20" s="31"/>
      <c r="AE20" s="16" t="s">
        <v>6</v>
      </c>
    </row>
    <row r="21" spans="1:31" ht="15" customHeight="1">
      <c r="A21" s="86"/>
      <c r="B21" s="88"/>
      <c r="C21" s="90"/>
      <c r="D21" s="92"/>
      <c r="E21" s="30"/>
      <c r="F21" s="30">
        <f t="shared" si="3"/>
        <v>2500</v>
      </c>
      <c r="G21" s="29">
        <v>2500</v>
      </c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9"/>
      <c r="AB21" s="30"/>
      <c r="AC21" s="29"/>
      <c r="AD21" s="28"/>
      <c r="AE21" s="16" t="s">
        <v>5</v>
      </c>
    </row>
    <row r="22" spans="1:31" ht="15" customHeight="1">
      <c r="A22" s="85">
        <v>8</v>
      </c>
      <c r="B22" s="87" t="s">
        <v>30</v>
      </c>
      <c r="C22" s="89" t="s">
        <v>29</v>
      </c>
      <c r="D22" s="91" t="s">
        <v>28</v>
      </c>
      <c r="E22" s="27"/>
      <c r="F22" s="34">
        <f t="shared" si="3"/>
        <v>10000</v>
      </c>
      <c r="G22" s="32">
        <v>10000</v>
      </c>
      <c r="H22" s="27"/>
      <c r="I22" s="32"/>
      <c r="J22" s="27"/>
      <c r="K22" s="32"/>
      <c r="L22" s="27"/>
      <c r="M22" s="32"/>
      <c r="N22" s="27"/>
      <c r="O22" s="32"/>
      <c r="P22" s="27"/>
      <c r="Q22" s="32"/>
      <c r="R22" s="27"/>
      <c r="S22" s="32"/>
      <c r="T22" s="27"/>
      <c r="U22" s="32"/>
      <c r="V22" s="27"/>
      <c r="W22" s="32"/>
      <c r="X22" s="27"/>
      <c r="Y22" s="32"/>
      <c r="Z22" s="27"/>
      <c r="AA22" s="32"/>
      <c r="AB22" s="27"/>
      <c r="AC22" s="32"/>
      <c r="AD22" s="31"/>
      <c r="AE22" s="16" t="s">
        <v>6</v>
      </c>
    </row>
    <row r="23" spans="1:31" ht="15" customHeight="1">
      <c r="A23" s="86"/>
      <c r="B23" s="88"/>
      <c r="C23" s="90"/>
      <c r="D23" s="92"/>
      <c r="E23" s="30"/>
      <c r="F23" s="33">
        <f t="shared" si="3"/>
        <v>1000</v>
      </c>
      <c r="G23" s="29">
        <v>1000</v>
      </c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  <c r="Z23" s="30"/>
      <c r="AA23" s="29"/>
      <c r="AB23" s="30"/>
      <c r="AC23" s="29"/>
      <c r="AD23" s="28"/>
      <c r="AE23" s="16" t="s">
        <v>5</v>
      </c>
    </row>
    <row r="24" spans="1:31" ht="15" customHeight="1">
      <c r="A24" s="94" t="s">
        <v>27</v>
      </c>
      <c r="B24" s="95"/>
      <c r="C24" s="95"/>
      <c r="D24" s="96"/>
      <c r="E24" s="27">
        <f t="shared" ref="E24:AD24" si="4">+E16+E18+E20+E22</f>
        <v>0</v>
      </c>
      <c r="F24" s="27">
        <f t="shared" si="4"/>
        <v>112500</v>
      </c>
      <c r="G24" s="27">
        <f t="shared" si="4"/>
        <v>112500</v>
      </c>
      <c r="H24" s="27">
        <f t="shared" si="4"/>
        <v>0</v>
      </c>
      <c r="I24" s="27">
        <f t="shared" si="4"/>
        <v>0</v>
      </c>
      <c r="J24" s="27">
        <f t="shared" si="4"/>
        <v>0</v>
      </c>
      <c r="K24" s="27">
        <f t="shared" si="4"/>
        <v>0</v>
      </c>
      <c r="L24" s="27">
        <f t="shared" si="4"/>
        <v>0</v>
      </c>
      <c r="M24" s="27">
        <f t="shared" si="4"/>
        <v>0</v>
      </c>
      <c r="N24" s="27">
        <f t="shared" si="4"/>
        <v>0</v>
      </c>
      <c r="O24" s="27">
        <f t="shared" si="4"/>
        <v>0</v>
      </c>
      <c r="P24" s="27">
        <f t="shared" si="4"/>
        <v>0</v>
      </c>
      <c r="Q24" s="27">
        <f t="shared" si="4"/>
        <v>0</v>
      </c>
      <c r="R24" s="27">
        <f t="shared" si="4"/>
        <v>0</v>
      </c>
      <c r="S24" s="27">
        <f t="shared" si="4"/>
        <v>0</v>
      </c>
      <c r="T24" s="27">
        <f t="shared" si="4"/>
        <v>0</v>
      </c>
      <c r="U24" s="27">
        <f t="shared" si="4"/>
        <v>0</v>
      </c>
      <c r="V24" s="27">
        <f t="shared" si="4"/>
        <v>0</v>
      </c>
      <c r="W24" s="27">
        <f t="shared" si="4"/>
        <v>0</v>
      </c>
      <c r="X24" s="27">
        <f t="shared" si="4"/>
        <v>0</v>
      </c>
      <c r="Y24" s="27">
        <f t="shared" si="4"/>
        <v>0</v>
      </c>
      <c r="Z24" s="27">
        <f t="shared" si="4"/>
        <v>0</v>
      </c>
      <c r="AA24" s="27">
        <f t="shared" si="4"/>
        <v>0</v>
      </c>
      <c r="AB24" s="27">
        <f t="shared" si="4"/>
        <v>0</v>
      </c>
      <c r="AC24" s="27">
        <f t="shared" si="4"/>
        <v>0</v>
      </c>
      <c r="AD24" s="26">
        <f t="shared" si="4"/>
        <v>0</v>
      </c>
    </row>
    <row r="25" spans="1:31" ht="15" customHeight="1">
      <c r="A25" s="97"/>
      <c r="B25" s="98"/>
      <c r="C25" s="98"/>
      <c r="D25" s="99"/>
      <c r="E25" s="30">
        <f t="shared" ref="E25:AD25" si="5">+E17+E19+E21+E23</f>
        <v>0</v>
      </c>
      <c r="F25" s="30">
        <f t="shared" si="5"/>
        <v>23500</v>
      </c>
      <c r="G25" s="30">
        <f t="shared" si="5"/>
        <v>23500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30">
        <f t="shared" si="5"/>
        <v>0</v>
      </c>
      <c r="N25" s="30">
        <f t="shared" si="5"/>
        <v>0</v>
      </c>
      <c r="O25" s="30">
        <f t="shared" si="5"/>
        <v>0</v>
      </c>
      <c r="P25" s="30">
        <f t="shared" si="5"/>
        <v>0</v>
      </c>
      <c r="Q25" s="30">
        <f t="shared" si="5"/>
        <v>0</v>
      </c>
      <c r="R25" s="30">
        <f t="shared" si="5"/>
        <v>0</v>
      </c>
      <c r="S25" s="30">
        <f t="shared" si="5"/>
        <v>0</v>
      </c>
      <c r="T25" s="30">
        <f t="shared" si="5"/>
        <v>0</v>
      </c>
      <c r="U25" s="30">
        <f t="shared" si="5"/>
        <v>0</v>
      </c>
      <c r="V25" s="30">
        <f t="shared" si="5"/>
        <v>0</v>
      </c>
      <c r="W25" s="30">
        <f t="shared" si="5"/>
        <v>0</v>
      </c>
      <c r="X25" s="30">
        <f t="shared" si="5"/>
        <v>0</v>
      </c>
      <c r="Y25" s="30">
        <f t="shared" si="5"/>
        <v>0</v>
      </c>
      <c r="Z25" s="30">
        <f t="shared" si="5"/>
        <v>0</v>
      </c>
      <c r="AA25" s="30">
        <f t="shared" si="5"/>
        <v>0</v>
      </c>
      <c r="AB25" s="30">
        <f t="shared" si="5"/>
        <v>0</v>
      </c>
      <c r="AC25" s="30">
        <f t="shared" si="5"/>
        <v>0</v>
      </c>
      <c r="AD25" s="35">
        <f t="shared" si="5"/>
        <v>0</v>
      </c>
    </row>
    <row r="26" spans="1:31" ht="15" customHeight="1">
      <c r="A26" s="85">
        <v>9</v>
      </c>
      <c r="B26" s="87"/>
      <c r="C26" s="89"/>
      <c r="D26" s="91"/>
      <c r="E26" s="27"/>
      <c r="F26" s="32">
        <f t="shared" ref="F26:F55" si="6">SUM(G26:AD26)</f>
        <v>0</v>
      </c>
      <c r="G26" s="32"/>
      <c r="H26" s="27"/>
      <c r="I26" s="32"/>
      <c r="J26" s="27"/>
      <c r="K26" s="32"/>
      <c r="L26" s="27"/>
      <c r="M26" s="32"/>
      <c r="N26" s="27"/>
      <c r="O26" s="32"/>
      <c r="P26" s="27"/>
      <c r="Q26" s="32"/>
      <c r="R26" s="27"/>
      <c r="S26" s="32"/>
      <c r="T26" s="27"/>
      <c r="U26" s="32"/>
      <c r="V26" s="27"/>
      <c r="W26" s="32"/>
      <c r="X26" s="27"/>
      <c r="Y26" s="32"/>
      <c r="Z26" s="27"/>
      <c r="AA26" s="32"/>
      <c r="AB26" s="27"/>
      <c r="AC26" s="32"/>
      <c r="AD26" s="31"/>
      <c r="AE26" s="16" t="s">
        <v>6</v>
      </c>
    </row>
    <row r="27" spans="1:31" ht="15" customHeight="1">
      <c r="A27" s="86"/>
      <c r="B27" s="88"/>
      <c r="C27" s="90"/>
      <c r="D27" s="92"/>
      <c r="E27" s="30"/>
      <c r="F27" s="30">
        <f t="shared" si="6"/>
        <v>0</v>
      </c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  <c r="Z27" s="30"/>
      <c r="AA27" s="29"/>
      <c r="AB27" s="30"/>
      <c r="AC27" s="29"/>
      <c r="AD27" s="28"/>
      <c r="AE27" s="16" t="s">
        <v>5</v>
      </c>
    </row>
    <row r="28" spans="1:31" ht="15" customHeight="1">
      <c r="A28" s="85">
        <v>10</v>
      </c>
      <c r="B28" s="87"/>
      <c r="C28" s="89"/>
      <c r="D28" s="91"/>
      <c r="E28" s="27"/>
      <c r="F28" s="27">
        <f t="shared" si="6"/>
        <v>0</v>
      </c>
      <c r="G28" s="32"/>
      <c r="H28" s="27"/>
      <c r="I28" s="32"/>
      <c r="J28" s="27"/>
      <c r="K28" s="32"/>
      <c r="L28" s="27"/>
      <c r="M28" s="32"/>
      <c r="N28" s="27"/>
      <c r="O28" s="32"/>
      <c r="P28" s="27"/>
      <c r="Q28" s="32"/>
      <c r="R28" s="27"/>
      <c r="S28" s="32"/>
      <c r="T28" s="27"/>
      <c r="U28" s="32"/>
      <c r="V28" s="27"/>
      <c r="W28" s="32"/>
      <c r="X28" s="27"/>
      <c r="Y28" s="32"/>
      <c r="Z28" s="27"/>
      <c r="AA28" s="32"/>
      <c r="AB28" s="27"/>
      <c r="AC28" s="32"/>
      <c r="AD28" s="31"/>
      <c r="AE28" s="16" t="s">
        <v>6</v>
      </c>
    </row>
    <row r="29" spans="1:31" ht="15" customHeight="1">
      <c r="A29" s="86"/>
      <c r="B29" s="88"/>
      <c r="C29" s="90"/>
      <c r="D29" s="92"/>
      <c r="E29" s="30"/>
      <c r="F29" s="30">
        <f t="shared" si="6"/>
        <v>0</v>
      </c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  <c r="Z29" s="30"/>
      <c r="AA29" s="29"/>
      <c r="AB29" s="30"/>
      <c r="AC29" s="29"/>
      <c r="AD29" s="28"/>
      <c r="AE29" s="16" t="s">
        <v>5</v>
      </c>
    </row>
    <row r="30" spans="1:31" ht="15" customHeight="1">
      <c r="A30" s="85">
        <v>11</v>
      </c>
      <c r="B30" s="87"/>
      <c r="C30" s="93"/>
      <c r="D30" s="91"/>
      <c r="E30" s="34"/>
      <c r="F30" s="27">
        <f t="shared" si="6"/>
        <v>0</v>
      </c>
      <c r="G30" s="32"/>
      <c r="H30" s="34"/>
      <c r="I30" s="32"/>
      <c r="J30" s="34"/>
      <c r="K30" s="32"/>
      <c r="L30" s="34"/>
      <c r="M30" s="32"/>
      <c r="N30" s="34"/>
      <c r="O30" s="32"/>
      <c r="P30" s="34"/>
      <c r="Q30" s="32"/>
      <c r="R30" s="34"/>
      <c r="S30" s="32"/>
      <c r="T30" s="34"/>
      <c r="U30" s="32"/>
      <c r="V30" s="34"/>
      <c r="W30" s="32"/>
      <c r="X30" s="34"/>
      <c r="Y30" s="32"/>
      <c r="Z30" s="34"/>
      <c r="AA30" s="32"/>
      <c r="AB30" s="34"/>
      <c r="AC30" s="32"/>
      <c r="AD30" s="31"/>
      <c r="AE30" s="16" t="s">
        <v>6</v>
      </c>
    </row>
    <row r="31" spans="1:31" ht="15" customHeight="1">
      <c r="A31" s="86"/>
      <c r="B31" s="88"/>
      <c r="C31" s="93"/>
      <c r="D31" s="92"/>
      <c r="E31" s="33"/>
      <c r="F31" s="30">
        <f t="shared" si="6"/>
        <v>0</v>
      </c>
      <c r="G31" s="29"/>
      <c r="H31" s="33"/>
      <c r="I31" s="29"/>
      <c r="J31" s="33"/>
      <c r="K31" s="29"/>
      <c r="L31" s="33"/>
      <c r="M31" s="29"/>
      <c r="N31" s="33"/>
      <c r="O31" s="29"/>
      <c r="P31" s="33"/>
      <c r="Q31" s="29"/>
      <c r="R31" s="33"/>
      <c r="S31" s="29"/>
      <c r="T31" s="33"/>
      <c r="U31" s="29"/>
      <c r="V31" s="33"/>
      <c r="W31" s="29"/>
      <c r="X31" s="33"/>
      <c r="Y31" s="29"/>
      <c r="Z31" s="33"/>
      <c r="AA31" s="29"/>
      <c r="AB31" s="33"/>
      <c r="AC31" s="29"/>
      <c r="AD31" s="28"/>
      <c r="AE31" s="16" t="s">
        <v>5</v>
      </c>
    </row>
    <row r="32" spans="1:31" ht="15" customHeight="1">
      <c r="A32" s="85">
        <v>12</v>
      </c>
      <c r="B32" s="87"/>
      <c r="C32" s="89"/>
      <c r="D32" s="91"/>
      <c r="E32" s="27"/>
      <c r="F32" s="34">
        <f t="shared" si="6"/>
        <v>0</v>
      </c>
      <c r="G32" s="32"/>
      <c r="H32" s="27"/>
      <c r="I32" s="32"/>
      <c r="J32" s="27"/>
      <c r="K32" s="32"/>
      <c r="L32" s="27"/>
      <c r="M32" s="32"/>
      <c r="N32" s="27"/>
      <c r="O32" s="32"/>
      <c r="P32" s="27"/>
      <c r="Q32" s="32"/>
      <c r="R32" s="27"/>
      <c r="S32" s="32"/>
      <c r="T32" s="27"/>
      <c r="U32" s="32"/>
      <c r="V32" s="27"/>
      <c r="W32" s="32"/>
      <c r="X32" s="27"/>
      <c r="Y32" s="32"/>
      <c r="Z32" s="27"/>
      <c r="AA32" s="32"/>
      <c r="AB32" s="27"/>
      <c r="AC32" s="32"/>
      <c r="AD32" s="31"/>
      <c r="AE32" s="16" t="s">
        <v>6</v>
      </c>
    </row>
    <row r="33" spans="1:31" ht="15" customHeight="1">
      <c r="A33" s="86"/>
      <c r="B33" s="88"/>
      <c r="C33" s="90"/>
      <c r="D33" s="92"/>
      <c r="E33" s="30"/>
      <c r="F33" s="33">
        <f t="shared" si="6"/>
        <v>0</v>
      </c>
      <c r="G33" s="29"/>
      <c r="H33" s="30"/>
      <c r="I33" s="29"/>
      <c r="J33" s="30"/>
      <c r="K33" s="29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  <c r="Z33" s="30"/>
      <c r="AA33" s="29"/>
      <c r="AB33" s="30"/>
      <c r="AC33" s="29"/>
      <c r="AD33" s="28"/>
      <c r="AE33" s="16" t="s">
        <v>5</v>
      </c>
    </row>
    <row r="34" spans="1:31" ht="15" customHeight="1">
      <c r="A34" s="85">
        <v>13</v>
      </c>
      <c r="B34" s="87"/>
      <c r="C34" s="89"/>
      <c r="D34" s="91"/>
      <c r="E34" s="27"/>
      <c r="F34" s="27">
        <f t="shared" si="6"/>
        <v>0</v>
      </c>
      <c r="G34" s="32"/>
      <c r="H34" s="27"/>
      <c r="I34" s="32"/>
      <c r="J34" s="27"/>
      <c r="K34" s="32"/>
      <c r="L34" s="27"/>
      <c r="M34" s="32"/>
      <c r="N34" s="27"/>
      <c r="O34" s="32"/>
      <c r="P34" s="27"/>
      <c r="Q34" s="32"/>
      <c r="R34" s="27"/>
      <c r="S34" s="32"/>
      <c r="T34" s="27"/>
      <c r="U34" s="32"/>
      <c r="V34" s="27"/>
      <c r="W34" s="32"/>
      <c r="X34" s="27"/>
      <c r="Y34" s="32"/>
      <c r="Z34" s="27"/>
      <c r="AA34" s="32"/>
      <c r="AB34" s="27"/>
      <c r="AC34" s="32"/>
      <c r="AD34" s="31"/>
      <c r="AE34" s="16" t="s">
        <v>6</v>
      </c>
    </row>
    <row r="35" spans="1:31" ht="15" customHeight="1">
      <c r="A35" s="86"/>
      <c r="B35" s="88"/>
      <c r="C35" s="90"/>
      <c r="D35" s="92"/>
      <c r="E35" s="30"/>
      <c r="F35" s="30">
        <f t="shared" si="6"/>
        <v>0</v>
      </c>
      <c r="G35" s="29"/>
      <c r="H35" s="30"/>
      <c r="I35" s="29"/>
      <c r="J35" s="30"/>
      <c r="K35" s="29"/>
      <c r="L35" s="30"/>
      <c r="M35" s="29"/>
      <c r="N35" s="3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  <c r="Z35" s="30"/>
      <c r="AA35" s="29"/>
      <c r="AB35" s="30"/>
      <c r="AC35" s="29"/>
      <c r="AD35" s="28"/>
      <c r="AE35" s="16" t="s">
        <v>5</v>
      </c>
    </row>
    <row r="36" spans="1:31" ht="15" customHeight="1">
      <c r="A36" s="85">
        <v>14</v>
      </c>
      <c r="B36" s="87"/>
      <c r="C36" s="89"/>
      <c r="D36" s="91"/>
      <c r="E36" s="27"/>
      <c r="F36" s="27">
        <f t="shared" si="6"/>
        <v>0</v>
      </c>
      <c r="G36" s="32"/>
      <c r="H36" s="27"/>
      <c r="I36" s="32"/>
      <c r="J36" s="27"/>
      <c r="K36" s="32"/>
      <c r="L36" s="27"/>
      <c r="M36" s="32"/>
      <c r="N36" s="27"/>
      <c r="O36" s="32"/>
      <c r="P36" s="27"/>
      <c r="Q36" s="32"/>
      <c r="R36" s="27"/>
      <c r="S36" s="32"/>
      <c r="T36" s="27"/>
      <c r="U36" s="32"/>
      <c r="V36" s="27"/>
      <c r="W36" s="32"/>
      <c r="X36" s="27"/>
      <c r="Y36" s="32"/>
      <c r="Z36" s="27"/>
      <c r="AA36" s="32"/>
      <c r="AB36" s="27"/>
      <c r="AC36" s="32"/>
      <c r="AD36" s="31"/>
      <c r="AE36" s="16" t="s">
        <v>6</v>
      </c>
    </row>
    <row r="37" spans="1:31" ht="15" customHeight="1">
      <c r="A37" s="86"/>
      <c r="B37" s="88"/>
      <c r="C37" s="90"/>
      <c r="D37" s="92"/>
      <c r="E37" s="30"/>
      <c r="F37" s="30">
        <f t="shared" si="6"/>
        <v>0</v>
      </c>
      <c r="G37" s="29"/>
      <c r="H37" s="3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29"/>
      <c r="AB37" s="30"/>
      <c r="AC37" s="29"/>
      <c r="AD37" s="28"/>
      <c r="AE37" s="16" t="s">
        <v>5</v>
      </c>
    </row>
    <row r="38" spans="1:31" ht="15" customHeight="1">
      <c r="A38" s="85">
        <v>15</v>
      </c>
      <c r="B38" s="87"/>
      <c r="C38" s="89"/>
      <c r="D38" s="91"/>
      <c r="E38" s="27"/>
      <c r="F38" s="27">
        <f t="shared" si="6"/>
        <v>0</v>
      </c>
      <c r="G38" s="32"/>
      <c r="H38" s="27"/>
      <c r="I38" s="32"/>
      <c r="J38" s="27"/>
      <c r="K38" s="32"/>
      <c r="L38" s="27"/>
      <c r="M38" s="32"/>
      <c r="N38" s="27"/>
      <c r="O38" s="32"/>
      <c r="P38" s="27"/>
      <c r="Q38" s="32"/>
      <c r="R38" s="27"/>
      <c r="S38" s="32"/>
      <c r="T38" s="27"/>
      <c r="U38" s="32"/>
      <c r="V38" s="27"/>
      <c r="W38" s="32"/>
      <c r="X38" s="27"/>
      <c r="Y38" s="32"/>
      <c r="Z38" s="27"/>
      <c r="AA38" s="32"/>
      <c r="AB38" s="27"/>
      <c r="AC38" s="32"/>
      <c r="AD38" s="31"/>
      <c r="AE38" s="16" t="s">
        <v>6</v>
      </c>
    </row>
    <row r="39" spans="1:31" ht="15" customHeight="1">
      <c r="A39" s="86"/>
      <c r="B39" s="88"/>
      <c r="C39" s="90"/>
      <c r="D39" s="92"/>
      <c r="E39" s="30"/>
      <c r="F39" s="30">
        <f t="shared" si="6"/>
        <v>0</v>
      </c>
      <c r="G39" s="29"/>
      <c r="H39" s="30"/>
      <c r="I39" s="29"/>
      <c r="J39" s="30"/>
      <c r="K39" s="29"/>
      <c r="L39" s="30"/>
      <c r="M39" s="29"/>
      <c r="N39" s="30"/>
      <c r="O39" s="29"/>
      <c r="P39" s="30"/>
      <c r="Q39" s="29"/>
      <c r="R39" s="30"/>
      <c r="S39" s="29"/>
      <c r="T39" s="30"/>
      <c r="U39" s="29"/>
      <c r="V39" s="30"/>
      <c r="W39" s="29"/>
      <c r="X39" s="30"/>
      <c r="Y39" s="29"/>
      <c r="Z39" s="30"/>
      <c r="AA39" s="29"/>
      <c r="AB39" s="30"/>
      <c r="AC39" s="29"/>
      <c r="AD39" s="28"/>
      <c r="AE39" s="16" t="s">
        <v>5</v>
      </c>
    </row>
    <row r="40" spans="1:31" ht="15" customHeight="1">
      <c r="A40" s="85">
        <v>16</v>
      </c>
      <c r="B40" s="87"/>
      <c r="C40" s="89"/>
      <c r="D40" s="91"/>
      <c r="E40" s="27"/>
      <c r="F40" s="27">
        <f t="shared" si="6"/>
        <v>0</v>
      </c>
      <c r="G40" s="32"/>
      <c r="H40" s="27"/>
      <c r="I40" s="32"/>
      <c r="J40" s="27"/>
      <c r="K40" s="32"/>
      <c r="L40" s="27"/>
      <c r="M40" s="32"/>
      <c r="N40" s="27"/>
      <c r="O40" s="32"/>
      <c r="P40" s="27"/>
      <c r="Q40" s="32"/>
      <c r="R40" s="27"/>
      <c r="S40" s="32"/>
      <c r="T40" s="27"/>
      <c r="U40" s="32"/>
      <c r="V40" s="27"/>
      <c r="W40" s="32"/>
      <c r="X40" s="27"/>
      <c r="Y40" s="32"/>
      <c r="Z40" s="27"/>
      <c r="AA40" s="32"/>
      <c r="AB40" s="27"/>
      <c r="AC40" s="32"/>
      <c r="AD40" s="31"/>
      <c r="AE40" s="16" t="s">
        <v>6</v>
      </c>
    </row>
    <row r="41" spans="1:31" ht="15" customHeight="1">
      <c r="A41" s="86"/>
      <c r="B41" s="88"/>
      <c r="C41" s="90"/>
      <c r="D41" s="92"/>
      <c r="E41" s="30"/>
      <c r="F41" s="30">
        <f t="shared" si="6"/>
        <v>0</v>
      </c>
      <c r="G41" s="29"/>
      <c r="H41" s="30"/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  <c r="Z41" s="30"/>
      <c r="AA41" s="29"/>
      <c r="AB41" s="30"/>
      <c r="AC41" s="29"/>
      <c r="AD41" s="28"/>
      <c r="AE41" s="16" t="s">
        <v>5</v>
      </c>
    </row>
    <row r="42" spans="1:31" ht="15" customHeight="1">
      <c r="A42" s="85">
        <v>17</v>
      </c>
      <c r="B42" s="87"/>
      <c r="C42" s="89"/>
      <c r="D42" s="91"/>
      <c r="E42" s="27"/>
      <c r="F42" s="27">
        <f t="shared" si="6"/>
        <v>0</v>
      </c>
      <c r="G42" s="32"/>
      <c r="H42" s="27"/>
      <c r="I42" s="32"/>
      <c r="J42" s="27"/>
      <c r="K42" s="32"/>
      <c r="L42" s="27"/>
      <c r="M42" s="32"/>
      <c r="N42" s="27"/>
      <c r="O42" s="32"/>
      <c r="P42" s="27"/>
      <c r="Q42" s="32"/>
      <c r="R42" s="27"/>
      <c r="S42" s="32"/>
      <c r="T42" s="27"/>
      <c r="U42" s="32"/>
      <c r="V42" s="27"/>
      <c r="W42" s="32"/>
      <c r="X42" s="27"/>
      <c r="Y42" s="32"/>
      <c r="Z42" s="27"/>
      <c r="AA42" s="32"/>
      <c r="AB42" s="27"/>
      <c r="AC42" s="32"/>
      <c r="AD42" s="31"/>
      <c r="AE42" s="16" t="s">
        <v>6</v>
      </c>
    </row>
    <row r="43" spans="1:31" ht="15" customHeight="1">
      <c r="A43" s="86"/>
      <c r="B43" s="88"/>
      <c r="C43" s="90"/>
      <c r="D43" s="92"/>
      <c r="E43" s="30"/>
      <c r="F43" s="30">
        <f t="shared" si="6"/>
        <v>0</v>
      </c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0"/>
      <c r="S43" s="29"/>
      <c r="T43" s="30"/>
      <c r="U43" s="29"/>
      <c r="V43" s="30"/>
      <c r="W43" s="29"/>
      <c r="X43" s="30"/>
      <c r="Y43" s="29"/>
      <c r="Z43" s="30"/>
      <c r="AA43" s="29"/>
      <c r="AB43" s="30"/>
      <c r="AC43" s="29"/>
      <c r="AD43" s="28"/>
      <c r="AE43" s="16" t="s">
        <v>5</v>
      </c>
    </row>
    <row r="44" spans="1:31" ht="15" customHeight="1">
      <c r="A44" s="85">
        <v>18</v>
      </c>
      <c r="B44" s="87"/>
      <c r="C44" s="89"/>
      <c r="D44" s="91"/>
      <c r="E44" s="27"/>
      <c r="F44" s="27">
        <f t="shared" si="6"/>
        <v>0</v>
      </c>
      <c r="G44" s="32"/>
      <c r="H44" s="27"/>
      <c r="I44" s="32"/>
      <c r="J44" s="27"/>
      <c r="K44" s="32"/>
      <c r="L44" s="27"/>
      <c r="M44" s="32"/>
      <c r="N44" s="27"/>
      <c r="O44" s="32"/>
      <c r="P44" s="27"/>
      <c r="Q44" s="32"/>
      <c r="R44" s="27"/>
      <c r="S44" s="32"/>
      <c r="T44" s="27"/>
      <c r="U44" s="32"/>
      <c r="V44" s="27"/>
      <c r="W44" s="32"/>
      <c r="X44" s="27"/>
      <c r="Y44" s="32"/>
      <c r="Z44" s="27"/>
      <c r="AA44" s="32"/>
      <c r="AB44" s="27"/>
      <c r="AC44" s="32"/>
      <c r="AD44" s="31"/>
      <c r="AE44" s="16" t="s">
        <v>6</v>
      </c>
    </row>
    <row r="45" spans="1:31" ht="15" customHeight="1">
      <c r="A45" s="86"/>
      <c r="B45" s="88"/>
      <c r="C45" s="90"/>
      <c r="D45" s="92"/>
      <c r="E45" s="30"/>
      <c r="F45" s="30">
        <f t="shared" si="6"/>
        <v>0</v>
      </c>
      <c r="G45" s="29"/>
      <c r="H45" s="30"/>
      <c r="I45" s="29"/>
      <c r="J45" s="30"/>
      <c r="K45" s="29"/>
      <c r="L45" s="30"/>
      <c r="M45" s="29"/>
      <c r="N45" s="30"/>
      <c r="O45" s="29"/>
      <c r="P45" s="30"/>
      <c r="Q45" s="29"/>
      <c r="R45" s="30"/>
      <c r="S45" s="29"/>
      <c r="T45" s="30"/>
      <c r="U45" s="29"/>
      <c r="V45" s="30"/>
      <c r="W45" s="29"/>
      <c r="X45" s="30"/>
      <c r="Y45" s="29"/>
      <c r="Z45" s="30"/>
      <c r="AA45" s="29"/>
      <c r="AB45" s="30"/>
      <c r="AC45" s="29"/>
      <c r="AD45" s="28"/>
      <c r="AE45" s="16" t="s">
        <v>5</v>
      </c>
    </row>
    <row r="46" spans="1:31" ht="15" customHeight="1">
      <c r="A46" s="85">
        <v>19</v>
      </c>
      <c r="B46" s="87"/>
      <c r="C46" s="89"/>
      <c r="D46" s="91"/>
      <c r="E46" s="27"/>
      <c r="F46" s="27">
        <f t="shared" si="6"/>
        <v>0</v>
      </c>
      <c r="G46" s="32"/>
      <c r="H46" s="27"/>
      <c r="I46" s="32"/>
      <c r="J46" s="27"/>
      <c r="K46" s="32"/>
      <c r="L46" s="27"/>
      <c r="M46" s="32"/>
      <c r="N46" s="27"/>
      <c r="O46" s="32"/>
      <c r="P46" s="27"/>
      <c r="Q46" s="32"/>
      <c r="R46" s="27"/>
      <c r="S46" s="32"/>
      <c r="T46" s="27"/>
      <c r="U46" s="32"/>
      <c r="V46" s="27"/>
      <c r="W46" s="32"/>
      <c r="X46" s="27"/>
      <c r="Y46" s="32"/>
      <c r="Z46" s="27"/>
      <c r="AA46" s="32"/>
      <c r="AB46" s="27"/>
      <c r="AC46" s="32"/>
      <c r="AD46" s="31"/>
      <c r="AE46" s="16" t="s">
        <v>6</v>
      </c>
    </row>
    <row r="47" spans="1:31" ht="15" customHeight="1">
      <c r="A47" s="86"/>
      <c r="B47" s="88"/>
      <c r="C47" s="90"/>
      <c r="D47" s="92"/>
      <c r="E47" s="30"/>
      <c r="F47" s="30">
        <f t="shared" si="6"/>
        <v>0</v>
      </c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  <c r="U47" s="29"/>
      <c r="V47" s="30"/>
      <c r="W47" s="29"/>
      <c r="X47" s="30"/>
      <c r="Y47" s="29"/>
      <c r="Z47" s="30"/>
      <c r="AA47" s="29"/>
      <c r="AB47" s="30"/>
      <c r="AC47" s="29"/>
      <c r="AD47" s="28"/>
      <c r="AE47" s="16" t="s">
        <v>5</v>
      </c>
    </row>
    <row r="48" spans="1:31" ht="15" customHeight="1">
      <c r="A48" s="85">
        <v>20</v>
      </c>
      <c r="B48" s="87"/>
      <c r="C48" s="89"/>
      <c r="D48" s="91"/>
      <c r="E48" s="27"/>
      <c r="F48" s="27">
        <f t="shared" si="6"/>
        <v>0</v>
      </c>
      <c r="G48" s="32"/>
      <c r="H48" s="27"/>
      <c r="I48" s="32"/>
      <c r="J48" s="27"/>
      <c r="K48" s="32"/>
      <c r="L48" s="27"/>
      <c r="M48" s="32"/>
      <c r="N48" s="27"/>
      <c r="O48" s="32"/>
      <c r="P48" s="27"/>
      <c r="Q48" s="32"/>
      <c r="R48" s="27"/>
      <c r="S48" s="32"/>
      <c r="T48" s="27"/>
      <c r="U48" s="32"/>
      <c r="V48" s="27"/>
      <c r="W48" s="32"/>
      <c r="X48" s="27"/>
      <c r="Y48" s="32"/>
      <c r="Z48" s="27"/>
      <c r="AA48" s="32"/>
      <c r="AB48" s="27"/>
      <c r="AC48" s="32"/>
      <c r="AD48" s="31"/>
      <c r="AE48" s="16" t="s">
        <v>6</v>
      </c>
    </row>
    <row r="49" spans="1:31" ht="15" customHeight="1">
      <c r="A49" s="86"/>
      <c r="B49" s="88"/>
      <c r="C49" s="90"/>
      <c r="D49" s="92"/>
      <c r="E49" s="30"/>
      <c r="F49" s="30">
        <f t="shared" si="6"/>
        <v>0</v>
      </c>
      <c r="G49" s="29"/>
      <c r="H49" s="30"/>
      <c r="I49" s="29"/>
      <c r="J49" s="30"/>
      <c r="K49" s="29"/>
      <c r="L49" s="30"/>
      <c r="M49" s="29"/>
      <c r="N49" s="30"/>
      <c r="O49" s="29"/>
      <c r="P49" s="30"/>
      <c r="Q49" s="29"/>
      <c r="R49" s="30"/>
      <c r="S49" s="29"/>
      <c r="T49" s="30"/>
      <c r="U49" s="29"/>
      <c r="V49" s="30"/>
      <c r="W49" s="29"/>
      <c r="X49" s="30"/>
      <c r="Y49" s="29"/>
      <c r="Z49" s="30"/>
      <c r="AA49" s="29"/>
      <c r="AB49" s="30"/>
      <c r="AC49" s="29"/>
      <c r="AD49" s="28"/>
      <c r="AE49" s="16" t="s">
        <v>5</v>
      </c>
    </row>
    <row r="50" spans="1:31" ht="15" customHeight="1">
      <c r="A50" s="85">
        <v>21</v>
      </c>
      <c r="B50" s="87"/>
      <c r="C50" s="89"/>
      <c r="D50" s="91"/>
      <c r="E50" s="27"/>
      <c r="F50" s="27">
        <f t="shared" si="6"/>
        <v>0</v>
      </c>
      <c r="G50" s="32"/>
      <c r="H50" s="27"/>
      <c r="I50" s="32"/>
      <c r="J50" s="27"/>
      <c r="K50" s="32"/>
      <c r="L50" s="27"/>
      <c r="M50" s="32"/>
      <c r="N50" s="27"/>
      <c r="O50" s="32"/>
      <c r="P50" s="27"/>
      <c r="Q50" s="32"/>
      <c r="R50" s="27"/>
      <c r="S50" s="32"/>
      <c r="T50" s="27"/>
      <c r="U50" s="32"/>
      <c r="V50" s="27"/>
      <c r="W50" s="32"/>
      <c r="X50" s="27"/>
      <c r="Y50" s="32"/>
      <c r="Z50" s="27"/>
      <c r="AA50" s="32"/>
      <c r="AB50" s="27"/>
      <c r="AC50" s="32"/>
      <c r="AD50" s="31"/>
      <c r="AE50" s="16" t="s">
        <v>6</v>
      </c>
    </row>
    <row r="51" spans="1:31" ht="15" customHeight="1">
      <c r="A51" s="86"/>
      <c r="B51" s="88"/>
      <c r="C51" s="90"/>
      <c r="D51" s="92"/>
      <c r="E51" s="30"/>
      <c r="F51" s="30">
        <f t="shared" si="6"/>
        <v>0</v>
      </c>
      <c r="G51" s="29"/>
      <c r="H51" s="30"/>
      <c r="I51" s="29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  <c r="U51" s="29"/>
      <c r="V51" s="30"/>
      <c r="W51" s="29"/>
      <c r="X51" s="30"/>
      <c r="Y51" s="29"/>
      <c r="Z51" s="30"/>
      <c r="AA51" s="29"/>
      <c r="AB51" s="30"/>
      <c r="AC51" s="29"/>
      <c r="AD51" s="28"/>
      <c r="AE51" s="16" t="s">
        <v>5</v>
      </c>
    </row>
    <row r="52" spans="1:31" ht="15" customHeight="1">
      <c r="A52" s="85">
        <v>22</v>
      </c>
      <c r="B52" s="87"/>
      <c r="C52" s="89"/>
      <c r="D52" s="91"/>
      <c r="E52" s="27"/>
      <c r="F52" s="27">
        <f t="shared" si="6"/>
        <v>0</v>
      </c>
      <c r="G52" s="32"/>
      <c r="H52" s="27"/>
      <c r="I52" s="32"/>
      <c r="J52" s="27"/>
      <c r="K52" s="32"/>
      <c r="L52" s="27"/>
      <c r="M52" s="32"/>
      <c r="N52" s="27"/>
      <c r="O52" s="32"/>
      <c r="P52" s="27"/>
      <c r="Q52" s="32"/>
      <c r="R52" s="27"/>
      <c r="S52" s="32"/>
      <c r="T52" s="27"/>
      <c r="U52" s="32"/>
      <c r="V52" s="27"/>
      <c r="W52" s="32"/>
      <c r="X52" s="27"/>
      <c r="Y52" s="32"/>
      <c r="Z52" s="27"/>
      <c r="AA52" s="32"/>
      <c r="AB52" s="27"/>
      <c r="AC52" s="32"/>
      <c r="AD52" s="31"/>
      <c r="AE52" s="16" t="s">
        <v>6</v>
      </c>
    </row>
    <row r="53" spans="1:31" ht="15" customHeight="1">
      <c r="A53" s="86"/>
      <c r="B53" s="88"/>
      <c r="C53" s="90"/>
      <c r="D53" s="92"/>
      <c r="E53" s="30"/>
      <c r="F53" s="30">
        <f t="shared" si="6"/>
        <v>0</v>
      </c>
      <c r="G53" s="29"/>
      <c r="H53" s="30"/>
      <c r="I53" s="29"/>
      <c r="J53" s="30"/>
      <c r="K53" s="29"/>
      <c r="L53" s="30"/>
      <c r="M53" s="29"/>
      <c r="N53" s="30"/>
      <c r="O53" s="29"/>
      <c r="P53" s="30"/>
      <c r="Q53" s="29"/>
      <c r="R53" s="30"/>
      <c r="S53" s="29"/>
      <c r="T53" s="30"/>
      <c r="U53" s="29"/>
      <c r="V53" s="30"/>
      <c r="W53" s="29"/>
      <c r="X53" s="30"/>
      <c r="Y53" s="29"/>
      <c r="Z53" s="30"/>
      <c r="AA53" s="29"/>
      <c r="AB53" s="30"/>
      <c r="AC53" s="29"/>
      <c r="AD53" s="28"/>
      <c r="AE53" s="16" t="s">
        <v>5</v>
      </c>
    </row>
    <row r="54" spans="1:31" ht="15" customHeight="1">
      <c r="A54" s="85">
        <v>23</v>
      </c>
      <c r="B54" s="87"/>
      <c r="C54" s="89"/>
      <c r="D54" s="91"/>
      <c r="E54" s="27"/>
      <c r="F54" s="27">
        <f t="shared" si="6"/>
        <v>0</v>
      </c>
      <c r="G54" s="32"/>
      <c r="H54" s="27"/>
      <c r="I54" s="32"/>
      <c r="J54" s="27"/>
      <c r="K54" s="32"/>
      <c r="L54" s="27"/>
      <c r="M54" s="32"/>
      <c r="N54" s="27"/>
      <c r="O54" s="32"/>
      <c r="P54" s="27"/>
      <c r="Q54" s="32"/>
      <c r="R54" s="27"/>
      <c r="S54" s="32"/>
      <c r="T54" s="27"/>
      <c r="U54" s="32"/>
      <c r="V54" s="27"/>
      <c r="W54" s="32"/>
      <c r="X54" s="27"/>
      <c r="Y54" s="32"/>
      <c r="Z54" s="27"/>
      <c r="AA54" s="32"/>
      <c r="AB54" s="27"/>
      <c r="AC54" s="32"/>
      <c r="AD54" s="31"/>
      <c r="AE54" s="16" t="s">
        <v>6</v>
      </c>
    </row>
    <row r="55" spans="1:31" ht="15" customHeight="1">
      <c r="A55" s="86"/>
      <c r="B55" s="88"/>
      <c r="C55" s="90"/>
      <c r="D55" s="92"/>
      <c r="E55" s="30"/>
      <c r="F55" s="30">
        <f t="shared" si="6"/>
        <v>0</v>
      </c>
      <c r="G55" s="29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  <c r="U55" s="29"/>
      <c r="V55" s="30"/>
      <c r="W55" s="29"/>
      <c r="X55" s="30"/>
      <c r="Y55" s="29"/>
      <c r="Z55" s="30"/>
      <c r="AA55" s="29"/>
      <c r="AB55" s="30"/>
      <c r="AC55" s="29"/>
      <c r="AD55" s="28"/>
      <c r="AE55" s="16" t="s">
        <v>5</v>
      </c>
    </row>
    <row r="56" spans="1:31" ht="15" hidden="1" customHeight="1">
      <c r="A56" s="85">
        <v>35</v>
      </c>
      <c r="B56" s="100"/>
      <c r="C56" s="89"/>
      <c r="D56" s="91"/>
      <c r="E56" s="27"/>
      <c r="F56" s="27"/>
      <c r="G56" s="32">
        <f t="shared" ref="G56:G79" si="7">+F56-E56</f>
        <v>0</v>
      </c>
      <c r="H56" s="27"/>
      <c r="I56" s="32">
        <f t="shared" ref="I56:I79" si="8">+H56-G56</f>
        <v>0</v>
      </c>
      <c r="J56" s="27"/>
      <c r="K56" s="32">
        <f t="shared" ref="K56:K79" si="9">+J56-I56</f>
        <v>0</v>
      </c>
      <c r="L56" s="27"/>
      <c r="M56" s="32">
        <f t="shared" ref="M56:M79" si="10">+L56-K56</f>
        <v>0</v>
      </c>
      <c r="N56" s="27"/>
      <c r="O56" s="32">
        <f t="shared" ref="O56:O79" si="11">+N56-M56</f>
        <v>0</v>
      </c>
      <c r="P56" s="27"/>
      <c r="Q56" s="32">
        <f t="shared" ref="Q56:Q79" si="12">+P56-O56</f>
        <v>0</v>
      </c>
      <c r="R56" s="27"/>
      <c r="S56" s="32">
        <f t="shared" ref="S56:S79" si="13">+R56-Q56</f>
        <v>0</v>
      </c>
      <c r="T56" s="27"/>
      <c r="U56" s="32">
        <f t="shared" ref="U56:U79" si="14">+T56-S56</f>
        <v>0</v>
      </c>
      <c r="V56" s="27"/>
      <c r="W56" s="32">
        <f t="shared" ref="W56:W79" si="15">+V56-U56</f>
        <v>0</v>
      </c>
      <c r="X56" s="27"/>
      <c r="Y56" s="32">
        <f t="shared" ref="Y56:Y79" si="16">+X56-W56</f>
        <v>0</v>
      </c>
      <c r="Z56" s="27"/>
      <c r="AA56" s="32">
        <f t="shared" ref="AA56:AA79" si="17">+Z56-Y56</f>
        <v>0</v>
      </c>
      <c r="AB56" s="27"/>
      <c r="AC56" s="32">
        <f t="shared" ref="AC56:AC79" si="18">+AA56-Z56</f>
        <v>0</v>
      </c>
      <c r="AD56" s="31">
        <f t="shared" ref="AD56:AD79" si="19">+AB56-AA56</f>
        <v>0</v>
      </c>
      <c r="AE56" s="16" t="s">
        <v>6</v>
      </c>
    </row>
    <row r="57" spans="1:31" ht="15" hidden="1" customHeight="1">
      <c r="A57" s="86"/>
      <c r="B57" s="101"/>
      <c r="C57" s="90"/>
      <c r="D57" s="92"/>
      <c r="E57" s="30"/>
      <c r="F57" s="30"/>
      <c r="G57" s="29">
        <f t="shared" si="7"/>
        <v>0</v>
      </c>
      <c r="H57" s="30"/>
      <c r="I57" s="29">
        <f t="shared" si="8"/>
        <v>0</v>
      </c>
      <c r="J57" s="30"/>
      <c r="K57" s="29">
        <f t="shared" si="9"/>
        <v>0</v>
      </c>
      <c r="L57" s="30"/>
      <c r="M57" s="29">
        <f t="shared" si="10"/>
        <v>0</v>
      </c>
      <c r="N57" s="30"/>
      <c r="O57" s="29">
        <f t="shared" si="11"/>
        <v>0</v>
      </c>
      <c r="P57" s="30"/>
      <c r="Q57" s="29">
        <f t="shared" si="12"/>
        <v>0</v>
      </c>
      <c r="R57" s="30"/>
      <c r="S57" s="29">
        <f t="shared" si="13"/>
        <v>0</v>
      </c>
      <c r="T57" s="30"/>
      <c r="U57" s="29">
        <f t="shared" si="14"/>
        <v>0</v>
      </c>
      <c r="V57" s="30"/>
      <c r="W57" s="29">
        <f t="shared" si="15"/>
        <v>0</v>
      </c>
      <c r="X57" s="30"/>
      <c r="Y57" s="29">
        <f t="shared" si="16"/>
        <v>0</v>
      </c>
      <c r="Z57" s="30"/>
      <c r="AA57" s="29">
        <f t="shared" si="17"/>
        <v>0</v>
      </c>
      <c r="AB57" s="30"/>
      <c r="AC57" s="29">
        <f t="shared" si="18"/>
        <v>0</v>
      </c>
      <c r="AD57" s="28">
        <f t="shared" si="19"/>
        <v>0</v>
      </c>
      <c r="AE57" s="16" t="s">
        <v>5</v>
      </c>
    </row>
    <row r="58" spans="1:31" ht="15" hidden="1" customHeight="1">
      <c r="A58" s="85">
        <v>36</v>
      </c>
      <c r="B58" s="100"/>
      <c r="C58" s="93"/>
      <c r="D58" s="91"/>
      <c r="E58" s="34"/>
      <c r="F58" s="34"/>
      <c r="G58" s="32">
        <f t="shared" si="7"/>
        <v>0</v>
      </c>
      <c r="H58" s="34"/>
      <c r="I58" s="32">
        <f t="shared" si="8"/>
        <v>0</v>
      </c>
      <c r="J58" s="34"/>
      <c r="K58" s="32">
        <f t="shared" si="9"/>
        <v>0</v>
      </c>
      <c r="L58" s="34"/>
      <c r="M58" s="32">
        <f t="shared" si="10"/>
        <v>0</v>
      </c>
      <c r="N58" s="34"/>
      <c r="O58" s="32">
        <f t="shared" si="11"/>
        <v>0</v>
      </c>
      <c r="P58" s="34"/>
      <c r="Q58" s="32">
        <f t="shared" si="12"/>
        <v>0</v>
      </c>
      <c r="R58" s="34"/>
      <c r="S58" s="32">
        <f t="shared" si="13"/>
        <v>0</v>
      </c>
      <c r="T58" s="34"/>
      <c r="U58" s="32">
        <f t="shared" si="14"/>
        <v>0</v>
      </c>
      <c r="V58" s="34"/>
      <c r="W58" s="32">
        <f t="shared" si="15"/>
        <v>0</v>
      </c>
      <c r="X58" s="34"/>
      <c r="Y58" s="32">
        <f t="shared" si="16"/>
        <v>0</v>
      </c>
      <c r="Z58" s="34"/>
      <c r="AA58" s="32">
        <f t="shared" si="17"/>
        <v>0</v>
      </c>
      <c r="AB58" s="34"/>
      <c r="AC58" s="32">
        <f t="shared" si="18"/>
        <v>0</v>
      </c>
      <c r="AD58" s="31">
        <f t="shared" si="19"/>
        <v>0</v>
      </c>
      <c r="AE58" s="16" t="s">
        <v>6</v>
      </c>
    </row>
    <row r="59" spans="1:31" ht="15" hidden="1" customHeight="1">
      <c r="A59" s="86"/>
      <c r="B59" s="101"/>
      <c r="C59" s="93"/>
      <c r="D59" s="92"/>
      <c r="E59" s="33"/>
      <c r="F59" s="33"/>
      <c r="G59" s="29">
        <f t="shared" si="7"/>
        <v>0</v>
      </c>
      <c r="H59" s="33"/>
      <c r="I59" s="29">
        <f t="shared" si="8"/>
        <v>0</v>
      </c>
      <c r="J59" s="33"/>
      <c r="K59" s="29">
        <f t="shared" si="9"/>
        <v>0</v>
      </c>
      <c r="L59" s="33"/>
      <c r="M59" s="29">
        <f t="shared" si="10"/>
        <v>0</v>
      </c>
      <c r="N59" s="33"/>
      <c r="O59" s="29">
        <f t="shared" si="11"/>
        <v>0</v>
      </c>
      <c r="P59" s="33"/>
      <c r="Q59" s="29">
        <f t="shared" si="12"/>
        <v>0</v>
      </c>
      <c r="R59" s="33"/>
      <c r="S59" s="29">
        <f t="shared" si="13"/>
        <v>0</v>
      </c>
      <c r="T59" s="33"/>
      <c r="U59" s="29">
        <f t="shared" si="14"/>
        <v>0</v>
      </c>
      <c r="V59" s="33"/>
      <c r="W59" s="29">
        <f t="shared" si="15"/>
        <v>0</v>
      </c>
      <c r="X59" s="33"/>
      <c r="Y59" s="29">
        <f t="shared" si="16"/>
        <v>0</v>
      </c>
      <c r="Z59" s="33"/>
      <c r="AA59" s="29">
        <f t="shared" si="17"/>
        <v>0</v>
      </c>
      <c r="AB59" s="33"/>
      <c r="AC59" s="29">
        <f t="shared" si="18"/>
        <v>0</v>
      </c>
      <c r="AD59" s="28">
        <f t="shared" si="19"/>
        <v>0</v>
      </c>
      <c r="AE59" s="16" t="s">
        <v>5</v>
      </c>
    </row>
    <row r="60" spans="1:31" ht="15" hidden="1" customHeight="1">
      <c r="A60" s="85">
        <v>37</v>
      </c>
      <c r="B60" s="100"/>
      <c r="C60" s="89"/>
      <c r="D60" s="91"/>
      <c r="E60" s="27"/>
      <c r="F60" s="27"/>
      <c r="G60" s="32">
        <f t="shared" si="7"/>
        <v>0</v>
      </c>
      <c r="H60" s="27"/>
      <c r="I60" s="32">
        <f t="shared" si="8"/>
        <v>0</v>
      </c>
      <c r="J60" s="27"/>
      <c r="K60" s="32">
        <f t="shared" si="9"/>
        <v>0</v>
      </c>
      <c r="L60" s="27"/>
      <c r="M60" s="32">
        <f t="shared" si="10"/>
        <v>0</v>
      </c>
      <c r="N60" s="27"/>
      <c r="O60" s="32">
        <f t="shared" si="11"/>
        <v>0</v>
      </c>
      <c r="P60" s="27"/>
      <c r="Q60" s="32">
        <f t="shared" si="12"/>
        <v>0</v>
      </c>
      <c r="R60" s="27"/>
      <c r="S60" s="32">
        <f t="shared" si="13"/>
        <v>0</v>
      </c>
      <c r="T60" s="27"/>
      <c r="U60" s="32">
        <f t="shared" si="14"/>
        <v>0</v>
      </c>
      <c r="V60" s="27"/>
      <c r="W60" s="32">
        <f t="shared" si="15"/>
        <v>0</v>
      </c>
      <c r="X60" s="27"/>
      <c r="Y60" s="32">
        <f t="shared" si="16"/>
        <v>0</v>
      </c>
      <c r="Z60" s="27"/>
      <c r="AA60" s="32">
        <f t="shared" si="17"/>
        <v>0</v>
      </c>
      <c r="AB60" s="27"/>
      <c r="AC60" s="32">
        <f t="shared" si="18"/>
        <v>0</v>
      </c>
      <c r="AD60" s="31">
        <f t="shared" si="19"/>
        <v>0</v>
      </c>
      <c r="AE60" s="16" t="s">
        <v>6</v>
      </c>
    </row>
    <row r="61" spans="1:31" ht="15" hidden="1" customHeight="1">
      <c r="A61" s="86"/>
      <c r="B61" s="101"/>
      <c r="C61" s="90"/>
      <c r="D61" s="92"/>
      <c r="E61" s="30"/>
      <c r="F61" s="30"/>
      <c r="G61" s="29">
        <f t="shared" si="7"/>
        <v>0</v>
      </c>
      <c r="H61" s="30"/>
      <c r="I61" s="29">
        <f t="shared" si="8"/>
        <v>0</v>
      </c>
      <c r="J61" s="30"/>
      <c r="K61" s="29">
        <f t="shared" si="9"/>
        <v>0</v>
      </c>
      <c r="L61" s="30"/>
      <c r="M61" s="29">
        <f t="shared" si="10"/>
        <v>0</v>
      </c>
      <c r="N61" s="30"/>
      <c r="O61" s="29">
        <f t="shared" si="11"/>
        <v>0</v>
      </c>
      <c r="P61" s="30"/>
      <c r="Q61" s="29">
        <f t="shared" si="12"/>
        <v>0</v>
      </c>
      <c r="R61" s="30"/>
      <c r="S61" s="29">
        <f t="shared" si="13"/>
        <v>0</v>
      </c>
      <c r="T61" s="30"/>
      <c r="U61" s="29">
        <f t="shared" si="14"/>
        <v>0</v>
      </c>
      <c r="V61" s="30"/>
      <c r="W61" s="29">
        <f t="shared" si="15"/>
        <v>0</v>
      </c>
      <c r="X61" s="30"/>
      <c r="Y61" s="29">
        <f t="shared" si="16"/>
        <v>0</v>
      </c>
      <c r="Z61" s="30"/>
      <c r="AA61" s="29">
        <f t="shared" si="17"/>
        <v>0</v>
      </c>
      <c r="AB61" s="30"/>
      <c r="AC61" s="29">
        <f t="shared" si="18"/>
        <v>0</v>
      </c>
      <c r="AD61" s="28">
        <f t="shared" si="19"/>
        <v>0</v>
      </c>
      <c r="AE61" s="16" t="s">
        <v>5</v>
      </c>
    </row>
    <row r="62" spans="1:31" ht="15" hidden="1" customHeight="1">
      <c r="A62" s="85">
        <v>38</v>
      </c>
      <c r="B62" s="100"/>
      <c r="C62" s="89"/>
      <c r="D62" s="91"/>
      <c r="E62" s="27"/>
      <c r="F62" s="27"/>
      <c r="G62" s="32">
        <f t="shared" si="7"/>
        <v>0</v>
      </c>
      <c r="H62" s="27"/>
      <c r="I62" s="32">
        <f t="shared" si="8"/>
        <v>0</v>
      </c>
      <c r="J62" s="27"/>
      <c r="K62" s="32">
        <f t="shared" si="9"/>
        <v>0</v>
      </c>
      <c r="L62" s="27"/>
      <c r="M62" s="32">
        <f t="shared" si="10"/>
        <v>0</v>
      </c>
      <c r="N62" s="27"/>
      <c r="O62" s="32">
        <f t="shared" si="11"/>
        <v>0</v>
      </c>
      <c r="P62" s="27"/>
      <c r="Q62" s="32">
        <f t="shared" si="12"/>
        <v>0</v>
      </c>
      <c r="R62" s="27"/>
      <c r="S62" s="32">
        <f t="shared" si="13"/>
        <v>0</v>
      </c>
      <c r="T62" s="27"/>
      <c r="U62" s="32">
        <f t="shared" si="14"/>
        <v>0</v>
      </c>
      <c r="V62" s="27"/>
      <c r="W62" s="32">
        <f t="shared" si="15"/>
        <v>0</v>
      </c>
      <c r="X62" s="27"/>
      <c r="Y62" s="32">
        <f t="shared" si="16"/>
        <v>0</v>
      </c>
      <c r="Z62" s="27"/>
      <c r="AA62" s="32">
        <f t="shared" si="17"/>
        <v>0</v>
      </c>
      <c r="AB62" s="27"/>
      <c r="AC62" s="32">
        <f t="shared" si="18"/>
        <v>0</v>
      </c>
      <c r="AD62" s="31">
        <f t="shared" si="19"/>
        <v>0</v>
      </c>
      <c r="AE62" s="16" t="s">
        <v>6</v>
      </c>
    </row>
    <row r="63" spans="1:31" ht="15" hidden="1" customHeight="1">
      <c r="A63" s="86"/>
      <c r="B63" s="101"/>
      <c r="C63" s="90"/>
      <c r="D63" s="92"/>
      <c r="E63" s="30"/>
      <c r="F63" s="30"/>
      <c r="G63" s="29">
        <f t="shared" si="7"/>
        <v>0</v>
      </c>
      <c r="H63" s="30"/>
      <c r="I63" s="29">
        <f t="shared" si="8"/>
        <v>0</v>
      </c>
      <c r="J63" s="30"/>
      <c r="K63" s="29">
        <f t="shared" si="9"/>
        <v>0</v>
      </c>
      <c r="L63" s="30"/>
      <c r="M63" s="29">
        <f t="shared" si="10"/>
        <v>0</v>
      </c>
      <c r="N63" s="30"/>
      <c r="O63" s="29">
        <f t="shared" si="11"/>
        <v>0</v>
      </c>
      <c r="P63" s="30"/>
      <c r="Q63" s="29">
        <f t="shared" si="12"/>
        <v>0</v>
      </c>
      <c r="R63" s="30"/>
      <c r="S63" s="29">
        <f t="shared" si="13"/>
        <v>0</v>
      </c>
      <c r="T63" s="30"/>
      <c r="U63" s="29">
        <f t="shared" si="14"/>
        <v>0</v>
      </c>
      <c r="V63" s="30"/>
      <c r="W63" s="29">
        <f t="shared" si="15"/>
        <v>0</v>
      </c>
      <c r="X63" s="30"/>
      <c r="Y63" s="29">
        <f t="shared" si="16"/>
        <v>0</v>
      </c>
      <c r="Z63" s="30"/>
      <c r="AA63" s="29">
        <f t="shared" si="17"/>
        <v>0</v>
      </c>
      <c r="AB63" s="30"/>
      <c r="AC63" s="29">
        <f t="shared" si="18"/>
        <v>0</v>
      </c>
      <c r="AD63" s="28">
        <f t="shared" si="19"/>
        <v>0</v>
      </c>
      <c r="AE63" s="16" t="s">
        <v>5</v>
      </c>
    </row>
    <row r="64" spans="1:31" ht="15" hidden="1" customHeight="1">
      <c r="A64" s="85">
        <v>39</v>
      </c>
      <c r="B64" s="100"/>
      <c r="C64" s="89"/>
      <c r="D64" s="91"/>
      <c r="E64" s="27"/>
      <c r="F64" s="27"/>
      <c r="G64" s="32">
        <f t="shared" si="7"/>
        <v>0</v>
      </c>
      <c r="H64" s="27"/>
      <c r="I64" s="32">
        <f t="shared" si="8"/>
        <v>0</v>
      </c>
      <c r="J64" s="27"/>
      <c r="K64" s="32">
        <f t="shared" si="9"/>
        <v>0</v>
      </c>
      <c r="L64" s="27"/>
      <c r="M64" s="32">
        <f t="shared" si="10"/>
        <v>0</v>
      </c>
      <c r="N64" s="27"/>
      <c r="O64" s="32">
        <f t="shared" si="11"/>
        <v>0</v>
      </c>
      <c r="P64" s="27"/>
      <c r="Q64" s="32">
        <f t="shared" si="12"/>
        <v>0</v>
      </c>
      <c r="R64" s="27"/>
      <c r="S64" s="32">
        <f t="shared" si="13"/>
        <v>0</v>
      </c>
      <c r="T64" s="27"/>
      <c r="U64" s="32">
        <f t="shared" si="14"/>
        <v>0</v>
      </c>
      <c r="V64" s="27"/>
      <c r="W64" s="32">
        <f t="shared" si="15"/>
        <v>0</v>
      </c>
      <c r="X64" s="27"/>
      <c r="Y64" s="32">
        <f t="shared" si="16"/>
        <v>0</v>
      </c>
      <c r="Z64" s="27"/>
      <c r="AA64" s="32">
        <f t="shared" si="17"/>
        <v>0</v>
      </c>
      <c r="AB64" s="27"/>
      <c r="AC64" s="32">
        <f t="shared" si="18"/>
        <v>0</v>
      </c>
      <c r="AD64" s="31">
        <f t="shared" si="19"/>
        <v>0</v>
      </c>
      <c r="AE64" s="16" t="s">
        <v>6</v>
      </c>
    </row>
    <row r="65" spans="1:31" ht="15" hidden="1" customHeight="1">
      <c r="A65" s="86"/>
      <c r="B65" s="101"/>
      <c r="C65" s="90"/>
      <c r="D65" s="92"/>
      <c r="E65" s="30"/>
      <c r="F65" s="30"/>
      <c r="G65" s="29">
        <f t="shared" si="7"/>
        <v>0</v>
      </c>
      <c r="H65" s="30"/>
      <c r="I65" s="29">
        <f t="shared" si="8"/>
        <v>0</v>
      </c>
      <c r="J65" s="30"/>
      <c r="K65" s="29">
        <f t="shared" si="9"/>
        <v>0</v>
      </c>
      <c r="L65" s="30"/>
      <c r="M65" s="29">
        <f t="shared" si="10"/>
        <v>0</v>
      </c>
      <c r="N65" s="30"/>
      <c r="O65" s="29">
        <f t="shared" si="11"/>
        <v>0</v>
      </c>
      <c r="P65" s="30"/>
      <c r="Q65" s="29">
        <f t="shared" si="12"/>
        <v>0</v>
      </c>
      <c r="R65" s="30"/>
      <c r="S65" s="29">
        <f t="shared" si="13"/>
        <v>0</v>
      </c>
      <c r="T65" s="30"/>
      <c r="U65" s="29">
        <f t="shared" si="14"/>
        <v>0</v>
      </c>
      <c r="V65" s="30"/>
      <c r="W65" s="29">
        <f t="shared" si="15"/>
        <v>0</v>
      </c>
      <c r="X65" s="30"/>
      <c r="Y65" s="29">
        <f t="shared" si="16"/>
        <v>0</v>
      </c>
      <c r="Z65" s="30"/>
      <c r="AA65" s="29">
        <f t="shared" si="17"/>
        <v>0</v>
      </c>
      <c r="AB65" s="30"/>
      <c r="AC65" s="29">
        <f t="shared" si="18"/>
        <v>0</v>
      </c>
      <c r="AD65" s="28">
        <f t="shared" si="19"/>
        <v>0</v>
      </c>
      <c r="AE65" s="16" t="s">
        <v>5</v>
      </c>
    </row>
    <row r="66" spans="1:31" ht="15" hidden="1" customHeight="1">
      <c r="A66" s="85">
        <v>40</v>
      </c>
      <c r="B66" s="100"/>
      <c r="C66" s="89"/>
      <c r="D66" s="91"/>
      <c r="E66" s="27"/>
      <c r="F66" s="27"/>
      <c r="G66" s="32">
        <f t="shared" si="7"/>
        <v>0</v>
      </c>
      <c r="H66" s="27"/>
      <c r="I66" s="32">
        <f t="shared" si="8"/>
        <v>0</v>
      </c>
      <c r="J66" s="27"/>
      <c r="K66" s="32">
        <f t="shared" si="9"/>
        <v>0</v>
      </c>
      <c r="L66" s="27"/>
      <c r="M66" s="32">
        <f t="shared" si="10"/>
        <v>0</v>
      </c>
      <c r="N66" s="27"/>
      <c r="O66" s="32">
        <f t="shared" si="11"/>
        <v>0</v>
      </c>
      <c r="P66" s="27"/>
      <c r="Q66" s="32">
        <f t="shared" si="12"/>
        <v>0</v>
      </c>
      <c r="R66" s="27"/>
      <c r="S66" s="32">
        <f t="shared" si="13"/>
        <v>0</v>
      </c>
      <c r="T66" s="27"/>
      <c r="U66" s="32">
        <f t="shared" si="14"/>
        <v>0</v>
      </c>
      <c r="V66" s="27"/>
      <c r="W66" s="32">
        <f t="shared" si="15"/>
        <v>0</v>
      </c>
      <c r="X66" s="27"/>
      <c r="Y66" s="32">
        <f t="shared" si="16"/>
        <v>0</v>
      </c>
      <c r="Z66" s="27"/>
      <c r="AA66" s="32">
        <f t="shared" si="17"/>
        <v>0</v>
      </c>
      <c r="AB66" s="27"/>
      <c r="AC66" s="32">
        <f t="shared" si="18"/>
        <v>0</v>
      </c>
      <c r="AD66" s="31">
        <f t="shared" si="19"/>
        <v>0</v>
      </c>
      <c r="AE66" s="16" t="s">
        <v>6</v>
      </c>
    </row>
    <row r="67" spans="1:31" ht="15" hidden="1" customHeight="1">
      <c r="A67" s="86"/>
      <c r="B67" s="101"/>
      <c r="C67" s="90"/>
      <c r="D67" s="92"/>
      <c r="E67" s="30"/>
      <c r="F67" s="30"/>
      <c r="G67" s="29">
        <f t="shared" si="7"/>
        <v>0</v>
      </c>
      <c r="H67" s="30"/>
      <c r="I67" s="29">
        <f t="shared" si="8"/>
        <v>0</v>
      </c>
      <c r="J67" s="30"/>
      <c r="K67" s="29">
        <f t="shared" si="9"/>
        <v>0</v>
      </c>
      <c r="L67" s="30"/>
      <c r="M67" s="29">
        <f t="shared" si="10"/>
        <v>0</v>
      </c>
      <c r="N67" s="30"/>
      <c r="O67" s="29">
        <f t="shared" si="11"/>
        <v>0</v>
      </c>
      <c r="P67" s="30"/>
      <c r="Q67" s="29">
        <f t="shared" si="12"/>
        <v>0</v>
      </c>
      <c r="R67" s="30"/>
      <c r="S67" s="29">
        <f t="shared" si="13"/>
        <v>0</v>
      </c>
      <c r="T67" s="30"/>
      <c r="U67" s="29">
        <f t="shared" si="14"/>
        <v>0</v>
      </c>
      <c r="V67" s="30"/>
      <c r="W67" s="29">
        <f t="shared" si="15"/>
        <v>0</v>
      </c>
      <c r="X67" s="30"/>
      <c r="Y67" s="29">
        <f t="shared" si="16"/>
        <v>0</v>
      </c>
      <c r="Z67" s="30"/>
      <c r="AA67" s="29">
        <f t="shared" si="17"/>
        <v>0</v>
      </c>
      <c r="AB67" s="30"/>
      <c r="AC67" s="29">
        <f t="shared" si="18"/>
        <v>0</v>
      </c>
      <c r="AD67" s="28">
        <f t="shared" si="19"/>
        <v>0</v>
      </c>
      <c r="AE67" s="16" t="s">
        <v>5</v>
      </c>
    </row>
    <row r="68" spans="1:31" ht="15" hidden="1" customHeight="1">
      <c r="A68" s="85">
        <v>41</v>
      </c>
      <c r="B68" s="100"/>
      <c r="C68" s="89"/>
      <c r="D68" s="91"/>
      <c r="E68" s="27"/>
      <c r="F68" s="27"/>
      <c r="G68" s="32">
        <f t="shared" si="7"/>
        <v>0</v>
      </c>
      <c r="H68" s="27"/>
      <c r="I68" s="32">
        <f t="shared" si="8"/>
        <v>0</v>
      </c>
      <c r="J68" s="27"/>
      <c r="K68" s="32">
        <f t="shared" si="9"/>
        <v>0</v>
      </c>
      <c r="L68" s="27"/>
      <c r="M68" s="32">
        <f t="shared" si="10"/>
        <v>0</v>
      </c>
      <c r="N68" s="27"/>
      <c r="O68" s="32">
        <f t="shared" si="11"/>
        <v>0</v>
      </c>
      <c r="P68" s="27"/>
      <c r="Q68" s="32">
        <f t="shared" si="12"/>
        <v>0</v>
      </c>
      <c r="R68" s="27"/>
      <c r="S68" s="32">
        <f t="shared" si="13"/>
        <v>0</v>
      </c>
      <c r="T68" s="27"/>
      <c r="U68" s="32">
        <f t="shared" si="14"/>
        <v>0</v>
      </c>
      <c r="V68" s="27"/>
      <c r="W68" s="32">
        <f t="shared" si="15"/>
        <v>0</v>
      </c>
      <c r="X68" s="27"/>
      <c r="Y68" s="32">
        <f t="shared" si="16"/>
        <v>0</v>
      </c>
      <c r="Z68" s="27"/>
      <c r="AA68" s="32">
        <f t="shared" si="17"/>
        <v>0</v>
      </c>
      <c r="AB68" s="27"/>
      <c r="AC68" s="32">
        <f t="shared" si="18"/>
        <v>0</v>
      </c>
      <c r="AD68" s="31">
        <f t="shared" si="19"/>
        <v>0</v>
      </c>
      <c r="AE68" s="16" t="s">
        <v>6</v>
      </c>
    </row>
    <row r="69" spans="1:31" ht="15" hidden="1" customHeight="1">
      <c r="A69" s="86"/>
      <c r="B69" s="101"/>
      <c r="C69" s="90"/>
      <c r="D69" s="92"/>
      <c r="E69" s="30"/>
      <c r="F69" s="30"/>
      <c r="G69" s="29">
        <f t="shared" si="7"/>
        <v>0</v>
      </c>
      <c r="H69" s="30"/>
      <c r="I69" s="29">
        <f t="shared" si="8"/>
        <v>0</v>
      </c>
      <c r="J69" s="30"/>
      <c r="K69" s="29">
        <f t="shared" si="9"/>
        <v>0</v>
      </c>
      <c r="L69" s="30"/>
      <c r="M69" s="29">
        <f t="shared" si="10"/>
        <v>0</v>
      </c>
      <c r="N69" s="30"/>
      <c r="O69" s="29">
        <f t="shared" si="11"/>
        <v>0</v>
      </c>
      <c r="P69" s="30"/>
      <c r="Q69" s="29">
        <f t="shared" si="12"/>
        <v>0</v>
      </c>
      <c r="R69" s="30"/>
      <c r="S69" s="29">
        <f t="shared" si="13"/>
        <v>0</v>
      </c>
      <c r="T69" s="30"/>
      <c r="U69" s="29">
        <f t="shared" si="14"/>
        <v>0</v>
      </c>
      <c r="V69" s="30"/>
      <c r="W69" s="29">
        <f t="shared" si="15"/>
        <v>0</v>
      </c>
      <c r="X69" s="30"/>
      <c r="Y69" s="29">
        <f t="shared" si="16"/>
        <v>0</v>
      </c>
      <c r="Z69" s="30"/>
      <c r="AA69" s="29">
        <f t="shared" si="17"/>
        <v>0</v>
      </c>
      <c r="AB69" s="30"/>
      <c r="AC69" s="29">
        <f t="shared" si="18"/>
        <v>0</v>
      </c>
      <c r="AD69" s="28">
        <f t="shared" si="19"/>
        <v>0</v>
      </c>
      <c r="AE69" s="16" t="s">
        <v>5</v>
      </c>
    </row>
    <row r="70" spans="1:31" ht="15" hidden="1" customHeight="1">
      <c r="A70" s="85">
        <v>42</v>
      </c>
      <c r="B70" s="100"/>
      <c r="C70" s="89"/>
      <c r="D70" s="91"/>
      <c r="E70" s="27"/>
      <c r="F70" s="27"/>
      <c r="G70" s="32">
        <f t="shared" si="7"/>
        <v>0</v>
      </c>
      <c r="H70" s="27"/>
      <c r="I70" s="32">
        <f t="shared" si="8"/>
        <v>0</v>
      </c>
      <c r="J70" s="27"/>
      <c r="K70" s="32">
        <f t="shared" si="9"/>
        <v>0</v>
      </c>
      <c r="L70" s="27"/>
      <c r="M70" s="32">
        <f t="shared" si="10"/>
        <v>0</v>
      </c>
      <c r="N70" s="27"/>
      <c r="O70" s="32">
        <f t="shared" si="11"/>
        <v>0</v>
      </c>
      <c r="P70" s="27"/>
      <c r="Q70" s="32">
        <f t="shared" si="12"/>
        <v>0</v>
      </c>
      <c r="R70" s="27"/>
      <c r="S70" s="32">
        <f t="shared" si="13"/>
        <v>0</v>
      </c>
      <c r="T70" s="27"/>
      <c r="U70" s="32">
        <f t="shared" si="14"/>
        <v>0</v>
      </c>
      <c r="V70" s="27"/>
      <c r="W70" s="32">
        <f t="shared" si="15"/>
        <v>0</v>
      </c>
      <c r="X70" s="27"/>
      <c r="Y70" s="32">
        <f t="shared" si="16"/>
        <v>0</v>
      </c>
      <c r="Z70" s="27"/>
      <c r="AA70" s="32">
        <f t="shared" si="17"/>
        <v>0</v>
      </c>
      <c r="AB70" s="27"/>
      <c r="AC70" s="32">
        <f t="shared" si="18"/>
        <v>0</v>
      </c>
      <c r="AD70" s="31">
        <f t="shared" si="19"/>
        <v>0</v>
      </c>
      <c r="AE70" s="16" t="s">
        <v>6</v>
      </c>
    </row>
    <row r="71" spans="1:31" ht="15" hidden="1" customHeight="1">
      <c r="A71" s="86"/>
      <c r="B71" s="101"/>
      <c r="C71" s="90"/>
      <c r="D71" s="92"/>
      <c r="E71" s="30"/>
      <c r="F71" s="30"/>
      <c r="G71" s="29">
        <f t="shared" si="7"/>
        <v>0</v>
      </c>
      <c r="H71" s="30"/>
      <c r="I71" s="29">
        <f t="shared" si="8"/>
        <v>0</v>
      </c>
      <c r="J71" s="30"/>
      <c r="K71" s="29">
        <f t="shared" si="9"/>
        <v>0</v>
      </c>
      <c r="L71" s="30"/>
      <c r="M71" s="29">
        <f t="shared" si="10"/>
        <v>0</v>
      </c>
      <c r="N71" s="30"/>
      <c r="O71" s="29">
        <f t="shared" si="11"/>
        <v>0</v>
      </c>
      <c r="P71" s="30"/>
      <c r="Q71" s="29">
        <f t="shared" si="12"/>
        <v>0</v>
      </c>
      <c r="R71" s="30"/>
      <c r="S71" s="29">
        <f t="shared" si="13"/>
        <v>0</v>
      </c>
      <c r="T71" s="30"/>
      <c r="U71" s="29">
        <f t="shared" si="14"/>
        <v>0</v>
      </c>
      <c r="V71" s="30"/>
      <c r="W71" s="29">
        <f t="shared" si="15"/>
        <v>0</v>
      </c>
      <c r="X71" s="30"/>
      <c r="Y71" s="29">
        <f t="shared" si="16"/>
        <v>0</v>
      </c>
      <c r="Z71" s="30"/>
      <c r="AA71" s="29">
        <f t="shared" si="17"/>
        <v>0</v>
      </c>
      <c r="AB71" s="30"/>
      <c r="AC71" s="29">
        <f t="shared" si="18"/>
        <v>0</v>
      </c>
      <c r="AD71" s="28">
        <f t="shared" si="19"/>
        <v>0</v>
      </c>
      <c r="AE71" s="16" t="s">
        <v>5</v>
      </c>
    </row>
    <row r="72" spans="1:31" ht="15" hidden="1" customHeight="1">
      <c r="A72" s="85">
        <v>43</v>
      </c>
      <c r="B72" s="100"/>
      <c r="C72" s="93"/>
      <c r="D72" s="91"/>
      <c r="E72" s="34"/>
      <c r="F72" s="34"/>
      <c r="G72" s="32">
        <f t="shared" si="7"/>
        <v>0</v>
      </c>
      <c r="H72" s="34"/>
      <c r="I72" s="32">
        <f t="shared" si="8"/>
        <v>0</v>
      </c>
      <c r="J72" s="34"/>
      <c r="K72" s="32">
        <f t="shared" si="9"/>
        <v>0</v>
      </c>
      <c r="L72" s="34"/>
      <c r="M72" s="32">
        <f t="shared" si="10"/>
        <v>0</v>
      </c>
      <c r="N72" s="34"/>
      <c r="O72" s="32">
        <f t="shared" si="11"/>
        <v>0</v>
      </c>
      <c r="P72" s="34"/>
      <c r="Q72" s="32">
        <f t="shared" si="12"/>
        <v>0</v>
      </c>
      <c r="R72" s="34"/>
      <c r="S72" s="32">
        <f t="shared" si="13"/>
        <v>0</v>
      </c>
      <c r="T72" s="34"/>
      <c r="U72" s="32">
        <f t="shared" si="14"/>
        <v>0</v>
      </c>
      <c r="V72" s="34"/>
      <c r="W72" s="32">
        <f t="shared" si="15"/>
        <v>0</v>
      </c>
      <c r="X72" s="34"/>
      <c r="Y72" s="32">
        <f t="shared" si="16"/>
        <v>0</v>
      </c>
      <c r="Z72" s="34"/>
      <c r="AA72" s="32">
        <f t="shared" si="17"/>
        <v>0</v>
      </c>
      <c r="AB72" s="34"/>
      <c r="AC72" s="32">
        <f t="shared" si="18"/>
        <v>0</v>
      </c>
      <c r="AD72" s="31">
        <f t="shared" si="19"/>
        <v>0</v>
      </c>
      <c r="AE72" s="16" t="s">
        <v>6</v>
      </c>
    </row>
    <row r="73" spans="1:31" ht="15" hidden="1" customHeight="1">
      <c r="A73" s="86"/>
      <c r="B73" s="101"/>
      <c r="C73" s="93"/>
      <c r="D73" s="92"/>
      <c r="E73" s="33"/>
      <c r="F73" s="33"/>
      <c r="G73" s="29">
        <f t="shared" si="7"/>
        <v>0</v>
      </c>
      <c r="H73" s="33"/>
      <c r="I73" s="29">
        <f t="shared" si="8"/>
        <v>0</v>
      </c>
      <c r="J73" s="33"/>
      <c r="K73" s="29">
        <f t="shared" si="9"/>
        <v>0</v>
      </c>
      <c r="L73" s="33"/>
      <c r="M73" s="29">
        <f t="shared" si="10"/>
        <v>0</v>
      </c>
      <c r="N73" s="33"/>
      <c r="O73" s="29">
        <f t="shared" si="11"/>
        <v>0</v>
      </c>
      <c r="P73" s="33"/>
      <c r="Q73" s="29">
        <f t="shared" si="12"/>
        <v>0</v>
      </c>
      <c r="R73" s="33"/>
      <c r="S73" s="29">
        <f t="shared" si="13"/>
        <v>0</v>
      </c>
      <c r="T73" s="33"/>
      <c r="U73" s="29">
        <f t="shared" si="14"/>
        <v>0</v>
      </c>
      <c r="V73" s="33"/>
      <c r="W73" s="29">
        <f t="shared" si="15"/>
        <v>0</v>
      </c>
      <c r="X73" s="33"/>
      <c r="Y73" s="29">
        <f t="shared" si="16"/>
        <v>0</v>
      </c>
      <c r="Z73" s="33"/>
      <c r="AA73" s="29">
        <f t="shared" si="17"/>
        <v>0</v>
      </c>
      <c r="AB73" s="33"/>
      <c r="AC73" s="29">
        <f t="shared" si="18"/>
        <v>0</v>
      </c>
      <c r="AD73" s="28">
        <f t="shared" si="19"/>
        <v>0</v>
      </c>
      <c r="AE73" s="16" t="s">
        <v>5</v>
      </c>
    </row>
    <row r="74" spans="1:31" ht="15" hidden="1" customHeight="1">
      <c r="A74" s="85">
        <v>44</v>
      </c>
      <c r="B74" s="100"/>
      <c r="C74" s="89"/>
      <c r="D74" s="91"/>
      <c r="E74" s="27"/>
      <c r="F74" s="27"/>
      <c r="G74" s="32">
        <f t="shared" si="7"/>
        <v>0</v>
      </c>
      <c r="H74" s="27"/>
      <c r="I74" s="32">
        <f t="shared" si="8"/>
        <v>0</v>
      </c>
      <c r="J74" s="27"/>
      <c r="K74" s="32">
        <f t="shared" si="9"/>
        <v>0</v>
      </c>
      <c r="L74" s="27"/>
      <c r="M74" s="32">
        <f t="shared" si="10"/>
        <v>0</v>
      </c>
      <c r="N74" s="27"/>
      <c r="O74" s="32">
        <f t="shared" si="11"/>
        <v>0</v>
      </c>
      <c r="P74" s="27"/>
      <c r="Q74" s="32">
        <f t="shared" si="12"/>
        <v>0</v>
      </c>
      <c r="R74" s="27"/>
      <c r="S74" s="32">
        <f t="shared" si="13"/>
        <v>0</v>
      </c>
      <c r="T74" s="27"/>
      <c r="U74" s="32">
        <f t="shared" si="14"/>
        <v>0</v>
      </c>
      <c r="V74" s="27"/>
      <c r="W74" s="32">
        <f t="shared" si="15"/>
        <v>0</v>
      </c>
      <c r="X74" s="27"/>
      <c r="Y74" s="32">
        <f t="shared" si="16"/>
        <v>0</v>
      </c>
      <c r="Z74" s="27"/>
      <c r="AA74" s="32">
        <f t="shared" si="17"/>
        <v>0</v>
      </c>
      <c r="AB74" s="27"/>
      <c r="AC74" s="32">
        <f t="shared" si="18"/>
        <v>0</v>
      </c>
      <c r="AD74" s="31">
        <f t="shared" si="19"/>
        <v>0</v>
      </c>
      <c r="AE74" s="16" t="s">
        <v>6</v>
      </c>
    </row>
    <row r="75" spans="1:31" ht="15" hidden="1" customHeight="1">
      <c r="A75" s="86"/>
      <c r="B75" s="101"/>
      <c r="C75" s="90"/>
      <c r="D75" s="92"/>
      <c r="E75" s="30"/>
      <c r="F75" s="30"/>
      <c r="G75" s="29">
        <f t="shared" si="7"/>
        <v>0</v>
      </c>
      <c r="H75" s="30"/>
      <c r="I75" s="29">
        <f t="shared" si="8"/>
        <v>0</v>
      </c>
      <c r="J75" s="30"/>
      <c r="K75" s="29">
        <f t="shared" si="9"/>
        <v>0</v>
      </c>
      <c r="L75" s="30"/>
      <c r="M75" s="29">
        <f t="shared" si="10"/>
        <v>0</v>
      </c>
      <c r="N75" s="30"/>
      <c r="O75" s="29">
        <f t="shared" si="11"/>
        <v>0</v>
      </c>
      <c r="P75" s="30"/>
      <c r="Q75" s="29">
        <f t="shared" si="12"/>
        <v>0</v>
      </c>
      <c r="R75" s="30"/>
      <c r="S75" s="29">
        <f t="shared" si="13"/>
        <v>0</v>
      </c>
      <c r="T75" s="30"/>
      <c r="U75" s="29">
        <f t="shared" si="14"/>
        <v>0</v>
      </c>
      <c r="V75" s="30"/>
      <c r="W75" s="29">
        <f t="shared" si="15"/>
        <v>0</v>
      </c>
      <c r="X75" s="30"/>
      <c r="Y75" s="29">
        <f t="shared" si="16"/>
        <v>0</v>
      </c>
      <c r="Z75" s="30"/>
      <c r="AA75" s="29">
        <f t="shared" si="17"/>
        <v>0</v>
      </c>
      <c r="AB75" s="30"/>
      <c r="AC75" s="29">
        <f t="shared" si="18"/>
        <v>0</v>
      </c>
      <c r="AD75" s="28">
        <f t="shared" si="19"/>
        <v>0</v>
      </c>
      <c r="AE75" s="16" t="s">
        <v>5</v>
      </c>
    </row>
    <row r="76" spans="1:31" ht="15" hidden="1" customHeight="1">
      <c r="A76" s="85">
        <v>45</v>
      </c>
      <c r="B76" s="100"/>
      <c r="C76" s="89"/>
      <c r="D76" s="91"/>
      <c r="E76" s="27"/>
      <c r="F76" s="27"/>
      <c r="G76" s="32">
        <f t="shared" si="7"/>
        <v>0</v>
      </c>
      <c r="H76" s="27"/>
      <c r="I76" s="32">
        <f t="shared" si="8"/>
        <v>0</v>
      </c>
      <c r="J76" s="27"/>
      <c r="K76" s="32">
        <f t="shared" si="9"/>
        <v>0</v>
      </c>
      <c r="L76" s="27"/>
      <c r="M76" s="32">
        <f t="shared" si="10"/>
        <v>0</v>
      </c>
      <c r="N76" s="27"/>
      <c r="O76" s="32">
        <f t="shared" si="11"/>
        <v>0</v>
      </c>
      <c r="P76" s="27"/>
      <c r="Q76" s="32">
        <f t="shared" si="12"/>
        <v>0</v>
      </c>
      <c r="R76" s="27"/>
      <c r="S76" s="32">
        <f t="shared" si="13"/>
        <v>0</v>
      </c>
      <c r="T76" s="27"/>
      <c r="U76" s="32">
        <f t="shared" si="14"/>
        <v>0</v>
      </c>
      <c r="V76" s="27"/>
      <c r="W76" s="32">
        <f t="shared" si="15"/>
        <v>0</v>
      </c>
      <c r="X76" s="27"/>
      <c r="Y76" s="32">
        <f t="shared" si="16"/>
        <v>0</v>
      </c>
      <c r="Z76" s="27"/>
      <c r="AA76" s="32">
        <f t="shared" si="17"/>
        <v>0</v>
      </c>
      <c r="AB76" s="27"/>
      <c r="AC76" s="32">
        <f t="shared" si="18"/>
        <v>0</v>
      </c>
      <c r="AD76" s="31">
        <f t="shared" si="19"/>
        <v>0</v>
      </c>
      <c r="AE76" s="16" t="s">
        <v>6</v>
      </c>
    </row>
    <row r="77" spans="1:31" ht="15" hidden="1" customHeight="1">
      <c r="A77" s="86"/>
      <c r="B77" s="101"/>
      <c r="C77" s="90"/>
      <c r="D77" s="92"/>
      <c r="E77" s="30"/>
      <c r="F77" s="30"/>
      <c r="G77" s="29">
        <f t="shared" si="7"/>
        <v>0</v>
      </c>
      <c r="H77" s="30"/>
      <c r="I77" s="29">
        <f t="shared" si="8"/>
        <v>0</v>
      </c>
      <c r="J77" s="30"/>
      <c r="K77" s="29">
        <f t="shared" si="9"/>
        <v>0</v>
      </c>
      <c r="L77" s="30"/>
      <c r="M77" s="29">
        <f t="shared" si="10"/>
        <v>0</v>
      </c>
      <c r="N77" s="30"/>
      <c r="O77" s="29">
        <f t="shared" si="11"/>
        <v>0</v>
      </c>
      <c r="P77" s="30"/>
      <c r="Q77" s="29">
        <f t="shared" si="12"/>
        <v>0</v>
      </c>
      <c r="R77" s="30"/>
      <c r="S77" s="29">
        <f t="shared" si="13"/>
        <v>0</v>
      </c>
      <c r="T77" s="30"/>
      <c r="U77" s="29">
        <f t="shared" si="14"/>
        <v>0</v>
      </c>
      <c r="V77" s="30"/>
      <c r="W77" s="29">
        <f t="shared" si="15"/>
        <v>0</v>
      </c>
      <c r="X77" s="30"/>
      <c r="Y77" s="29">
        <f t="shared" si="16"/>
        <v>0</v>
      </c>
      <c r="Z77" s="30"/>
      <c r="AA77" s="29">
        <f t="shared" si="17"/>
        <v>0</v>
      </c>
      <c r="AB77" s="30"/>
      <c r="AC77" s="29">
        <f t="shared" si="18"/>
        <v>0</v>
      </c>
      <c r="AD77" s="28">
        <f t="shared" si="19"/>
        <v>0</v>
      </c>
      <c r="AE77" s="16" t="s">
        <v>5</v>
      </c>
    </row>
    <row r="78" spans="1:31" ht="15" hidden="1" customHeight="1">
      <c r="A78" s="85">
        <v>46</v>
      </c>
      <c r="B78" s="100"/>
      <c r="C78" s="89"/>
      <c r="D78" s="91"/>
      <c r="E78" s="27"/>
      <c r="F78" s="27"/>
      <c r="G78" s="32">
        <f t="shared" si="7"/>
        <v>0</v>
      </c>
      <c r="H78" s="27"/>
      <c r="I78" s="32">
        <f t="shared" si="8"/>
        <v>0</v>
      </c>
      <c r="J78" s="27"/>
      <c r="K78" s="32">
        <f t="shared" si="9"/>
        <v>0</v>
      </c>
      <c r="L78" s="27"/>
      <c r="M78" s="32">
        <f t="shared" si="10"/>
        <v>0</v>
      </c>
      <c r="N78" s="27"/>
      <c r="O78" s="32">
        <f t="shared" si="11"/>
        <v>0</v>
      </c>
      <c r="P78" s="27"/>
      <c r="Q78" s="32">
        <f t="shared" si="12"/>
        <v>0</v>
      </c>
      <c r="R78" s="27"/>
      <c r="S78" s="32">
        <f t="shared" si="13"/>
        <v>0</v>
      </c>
      <c r="T78" s="27"/>
      <c r="U78" s="32">
        <f t="shared" si="14"/>
        <v>0</v>
      </c>
      <c r="V78" s="27"/>
      <c r="W78" s="32">
        <f t="shared" si="15"/>
        <v>0</v>
      </c>
      <c r="X78" s="27"/>
      <c r="Y78" s="32">
        <f t="shared" si="16"/>
        <v>0</v>
      </c>
      <c r="Z78" s="27"/>
      <c r="AA78" s="32">
        <f t="shared" si="17"/>
        <v>0</v>
      </c>
      <c r="AB78" s="27"/>
      <c r="AC78" s="32">
        <f t="shared" si="18"/>
        <v>0</v>
      </c>
      <c r="AD78" s="31">
        <f t="shared" si="19"/>
        <v>0</v>
      </c>
      <c r="AE78" s="16" t="s">
        <v>6</v>
      </c>
    </row>
    <row r="79" spans="1:31" ht="15" hidden="1" customHeight="1">
      <c r="A79" s="86"/>
      <c r="B79" s="101"/>
      <c r="C79" s="90"/>
      <c r="D79" s="92"/>
      <c r="E79" s="30"/>
      <c r="F79" s="30"/>
      <c r="G79" s="29">
        <f t="shared" si="7"/>
        <v>0</v>
      </c>
      <c r="H79" s="30"/>
      <c r="I79" s="29">
        <f t="shared" si="8"/>
        <v>0</v>
      </c>
      <c r="J79" s="30"/>
      <c r="K79" s="29">
        <f t="shared" si="9"/>
        <v>0</v>
      </c>
      <c r="L79" s="30"/>
      <c r="M79" s="29">
        <f t="shared" si="10"/>
        <v>0</v>
      </c>
      <c r="N79" s="30"/>
      <c r="O79" s="29">
        <f t="shared" si="11"/>
        <v>0</v>
      </c>
      <c r="P79" s="30"/>
      <c r="Q79" s="29">
        <f t="shared" si="12"/>
        <v>0</v>
      </c>
      <c r="R79" s="30"/>
      <c r="S79" s="29">
        <f t="shared" si="13"/>
        <v>0</v>
      </c>
      <c r="T79" s="30"/>
      <c r="U79" s="29">
        <f t="shared" si="14"/>
        <v>0</v>
      </c>
      <c r="V79" s="30"/>
      <c r="W79" s="29">
        <f t="shared" si="15"/>
        <v>0</v>
      </c>
      <c r="X79" s="30"/>
      <c r="Y79" s="29">
        <f t="shared" si="16"/>
        <v>0</v>
      </c>
      <c r="Z79" s="30"/>
      <c r="AA79" s="29">
        <f t="shared" si="17"/>
        <v>0</v>
      </c>
      <c r="AB79" s="30"/>
      <c r="AC79" s="29">
        <f t="shared" si="18"/>
        <v>0</v>
      </c>
      <c r="AD79" s="28">
        <f t="shared" si="19"/>
        <v>0</v>
      </c>
      <c r="AE79" s="16" t="s">
        <v>5</v>
      </c>
    </row>
    <row r="80" spans="1:31" ht="15" customHeight="1">
      <c r="A80" s="108" t="s">
        <v>26</v>
      </c>
      <c r="B80" s="109"/>
      <c r="C80" s="109"/>
      <c r="D80" s="110"/>
      <c r="E80" s="27">
        <f t="shared" ref="E80:AD80" si="20">+SUMIF($AE6:$AE69,$AE80,E6:E69)</f>
        <v>65000</v>
      </c>
      <c r="F80" s="27">
        <f t="shared" si="20"/>
        <v>136000</v>
      </c>
      <c r="G80" s="27">
        <f t="shared" si="20"/>
        <v>136000</v>
      </c>
      <c r="H80" s="27">
        <f t="shared" si="20"/>
        <v>0</v>
      </c>
      <c r="I80" s="27">
        <f t="shared" si="20"/>
        <v>0</v>
      </c>
      <c r="J80" s="27">
        <f t="shared" si="20"/>
        <v>0</v>
      </c>
      <c r="K80" s="27">
        <f t="shared" si="20"/>
        <v>0</v>
      </c>
      <c r="L80" s="27">
        <f t="shared" si="20"/>
        <v>0</v>
      </c>
      <c r="M80" s="27">
        <f t="shared" si="20"/>
        <v>0</v>
      </c>
      <c r="N80" s="27">
        <f t="shared" si="20"/>
        <v>0</v>
      </c>
      <c r="O80" s="27">
        <f t="shared" si="20"/>
        <v>0</v>
      </c>
      <c r="P80" s="27">
        <f t="shared" si="20"/>
        <v>0</v>
      </c>
      <c r="Q80" s="27">
        <f t="shared" si="20"/>
        <v>0</v>
      </c>
      <c r="R80" s="27">
        <f t="shared" si="20"/>
        <v>0</v>
      </c>
      <c r="S80" s="27">
        <f t="shared" si="20"/>
        <v>0</v>
      </c>
      <c r="T80" s="27">
        <f t="shared" si="20"/>
        <v>0</v>
      </c>
      <c r="U80" s="27">
        <f t="shared" si="20"/>
        <v>0</v>
      </c>
      <c r="V80" s="27">
        <f t="shared" si="20"/>
        <v>0</v>
      </c>
      <c r="W80" s="27">
        <f t="shared" si="20"/>
        <v>0</v>
      </c>
      <c r="X80" s="27">
        <f t="shared" si="20"/>
        <v>0</v>
      </c>
      <c r="Y80" s="27">
        <f t="shared" si="20"/>
        <v>0</v>
      </c>
      <c r="Z80" s="27">
        <f t="shared" si="20"/>
        <v>0</v>
      </c>
      <c r="AA80" s="27">
        <f t="shared" si="20"/>
        <v>0</v>
      </c>
      <c r="AB80" s="27">
        <f t="shared" si="20"/>
        <v>0</v>
      </c>
      <c r="AC80" s="27">
        <f t="shared" si="20"/>
        <v>0</v>
      </c>
      <c r="AD80" s="26">
        <f t="shared" si="20"/>
        <v>0</v>
      </c>
      <c r="AE80" s="16" t="s">
        <v>6</v>
      </c>
    </row>
    <row r="81" spans="1:31" ht="15" customHeight="1" thickBot="1">
      <c r="A81" s="105"/>
      <c r="B81" s="106"/>
      <c r="C81" s="106"/>
      <c r="D81" s="107"/>
      <c r="E81" s="21">
        <f t="shared" ref="E81:AD81" si="21">+SUMIF($AE7:$AE80,$AE81,E7:E80)</f>
        <v>60000</v>
      </c>
      <c r="F81" s="21">
        <f t="shared" si="21"/>
        <v>39500</v>
      </c>
      <c r="G81" s="21">
        <f t="shared" si="21"/>
        <v>39500</v>
      </c>
      <c r="H81" s="21">
        <f t="shared" si="21"/>
        <v>0</v>
      </c>
      <c r="I81" s="21">
        <f t="shared" si="21"/>
        <v>0</v>
      </c>
      <c r="J81" s="21">
        <f t="shared" si="21"/>
        <v>0</v>
      </c>
      <c r="K81" s="21">
        <f t="shared" si="21"/>
        <v>0</v>
      </c>
      <c r="L81" s="21">
        <f t="shared" si="21"/>
        <v>0</v>
      </c>
      <c r="M81" s="21">
        <f t="shared" si="21"/>
        <v>0</v>
      </c>
      <c r="N81" s="21">
        <f t="shared" si="21"/>
        <v>0</v>
      </c>
      <c r="O81" s="21">
        <f t="shared" si="21"/>
        <v>0</v>
      </c>
      <c r="P81" s="21">
        <f t="shared" si="21"/>
        <v>0</v>
      </c>
      <c r="Q81" s="21">
        <f t="shared" si="21"/>
        <v>0</v>
      </c>
      <c r="R81" s="21">
        <f t="shared" si="21"/>
        <v>0</v>
      </c>
      <c r="S81" s="21">
        <f t="shared" si="21"/>
        <v>0</v>
      </c>
      <c r="T81" s="21">
        <f t="shared" si="21"/>
        <v>0</v>
      </c>
      <c r="U81" s="21">
        <f t="shared" si="21"/>
        <v>0</v>
      </c>
      <c r="V81" s="21">
        <f t="shared" si="21"/>
        <v>0</v>
      </c>
      <c r="W81" s="21">
        <f t="shared" si="21"/>
        <v>0</v>
      </c>
      <c r="X81" s="21">
        <f t="shared" si="21"/>
        <v>0</v>
      </c>
      <c r="Y81" s="21">
        <f t="shared" si="21"/>
        <v>0</v>
      </c>
      <c r="Z81" s="21">
        <f t="shared" si="21"/>
        <v>0</v>
      </c>
      <c r="AA81" s="21">
        <f t="shared" si="21"/>
        <v>0</v>
      </c>
      <c r="AB81" s="21">
        <f t="shared" si="21"/>
        <v>0</v>
      </c>
      <c r="AC81" s="21">
        <f t="shared" si="21"/>
        <v>0</v>
      </c>
      <c r="AD81" s="20">
        <f t="shared" si="21"/>
        <v>0</v>
      </c>
      <c r="AE81" s="16" t="s">
        <v>5</v>
      </c>
    </row>
    <row r="82" spans="1:31" ht="10.5" customHeight="1" thickBot="1">
      <c r="A82" s="24"/>
      <c r="B82" s="24"/>
      <c r="C82" s="24"/>
      <c r="D82" s="24"/>
      <c r="E82" s="24"/>
      <c r="F82" s="25"/>
      <c r="G82" s="24"/>
      <c r="H82" s="25"/>
      <c r="I82" s="24"/>
      <c r="J82" s="25"/>
      <c r="K82" s="24"/>
      <c r="L82" s="25"/>
      <c r="M82" s="24"/>
      <c r="N82" s="25"/>
      <c r="O82" s="24"/>
      <c r="P82" s="25"/>
      <c r="Q82" s="24"/>
      <c r="R82" s="25"/>
      <c r="S82" s="24"/>
      <c r="T82" s="25"/>
      <c r="U82" s="24"/>
      <c r="V82" s="25"/>
      <c r="W82" s="24"/>
      <c r="X82" s="25"/>
      <c r="Y82" s="24"/>
      <c r="Z82" s="25"/>
      <c r="AA82" s="24"/>
      <c r="AB82" s="25"/>
      <c r="AC82" s="24"/>
      <c r="AD82" s="24"/>
    </row>
    <row r="83" spans="1:31" ht="15" customHeight="1">
      <c r="A83" s="102" t="s">
        <v>25</v>
      </c>
      <c r="B83" s="103"/>
      <c r="C83" s="103"/>
      <c r="D83" s="104"/>
      <c r="E83" s="23">
        <f>+SUMIF($AE9:$AE72,$AE83,E9:E72)</f>
        <v>35000</v>
      </c>
      <c r="F83" s="23">
        <f>SUM(G83:AD83)</f>
        <v>312415</v>
      </c>
      <c r="G83" s="23">
        <v>312415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2">
        <v>0</v>
      </c>
      <c r="AE83" s="16" t="s">
        <v>6</v>
      </c>
    </row>
    <row r="84" spans="1:31" ht="15" customHeight="1" thickBot="1">
      <c r="A84" s="105"/>
      <c r="B84" s="106"/>
      <c r="C84" s="106"/>
      <c r="D84" s="107"/>
      <c r="E84" s="21">
        <f>+SUMIF($AE10:$AE83,$AE84,E10:E83)</f>
        <v>95000</v>
      </c>
      <c r="F84" s="21">
        <f>SUM(G84:AD84)</f>
        <v>270414</v>
      </c>
      <c r="G84" s="21">
        <v>270414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0">
        <v>0</v>
      </c>
      <c r="AE84" s="16" t="s">
        <v>5</v>
      </c>
    </row>
    <row r="85" spans="1:31" ht="10.5" customHeight="1" thickBot="1">
      <c r="A85" s="24"/>
      <c r="B85" s="24"/>
      <c r="C85" s="24"/>
      <c r="D85" s="24"/>
      <c r="E85" s="24"/>
      <c r="F85" s="25"/>
      <c r="G85" s="24"/>
      <c r="H85" s="25"/>
      <c r="I85" s="24"/>
      <c r="J85" s="25"/>
      <c r="K85" s="24"/>
      <c r="L85" s="25"/>
      <c r="M85" s="24"/>
      <c r="N85" s="25"/>
      <c r="O85" s="24"/>
      <c r="P85" s="25"/>
      <c r="Q85" s="24"/>
      <c r="R85" s="25"/>
      <c r="S85" s="24"/>
      <c r="T85" s="25"/>
      <c r="U85" s="24"/>
      <c r="V85" s="25"/>
      <c r="W85" s="24"/>
      <c r="X85" s="25"/>
      <c r="Y85" s="24"/>
      <c r="Z85" s="25"/>
      <c r="AA85" s="24"/>
      <c r="AB85" s="25"/>
      <c r="AC85" s="24"/>
      <c r="AD85" s="24"/>
    </row>
    <row r="86" spans="1:31" ht="15" customHeight="1">
      <c r="A86" s="102" t="s">
        <v>24</v>
      </c>
      <c r="B86" s="103"/>
      <c r="C86" s="103"/>
      <c r="D86" s="104"/>
      <c r="E86" s="23">
        <f>+SUMIF($AE12:$AE75,$AE86,E12:E75)</f>
        <v>30000</v>
      </c>
      <c r="F86" s="23">
        <f t="shared" ref="F86:AD86" si="22">+F80+F83</f>
        <v>448415</v>
      </c>
      <c r="G86" s="23">
        <f t="shared" si="22"/>
        <v>448415</v>
      </c>
      <c r="H86" s="23">
        <f t="shared" si="22"/>
        <v>0</v>
      </c>
      <c r="I86" s="23">
        <f t="shared" si="22"/>
        <v>0</v>
      </c>
      <c r="J86" s="23">
        <f t="shared" si="22"/>
        <v>0</v>
      </c>
      <c r="K86" s="23">
        <f t="shared" si="22"/>
        <v>0</v>
      </c>
      <c r="L86" s="23">
        <f t="shared" si="22"/>
        <v>0</v>
      </c>
      <c r="M86" s="23">
        <f t="shared" si="22"/>
        <v>0</v>
      </c>
      <c r="N86" s="23">
        <f t="shared" si="22"/>
        <v>0</v>
      </c>
      <c r="O86" s="23">
        <f t="shared" si="22"/>
        <v>0</v>
      </c>
      <c r="P86" s="23">
        <f t="shared" si="22"/>
        <v>0</v>
      </c>
      <c r="Q86" s="23">
        <f t="shared" si="22"/>
        <v>0</v>
      </c>
      <c r="R86" s="23">
        <f t="shared" si="22"/>
        <v>0</v>
      </c>
      <c r="S86" s="23">
        <f t="shared" si="22"/>
        <v>0</v>
      </c>
      <c r="T86" s="23">
        <f t="shared" si="22"/>
        <v>0</v>
      </c>
      <c r="U86" s="23">
        <f t="shared" si="22"/>
        <v>0</v>
      </c>
      <c r="V86" s="23">
        <f t="shared" si="22"/>
        <v>0</v>
      </c>
      <c r="W86" s="23">
        <f t="shared" si="22"/>
        <v>0</v>
      </c>
      <c r="X86" s="23">
        <f t="shared" si="22"/>
        <v>0</v>
      </c>
      <c r="Y86" s="23">
        <f t="shared" si="22"/>
        <v>0</v>
      </c>
      <c r="Z86" s="23">
        <f t="shared" si="22"/>
        <v>0</v>
      </c>
      <c r="AA86" s="23">
        <f t="shared" si="22"/>
        <v>0</v>
      </c>
      <c r="AB86" s="23">
        <f t="shared" si="22"/>
        <v>0</v>
      </c>
      <c r="AC86" s="23">
        <f t="shared" si="22"/>
        <v>0</v>
      </c>
      <c r="AD86" s="22">
        <f t="shared" si="22"/>
        <v>0</v>
      </c>
      <c r="AE86" s="16" t="s">
        <v>6</v>
      </c>
    </row>
    <row r="87" spans="1:31" ht="15" customHeight="1" thickBot="1">
      <c r="A87" s="105"/>
      <c r="B87" s="106"/>
      <c r="C87" s="106"/>
      <c r="D87" s="107"/>
      <c r="E87" s="21">
        <f>+SUMIF($AE13:$AE86,$AE87,E13:E86)</f>
        <v>185000</v>
      </c>
      <c r="F87" s="21">
        <f t="shared" ref="F87:AD87" si="23">+F81+F84</f>
        <v>309914</v>
      </c>
      <c r="G87" s="21">
        <f t="shared" si="23"/>
        <v>309914</v>
      </c>
      <c r="H87" s="21">
        <f t="shared" si="23"/>
        <v>0</v>
      </c>
      <c r="I87" s="21">
        <f t="shared" si="23"/>
        <v>0</v>
      </c>
      <c r="J87" s="21">
        <f t="shared" si="23"/>
        <v>0</v>
      </c>
      <c r="K87" s="21">
        <f t="shared" si="23"/>
        <v>0</v>
      </c>
      <c r="L87" s="21">
        <f t="shared" si="23"/>
        <v>0</v>
      </c>
      <c r="M87" s="21">
        <f t="shared" si="23"/>
        <v>0</v>
      </c>
      <c r="N87" s="21">
        <f t="shared" si="23"/>
        <v>0</v>
      </c>
      <c r="O87" s="21">
        <f t="shared" si="23"/>
        <v>0</v>
      </c>
      <c r="P87" s="21">
        <f t="shared" si="23"/>
        <v>0</v>
      </c>
      <c r="Q87" s="21">
        <f t="shared" si="23"/>
        <v>0</v>
      </c>
      <c r="R87" s="21">
        <f t="shared" si="23"/>
        <v>0</v>
      </c>
      <c r="S87" s="21">
        <f t="shared" si="23"/>
        <v>0</v>
      </c>
      <c r="T87" s="21">
        <f t="shared" si="23"/>
        <v>0</v>
      </c>
      <c r="U87" s="21">
        <f t="shared" si="23"/>
        <v>0</v>
      </c>
      <c r="V87" s="21">
        <f t="shared" si="23"/>
        <v>0</v>
      </c>
      <c r="W87" s="21">
        <f t="shared" si="23"/>
        <v>0</v>
      </c>
      <c r="X87" s="21">
        <f t="shared" si="23"/>
        <v>0</v>
      </c>
      <c r="Y87" s="21">
        <f t="shared" si="23"/>
        <v>0</v>
      </c>
      <c r="Z87" s="21">
        <f t="shared" si="23"/>
        <v>0</v>
      </c>
      <c r="AA87" s="21">
        <f t="shared" si="23"/>
        <v>0</v>
      </c>
      <c r="AB87" s="21">
        <f t="shared" si="23"/>
        <v>0</v>
      </c>
      <c r="AC87" s="21">
        <f t="shared" si="23"/>
        <v>0</v>
      </c>
      <c r="AD87" s="20">
        <f t="shared" si="23"/>
        <v>0</v>
      </c>
      <c r="AE87" s="16" t="s">
        <v>5</v>
      </c>
    </row>
    <row r="88" spans="1:31" ht="18" customHeight="1">
      <c r="A88" s="17" t="s">
        <v>23</v>
      </c>
      <c r="F88" s="13"/>
      <c r="H88" s="13"/>
      <c r="J88" s="13"/>
      <c r="L88" s="13"/>
      <c r="N88" s="13"/>
      <c r="P88" s="19"/>
      <c r="R88" s="13"/>
      <c r="T88" s="13"/>
      <c r="V88" s="13"/>
      <c r="X88" s="13"/>
      <c r="Z88" s="13"/>
      <c r="AB88" s="13"/>
    </row>
    <row r="89" spans="1:31" ht="18" customHeight="1">
      <c r="A89" s="17" t="s">
        <v>22</v>
      </c>
      <c r="F89" s="13"/>
      <c r="H89" s="13"/>
      <c r="J89" s="13"/>
      <c r="L89" s="13"/>
      <c r="N89" s="13"/>
      <c r="P89" s="19" t="s">
        <v>21</v>
      </c>
      <c r="R89" s="13"/>
      <c r="T89" s="13"/>
      <c r="V89" s="13"/>
      <c r="X89" s="13"/>
      <c r="Z89" s="13"/>
      <c r="AB89" s="13"/>
    </row>
  </sheetData>
  <mergeCells count="151">
    <mergeCell ref="A74:A75"/>
    <mergeCell ref="B74:B75"/>
    <mergeCell ref="C74:C75"/>
    <mergeCell ref="D74:D75"/>
    <mergeCell ref="A76:A77"/>
    <mergeCell ref="B76:B77"/>
    <mergeCell ref="C76:C77"/>
    <mergeCell ref="D76:D77"/>
    <mergeCell ref="A86:D87"/>
    <mergeCell ref="A78:A79"/>
    <mergeCell ref="B78:B79"/>
    <mergeCell ref="C78:C79"/>
    <mergeCell ref="D78:D79"/>
    <mergeCell ref="A80:D81"/>
    <mergeCell ref="A83:D8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20:A21"/>
    <mergeCell ref="B20:B21"/>
    <mergeCell ref="C20:C21"/>
    <mergeCell ref="D20:D21"/>
    <mergeCell ref="A22:A23"/>
    <mergeCell ref="B22:B23"/>
    <mergeCell ref="C22:C23"/>
    <mergeCell ref="D22:D23"/>
    <mergeCell ref="A24:D25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C1:AD1"/>
    <mergeCell ref="D3:F3"/>
    <mergeCell ref="Z3:AB3"/>
    <mergeCell ref="B4:B5"/>
    <mergeCell ref="C4:C5"/>
    <mergeCell ref="D4:D5"/>
    <mergeCell ref="A6:A7"/>
    <mergeCell ref="B6:B7"/>
    <mergeCell ref="C6:C7"/>
    <mergeCell ref="D6:D7"/>
  </mergeCells>
  <phoneticPr fontId="5"/>
  <pageMargins left="0.70866141732283472" right="0.70866141732283472" top="0.55118110236220474" bottom="0.39370078740157483" header="0.31496062992125984" footer="0.31496062992125984"/>
  <pageSetup paperSize="9" scale="81" orientation="portrait" cellComments="asDisplayed" r:id="rId1"/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</vt:lpstr>
      <vt:lpstr>様式4付属資料②</vt:lpstr>
      <vt:lpstr>様式4!Print_Area</vt:lpstr>
      <vt:lpstr>様式4付属資料②!Print_Area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2021-12-13T05:01:49Z</cp:lastPrinted>
  <dcterms:created xsi:type="dcterms:W3CDTF">2021-10-19T05:38:25Z</dcterms:created>
  <dcterms:modified xsi:type="dcterms:W3CDTF">2021-12-13T06:13:52Z</dcterms:modified>
</cp:coreProperties>
</file>