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用度\◇◆令和６年度◆◇\00　照会回答メール\13　★財政局★\060924令和５年度補助金支出一覧、貸付金一覧及び委託料支出一覧の公表について\"/>
    </mc:Choice>
  </mc:AlternateContent>
  <xr:revisionPtr revIDLastSave="0" documentId="13_ncr:1_{7B3515D9-C7B9-472F-BC37-25AEA797FCB7}"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委託料支出一覧!$A$4:$I$4</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委託料支出一覧!$A$1:$F$102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委託料支出一覧!$A$4:$F$90</definedName>
    <definedName name="Z_01861984_F6CF_4772_AA0A_2B6157221AC2_.wvu.FilterData" localSheetId="0" hidden="1">委託料支出一覧!$A$4:$F$90</definedName>
    <definedName name="Z_05D8E8D0_8AEC_4296_897D_974A15178679_.wvu.FilterData" localSheetId="0" hidden="1">委託料支出一覧!$A$4:$F$90</definedName>
    <definedName name="Z_0D11B593_BF5C_4A1F_B6CC_15B06713DB7C_.wvu.FilterData" localSheetId="0" hidden="1">委託料支出一覧!$A$4:$F$90</definedName>
    <definedName name="Z_0D11B593_BF5C_4A1F_B6CC_15B06713DB7C_.wvu.PrintArea" localSheetId="0" hidden="1">委託料支出一覧!$A$1:$F$90</definedName>
    <definedName name="Z_0D11B593_BF5C_4A1F_B6CC_15B06713DB7C_.wvu.PrintTitles" localSheetId="0" hidden="1">委託料支出一覧!$4:$4</definedName>
    <definedName name="Z_125D2721_B6FD_4173_B763_82747310422D_.wvu.FilterData" localSheetId="0" hidden="1">委託料支出一覧!$A$4:$F$90</definedName>
    <definedName name="Z_1734C9BF_4633_42E5_A258_E83D5FC85BDD_.wvu.FilterData" localSheetId="0" hidden="1">委託料支出一覧!$A$4:$F$90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委託料支出一覧!$A$4:$F$90</definedName>
    <definedName name="Z_1D0FDB66_8801_49C3_8374_C4E93C64AB03_.wvu.PrintArea" localSheetId="0" hidden="1">委託料支出一覧!$A$1:$F$90</definedName>
    <definedName name="Z_1D0FDB66_8801_49C3_8374_C4E93C64AB03_.wvu.PrintTitles" localSheetId="0" hidden="1">委託料支出一覧!$4:$4</definedName>
    <definedName name="Z_1D3EC2B6_48AB_4B80_BD1F_5265AB9073F3_.wvu.FilterData" localSheetId="0" hidden="1">委託料支出一覧!$A$4:$F$90</definedName>
    <definedName name="Z_1D3EC2B6_48AB_4B80_BD1F_5265AB9073F3_.wvu.PrintArea" localSheetId="0" hidden="1">委託料支出一覧!$A$1:$F$90</definedName>
    <definedName name="Z_1D3EC2B6_48AB_4B80_BD1F_5265AB9073F3_.wvu.PrintTitles" localSheetId="0" hidden="1">委託料支出一覧!$4:$4</definedName>
    <definedName name="Z_1EEE5B19_999F_42D8_BBDA_DD044F22B05A_.wvu.FilterData" localSheetId="0" hidden="1">委託料支出一覧!$A$4:$F$90</definedName>
    <definedName name="Z_20B03370_A9A7_47AC_A0DB_85C2011EA70A_.wvu.FilterData" localSheetId="0" hidden="1">委託料支出一覧!$A$4:$F$90</definedName>
    <definedName name="Z_217CB751_B423_459C_997D_C52E1EA6A411_.wvu.FilterData" localSheetId="0" hidden="1">委託料支出一覧!$A$4:$F$90</definedName>
    <definedName name="Z_217CB751_B423_459C_997D_C52E1EA6A411_.wvu.PrintArea" localSheetId="0" hidden="1">委託料支出一覧!$A$1:$F$90</definedName>
    <definedName name="Z_217CB751_B423_459C_997D_C52E1EA6A411_.wvu.PrintTitles" localSheetId="0" hidden="1">委託料支出一覧!$4:$4</definedName>
    <definedName name="Z_21FC65F8_9914_4585_90AF_A00EE3463597_.wvu.FilterData" localSheetId="0" hidden="1">委託料支出一覧!$A$4:$F$90</definedName>
    <definedName name="Z_261563C4_10C5_41C2_AA69_0888E524912C_.wvu.FilterData" localSheetId="0" hidden="1">委託料支出一覧!$A$4:$F$90</definedName>
    <definedName name="Z_26F4FA0C_26D1_4602_B44C_88A47227D214_.wvu.FilterData" localSheetId="0" hidden="1">委託料支出一覧!$A$4:$F$90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委託料支出一覧!$A$4:$F$90</definedName>
    <definedName name="Z_2EE00EDD_A664_4A32_9029_1A8662176B52_.wvu.FilterData" localSheetId="0" hidden="1">委託料支出一覧!$A$4:$F$90</definedName>
    <definedName name="Z_30E582BD_0124_4E79_A5C5_4184F332D5B7_.wvu.FilterData" localSheetId="0" hidden="1">委託料支出一覧!$A$4:$F$90</definedName>
    <definedName name="Z_30E582BD_0124_4E79_A5C5_4184F332D5B7_.wvu.PrintArea" localSheetId="0" hidden="1">委託料支出一覧!$A$1:$F$90</definedName>
    <definedName name="Z_30E582BD_0124_4E79_A5C5_4184F332D5B7_.wvu.PrintTitles" localSheetId="0" hidden="1">委託料支出一覧!$4:$4</definedName>
    <definedName name="Z_32381FAA_BA4A_4570_91D3_ACAAF2C906F5_.wvu.FilterData" localSheetId="0" hidden="1">委託料支出一覧!$A$4:$F$90</definedName>
    <definedName name="Z_32381FAA_BA4A_4570_91D3_ACAAF2C906F5_.wvu.PrintArea" localSheetId="0" hidden="1">委託料支出一覧!$A$1:$F$90</definedName>
    <definedName name="Z_32381FAA_BA4A_4570_91D3_ACAAF2C906F5_.wvu.PrintTitles" localSheetId="0" hidden="1">委託料支出一覧!$4:$4</definedName>
    <definedName name="Z_323C7CA6_5B75_4FC7_8BF5_6960759E522F_.wvu.FilterData" localSheetId="0" hidden="1">委託料支出一覧!$A$4:$F$90</definedName>
    <definedName name="Z_32E8BB21_264F_4FA1_ACD6_2B2A4CC6599F_.wvu.FilterData" localSheetId="0" hidden="1">委託料支出一覧!$A$4:$F$90</definedName>
    <definedName name="Z_34357F12_6A4D_4592_A54E_37FD336D493C_.wvu.FilterData" localSheetId="0" hidden="1">委託料支出一覧!$A$4:$F$90</definedName>
    <definedName name="Z_34357F12_6A4D_4592_A54E_37FD336D493C_.wvu.PrintArea" localSheetId="0" hidden="1">委託料支出一覧!$A$1:$F$90</definedName>
    <definedName name="Z_34357F12_6A4D_4592_A54E_37FD336D493C_.wvu.PrintTitles" localSheetId="0" hidden="1">委託料支出一覧!$4:$4</definedName>
    <definedName name="Z_366193B7_515F_4E8E_B6B3_3C10204FFEB4_.wvu.FilterData" localSheetId="0" hidden="1">委託料支出一覧!$A$4:$F$90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委託料支出一覧!$A$4:$F$90</definedName>
    <definedName name="Z_3F902C3D_246B_4DFD_BED0_7FBC950FBA84_.wvu.FilterData" localSheetId="0" hidden="1">委託料支出一覧!$A$4:$F$90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委託料支出一覧!$A$4:$F$90</definedName>
    <definedName name="Z_45EA684E_0DBC_42CF_9801_5ACCADE6B1C5_.wvu.FilterData" localSheetId="0" hidden="1">委託料支出一覧!$A$4:$F$90</definedName>
    <definedName name="Z_475A1739_6786_4CD7_B022_F4CCFD570429_.wvu.FilterData" localSheetId="0" hidden="1">委託料支出一覧!$A$4:$F$90</definedName>
    <definedName name="Z_4AFA3E2C_4405_4B44_A9E8_DB64B4860EB1_.wvu.FilterData" localSheetId="0" hidden="1">委託料支出一覧!$A$4:$F$90</definedName>
    <definedName name="Z_4C8949B6_9C26_492B_959F_0779BC4BBEAA_.wvu.FilterData" localSheetId="0" hidden="1">委託料支出一覧!$A$4:$F$90</definedName>
    <definedName name="Z_4CF4D751_28E3_4B4C_BAA9_58C0269BAAF6_.wvu.FilterData" localSheetId="0" hidden="1">委託料支出一覧!$A$4:$F$90</definedName>
    <definedName name="Z_5128EF7F_156A_4EB1_9EA1_B4C8844A7633_.wvu.FilterData" localSheetId="0" hidden="1">委託料支出一覧!$A$4:$F$90</definedName>
    <definedName name="Z_53FF3034_A4A8_49E4_91C5_762ECDBAF1D2_.wvu.FilterData" localSheetId="0" hidden="1">委託料支出一覧!$A$4:$F$90</definedName>
    <definedName name="Z_53FF3034_A4A8_49E4_91C5_762ECDBAF1D2_.wvu.PrintArea" localSheetId="0" hidden="1">委託料支出一覧!$A$1:$F$90</definedName>
    <definedName name="Z_53FF3034_A4A8_49E4_91C5_762ECDBAF1D2_.wvu.PrintTitles" localSheetId="0" hidden="1">委託料支出一覧!$4:$4</definedName>
    <definedName name="Z_5550DBBC_4815_4DAB_937F_7C62DA5F1144_.wvu.FilterData" localSheetId="0" hidden="1">委託料支出一覧!$A$4:$F$90</definedName>
    <definedName name="Z_56E27382_3FA3_4BA1_90FC_C27ACB491421_.wvu.FilterData" localSheetId="0" hidden="1">委託料支出一覧!$A$4:$F$90</definedName>
    <definedName name="Z_5D3B634A_A297_4DD4_A993_79EF9A889DC2_.wvu.FilterData" localSheetId="0" hidden="1">委託料支出一覧!$A$4:$F$90</definedName>
    <definedName name="Z_5D3B634A_A297_4DD4_A993_79EF9A889DC2_.wvu.PrintArea" localSheetId="0" hidden="1">委託料支出一覧!$A$1:$F$90</definedName>
    <definedName name="Z_5D3B634A_A297_4DD4_A993_79EF9A889DC2_.wvu.PrintTitles" localSheetId="0" hidden="1">委託料支出一覧!$4:$4</definedName>
    <definedName name="Z_5F89344D_63B9_45F4_8189_8DFEC0494EF7_.wvu.FilterData" localSheetId="0" hidden="1">委託料支出一覧!$A$4:$F$90</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委託料支出一覧!$A$4:$F$90</definedName>
    <definedName name="Z_6493F7BA_CCC8_44B0_AD30_AFA1A2BD0947_.wvu.FilterData" localSheetId="0" hidden="1">委託料支出一覧!$A$4:$F$90</definedName>
    <definedName name="Z_6926EB01_B5C3_4972_A68F_E30052702C5C_.wvu.FilterData" localSheetId="0" hidden="1">委託料支出一覧!$A$4:$F$90</definedName>
    <definedName name="Z_6A911F75_FCD5_4F5C_9F77_401D41C7CA2F_.wvu.FilterData" localSheetId="0" hidden="1">委託料支出一覧!$A$4:$F$90</definedName>
    <definedName name="Z_774CE9F3_B276_4E89_8142_59042DE66CD1_.wvu.FilterData" localSheetId="0" hidden="1">委託料支出一覧!$A$4:$F$90</definedName>
    <definedName name="Z_7A9DD16E_F903_4863_B829_4796CE894ED0_.wvu.FilterData" localSheetId="0" hidden="1">委託料支出一覧!$A$4:$F$90</definedName>
    <definedName name="Z_7FFD96AD_2803_41EB_BB44_D862B19F16DA_.wvu.FilterData" localSheetId="0" hidden="1">委託料支出一覧!$A$4:$F$90</definedName>
    <definedName name="Z_7FFD96AD_2803_41EB_BB44_D862B19F16DA_.wvu.PrintArea" localSheetId="0" hidden="1">委託料支出一覧!$A$1:$F$90</definedName>
    <definedName name="Z_7FFD96AD_2803_41EB_BB44_D862B19F16DA_.wvu.PrintTitles" localSheetId="0" hidden="1">委託料支出一覧!$4:$4</definedName>
    <definedName name="Z_8E098FB6_79F5_4218_8CFD_D5C4145EF04C_.wvu.FilterData" localSheetId="0" hidden="1">委託料支出一覧!$A$4:$F$90</definedName>
    <definedName name="Z_9165B42C_ECE5_4EA0_9CF2_43E3A1B47697_.wvu.FilterData" localSheetId="0" hidden="1">委託料支出一覧!$A$4:$F$90</definedName>
    <definedName name="Z_9165B42C_ECE5_4EA0_9CF2_43E3A1B47697_.wvu.PrintArea" localSheetId="0" hidden="1">委託料支出一覧!$A$1:$F$90</definedName>
    <definedName name="Z_9165B42C_ECE5_4EA0_9CF2_43E3A1B47697_.wvu.PrintTitles" localSheetId="0" hidden="1">委託料支出一覧!$4:$4</definedName>
    <definedName name="Z_958DC23D_65D9_45EB_BCE2_23C1F33BF0E3_.wvu.FilterData" localSheetId="0" hidden="1">委託料支出一覧!$A$4:$F$90</definedName>
    <definedName name="Z_973EE690_0B31_4D59_B7AB_FA497BA3F53C_.wvu.FilterData" localSheetId="0" hidden="1">委託料支出一覧!$A$4:$F$90</definedName>
    <definedName name="Z_977235F8_48D3_4499_A0D1_031044790F81_.wvu.FilterData" localSheetId="0" hidden="1">委託料支出一覧!$A$4:$F$90</definedName>
    <definedName name="Z_99685710_72AE_4B5D_8870_53975EB781F5_.wvu.FilterData" localSheetId="0" hidden="1">委託料支出一覧!$A$4:$F$90</definedName>
    <definedName name="Z_9DBC28CF_F252_4212_B07E_05ADE2A691D3_.wvu.FilterData" localSheetId="0" hidden="1">委託料支出一覧!$A$4:$F$90</definedName>
    <definedName name="Z_9FCD3CC5_48E7_47B2_8F0D_515FEB8B4D11_.wvu.FilterData" localSheetId="0" hidden="1">委託料支出一覧!$A$4:$F$90</definedName>
    <definedName name="Z_9FCD3CC5_48E7_47B2_8F0D_515FEB8B4D11_.wvu.PrintArea" localSheetId="0" hidden="1">委託料支出一覧!$A$1:$F$90</definedName>
    <definedName name="Z_9FCD3CC5_48E7_47B2_8F0D_515FEB8B4D11_.wvu.PrintTitles" localSheetId="0" hidden="1">委託料支出一覧!$4:$4</definedName>
    <definedName name="Z_A11322EF_73F6_40DE_B0AC_6E42B3D76055_.wvu.FilterData" localSheetId="0" hidden="1">委託料支出一覧!$A$4:$F$90</definedName>
    <definedName name="Z_A11E4C00_0394_4CE6_B73E_221C7BA742F6_.wvu.FilterData" localSheetId="0" hidden="1">委託料支出一覧!$A$4:$F$90</definedName>
    <definedName name="Z_A1F478E3_F435_447F_B2CC_6E9C174DA928_.wvu.FilterData" localSheetId="0" hidden="1">委託料支出一覧!$A$4:$F$90</definedName>
    <definedName name="Z_A83B4C61_8A42_4D29_9A60_BEB54EE3BDAB_.wvu.FilterData" localSheetId="0" hidden="1">委託料支出一覧!$A$4:$F$90</definedName>
    <definedName name="Z_A83B4C61_8A42_4D29_9A60_BEB54EE3BDAB_.wvu.PrintArea" localSheetId="0" hidden="1">委託料支出一覧!$A$1:$F$90</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委託料支出一覧!$A$4:$F$90</definedName>
    <definedName name="Z_AAB712E3_C5D9_4902_A117_C12BE7FDD63D_.wvu.FilterData" localSheetId="0" hidden="1">委託料支出一覧!$A$4:$F$90</definedName>
    <definedName name="Z_AC924E32_4F5F_41AD_8889_A0469107E927_.wvu.FilterData" localSheetId="0" hidden="1">委託料支出一覧!$A$4:$F$90</definedName>
    <definedName name="Z_AD51D3A2_A23B_4D02_92C2_113F69CB176E_.wvu.FilterData" localSheetId="0" hidden="1">委託料支出一覧!$A$4:$F$90</definedName>
    <definedName name="Z_AFEB9B81_C902_4151_A96F_74FCF405D0C7_.wvu.FilterData" localSheetId="0" hidden="1">委託料支出一覧!$A$4:$F$90</definedName>
    <definedName name="Z_B47A04AA_FBBF_4ADA_AD65_5912F0410B3F_.wvu.FilterData" localSheetId="0" hidden="1">委託料支出一覧!$A$4:$F$90</definedName>
    <definedName name="Z_B503762D_2683_4889_91D1_277AA3465232_.wvu.FilterData" localSheetId="0" hidden="1">委託料支出一覧!$A$4:$F$90</definedName>
    <definedName name="Z_B63AB35D_2734_41D8_AD39_37CEDCB6A450_.wvu.FilterData" localSheetId="0" hidden="1">委託料支出一覧!$A$4:$F$90</definedName>
    <definedName name="Z_B7512C5E_5957_4CDE_AF43_69FE4C04DE4B_.wvu.FilterData" localSheetId="0" hidden="1">委託料支出一覧!$A$4:$F$90</definedName>
    <definedName name="Z_B7512C5E_5957_4CDE_AF43_69FE4C04DE4B_.wvu.PrintArea" localSheetId="0" hidden="1">委託料支出一覧!$A$1:$F$90</definedName>
    <definedName name="Z_B7512C5E_5957_4CDE_AF43_69FE4C04DE4B_.wvu.PrintTitles" localSheetId="0" hidden="1">委託料支出一覧!$4:$4</definedName>
    <definedName name="Z_B7AD6FA8_2E6F_467A_8B52_8DFFF6709E3D_.wvu.FilterData" localSheetId="0" hidden="1">委託料支出一覧!$A$4:$F$90</definedName>
    <definedName name="Z_B80971C5_7E0C_49C7_80D5_9BBD6D173EEB_.wvu.FilterData" localSheetId="0" hidden="1">委託料支出一覧!$A$4:$F$90</definedName>
    <definedName name="Z_B80971C5_7E0C_49C7_80D5_9BBD6D173EEB_.wvu.PrintArea" localSheetId="0" hidden="1">委託料支出一覧!$A$1:$F$90</definedName>
    <definedName name="Z_B80971C5_7E0C_49C7_80D5_9BBD6D173EEB_.wvu.PrintTitles" localSheetId="0" hidden="1">委託料支出一覧!$4:$4</definedName>
    <definedName name="Z_B840A286_FFCA_40A6_95BA_A4DE2CB336D2_.wvu.FilterData" localSheetId="0" hidden="1">委託料支出一覧!$A$4:$F$90</definedName>
    <definedName name="Z_B8C86F7B_41C1_488F_9456_72016DBEF174_.wvu.FilterData" localSheetId="0" hidden="1">委託料支出一覧!$A$4:$F$90</definedName>
    <definedName name="Z_C4E29B43_824C_4688_8110_836DEB9AB50D_.wvu.FilterData" localSheetId="0" hidden="1">委託料支出一覧!$A$4:$F$90</definedName>
    <definedName name="Z_C589D0A1_73FC_4812_885C_A2B66447006B_.wvu.FilterData" localSheetId="0" hidden="1">委託料支出一覧!$A$4:$F$90</definedName>
    <definedName name="Z_C589D0A1_73FC_4812_885C_A2B66447006B_.wvu.PrintArea" localSheetId="0" hidden="1">委託料支出一覧!$A$1:$F$90</definedName>
    <definedName name="Z_C589D0A1_73FC_4812_885C_A2B66447006B_.wvu.PrintTitles" localSheetId="0" hidden="1">委託料支出一覧!$4:$4</definedName>
    <definedName name="Z_C7F8E7CC_4A2C_41FF_8569_5F53AC782643_.wvu.FilterData" localSheetId="0" hidden="1">委託料支出一覧!$A$1:$F$90</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委託料支出一覧!$A$4:$F$90</definedName>
    <definedName name="Z_C8D9D2A9_03B8_4B50_B2C5_583B69B9E2D1_.wvu.PrintArea" localSheetId="0" hidden="1">委託料支出一覧!$A$1:$F$90</definedName>
    <definedName name="Z_C8D9D2A9_03B8_4B50_B2C5_583B69B9E2D1_.wvu.PrintTitles" localSheetId="0" hidden="1">委託料支出一覧!$4:$4</definedName>
    <definedName name="Z_CA06432B_2E2B_4D66_ADB9_5BD4D2910E24_.wvu.FilterData" localSheetId="0" hidden="1">委託料支出一覧!$A$4:$F$90</definedName>
    <definedName name="Z_CC1D9902_3864_460A_ABFA_C7483E29000C_.wvu.FilterData" localSheetId="0" hidden="1">委託料支出一覧!$A$4:$F$90</definedName>
    <definedName name="Z_CE11686E_76FD_46AE_AE20_58B11C27BBEB_.wvu.FilterData" localSheetId="0" hidden="1">委託料支出一覧!$A$4:$F$90</definedName>
    <definedName name="Z_D7FA1AA0_8E2E_4FB7_B53D_398A08064C34_.wvu.FilterData" localSheetId="0" hidden="1">委託料支出一覧!$A$4:$F$90</definedName>
    <definedName name="Z_E224131C_929E_4511_9B55_908B141309EC_.wvu.FilterData" localSheetId="0" hidden="1">委託料支出一覧!$A$4:$F$90</definedName>
    <definedName name="Z_E6B538EC_DDB6_4621_851B_30EF958B4889_.wvu.FilterData" localSheetId="0" hidden="1">委託料支出一覧!$A$4:$F$90</definedName>
    <definedName name="Z_EA3AB1C6_A47B_47EF_B52B_196CE9431C8E_.wvu.FilterData" localSheetId="0" hidden="1">委託料支出一覧!$A$4:$F$90</definedName>
    <definedName name="Z_EA3AB1C6_A47B_47EF_B52B_196CE9431C8E_.wvu.PrintArea" localSheetId="0" hidden="1">委託料支出一覧!$A$1:$F$90</definedName>
    <definedName name="Z_EA3AB1C6_A47B_47EF_B52B_196CE9431C8E_.wvu.PrintTitles" localSheetId="0" hidden="1">委託料支出一覧!$4:$4</definedName>
    <definedName name="Z_F0A27403_2F2C_40D5_BAA4_1D46F6DD15EA_.wvu.FilterData" localSheetId="0" hidden="1">委託料支出一覧!$A$4:$F$90</definedName>
    <definedName name="Z_F316B564_77C9_4F99_B292_6388B49E92A3_.wvu.FilterData" localSheetId="0" hidden="1">委託料支出一覧!$A$4:$F$90</definedName>
    <definedName name="Z_F316B564_77C9_4F99_B292_6388B49E92A3_.wvu.PrintArea" localSheetId="0" hidden="1">委託料支出一覧!$A$1:$F$90</definedName>
    <definedName name="Z_F316B564_77C9_4F99_B292_6388B49E92A3_.wvu.PrintTitles" localSheetId="0" hidden="1">委託料支出一覧!$4:$4</definedName>
    <definedName name="Z_F542AE84_516F_4307_9234_2ABB95251EB3_.wvu.FilterData" localSheetId="0" hidden="1">委託料支出一覧!$A$4:$F$90</definedName>
    <definedName name="Z_F542AE84_516F_4307_9234_2ABB95251EB3_.wvu.PrintArea" localSheetId="0" hidden="1">委託料支出一覧!$A$1:$F$90</definedName>
    <definedName name="Z_F542AE84_516F_4307_9234_2ABB95251EB3_.wvu.PrintTitles" localSheetId="0" hidden="1">委託料支出一覧!$4:$4</definedName>
    <definedName name="Z_F9D5DC69_95A6_492F_BDFA_A86E1A732B18_.wvu.FilterData" localSheetId="0" hidden="1">委託料支出一覧!$A$4:$F$90</definedName>
    <definedName name="Z_FBE09FA5_238F_4F70_A3CA_8368A90182C9_.wvu.FilterData" localSheetId="0" hidden="1">委託料支出一覧!$A$4:$F$90</definedName>
    <definedName name="Z_FC3119B4_86F6_4319_BA10_90B20A8DC217_.wvu.FilterData" localSheetId="0" hidden="1">委託料支出一覧!$A$4:$F$90</definedName>
    <definedName name="Z_FCB39946_212B_44BC_A514_8AE1A1DE07F6_.wvu.FilterData" localSheetId="0" hidden="1">委託料支出一覧!$A$4:$F$90</definedName>
    <definedName name="Z_FE42E0E1_E5DC_4DA7_AF41_E80BEF31D5E6_.wvu.FilterData" localSheetId="0" hidden="1">委託料支出一覧!$A$4:$F$90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3" l="1"/>
  <c r="D98" i="3"/>
  <c r="D97" i="3"/>
  <c r="D96" i="3"/>
  <c r="D95" i="3"/>
  <c r="D94" i="3"/>
  <c r="D93" i="3"/>
  <c r="D101" i="3" s="1"/>
  <c r="D91" i="3" l="1"/>
  <c r="D100" i="3" l="1"/>
</calcChain>
</file>

<file path=xl/sharedStrings.xml><?xml version="1.0" encoding="utf-8"?>
<sst xmlns="http://schemas.openxmlformats.org/spreadsheetml/2006/main" count="383" uniqueCount="190">
  <si>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</si>
  <si>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</si>
  <si>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</si>
  <si>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</si>
  <si>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</si>
  <si>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</si>
  <si>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</si>
  <si>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</si>
  <si>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</si>
  <si>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</si>
  <si>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</si>
  <si>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</si>
  <si>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</si>
  <si>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</si>
  <si>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</si>
  <si>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</si>
  <si>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</si>
  <si>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</si>
  <si>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</si>
  <si>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</si>
  <si>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</si>
  <si>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</si>
  <si>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</si>
  <si>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</si>
  <si>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</si>
  <si>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</si>
  <si>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鶴見区役所</t>
    <rPh sb="0" eb="5">
      <t>ツルミクヤクショ</t>
    </rPh>
    <phoneticPr fontId="7"/>
  </si>
  <si>
    <t>令和５年度鶴見区役所庁舎電動シャッター保守点検業務委託</t>
    <phoneticPr fontId="7"/>
  </si>
  <si>
    <t>(株)鈴木シャッター関西・中部支店</t>
    <rPh sb="1" eb="2">
      <t>カブ</t>
    </rPh>
    <rPh sb="3" eb="5">
      <t>スズキ</t>
    </rPh>
    <rPh sb="10" eb="12">
      <t>カンサイ</t>
    </rPh>
    <rPh sb="13" eb="15">
      <t>チュウブ</t>
    </rPh>
    <rPh sb="15" eb="17">
      <t>シテン</t>
    </rPh>
    <phoneticPr fontId="7"/>
  </si>
  <si>
    <t>令和５年度鶴見区役所庁舎自動ドア保守点検業務委託</t>
    <phoneticPr fontId="7"/>
  </si>
  <si>
    <t>(株)北陽オートドアサービス</t>
    <rPh sb="1" eb="2">
      <t>カブ</t>
    </rPh>
    <rPh sb="3" eb="5">
      <t>ホクヨウ</t>
    </rPh>
    <phoneticPr fontId="7"/>
  </si>
  <si>
    <t>大阪市鶴見区役所・保健福祉センター庁舎清掃業務委託　長期継続</t>
    <phoneticPr fontId="7"/>
  </si>
  <si>
    <t>(株)大阪建物管理</t>
    <rPh sb="1" eb="2">
      <t>カブ</t>
    </rPh>
    <rPh sb="3" eb="9">
      <t>オオサカタテモノカンリ</t>
    </rPh>
    <phoneticPr fontId="7"/>
  </si>
  <si>
    <t>令和５年度鶴見区役所庁舎産業廃棄物収集・運搬及び処分業務委託（概算契約）</t>
    <phoneticPr fontId="7"/>
  </si>
  <si>
    <t>(株)クリーンクニナカ</t>
    <rPh sb="1" eb="2">
      <t>カブ</t>
    </rPh>
    <phoneticPr fontId="7"/>
  </si>
  <si>
    <t>令和５年度鶴見区役所庁舎一般廃棄物収集・運搬業務委託（概算契約）（その２）</t>
    <phoneticPr fontId="7"/>
  </si>
  <si>
    <t>大東衛生(株)</t>
    <rPh sb="0" eb="4">
      <t>ダイトウエイセイ</t>
    </rPh>
    <rPh sb="5" eb="6">
      <t>カブ</t>
    </rPh>
    <phoneticPr fontId="7"/>
  </si>
  <si>
    <t>令和５年度自家用電気工作物の年次点検に係る引込開閉器操作業務</t>
    <phoneticPr fontId="7"/>
  </si>
  <si>
    <t>鶴見区役所保管低濃度ポリ塩化ビフェニル（PCB）廃棄物収集運搬業務委託</t>
    <phoneticPr fontId="7"/>
  </si>
  <si>
    <t>群桐エコロ(株)</t>
    <rPh sb="5" eb="8">
      <t>カブシキガイシャ</t>
    </rPh>
    <phoneticPr fontId="7"/>
  </si>
  <si>
    <t>鶴見区役所保管低濃度ポリ塩化ビフェニル（PCB）廃棄物処分業務委託</t>
    <phoneticPr fontId="7"/>
  </si>
  <si>
    <t>令和５年度鶴見区役所庁舎水槽清掃に伴い排出された産業廃棄物（汚泥）処分業務委託（概算契約）</t>
    <phoneticPr fontId="7"/>
  </si>
  <si>
    <t>令和５年度鶴見区役所庁舎受水槽外２水槽清掃業務及び水槽清掃業務に伴い排出された産業廃棄物（汚泥）の収集運搬業務委託</t>
    <phoneticPr fontId="7"/>
  </si>
  <si>
    <t>ミザック(株)</t>
    <rPh sb="4" eb="7">
      <t>カブシキガイシャ</t>
    </rPh>
    <phoneticPr fontId="7"/>
  </si>
  <si>
    <t>鶴見区役所地下１階男子トイレ天井内部漏水調査業務</t>
    <phoneticPr fontId="7"/>
  </si>
  <si>
    <t>平和興業(株)</t>
    <rPh sb="4" eb="7">
      <t>カブシキガイシャ</t>
    </rPh>
    <phoneticPr fontId="7"/>
  </si>
  <si>
    <t>鶴見区保健福祉センター１階トイレ排水管洗管業務</t>
    <phoneticPr fontId="7"/>
  </si>
  <si>
    <t>令和５年度鶴見区役所庁舎敷地内及び茨田西社会福祉会館横敷地内樹木等剪定業務委託</t>
    <phoneticPr fontId="7"/>
  </si>
  <si>
    <t>大嶋創苑(株)</t>
    <rPh sb="4" eb="7">
      <t>カブシキガイシャ</t>
    </rPh>
    <phoneticPr fontId="7"/>
  </si>
  <si>
    <t>令和５年度鶴見区役所庁舎ねずみ及び衛生害虫防除業務委託</t>
    <phoneticPr fontId="7"/>
  </si>
  <si>
    <t>(株)博明社</t>
    <rPh sb="0" eb="3">
      <t>カブシキガイシャ</t>
    </rPh>
    <phoneticPr fontId="7"/>
  </si>
  <si>
    <t>令和５年度鶴見区役所庁舎内産業廃棄物（あらごみ）収集・運搬及び処分業務委託</t>
    <phoneticPr fontId="7"/>
  </si>
  <si>
    <t>(株)カンポ</t>
    <rPh sb="0" eb="3">
      <t>カブシキガイシャ</t>
    </rPh>
    <phoneticPr fontId="7"/>
  </si>
  <si>
    <t>鶴見区役所１階トイレ排水管洗管業務委託</t>
    <phoneticPr fontId="7"/>
  </si>
  <si>
    <t>(株)城東</t>
    <rPh sb="0" eb="3">
      <t>カブシキガイシャ</t>
    </rPh>
    <rPh sb="3" eb="5">
      <t>ジョウトウ</t>
    </rPh>
    <phoneticPr fontId="7"/>
  </si>
  <si>
    <t>特随</t>
  </si>
  <si>
    <t>鶴見区役所地下１階機械室清掃・金網設置業務</t>
    <phoneticPr fontId="7"/>
  </si>
  <si>
    <t>鶴見区役所地下ドライエリア清掃業務委託</t>
    <phoneticPr fontId="7"/>
  </si>
  <si>
    <t>区役所電話機移設及び設定変更業務委託</t>
    <phoneticPr fontId="7"/>
  </si>
  <si>
    <t>田中工業(株)</t>
    <rPh sb="4" eb="7">
      <t>カブシキガイシャ</t>
    </rPh>
    <phoneticPr fontId="7"/>
  </si>
  <si>
    <t>関西電力送配電(株)</t>
    <rPh sb="0" eb="4">
      <t>カンサイデンリョク</t>
    </rPh>
    <rPh sb="4" eb="7">
      <t>ソウハイデン</t>
    </rPh>
    <rPh sb="7" eb="10">
      <t>カブシキガイシャ</t>
    </rPh>
    <phoneticPr fontId="7"/>
  </si>
  <si>
    <t>鶴見区役所</t>
    <phoneticPr fontId="7"/>
  </si>
  <si>
    <t>日本管財(株)</t>
    <rPh sb="0" eb="4">
      <t>ニホンカンザイ</t>
    </rPh>
    <rPh sb="4" eb="7">
      <t>カブシキガイシャ</t>
    </rPh>
    <phoneticPr fontId="7"/>
  </si>
  <si>
    <t>令和５年度【区分Ｃ】東エリア　空調設備保守点検業務</t>
    <rPh sb="15" eb="17">
      <t>クウチョウ</t>
    </rPh>
    <rPh sb="17" eb="19">
      <t>セツビ</t>
    </rPh>
    <rPh sb="19" eb="23">
      <t>ホシュテンケン</t>
    </rPh>
    <rPh sb="23" eb="25">
      <t>ギョウム</t>
    </rPh>
    <phoneticPr fontId="7"/>
  </si>
  <si>
    <t>令和５年度【区分Ｃ】東エリア　昇降機設備保守点検業務</t>
    <rPh sb="0" eb="2">
      <t>レイワ</t>
    </rPh>
    <rPh sb="3" eb="5">
      <t>ネンド</t>
    </rPh>
    <rPh sb="6" eb="8">
      <t>クブン</t>
    </rPh>
    <rPh sb="10" eb="11">
      <t>ヒガシ</t>
    </rPh>
    <rPh sb="15" eb="18">
      <t>ショウコウキ</t>
    </rPh>
    <rPh sb="18" eb="20">
      <t>セツビ</t>
    </rPh>
    <rPh sb="20" eb="26">
      <t>ホシュテンケンギョウム</t>
    </rPh>
    <phoneticPr fontId="7"/>
  </si>
  <si>
    <t>令和５年度【区分Ｃ】東エリア　給水・衛生ポンプ等点検業務</t>
    <phoneticPr fontId="7"/>
  </si>
  <si>
    <t>令和５年度【区分Ｃ】東エリア　中央監視制御装置保守点検業務</t>
    <phoneticPr fontId="7"/>
  </si>
  <si>
    <t>令和５年度【区分Ｃ】東エリア　消防用設備等保守点検業務</t>
    <phoneticPr fontId="7"/>
  </si>
  <si>
    <t>令和５年度【区分Ｃ】東エリア　通信設備保守点検業務</t>
    <phoneticPr fontId="7"/>
  </si>
  <si>
    <t>令和５年度【区分Ｃ】東エリア　電気工作物保守点検業務</t>
    <rPh sb="15" eb="20">
      <t>デンキコウサクブツ</t>
    </rPh>
    <phoneticPr fontId="7"/>
  </si>
  <si>
    <t>令和５年度【区分Ｃ】東エリア　特定建築物等定期点検業務（建築物）</t>
    <rPh sb="15" eb="20">
      <t>トクテイケンチクブツ</t>
    </rPh>
    <rPh sb="20" eb="21">
      <t>トウ</t>
    </rPh>
    <rPh sb="21" eb="23">
      <t>テイキ</t>
    </rPh>
    <rPh sb="23" eb="25">
      <t>テンケン</t>
    </rPh>
    <rPh sb="28" eb="31">
      <t>ケンチクブツ</t>
    </rPh>
    <phoneticPr fontId="7"/>
  </si>
  <si>
    <t>令和５年度【区分Ｃ】東エリア　特定建築物等定期点検業務（建築設備・防火設備）</t>
    <rPh sb="15" eb="20">
      <t>トクテイケンチクブツ</t>
    </rPh>
    <rPh sb="20" eb="21">
      <t>トウ</t>
    </rPh>
    <rPh sb="21" eb="23">
      <t>テイキ</t>
    </rPh>
    <rPh sb="23" eb="25">
      <t>テンケン</t>
    </rPh>
    <rPh sb="28" eb="32">
      <t>ケンチクセツビ</t>
    </rPh>
    <rPh sb="33" eb="37">
      <t>ボウカセツビ</t>
    </rPh>
    <phoneticPr fontId="7"/>
  </si>
  <si>
    <t>鶴見区役所外空調設備他保守点検業務（東エリア）【包括管理】</t>
    <phoneticPr fontId="7"/>
  </si>
  <si>
    <t>一般会計</t>
    <rPh sb="0" eb="2">
      <t>イッパン</t>
    </rPh>
    <rPh sb="2" eb="4">
      <t>カイケイ</t>
    </rPh>
    <phoneticPr fontId="7"/>
  </si>
  <si>
    <t>鶴見区生涯学習ルーム事業及び鶴見区学校体育施設開放事業（榎本）</t>
    <phoneticPr fontId="7"/>
  </si>
  <si>
    <t>ＮＰＯ法人榎本地域活動協議会</t>
    <phoneticPr fontId="7"/>
  </si>
  <si>
    <t>特随</t>
    <rPh sb="0" eb="1">
      <t>トク</t>
    </rPh>
    <rPh sb="1" eb="2">
      <t>ズイ</t>
    </rPh>
    <phoneticPr fontId="1"/>
  </si>
  <si>
    <t>鶴見区生涯学習ルーム事業及び鶴見区学校体育施設開放事業（茨田南）</t>
    <phoneticPr fontId="7"/>
  </si>
  <si>
    <t>茨田南地域活動協議会</t>
    <phoneticPr fontId="7"/>
  </si>
  <si>
    <t>鶴見区生涯学習ルーム事業及び鶴見区学校体育施設開放事業（茨田北）</t>
    <phoneticPr fontId="7"/>
  </si>
  <si>
    <t>茨田北地域活動協議会</t>
  </si>
  <si>
    <t>鶴見区生涯学習ルーム事業及び鶴見区学校体育施設開放事業（鶴見北）</t>
    <phoneticPr fontId="7"/>
  </si>
  <si>
    <t>鶴見北地域活動協議会</t>
    <phoneticPr fontId="7"/>
  </si>
  <si>
    <t>鶴見区生涯学習ルーム事業及び鶴見区学校体育施設開放事業（横堤）</t>
    <phoneticPr fontId="7"/>
  </si>
  <si>
    <t>横堤地域活動協議会</t>
    <phoneticPr fontId="7"/>
  </si>
  <si>
    <t>鶴見区生涯学習ルーム事業及び鶴見区学校体育施設開放事業（今津）</t>
    <phoneticPr fontId="7"/>
  </si>
  <si>
    <t>今津地域活動協議会</t>
  </si>
  <si>
    <t>鶴見区生涯学習ルーム事業及び鶴見区学校体育施設開放事業（茨田東）</t>
    <phoneticPr fontId="7"/>
  </si>
  <si>
    <t>茨田東地域活動協議会</t>
  </si>
  <si>
    <t>鶴見区生涯学習ルーム事業及び鶴見区学校体育施設開放事業（茨田西）</t>
    <phoneticPr fontId="7"/>
  </si>
  <si>
    <t>茨田西地域活動協議会</t>
  </si>
  <si>
    <t>鶴見区生涯学習ルーム事業及び鶴見区学校体育施設開放事業（緑）</t>
    <phoneticPr fontId="7"/>
  </si>
  <si>
    <t>特定非営利活動法人緑・ふれあいの家　</t>
    <phoneticPr fontId="7"/>
  </si>
  <si>
    <t>鶴見区生涯学習ルーム事業及び鶴見区学校体育施設開放事業（鶴見）</t>
    <phoneticPr fontId="7"/>
  </si>
  <si>
    <t>鶴見地域活動協議会</t>
    <phoneticPr fontId="7"/>
  </si>
  <si>
    <t>〇</t>
    <phoneticPr fontId="7"/>
  </si>
  <si>
    <t>鶴見区生涯学習ルーム事業及び鶴見区学校体育施設開放事業（茨田）</t>
    <phoneticPr fontId="7"/>
  </si>
  <si>
    <t>茨田地域活動協議会</t>
    <phoneticPr fontId="7"/>
  </si>
  <si>
    <t>鶴見区生涯学習ルーム事業及び鶴見区学校体育施設開放事業（焼野）</t>
    <phoneticPr fontId="7"/>
  </si>
  <si>
    <t>焼野地域活動協議会</t>
    <phoneticPr fontId="7"/>
  </si>
  <si>
    <t>令和５年度　鶴見区民レクリエーション事業業務委託</t>
    <phoneticPr fontId="7"/>
  </si>
  <si>
    <t>大阪市鶴見区体育厚生協会</t>
  </si>
  <si>
    <t>鶴見区青少年育成事業　「青少年健全育成鶴見区民大会」における舞台・照明・音響業務委託</t>
    <rPh sb="40" eb="42">
      <t>イタク</t>
    </rPh>
    <phoneticPr fontId="7"/>
  </si>
  <si>
    <t>プロリニア（株）</t>
    <rPh sb="6" eb="7">
      <t>カブ</t>
    </rPh>
    <phoneticPr fontId="7"/>
  </si>
  <si>
    <t>生涯学習推進事業「生涯学習セミナー」開催にかかる周知用ポスター・チラシの印刷業務委託</t>
  </si>
  <si>
    <t>（株）ミラテック</t>
    <rPh sb="1" eb="2">
      <t>カブ</t>
    </rPh>
    <phoneticPr fontId="7"/>
  </si>
  <si>
    <t>人権教育・人権啓発推進事業「つるみヒューマンシアター」開催にかかる周知用ポスター・チラシの印刷業務委託</t>
    <phoneticPr fontId="7"/>
  </si>
  <si>
    <t>（株）ウイルハーツ</t>
    <rPh sb="1" eb="2">
      <t>カブ</t>
    </rPh>
    <phoneticPr fontId="7"/>
  </si>
  <si>
    <t>人権教育・人権啓発推進事業「つるみヒューマンシアター映画上映会」開催にかかる映画上映業務委託</t>
    <phoneticPr fontId="7"/>
  </si>
  <si>
    <t>（株）大阪映画センター</t>
    <rPh sb="1" eb="2">
      <t>カブ</t>
    </rPh>
    <phoneticPr fontId="7"/>
  </si>
  <si>
    <t>人権教育・人権啓発推進事業「鶴見区人権啓発セミナー」開催にかかる周知用ポスター・チラシの印刷業務委託</t>
    <phoneticPr fontId="7"/>
  </si>
  <si>
    <t>鶴見区青少年育成事業　2023HighSchoolFestivalにおけるレンタル物品搬入出業務委託（その２）</t>
    <phoneticPr fontId="7"/>
  </si>
  <si>
    <t>（株）レンタルバスターズ</t>
    <rPh sb="1" eb="2">
      <t>カブ</t>
    </rPh>
    <phoneticPr fontId="7"/>
  </si>
  <si>
    <t>人権教育・人権啓発推進事業「つるみヒューマンシアター」にかかる舞台・照明・音響業務委託</t>
    <rPh sb="41" eb="43">
      <t>イタク</t>
    </rPh>
    <phoneticPr fontId="7"/>
  </si>
  <si>
    <t>人権教育・人権啓発推進事業「鶴見区人権啓発セミナー」にかかる舞台・照明・音響業務委託</t>
    <rPh sb="40" eb="42">
      <t>イタク</t>
    </rPh>
    <phoneticPr fontId="7"/>
  </si>
  <si>
    <t>「二十歳のつどい」プログラム印刷業務委託</t>
    <phoneticPr fontId="7"/>
  </si>
  <si>
    <t>（有）マック・アド・カンパニー</t>
    <rPh sb="1" eb="2">
      <t>ユウ</t>
    </rPh>
    <phoneticPr fontId="7"/>
  </si>
  <si>
    <t>「二十歳のつどい」にかかる式典用盛花設置業務委託</t>
    <rPh sb="22" eb="24">
      <t>イタク</t>
    </rPh>
    <phoneticPr fontId="7"/>
  </si>
  <si>
    <t>京阪園芸（株）</t>
    <rPh sb="5" eb="6">
      <t>カブ</t>
    </rPh>
    <phoneticPr fontId="7"/>
  </si>
  <si>
    <t>「令和６年鶴見区二十歳のつどい」におけるレンタル物品搬入出業務委託</t>
    <phoneticPr fontId="7"/>
  </si>
  <si>
    <t>山王スペース＆レンタル（株）　大阪営業所</t>
    <rPh sb="12" eb="13">
      <t>カブ</t>
    </rPh>
    <phoneticPr fontId="7"/>
  </si>
  <si>
    <t>「二十歳のつどい」における舞台・照明・音響管理業務委託</t>
    <rPh sb="25" eb="27">
      <t>イタク</t>
    </rPh>
    <phoneticPr fontId="7"/>
  </si>
  <si>
    <t>生涯学習推進事業「鶴見区生涯学習ルームフェスティバル」にかかる舞台・照明・音響業務委託</t>
    <rPh sb="41" eb="43">
      <t>イタク</t>
    </rPh>
    <phoneticPr fontId="7"/>
  </si>
  <si>
    <t>鶴見区広報紙「広報つるみ」（令和５年４月号～令和６年３月号）全戸配布業務委託（概算契約）</t>
    <phoneticPr fontId="7"/>
  </si>
  <si>
    <t>読売中央販売（株）</t>
    <phoneticPr fontId="7"/>
  </si>
  <si>
    <t>区の広報事業用鶴見区広報紙「広報つるみ」（令和５年５月号～令和６年４月号）点字版製作業務委託（概算契約）</t>
    <phoneticPr fontId="7"/>
  </si>
  <si>
    <t>（特非）アド企画</t>
    <rPh sb="1" eb="3">
      <t>トクヒ</t>
    </rPh>
    <phoneticPr fontId="7"/>
  </si>
  <si>
    <t>令和５年度　花博30周年記念植樹（寄附樹木）にかかる育成管理業務委託</t>
    <phoneticPr fontId="7"/>
  </si>
  <si>
    <t>京阪園芸（株）</t>
  </si>
  <si>
    <t>区の広報事業用鶴見区広報紙「広報つるみ」（令和５年５月号～令和６年４月号）企画・編集業務委託</t>
    <phoneticPr fontId="7"/>
  </si>
  <si>
    <t>（株）トライアウト</t>
  </si>
  <si>
    <t>令和５年度　魅力創造事業「こどもつる魅力検定」検定問題兼チラシ印刷業務</t>
    <phoneticPr fontId="7"/>
  </si>
  <si>
    <t>（株）大阪デジタル広告社</t>
  </si>
  <si>
    <t>鶴見区広報板撤去・運搬業務委託</t>
    <phoneticPr fontId="7"/>
  </si>
  <si>
    <t>（株）全広</t>
  </si>
  <si>
    <t>令和５年度　魅力創造事業「つる魅力検定」チラシ印刷業務</t>
    <phoneticPr fontId="7"/>
  </si>
  <si>
    <t>（有）あすか美術印刷</t>
    <phoneticPr fontId="7"/>
  </si>
  <si>
    <t>令和５年度鶴見区民アンケート調査業務委託</t>
    <phoneticPr fontId="7"/>
  </si>
  <si>
    <t>（株）アイ・エヌ・ジー・ドットコム</t>
  </si>
  <si>
    <t>令和５年度区民アンケート調査業務委託(その２)</t>
    <rPh sb="0" eb="2">
      <t>レイワ</t>
    </rPh>
    <rPh sb="3" eb="5">
      <t>ネンド</t>
    </rPh>
    <rPh sb="5" eb="7">
      <t>クミン</t>
    </rPh>
    <rPh sb="12" eb="18">
      <t>チョウサギョウムイタク</t>
    </rPh>
    <phoneticPr fontId="7"/>
  </si>
  <si>
    <t>ＴＯＳＥＩ(株)大阪営業所</t>
    <phoneticPr fontId="7"/>
  </si>
  <si>
    <t>鶴見区役所</t>
    <rPh sb="0" eb="3">
      <t>ツルミク</t>
    </rPh>
    <rPh sb="3" eb="5">
      <t>ヤクショ</t>
    </rPh>
    <phoneticPr fontId="9"/>
  </si>
  <si>
    <t>区役所附設会館等予約システムサービス提供業務委託</t>
    <rPh sb="0" eb="3">
      <t>クヤクショ</t>
    </rPh>
    <rPh sb="3" eb="7">
      <t>フセツカイカン</t>
    </rPh>
    <rPh sb="7" eb="8">
      <t>ナド</t>
    </rPh>
    <rPh sb="8" eb="10">
      <t>ヨヤク</t>
    </rPh>
    <rPh sb="18" eb="20">
      <t>テイキョウ</t>
    </rPh>
    <rPh sb="20" eb="24">
      <t>ギョウムイタク</t>
    </rPh>
    <phoneticPr fontId="9"/>
  </si>
  <si>
    <t>富士テレコム(株)　大阪支店</t>
    <rPh sb="0" eb="2">
      <t>フジ</t>
    </rPh>
    <rPh sb="10" eb="14">
      <t>オオサカシテン</t>
    </rPh>
    <phoneticPr fontId="9"/>
  </si>
  <si>
    <t>区役所附設会館等予約システムにおける通信サービス提供業務委託（長期継続）</t>
    <rPh sb="0" eb="3">
      <t>クヤクショ</t>
    </rPh>
    <rPh sb="3" eb="7">
      <t>フセツカイカン</t>
    </rPh>
    <rPh sb="7" eb="8">
      <t>ナド</t>
    </rPh>
    <rPh sb="8" eb="10">
      <t>ヨヤク</t>
    </rPh>
    <rPh sb="18" eb="20">
      <t>ツウシン</t>
    </rPh>
    <rPh sb="24" eb="26">
      <t>テイキョウ</t>
    </rPh>
    <rPh sb="26" eb="30">
      <t>ギョウムイタク</t>
    </rPh>
    <rPh sb="31" eb="35">
      <t>チョウキケイゾク</t>
    </rPh>
    <phoneticPr fontId="9"/>
  </si>
  <si>
    <t>(株)オプテージ</t>
  </si>
  <si>
    <t>大阪市鶴見区における新たな地域コミュニティ支援事業【長期継続契約】</t>
    <rPh sb="0" eb="6">
      <t>オオサカシツルミク</t>
    </rPh>
    <rPh sb="26" eb="32">
      <t>チョウキケイゾクケイヤク</t>
    </rPh>
    <phoneticPr fontId="7"/>
  </si>
  <si>
    <t>(一財)大阪市コミュニティ協会</t>
    <rPh sb="1" eb="3">
      <t>イチザイ</t>
    </rPh>
    <rPh sb="4" eb="6">
      <t>オオサカ</t>
    </rPh>
    <rPh sb="6" eb="7">
      <t>シ</t>
    </rPh>
    <rPh sb="13" eb="15">
      <t>キョウカイ</t>
    </rPh>
    <phoneticPr fontId="7"/>
  </si>
  <si>
    <t>令和５年度大阪市立鶴見区民センター管理運営業務</t>
    <phoneticPr fontId="7"/>
  </si>
  <si>
    <t>(一財)大阪市コミュニティ協会、(特非)大阪鶴見ええまちネットワーク(共同体)</t>
    <rPh sb="17" eb="19">
      <t>トクヒ</t>
    </rPh>
    <phoneticPr fontId="7"/>
  </si>
  <si>
    <t>公募</t>
  </si>
  <si>
    <t>○</t>
  </si>
  <si>
    <t>令和５年度鶴見区における防犯カメラ保守管理業務委託</t>
    <phoneticPr fontId="7"/>
  </si>
  <si>
    <t>(株)アイピー総研</t>
    <rPh sb="1" eb="2">
      <t>カブ</t>
    </rPh>
    <rPh sb="7" eb="9">
      <t>ソウケン</t>
    </rPh>
    <phoneticPr fontId="7"/>
  </si>
  <si>
    <t>「鶴見区民まつりチラシ」編集及び印刷業務委託</t>
  </si>
  <si>
    <t>サンケイ総合印刷(株)</t>
    <rPh sb="4" eb="6">
      <t>ソウゴウ</t>
    </rPh>
    <rPh sb="6" eb="8">
      <t>インサツ</t>
    </rPh>
    <phoneticPr fontId="7"/>
  </si>
  <si>
    <t>「鶴見区民まつりチラシ」全戸配布業務委託（概算契約）</t>
    <rPh sb="21" eb="23">
      <t>ガイサン</t>
    </rPh>
    <rPh sb="23" eb="25">
      <t>ケイヤク</t>
    </rPh>
    <phoneticPr fontId="7"/>
  </si>
  <si>
    <t>ＵＤＡ企画</t>
    <rPh sb="3" eb="5">
      <t>キカク</t>
    </rPh>
    <phoneticPr fontId="7"/>
  </si>
  <si>
    <t>第49回鶴見区民まつりに係る一般廃棄物収集運搬、産業廃棄物収集運搬及び処分業務委託（概算契約）</t>
  </si>
  <si>
    <t>大東衛生(株)</t>
    <rPh sb="0" eb="2">
      <t>ダイトウ</t>
    </rPh>
    <rPh sb="2" eb="4">
      <t>エイセイ</t>
    </rPh>
    <rPh sb="5" eb="6">
      <t>カブ</t>
    </rPh>
    <phoneticPr fontId="7"/>
  </si>
  <si>
    <t>第49回鶴見区民まつりに係る会場設営・撤去等業務委託（概算契約）</t>
  </si>
  <si>
    <t>ＴＳＰ太陽(株)　大阪支店</t>
    <rPh sb="9" eb="13">
      <t>オオサカシテン</t>
    </rPh>
    <phoneticPr fontId="7"/>
  </si>
  <si>
    <t>鶴見区「安全・安心フェスタ」会場設営業務委託</t>
    <rPh sb="0" eb="2">
      <t>ツルミ</t>
    </rPh>
    <phoneticPr fontId="7"/>
  </si>
  <si>
    <t>ダイキチレントオール(株)</t>
    <rPh sb="10" eb="13">
      <t>カブシキガイシャ</t>
    </rPh>
    <phoneticPr fontId="7"/>
  </si>
  <si>
    <t>大阪市立鶴見区民センター地下１階電気室壁面内清掃改修業務委託</t>
    <phoneticPr fontId="7"/>
  </si>
  <si>
    <t>(株)城東</t>
    <rPh sb="1" eb="2">
      <t>カブ</t>
    </rPh>
    <rPh sb="3" eb="5">
      <t>ジョウトウ</t>
    </rPh>
    <phoneticPr fontId="7"/>
  </si>
  <si>
    <t>今津花づくり広場自動潅水システム設置業務委託</t>
    <phoneticPr fontId="7"/>
  </si>
  <si>
    <t>丸石園芸(株)</t>
    <rPh sb="0" eb="4">
      <t>マルイシエンゲイ</t>
    </rPh>
    <rPh sb="5" eb="6">
      <t>カブ</t>
    </rPh>
    <phoneticPr fontId="7"/>
  </si>
  <si>
    <t>大阪市鶴見区役所住民情報業務等委託</t>
  </si>
  <si>
    <t>(株)パソナ</t>
  </si>
  <si>
    <t>窓口サービス課（住民情報）電子レジスター保守点検業務委託</t>
  </si>
  <si>
    <t>東芝テックソリューションサービス(株)関西支社</t>
  </si>
  <si>
    <t>令和５年度住民主体の地域福祉ネットワーク活動推進事業業務委託</t>
    <phoneticPr fontId="7"/>
  </si>
  <si>
    <t>(社福)大阪市鶴見区社会福祉協議会</t>
  </si>
  <si>
    <t>鶴見区役所</t>
    <rPh sb="0" eb="5">
      <t>ツルミクヤクショ</t>
    </rPh>
    <phoneticPr fontId="9"/>
  </si>
  <si>
    <t>令和５年度鶴見区こどもの学習支援事業業務委託</t>
    <phoneticPr fontId="7"/>
  </si>
  <si>
    <t>(株)トライグループ</t>
    <rPh sb="1" eb="2">
      <t>カブ</t>
    </rPh>
    <phoneticPr fontId="7"/>
  </si>
  <si>
    <t>子育て支援事業用「令和５年度つるみ区子育てマップ」デザイン・印刷業務</t>
    <phoneticPr fontId="7"/>
  </si>
  <si>
    <t>(株)ミラテック</t>
    <phoneticPr fontId="7"/>
  </si>
  <si>
    <t>令和５年度　鶴見区ペアレントトレーニング連続講座業務委託</t>
    <phoneticPr fontId="7"/>
  </si>
  <si>
    <t>(学)大阪ＹＭＣＡ</t>
    <rPh sb="1" eb="2">
      <t>マナブ</t>
    </rPh>
    <phoneticPr fontId="7"/>
  </si>
  <si>
    <t>「子育て講演会」チラシ・ポスターデザイン印刷</t>
    <phoneticPr fontId="7"/>
  </si>
  <si>
    <t>(株)ウイルハーツ</t>
    <phoneticPr fontId="7"/>
  </si>
  <si>
    <t>子育て支援事業用「愛Loveこどもニュース」デザイン印刷業務</t>
    <phoneticPr fontId="7"/>
  </si>
  <si>
    <t>(有)マック・アド・カンパニー</t>
    <rPh sb="1" eb="2">
      <t>タモツ</t>
    </rPh>
    <phoneticPr fontId="7"/>
  </si>
  <si>
    <t>大阪市立鶴見図書館清掃業務委託（長期継続）</t>
    <phoneticPr fontId="7"/>
  </si>
  <si>
    <t>（株）大阪建物管理</t>
    <rPh sb="1" eb="2">
      <t>カブ</t>
    </rPh>
    <rPh sb="3" eb="5">
      <t>オオサカ</t>
    </rPh>
    <rPh sb="5" eb="7">
      <t>タテモノ</t>
    </rPh>
    <rPh sb="7" eb="9">
      <t>カンリ</t>
    </rPh>
    <phoneticPr fontId="7"/>
  </si>
  <si>
    <t>大阪市立鶴見区民センター自動扉部品交換業務委託</t>
    <phoneticPr fontId="7"/>
  </si>
  <si>
    <t>ナブコドア(株)</t>
    <rPh sb="5" eb="8">
      <t>カブ</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</si>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</sst>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8">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9" fillId="0" borderId="3" xfId="0" applyFont="1" applyFill="1" applyBorder="1" applyAlignment="1">
      <alignment horizontal="distributed" vertical="center" wrapText="1" justifyLastLine="1"/>
    </xf>
    <xf numFmtId="0" fontId="35" fillId="0" borderId="11" xfId="2" applyFont="1" applyBorder="1" applyAlignment="1">
      <alignment vertical="center" shrinkToFit="1"/>
    </xf>
    <xf numFmtId="0" fontId="35" fillId="0" borderId="23" xfId="2" applyFont="1" applyBorder="1" applyAlignment="1">
      <alignment vertical="center" wrapText="1"/>
    </xf>
    <xf numFmtId="0" fontId="35" fillId="0" borderId="3" xfId="2" applyFont="1" applyBorder="1" applyAlignment="1">
      <alignment vertical="center" shrinkToFit="1"/>
    </xf>
    <xf numFmtId="0" fontId="35" fillId="0" borderId="3" xfId="2" applyFont="1" applyBorder="1" applyAlignment="1">
      <alignment vertical="center" wrapText="1" shrinkToFit="1"/>
    </xf>
    <xf numFmtId="0" fontId="35" fillId="0" borderId="24" xfId="2" applyFont="1" applyBorder="1" applyAlignment="1">
      <alignment vertical="center" shrinkToFit="1"/>
    </xf>
    <xf numFmtId="0" fontId="35" fillId="0" borderId="25" xfId="2" applyFont="1" applyBorder="1" applyAlignment="1">
      <alignment vertical="center" wrapText="1" shrinkToFit="1"/>
    </xf>
    <xf numFmtId="0" fontId="9" fillId="0" borderId="3" xfId="5" applyFont="1" applyBorder="1" applyAlignment="1">
      <alignment vertical="center"/>
    </xf>
    <xf numFmtId="0" fontId="9" fillId="0" borderId="3" xfId="5" applyFont="1" applyBorder="1" applyAlignment="1">
      <alignment vertical="center" wrapText="1"/>
    </xf>
    <xf numFmtId="38" fontId="9" fillId="0" borderId="3" xfId="1" applyFont="1" applyBorder="1" applyAlignment="1">
      <alignment vertical="center"/>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9" fillId="0" borderId="3" xfId="5" applyFont="1" applyFill="1" applyBorder="1" applyAlignment="1">
      <alignment vertical="center" wrapText="1"/>
    </xf>
    <xf numFmtId="0" fontId="9" fillId="0" borderId="3" xfId="5" applyFont="1" applyFill="1" applyBorder="1" applyAlignment="1">
      <alignment vertical="center"/>
    </xf>
    <xf numFmtId="38" fontId="9" fillId="0" borderId="3" xfId="1" applyFont="1" applyFill="1" applyBorder="1" applyAlignment="1">
      <alignment vertical="center"/>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3"/>
  <sheetViews>
    <sheetView tabSelected="1" view="pageBreakPreview" zoomScaleNormal="100" zoomScaleSheetLayoutView="100" workbookViewId="0">
      <selection activeCell="J7" sqref="J7"/>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9"/>
      <c r="B1" s="4"/>
      <c r="C1" s="5"/>
      <c r="D1" s="16"/>
      <c r="E1" s="61" t="s">
        <v>73</v>
      </c>
      <c r="F1" s="62"/>
    </row>
    <row r="2" spans="1:6" ht="17.25" customHeight="1">
      <c r="A2" s="63" t="s">
        <v>20</v>
      </c>
      <c r="B2" s="63"/>
      <c r="C2" s="63"/>
      <c r="D2" s="64"/>
      <c r="E2" s="63"/>
      <c r="F2" s="63"/>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27</v>
      </c>
      <c r="C5" s="23" t="s">
        <v>28</v>
      </c>
      <c r="D5" s="18">
        <v>47300</v>
      </c>
      <c r="E5" s="20" t="s">
        <v>7</v>
      </c>
      <c r="F5" s="22"/>
    </row>
    <row r="6" spans="1:6" s="11" customFormat="1" ht="45.75" customHeight="1">
      <c r="A6" s="21" t="s">
        <v>26</v>
      </c>
      <c r="B6" s="23" t="s">
        <v>29</v>
      </c>
      <c r="C6" s="23" t="s">
        <v>30</v>
      </c>
      <c r="D6" s="18">
        <v>240240</v>
      </c>
      <c r="E6" s="20" t="s">
        <v>7</v>
      </c>
      <c r="F6" s="22"/>
    </row>
    <row r="7" spans="1:6" s="11" customFormat="1" ht="45.75" customHeight="1">
      <c r="A7" s="21" t="s">
        <v>26</v>
      </c>
      <c r="B7" s="23" t="s">
        <v>31</v>
      </c>
      <c r="C7" s="23" t="s">
        <v>32</v>
      </c>
      <c r="D7" s="18">
        <v>6199200</v>
      </c>
      <c r="E7" s="20" t="s">
        <v>6</v>
      </c>
      <c r="F7" s="22"/>
    </row>
    <row r="8" spans="1:6" s="11" customFormat="1" ht="45.75" customHeight="1">
      <c r="A8" s="21" t="s">
        <v>26</v>
      </c>
      <c r="B8" s="23" t="s">
        <v>33</v>
      </c>
      <c r="C8" s="23" t="s">
        <v>34</v>
      </c>
      <c r="D8" s="18">
        <v>231407</v>
      </c>
      <c r="E8" s="20" t="s">
        <v>7</v>
      </c>
      <c r="F8" s="22"/>
    </row>
    <row r="9" spans="1:6" s="11" customFormat="1" ht="45.75" customHeight="1">
      <c r="A9" s="21" t="s">
        <v>26</v>
      </c>
      <c r="B9" s="23" t="s">
        <v>35</v>
      </c>
      <c r="C9" s="23" t="s">
        <v>36</v>
      </c>
      <c r="D9" s="18">
        <v>202317</v>
      </c>
      <c r="E9" s="20" t="s">
        <v>7</v>
      </c>
      <c r="F9" s="22"/>
    </row>
    <row r="10" spans="1:6" s="11" customFormat="1" ht="45.75" customHeight="1">
      <c r="A10" s="21" t="s">
        <v>26</v>
      </c>
      <c r="B10" s="23" t="s">
        <v>38</v>
      </c>
      <c r="C10" s="23" t="s">
        <v>39</v>
      </c>
      <c r="D10" s="18">
        <v>330000</v>
      </c>
      <c r="E10" s="20" t="s">
        <v>7</v>
      </c>
      <c r="F10" s="22"/>
    </row>
    <row r="11" spans="1:6" s="11" customFormat="1" ht="45.75" customHeight="1">
      <c r="A11" s="21" t="s">
        <v>26</v>
      </c>
      <c r="B11" s="23" t="s">
        <v>40</v>
      </c>
      <c r="C11" s="23" t="s">
        <v>39</v>
      </c>
      <c r="D11" s="18">
        <v>316800</v>
      </c>
      <c r="E11" s="20" t="s">
        <v>7</v>
      </c>
      <c r="F11" s="22"/>
    </row>
    <row r="12" spans="1:6" s="11" customFormat="1" ht="45.75" customHeight="1">
      <c r="A12" s="21" t="s">
        <v>26</v>
      </c>
      <c r="B12" s="23" t="s">
        <v>41</v>
      </c>
      <c r="C12" s="23" t="s">
        <v>36</v>
      </c>
      <c r="D12" s="18">
        <v>45760</v>
      </c>
      <c r="E12" s="20" t="s">
        <v>7</v>
      </c>
      <c r="F12" s="22"/>
    </row>
    <row r="13" spans="1:6" s="11" customFormat="1" ht="52.8">
      <c r="A13" s="21" t="s">
        <v>26</v>
      </c>
      <c r="B13" s="23" t="s">
        <v>42</v>
      </c>
      <c r="C13" s="23" t="s">
        <v>43</v>
      </c>
      <c r="D13" s="18">
        <v>297000</v>
      </c>
      <c r="E13" s="20" t="s">
        <v>7</v>
      </c>
      <c r="F13" s="22"/>
    </row>
    <row r="14" spans="1:6" s="11" customFormat="1" ht="45.75" customHeight="1">
      <c r="A14" s="21" t="s">
        <v>26</v>
      </c>
      <c r="B14" s="23" t="s">
        <v>44</v>
      </c>
      <c r="C14" s="23" t="s">
        <v>45</v>
      </c>
      <c r="D14" s="18">
        <v>30800</v>
      </c>
      <c r="E14" s="20" t="s">
        <v>7</v>
      </c>
      <c r="F14" s="22"/>
    </row>
    <row r="15" spans="1:6" s="11" customFormat="1" ht="45.75" customHeight="1">
      <c r="A15" s="21" t="s">
        <v>26</v>
      </c>
      <c r="B15" s="23" t="s">
        <v>46</v>
      </c>
      <c r="C15" s="23" t="s">
        <v>45</v>
      </c>
      <c r="D15" s="18">
        <v>70400</v>
      </c>
      <c r="E15" s="20" t="s">
        <v>7</v>
      </c>
      <c r="F15" s="22"/>
    </row>
    <row r="16" spans="1:6" s="11" customFormat="1" ht="45.75" customHeight="1">
      <c r="A16" s="21" t="s">
        <v>26</v>
      </c>
      <c r="B16" s="23" t="s">
        <v>47</v>
      </c>
      <c r="C16" s="23" t="s">
        <v>48</v>
      </c>
      <c r="D16" s="18">
        <v>123200</v>
      </c>
      <c r="E16" s="20" t="s">
        <v>7</v>
      </c>
      <c r="F16" s="22"/>
    </row>
    <row r="17" spans="1:6" s="11" customFormat="1" ht="45.75" customHeight="1">
      <c r="A17" s="21" t="s">
        <v>26</v>
      </c>
      <c r="B17" s="23" t="s">
        <v>49</v>
      </c>
      <c r="C17" s="23" t="s">
        <v>50</v>
      </c>
      <c r="D17" s="18">
        <v>203500</v>
      </c>
      <c r="E17" s="20" t="s">
        <v>7</v>
      </c>
      <c r="F17" s="22"/>
    </row>
    <row r="18" spans="1:6" s="11" customFormat="1" ht="45.75" customHeight="1">
      <c r="A18" s="21" t="s">
        <v>26</v>
      </c>
      <c r="B18" s="23" t="s">
        <v>51</v>
      </c>
      <c r="C18" s="23" t="s">
        <v>52</v>
      </c>
      <c r="D18" s="18">
        <v>205920</v>
      </c>
      <c r="E18" s="20" t="s">
        <v>7</v>
      </c>
      <c r="F18" s="22"/>
    </row>
    <row r="19" spans="1:6" s="11" customFormat="1" ht="45.75" customHeight="1">
      <c r="A19" s="21" t="s">
        <v>26</v>
      </c>
      <c r="B19" s="23" t="s">
        <v>53</v>
      </c>
      <c r="C19" s="23" t="s">
        <v>54</v>
      </c>
      <c r="D19" s="18">
        <v>132000</v>
      </c>
      <c r="E19" s="20" t="s">
        <v>55</v>
      </c>
      <c r="F19" s="22"/>
    </row>
    <row r="20" spans="1:6" s="11" customFormat="1" ht="45.75" customHeight="1">
      <c r="A20" s="21" t="s">
        <v>26</v>
      </c>
      <c r="B20" s="23" t="s">
        <v>56</v>
      </c>
      <c r="C20" s="23" t="s">
        <v>54</v>
      </c>
      <c r="D20" s="18">
        <v>55000</v>
      </c>
      <c r="E20" s="20" t="s">
        <v>7</v>
      </c>
      <c r="F20" s="22"/>
    </row>
    <row r="21" spans="1:6" s="11" customFormat="1" ht="45.75" customHeight="1">
      <c r="A21" s="21" t="s">
        <v>26</v>
      </c>
      <c r="B21" s="23" t="s">
        <v>57</v>
      </c>
      <c r="C21" s="23" t="s">
        <v>50</v>
      </c>
      <c r="D21" s="18">
        <v>99000</v>
      </c>
      <c r="E21" s="20" t="s">
        <v>7</v>
      </c>
      <c r="F21" s="22"/>
    </row>
    <row r="22" spans="1:6" s="11" customFormat="1" ht="45.75" customHeight="1">
      <c r="A22" s="21" t="s">
        <v>26</v>
      </c>
      <c r="B22" s="23" t="s">
        <v>58</v>
      </c>
      <c r="C22" s="23" t="s">
        <v>59</v>
      </c>
      <c r="D22" s="18">
        <v>231000</v>
      </c>
      <c r="E22" s="20" t="s">
        <v>55</v>
      </c>
      <c r="F22" s="22"/>
    </row>
    <row r="23" spans="1:6" s="11" customFormat="1" ht="45.75" customHeight="1">
      <c r="A23" s="43" t="s">
        <v>26</v>
      </c>
      <c r="B23" s="53" t="s">
        <v>37</v>
      </c>
      <c r="C23" s="53" t="s">
        <v>60</v>
      </c>
      <c r="D23" s="54">
        <v>17570</v>
      </c>
      <c r="E23" s="55" t="s">
        <v>55</v>
      </c>
      <c r="F23" s="22"/>
    </row>
    <row r="24" spans="1:6" s="11" customFormat="1" ht="45.75" customHeight="1">
      <c r="A24" s="21" t="s">
        <v>26</v>
      </c>
      <c r="B24" s="23" t="s">
        <v>74</v>
      </c>
      <c r="C24" s="44" t="s">
        <v>75</v>
      </c>
      <c r="D24" s="18">
        <v>218154</v>
      </c>
      <c r="E24" s="20" t="s">
        <v>76</v>
      </c>
      <c r="F24" s="22"/>
    </row>
    <row r="25" spans="1:6" s="11" customFormat="1" ht="45.75" customHeight="1">
      <c r="A25" s="21" t="s">
        <v>26</v>
      </c>
      <c r="B25" s="23" t="s">
        <v>77</v>
      </c>
      <c r="C25" s="23" t="s">
        <v>78</v>
      </c>
      <c r="D25" s="18">
        <v>155141</v>
      </c>
      <c r="E25" s="20" t="s">
        <v>55</v>
      </c>
      <c r="F25" s="22"/>
    </row>
    <row r="26" spans="1:6" s="11" customFormat="1" ht="45.75" customHeight="1">
      <c r="A26" s="21" t="s">
        <v>26</v>
      </c>
      <c r="B26" s="23" t="s">
        <v>79</v>
      </c>
      <c r="C26" s="23" t="s">
        <v>80</v>
      </c>
      <c r="D26" s="18">
        <v>286331</v>
      </c>
      <c r="E26" s="20" t="s">
        <v>55</v>
      </c>
      <c r="F26" s="22"/>
    </row>
    <row r="27" spans="1:6" s="11" customFormat="1" ht="45.75" customHeight="1">
      <c r="A27" s="21" t="s">
        <v>26</v>
      </c>
      <c r="B27" s="45" t="s">
        <v>81</v>
      </c>
      <c r="C27" s="46" t="s">
        <v>82</v>
      </c>
      <c r="D27" s="18">
        <v>182544</v>
      </c>
      <c r="E27" s="20" t="s">
        <v>55</v>
      </c>
      <c r="F27" s="22"/>
    </row>
    <row r="28" spans="1:6" s="11" customFormat="1" ht="45.75" customHeight="1">
      <c r="A28" s="21" t="s">
        <v>26</v>
      </c>
      <c r="B28" s="47" t="s">
        <v>83</v>
      </c>
      <c r="C28" s="48" t="s">
        <v>84</v>
      </c>
      <c r="D28" s="18">
        <v>284233</v>
      </c>
      <c r="E28" s="20" t="s">
        <v>55</v>
      </c>
      <c r="F28" s="22"/>
    </row>
    <row r="29" spans="1:6" s="11" customFormat="1" ht="45.75" customHeight="1">
      <c r="A29" s="21" t="s">
        <v>26</v>
      </c>
      <c r="B29" s="49" t="s">
        <v>85</v>
      </c>
      <c r="C29" s="23" t="s">
        <v>86</v>
      </c>
      <c r="D29" s="18">
        <v>129408</v>
      </c>
      <c r="E29" s="20" t="s">
        <v>55</v>
      </c>
      <c r="F29" s="22"/>
    </row>
    <row r="30" spans="1:6" s="11" customFormat="1" ht="45.75" customHeight="1">
      <c r="A30" s="21" t="s">
        <v>26</v>
      </c>
      <c r="B30" s="23" t="s">
        <v>87</v>
      </c>
      <c r="C30" s="23" t="s">
        <v>88</v>
      </c>
      <c r="D30" s="18">
        <v>139162</v>
      </c>
      <c r="E30" s="20" t="s">
        <v>55</v>
      </c>
      <c r="F30" s="22"/>
    </row>
    <row r="31" spans="1:6" s="11" customFormat="1" ht="45.75" customHeight="1">
      <c r="A31" s="21" t="s">
        <v>26</v>
      </c>
      <c r="B31" s="23" t="s">
        <v>89</v>
      </c>
      <c r="C31" s="23" t="s">
        <v>90</v>
      </c>
      <c r="D31" s="18">
        <v>93665</v>
      </c>
      <c r="E31" s="20" t="s">
        <v>55</v>
      </c>
      <c r="F31" s="22"/>
    </row>
    <row r="32" spans="1:6" s="11" customFormat="1" ht="45.75" customHeight="1">
      <c r="A32" s="21" t="s">
        <v>26</v>
      </c>
      <c r="B32" s="23" t="s">
        <v>91</v>
      </c>
      <c r="C32" s="23" t="s">
        <v>92</v>
      </c>
      <c r="D32" s="18">
        <v>152940</v>
      </c>
      <c r="E32" s="20" t="s">
        <v>55</v>
      </c>
      <c r="F32" s="22"/>
    </row>
    <row r="33" spans="1:6" s="11" customFormat="1" ht="45.75" customHeight="1">
      <c r="A33" s="21" t="s">
        <v>26</v>
      </c>
      <c r="B33" s="23" t="s">
        <v>93</v>
      </c>
      <c r="C33" s="23" t="s">
        <v>94</v>
      </c>
      <c r="D33" s="18">
        <v>174292</v>
      </c>
      <c r="E33" s="20" t="s">
        <v>55</v>
      </c>
      <c r="F33" s="22" t="s">
        <v>95</v>
      </c>
    </row>
    <row r="34" spans="1:6" s="11" customFormat="1" ht="45.75" customHeight="1">
      <c r="A34" s="21" t="s">
        <v>26</v>
      </c>
      <c r="B34" s="23" t="s">
        <v>96</v>
      </c>
      <c r="C34" s="23" t="s">
        <v>97</v>
      </c>
      <c r="D34" s="18">
        <v>51879</v>
      </c>
      <c r="E34" s="20" t="s">
        <v>55</v>
      </c>
      <c r="F34" s="22"/>
    </row>
    <row r="35" spans="1:6" s="11" customFormat="1" ht="45.75" customHeight="1">
      <c r="A35" s="21" t="s">
        <v>26</v>
      </c>
      <c r="B35" s="23" t="s">
        <v>98</v>
      </c>
      <c r="C35" s="23" t="s">
        <v>99</v>
      </c>
      <c r="D35" s="18">
        <v>152159</v>
      </c>
      <c r="E35" s="20" t="s">
        <v>55</v>
      </c>
      <c r="F35" s="22"/>
    </row>
    <row r="36" spans="1:6" s="11" customFormat="1" ht="45.75" customHeight="1">
      <c r="A36" s="21" t="s">
        <v>26</v>
      </c>
      <c r="B36" s="23" t="s">
        <v>100</v>
      </c>
      <c r="C36" s="23" t="s">
        <v>101</v>
      </c>
      <c r="D36" s="18">
        <v>838000</v>
      </c>
      <c r="E36" s="20" t="s">
        <v>55</v>
      </c>
      <c r="F36" s="22"/>
    </row>
    <row r="37" spans="1:6" s="11" customFormat="1" ht="45.75" customHeight="1">
      <c r="A37" s="21" t="s">
        <v>26</v>
      </c>
      <c r="B37" s="23" t="s">
        <v>102</v>
      </c>
      <c r="C37" s="23" t="s">
        <v>103</v>
      </c>
      <c r="D37" s="18">
        <v>123200</v>
      </c>
      <c r="E37" s="20" t="s">
        <v>7</v>
      </c>
      <c r="F37" s="22"/>
    </row>
    <row r="38" spans="1:6" s="11" customFormat="1" ht="45.75" customHeight="1">
      <c r="A38" s="21" t="s">
        <v>26</v>
      </c>
      <c r="B38" s="23" t="s">
        <v>104</v>
      </c>
      <c r="C38" s="23" t="s">
        <v>105</v>
      </c>
      <c r="D38" s="18">
        <v>59215</v>
      </c>
      <c r="E38" s="20" t="s">
        <v>7</v>
      </c>
      <c r="F38" s="22"/>
    </row>
    <row r="39" spans="1:6" s="11" customFormat="1" ht="45.75" customHeight="1">
      <c r="A39" s="21" t="s">
        <v>26</v>
      </c>
      <c r="B39" s="23" t="s">
        <v>106</v>
      </c>
      <c r="C39" s="23" t="s">
        <v>107</v>
      </c>
      <c r="D39" s="18">
        <v>50985</v>
      </c>
      <c r="E39" s="20" t="s">
        <v>7</v>
      </c>
      <c r="F39" s="22"/>
    </row>
    <row r="40" spans="1:6" s="11" customFormat="1" ht="45.75" customHeight="1">
      <c r="A40" s="21" t="s">
        <v>26</v>
      </c>
      <c r="B40" s="23" t="s">
        <v>108</v>
      </c>
      <c r="C40" s="23" t="s">
        <v>109</v>
      </c>
      <c r="D40" s="18">
        <v>181500</v>
      </c>
      <c r="E40" s="20" t="s">
        <v>7</v>
      </c>
      <c r="F40" s="22"/>
    </row>
    <row r="41" spans="1:6" s="11" customFormat="1" ht="45.75" customHeight="1">
      <c r="A41" s="21" t="s">
        <v>26</v>
      </c>
      <c r="B41" s="23" t="s">
        <v>110</v>
      </c>
      <c r="C41" s="23" t="s">
        <v>105</v>
      </c>
      <c r="D41" s="18">
        <v>42290</v>
      </c>
      <c r="E41" s="20" t="s">
        <v>7</v>
      </c>
      <c r="F41" s="22"/>
    </row>
    <row r="42" spans="1:6" s="11" customFormat="1" ht="45.75" customHeight="1">
      <c r="A42" s="21" t="s">
        <v>26</v>
      </c>
      <c r="B42" s="23" t="s">
        <v>111</v>
      </c>
      <c r="C42" s="23" t="s">
        <v>112</v>
      </c>
      <c r="D42" s="18">
        <v>132880</v>
      </c>
      <c r="E42" s="20" t="s">
        <v>7</v>
      </c>
      <c r="F42" s="22"/>
    </row>
    <row r="43" spans="1:6" s="11" customFormat="1" ht="45.75" customHeight="1">
      <c r="A43" s="21" t="s">
        <v>26</v>
      </c>
      <c r="B43" s="23" t="s">
        <v>113</v>
      </c>
      <c r="C43" s="23" t="s">
        <v>103</v>
      </c>
      <c r="D43" s="18">
        <v>105600</v>
      </c>
      <c r="E43" s="20" t="s">
        <v>7</v>
      </c>
      <c r="F43" s="22"/>
    </row>
    <row r="44" spans="1:6" s="11" customFormat="1" ht="45.75" customHeight="1">
      <c r="A44" s="21" t="s">
        <v>26</v>
      </c>
      <c r="B44" s="23" t="s">
        <v>114</v>
      </c>
      <c r="C44" s="23" t="s">
        <v>103</v>
      </c>
      <c r="D44" s="18">
        <v>132000</v>
      </c>
      <c r="E44" s="20" t="s">
        <v>7</v>
      </c>
      <c r="F44" s="22"/>
    </row>
    <row r="45" spans="1:6" s="11" customFormat="1" ht="45.75" customHeight="1">
      <c r="A45" s="21" t="s">
        <v>26</v>
      </c>
      <c r="B45" s="23" t="s">
        <v>115</v>
      </c>
      <c r="C45" s="23" t="s">
        <v>116</v>
      </c>
      <c r="D45" s="18">
        <v>60137</v>
      </c>
      <c r="E45" s="20" t="s">
        <v>7</v>
      </c>
      <c r="F45" s="22"/>
    </row>
    <row r="46" spans="1:6" s="11" customFormat="1" ht="45.75" customHeight="1">
      <c r="A46" s="21" t="s">
        <v>26</v>
      </c>
      <c r="B46" s="23" t="s">
        <v>117</v>
      </c>
      <c r="C46" s="23" t="s">
        <v>118</v>
      </c>
      <c r="D46" s="18">
        <v>36300</v>
      </c>
      <c r="E46" s="20" t="s">
        <v>7</v>
      </c>
      <c r="F46" s="22"/>
    </row>
    <row r="47" spans="1:6" s="11" customFormat="1" ht="45.75" customHeight="1">
      <c r="A47" s="21" t="s">
        <v>26</v>
      </c>
      <c r="B47" s="23" t="s">
        <v>119</v>
      </c>
      <c r="C47" s="23" t="s">
        <v>120</v>
      </c>
      <c r="D47" s="18">
        <v>51480</v>
      </c>
      <c r="E47" s="20" t="s">
        <v>7</v>
      </c>
      <c r="F47" s="22"/>
    </row>
    <row r="48" spans="1:6" s="11" customFormat="1" ht="45.75" customHeight="1">
      <c r="A48" s="21" t="s">
        <v>26</v>
      </c>
      <c r="B48" s="23" t="s">
        <v>121</v>
      </c>
      <c r="C48" s="23" t="s">
        <v>103</v>
      </c>
      <c r="D48" s="18">
        <v>279400</v>
      </c>
      <c r="E48" s="20" t="s">
        <v>7</v>
      </c>
      <c r="F48" s="22"/>
    </row>
    <row r="49" spans="1:6" s="11" customFormat="1" ht="45.75" customHeight="1">
      <c r="A49" s="21" t="s">
        <v>26</v>
      </c>
      <c r="B49" s="23" t="s">
        <v>122</v>
      </c>
      <c r="C49" s="23" t="s">
        <v>103</v>
      </c>
      <c r="D49" s="18">
        <v>290400</v>
      </c>
      <c r="E49" s="20" t="s">
        <v>7</v>
      </c>
      <c r="F49" s="22"/>
    </row>
    <row r="50" spans="1:6" s="11" customFormat="1" ht="45.75" customHeight="1">
      <c r="A50" s="21" t="s">
        <v>26</v>
      </c>
      <c r="B50" s="23" t="s">
        <v>123</v>
      </c>
      <c r="C50" s="23" t="s">
        <v>124</v>
      </c>
      <c r="D50" s="18">
        <v>5643284</v>
      </c>
      <c r="E50" s="20" t="s">
        <v>6</v>
      </c>
      <c r="F50" s="22"/>
    </row>
    <row r="51" spans="1:6" s="11" customFormat="1" ht="45.75" customHeight="1">
      <c r="A51" s="21" t="s">
        <v>26</v>
      </c>
      <c r="B51" s="23" t="s">
        <v>125</v>
      </c>
      <c r="C51" s="23" t="s">
        <v>126</v>
      </c>
      <c r="D51" s="18">
        <v>688417</v>
      </c>
      <c r="E51" s="20" t="s">
        <v>7</v>
      </c>
      <c r="F51" s="22"/>
    </row>
    <row r="52" spans="1:6" s="11" customFormat="1" ht="45.75" customHeight="1">
      <c r="A52" s="21" t="s">
        <v>26</v>
      </c>
      <c r="B52" s="23" t="s">
        <v>127</v>
      </c>
      <c r="C52" s="23" t="s">
        <v>128</v>
      </c>
      <c r="D52" s="18">
        <v>108900</v>
      </c>
      <c r="E52" s="20" t="s">
        <v>55</v>
      </c>
      <c r="F52" s="22"/>
    </row>
    <row r="53" spans="1:6" s="11" customFormat="1" ht="45.75" customHeight="1">
      <c r="A53" s="21" t="s">
        <v>26</v>
      </c>
      <c r="B53" s="23" t="s">
        <v>129</v>
      </c>
      <c r="C53" s="23" t="s">
        <v>130</v>
      </c>
      <c r="D53" s="18">
        <v>5285569</v>
      </c>
      <c r="E53" s="20" t="s">
        <v>55</v>
      </c>
      <c r="F53" s="22"/>
    </row>
    <row r="54" spans="1:6" s="11" customFormat="1" ht="45.75" customHeight="1">
      <c r="A54" s="21" t="s">
        <v>26</v>
      </c>
      <c r="B54" s="23" t="s">
        <v>131</v>
      </c>
      <c r="C54" s="23" t="s">
        <v>132</v>
      </c>
      <c r="D54" s="18">
        <v>64020</v>
      </c>
      <c r="E54" s="20" t="s">
        <v>7</v>
      </c>
      <c r="F54" s="22"/>
    </row>
    <row r="55" spans="1:6" s="11" customFormat="1" ht="45.75" customHeight="1">
      <c r="A55" s="21" t="s">
        <v>26</v>
      </c>
      <c r="B55" s="23" t="s">
        <v>133</v>
      </c>
      <c r="C55" s="23" t="s">
        <v>134</v>
      </c>
      <c r="D55" s="18">
        <v>60500</v>
      </c>
      <c r="E55" s="20" t="s">
        <v>7</v>
      </c>
      <c r="F55" s="22"/>
    </row>
    <row r="56" spans="1:6" s="11" customFormat="1" ht="45.75" customHeight="1">
      <c r="A56" s="21" t="s">
        <v>26</v>
      </c>
      <c r="B56" s="23" t="s">
        <v>135</v>
      </c>
      <c r="C56" s="23" t="s">
        <v>136</v>
      </c>
      <c r="D56" s="18">
        <v>12980</v>
      </c>
      <c r="E56" s="20" t="s">
        <v>7</v>
      </c>
      <c r="F56" s="22"/>
    </row>
    <row r="57" spans="1:6" s="11" customFormat="1" ht="45.75" customHeight="1">
      <c r="A57" s="21" t="s">
        <v>26</v>
      </c>
      <c r="B57" s="23" t="s">
        <v>137</v>
      </c>
      <c r="C57" s="23" t="s">
        <v>138</v>
      </c>
      <c r="D57" s="18">
        <v>537900</v>
      </c>
      <c r="E57" s="20" t="s">
        <v>7</v>
      </c>
      <c r="F57" s="22"/>
    </row>
    <row r="58" spans="1:6" s="11" customFormat="1" ht="45.75" customHeight="1">
      <c r="A58" s="21" t="s">
        <v>26</v>
      </c>
      <c r="B58" s="23" t="s">
        <v>139</v>
      </c>
      <c r="C58" s="23" t="s">
        <v>140</v>
      </c>
      <c r="D58" s="18">
        <v>431641</v>
      </c>
      <c r="E58" s="20" t="s">
        <v>6</v>
      </c>
      <c r="F58" s="22"/>
    </row>
    <row r="59" spans="1:6" s="11" customFormat="1" ht="45.75" customHeight="1">
      <c r="A59" s="21" t="s">
        <v>141</v>
      </c>
      <c r="B59" s="23" t="s">
        <v>142</v>
      </c>
      <c r="C59" s="23" t="s">
        <v>143</v>
      </c>
      <c r="D59" s="18">
        <v>242076</v>
      </c>
      <c r="E59" s="20" t="s">
        <v>6</v>
      </c>
      <c r="F59" s="22"/>
    </row>
    <row r="60" spans="1:6" s="11" customFormat="1" ht="45.75" customHeight="1">
      <c r="A60" s="21" t="s">
        <v>141</v>
      </c>
      <c r="B60" s="23" t="s">
        <v>144</v>
      </c>
      <c r="C60" s="23" t="s">
        <v>145</v>
      </c>
      <c r="D60" s="18">
        <v>218616</v>
      </c>
      <c r="E60" s="20" t="s">
        <v>6</v>
      </c>
      <c r="F60" s="22"/>
    </row>
    <row r="61" spans="1:6" s="11" customFormat="1" ht="45.75" customHeight="1">
      <c r="A61" s="21" t="s">
        <v>26</v>
      </c>
      <c r="B61" s="23" t="s">
        <v>146</v>
      </c>
      <c r="C61" s="23" t="s">
        <v>147</v>
      </c>
      <c r="D61" s="18">
        <v>16094707</v>
      </c>
      <c r="E61" s="20" t="s">
        <v>76</v>
      </c>
      <c r="F61" s="22"/>
    </row>
    <row r="62" spans="1:6" s="11" customFormat="1" ht="45.75" customHeight="1">
      <c r="A62" s="21" t="s">
        <v>26</v>
      </c>
      <c r="B62" s="23" t="s">
        <v>148</v>
      </c>
      <c r="C62" s="23" t="s">
        <v>149</v>
      </c>
      <c r="D62" s="18">
        <v>47833325</v>
      </c>
      <c r="E62" s="20" t="s">
        <v>150</v>
      </c>
      <c r="F62" s="22" t="s">
        <v>151</v>
      </c>
    </row>
    <row r="63" spans="1:6" s="11" customFormat="1" ht="45.75" customHeight="1">
      <c r="A63" s="21" t="s">
        <v>26</v>
      </c>
      <c r="B63" s="23" t="s">
        <v>152</v>
      </c>
      <c r="C63" s="23" t="s">
        <v>153</v>
      </c>
      <c r="D63" s="18">
        <v>1379400</v>
      </c>
      <c r="E63" s="20" t="s">
        <v>6</v>
      </c>
      <c r="F63" s="22"/>
    </row>
    <row r="64" spans="1:6" s="11" customFormat="1" ht="45.75" customHeight="1">
      <c r="A64" s="21" t="s">
        <v>26</v>
      </c>
      <c r="B64" s="23" t="s">
        <v>154</v>
      </c>
      <c r="C64" s="23" t="s">
        <v>155</v>
      </c>
      <c r="D64" s="18">
        <v>1551000</v>
      </c>
      <c r="E64" s="20" t="s">
        <v>55</v>
      </c>
      <c r="F64" s="22"/>
    </row>
    <row r="65" spans="1:6" s="11" customFormat="1" ht="45.75" customHeight="1">
      <c r="A65" s="21" t="s">
        <v>26</v>
      </c>
      <c r="B65" s="23" t="s">
        <v>156</v>
      </c>
      <c r="C65" s="23" t="s">
        <v>157</v>
      </c>
      <c r="D65" s="18">
        <v>378171</v>
      </c>
      <c r="E65" s="20" t="s">
        <v>7</v>
      </c>
      <c r="F65" s="22"/>
    </row>
    <row r="66" spans="1:6" s="11" customFormat="1" ht="45.75" customHeight="1">
      <c r="A66" s="21" t="s">
        <v>26</v>
      </c>
      <c r="B66" s="23" t="s">
        <v>158</v>
      </c>
      <c r="C66" s="23" t="s">
        <v>159</v>
      </c>
      <c r="D66" s="18">
        <v>146630</v>
      </c>
      <c r="E66" s="20" t="s">
        <v>7</v>
      </c>
      <c r="F66" s="22"/>
    </row>
    <row r="67" spans="1:6" s="11" customFormat="1" ht="45.75" customHeight="1">
      <c r="A67" s="21" t="s">
        <v>26</v>
      </c>
      <c r="B67" s="23" t="s">
        <v>160</v>
      </c>
      <c r="C67" s="23" t="s">
        <v>161</v>
      </c>
      <c r="D67" s="18">
        <v>3610420</v>
      </c>
      <c r="E67" s="20" t="s">
        <v>6</v>
      </c>
      <c r="F67" s="22"/>
    </row>
    <row r="68" spans="1:6" s="11" customFormat="1" ht="45.75" customHeight="1">
      <c r="A68" s="21" t="s">
        <v>26</v>
      </c>
      <c r="B68" s="23" t="s">
        <v>162</v>
      </c>
      <c r="C68" s="23" t="s">
        <v>163</v>
      </c>
      <c r="D68" s="18">
        <v>524370</v>
      </c>
      <c r="E68" s="20" t="s">
        <v>7</v>
      </c>
      <c r="F68" s="22"/>
    </row>
    <row r="69" spans="1:6" s="11" customFormat="1" ht="45.75" customHeight="1">
      <c r="A69" s="21" t="s">
        <v>26</v>
      </c>
      <c r="B69" s="23" t="s">
        <v>164</v>
      </c>
      <c r="C69" s="23" t="s">
        <v>165</v>
      </c>
      <c r="D69" s="18">
        <v>209000</v>
      </c>
      <c r="E69" s="20" t="s">
        <v>7</v>
      </c>
      <c r="F69" s="22"/>
    </row>
    <row r="70" spans="1:6" s="11" customFormat="1" ht="45.75" customHeight="1">
      <c r="A70" s="21" t="s">
        <v>26</v>
      </c>
      <c r="B70" s="23" t="s">
        <v>166</v>
      </c>
      <c r="C70" s="23" t="s">
        <v>167</v>
      </c>
      <c r="D70" s="18">
        <v>641300</v>
      </c>
      <c r="E70" s="20" t="s">
        <v>7</v>
      </c>
      <c r="F70" s="22"/>
    </row>
    <row r="71" spans="1:6" s="11" customFormat="1" ht="45.75" customHeight="1">
      <c r="A71" s="21" t="s">
        <v>26</v>
      </c>
      <c r="B71" s="23" t="s">
        <v>168</v>
      </c>
      <c r="C71" s="23" t="s">
        <v>169</v>
      </c>
      <c r="D71" s="18">
        <v>61750168</v>
      </c>
      <c r="E71" s="20" t="s">
        <v>55</v>
      </c>
      <c r="F71" s="22"/>
    </row>
    <row r="72" spans="1:6" s="11" customFormat="1" ht="45.75" customHeight="1">
      <c r="A72" s="21" t="s">
        <v>26</v>
      </c>
      <c r="B72" s="23" t="s">
        <v>170</v>
      </c>
      <c r="C72" s="23" t="s">
        <v>171</v>
      </c>
      <c r="D72" s="18">
        <v>23100</v>
      </c>
      <c r="E72" s="20" t="s">
        <v>55</v>
      </c>
      <c r="F72" s="22"/>
    </row>
    <row r="73" spans="1:6" s="11" customFormat="1" ht="45.75" customHeight="1">
      <c r="A73" s="21" t="s">
        <v>26</v>
      </c>
      <c r="B73" s="23" t="s">
        <v>172</v>
      </c>
      <c r="C73" s="23" t="s">
        <v>173</v>
      </c>
      <c r="D73" s="18">
        <v>29249880</v>
      </c>
      <c r="E73" s="20" t="s">
        <v>76</v>
      </c>
      <c r="F73" s="22"/>
    </row>
    <row r="74" spans="1:6" s="11" customFormat="1" ht="45.75" customHeight="1">
      <c r="A74" s="21" t="s">
        <v>174</v>
      </c>
      <c r="B74" s="23" t="s">
        <v>175</v>
      </c>
      <c r="C74" s="23" t="s">
        <v>176</v>
      </c>
      <c r="D74" s="18">
        <v>13562400</v>
      </c>
      <c r="E74" s="20" t="s">
        <v>76</v>
      </c>
      <c r="F74" s="22"/>
    </row>
    <row r="75" spans="1:6" s="11" customFormat="1" ht="45.75" customHeight="1">
      <c r="A75" s="21" t="s">
        <v>174</v>
      </c>
      <c r="B75" s="23" t="s">
        <v>177</v>
      </c>
      <c r="C75" s="23" t="s">
        <v>178</v>
      </c>
      <c r="D75" s="18">
        <v>76230</v>
      </c>
      <c r="E75" s="20" t="s">
        <v>7</v>
      </c>
      <c r="F75" s="22"/>
    </row>
    <row r="76" spans="1:6" s="11" customFormat="1" ht="45.75" customHeight="1">
      <c r="A76" s="21" t="s">
        <v>174</v>
      </c>
      <c r="B76" s="23" t="s">
        <v>179</v>
      </c>
      <c r="C76" s="23" t="s">
        <v>180</v>
      </c>
      <c r="D76" s="18">
        <v>495000</v>
      </c>
      <c r="E76" s="20" t="s">
        <v>7</v>
      </c>
      <c r="F76" s="22"/>
    </row>
    <row r="77" spans="1:6" s="11" customFormat="1" ht="45.75" customHeight="1">
      <c r="A77" s="21" t="s">
        <v>174</v>
      </c>
      <c r="B77" s="23" t="s">
        <v>181</v>
      </c>
      <c r="C77" s="23" t="s">
        <v>182</v>
      </c>
      <c r="D77" s="18">
        <v>25850</v>
      </c>
      <c r="E77" s="20" t="s">
        <v>7</v>
      </c>
      <c r="F77" s="22"/>
    </row>
    <row r="78" spans="1:6" s="11" customFormat="1" ht="45.75" customHeight="1">
      <c r="A78" s="21" t="s">
        <v>174</v>
      </c>
      <c r="B78" s="23" t="s">
        <v>183</v>
      </c>
      <c r="C78" s="23" t="s">
        <v>184</v>
      </c>
      <c r="D78" s="18">
        <v>40590</v>
      </c>
      <c r="E78" s="20" t="s">
        <v>7</v>
      </c>
      <c r="F78" s="22"/>
    </row>
    <row r="79" spans="1:6" s="11" customFormat="1" ht="45.75" customHeight="1">
      <c r="A79" s="43" t="s">
        <v>61</v>
      </c>
      <c r="B79" s="23" t="s">
        <v>64</v>
      </c>
      <c r="C79" s="23" t="s">
        <v>62</v>
      </c>
      <c r="D79" s="18">
        <v>2228600</v>
      </c>
      <c r="E79" s="20" t="s">
        <v>55</v>
      </c>
      <c r="F79" s="22" t="s">
        <v>189</v>
      </c>
    </row>
    <row r="80" spans="1:6" s="11" customFormat="1" ht="45.75" customHeight="1">
      <c r="A80" s="43" t="s">
        <v>61</v>
      </c>
      <c r="B80" s="23" t="s">
        <v>63</v>
      </c>
      <c r="C80" s="23" t="s">
        <v>62</v>
      </c>
      <c r="D80" s="18">
        <v>2587970</v>
      </c>
      <c r="E80" s="20" t="s">
        <v>55</v>
      </c>
      <c r="F80" s="22" t="s">
        <v>189</v>
      </c>
    </row>
    <row r="81" spans="1:6" s="11" customFormat="1" ht="45.75" customHeight="1">
      <c r="A81" s="43" t="s">
        <v>61</v>
      </c>
      <c r="B81" s="23" t="s">
        <v>65</v>
      </c>
      <c r="C81" s="23" t="s">
        <v>62</v>
      </c>
      <c r="D81" s="18">
        <v>143550</v>
      </c>
      <c r="E81" s="20" t="s">
        <v>55</v>
      </c>
      <c r="F81" s="22" t="s">
        <v>189</v>
      </c>
    </row>
    <row r="82" spans="1:6" s="11" customFormat="1" ht="45.75" customHeight="1">
      <c r="A82" s="43" t="s">
        <v>61</v>
      </c>
      <c r="B82" s="23" t="s">
        <v>66</v>
      </c>
      <c r="C82" s="23" t="s">
        <v>62</v>
      </c>
      <c r="D82" s="18">
        <v>399300</v>
      </c>
      <c r="E82" s="20" t="s">
        <v>55</v>
      </c>
      <c r="F82" s="22" t="s">
        <v>189</v>
      </c>
    </row>
    <row r="83" spans="1:6" s="11" customFormat="1" ht="45.75" customHeight="1">
      <c r="A83" s="43" t="s">
        <v>61</v>
      </c>
      <c r="B83" s="23" t="s">
        <v>67</v>
      </c>
      <c r="C83" s="23" t="s">
        <v>62</v>
      </c>
      <c r="D83" s="18">
        <v>1064470</v>
      </c>
      <c r="E83" s="20" t="s">
        <v>55</v>
      </c>
      <c r="F83" s="22" t="s">
        <v>189</v>
      </c>
    </row>
    <row r="84" spans="1:6" s="11" customFormat="1" ht="45.75" customHeight="1">
      <c r="A84" s="43" t="s">
        <v>61</v>
      </c>
      <c r="B84" s="23" t="s">
        <v>68</v>
      </c>
      <c r="C84" s="23" t="s">
        <v>62</v>
      </c>
      <c r="D84" s="18">
        <v>1336500</v>
      </c>
      <c r="E84" s="20" t="s">
        <v>55</v>
      </c>
      <c r="F84" s="22" t="s">
        <v>189</v>
      </c>
    </row>
    <row r="85" spans="1:6" s="11" customFormat="1" ht="45.75" customHeight="1">
      <c r="A85" s="43" t="s">
        <v>61</v>
      </c>
      <c r="B85" s="23" t="s">
        <v>69</v>
      </c>
      <c r="C85" s="23" t="s">
        <v>62</v>
      </c>
      <c r="D85" s="18">
        <v>1973950</v>
      </c>
      <c r="E85" s="20" t="s">
        <v>55</v>
      </c>
      <c r="F85" s="22" t="s">
        <v>189</v>
      </c>
    </row>
    <row r="86" spans="1:6" s="11" customFormat="1" ht="45.75" customHeight="1">
      <c r="A86" s="43" t="s">
        <v>61</v>
      </c>
      <c r="B86" s="23" t="s">
        <v>70</v>
      </c>
      <c r="C86" s="23" t="s">
        <v>62</v>
      </c>
      <c r="D86" s="18">
        <v>363440</v>
      </c>
      <c r="E86" s="20" t="s">
        <v>55</v>
      </c>
      <c r="F86" s="22" t="s">
        <v>189</v>
      </c>
    </row>
    <row r="87" spans="1:6" s="11" customFormat="1" ht="45.75" customHeight="1">
      <c r="A87" s="43" t="s">
        <v>61</v>
      </c>
      <c r="B87" s="23" t="s">
        <v>71</v>
      </c>
      <c r="C87" s="23" t="s">
        <v>62</v>
      </c>
      <c r="D87" s="18">
        <v>499070</v>
      </c>
      <c r="E87" s="20" t="s">
        <v>55</v>
      </c>
      <c r="F87" s="22" t="s">
        <v>189</v>
      </c>
    </row>
    <row r="88" spans="1:6" s="11" customFormat="1" ht="45.75" customHeight="1">
      <c r="A88" s="43" t="s">
        <v>61</v>
      </c>
      <c r="B88" s="23" t="s">
        <v>72</v>
      </c>
      <c r="C88" s="23" t="s">
        <v>62</v>
      </c>
      <c r="D88" s="18">
        <v>1578610</v>
      </c>
      <c r="E88" s="20" t="s">
        <v>55</v>
      </c>
      <c r="F88" s="22" t="s">
        <v>189</v>
      </c>
    </row>
    <row r="89" spans="1:6" s="11" customFormat="1" ht="45.75" customHeight="1">
      <c r="A89" s="43" t="s">
        <v>61</v>
      </c>
      <c r="B89" s="51" t="s">
        <v>185</v>
      </c>
      <c r="C89" s="23" t="s">
        <v>186</v>
      </c>
      <c r="D89" s="52">
        <v>172842</v>
      </c>
      <c r="E89" s="20" t="s">
        <v>6</v>
      </c>
      <c r="F89" s="50"/>
    </row>
    <row r="90" spans="1:6" s="11" customFormat="1" ht="45.75" customHeight="1">
      <c r="A90" s="43" t="s">
        <v>61</v>
      </c>
      <c r="B90" s="56" t="s">
        <v>187</v>
      </c>
      <c r="C90" s="57" t="s">
        <v>188</v>
      </c>
      <c r="D90" s="58">
        <v>351450</v>
      </c>
      <c r="E90" s="55" t="s">
        <v>55</v>
      </c>
      <c r="F90" s="57"/>
    </row>
    <row r="91" spans="1:6" ht="45.75" customHeight="1">
      <c r="A91" s="65" t="s">
        <v>9</v>
      </c>
      <c r="B91" s="66"/>
      <c r="C91" s="67"/>
      <c r="D91" s="12">
        <f>SUM(D5:D90)</f>
        <v>217066905</v>
      </c>
      <c r="E91" s="59"/>
      <c r="F91" s="60"/>
    </row>
    <row r="92" spans="1:6" ht="45" customHeight="1">
      <c r="A92" s="27"/>
      <c r="B92" s="28"/>
      <c r="C92" s="29" t="s">
        <v>10</v>
      </c>
      <c r="D92" s="30"/>
      <c r="E92" s="31"/>
      <c r="F92" s="32"/>
    </row>
    <row r="93" spans="1:6" ht="45" customHeight="1">
      <c r="A93" s="33"/>
      <c r="B93" s="34"/>
      <c r="C93" s="35" t="s">
        <v>11</v>
      </c>
      <c r="D93" s="36">
        <f t="shared" ref="D93:D99" si="0">SUMIF(E$5:E$90,E93,D$5:D$90)</f>
        <v>17897479</v>
      </c>
      <c r="E93" s="20" t="s">
        <v>6</v>
      </c>
      <c r="F93" s="32"/>
    </row>
    <row r="94" spans="1:6" ht="45" customHeight="1">
      <c r="A94" s="33"/>
      <c r="B94" s="34"/>
      <c r="C94" s="35" t="s">
        <v>12</v>
      </c>
      <c r="D94" s="36">
        <f t="shared" si="0"/>
        <v>0</v>
      </c>
      <c r="E94" s="37" t="s">
        <v>13</v>
      </c>
      <c r="F94" s="32"/>
    </row>
    <row r="95" spans="1:6" ht="45" customHeight="1">
      <c r="A95" s="33"/>
      <c r="B95" s="34"/>
      <c r="C95" s="35" t="s">
        <v>14</v>
      </c>
      <c r="D95" s="36">
        <f t="shared" si="0"/>
        <v>0</v>
      </c>
      <c r="E95" s="20" t="s">
        <v>15</v>
      </c>
      <c r="F95" s="32"/>
    </row>
    <row r="96" spans="1:6" ht="45" customHeight="1">
      <c r="A96" s="33"/>
      <c r="B96" s="34"/>
      <c r="C96" s="35" t="s">
        <v>21</v>
      </c>
      <c r="D96" s="36">
        <f t="shared" si="0"/>
        <v>47833325</v>
      </c>
      <c r="E96" s="20" t="s">
        <v>16</v>
      </c>
      <c r="F96" s="32"/>
    </row>
    <row r="97" spans="1:6" ht="45" customHeight="1">
      <c r="A97" s="33"/>
      <c r="B97" s="34"/>
      <c r="C97" s="35" t="s">
        <v>22</v>
      </c>
      <c r="D97" s="36">
        <f t="shared" si="0"/>
        <v>0</v>
      </c>
      <c r="E97" s="20" t="s">
        <v>17</v>
      </c>
      <c r="F97" s="32"/>
    </row>
    <row r="98" spans="1:6" ht="45" customHeight="1">
      <c r="A98" s="33"/>
      <c r="B98" s="34"/>
      <c r="C98" s="35" t="s">
        <v>23</v>
      </c>
      <c r="D98" s="36">
        <f t="shared" si="0"/>
        <v>7944989</v>
      </c>
      <c r="E98" s="20" t="s">
        <v>7</v>
      </c>
      <c r="F98" s="38"/>
    </row>
    <row r="99" spans="1:6" ht="45" customHeight="1">
      <c r="A99" s="33"/>
      <c r="B99" s="34"/>
      <c r="C99" s="35" t="s">
        <v>24</v>
      </c>
      <c r="D99" s="36">
        <f t="shared" si="0"/>
        <v>143391112</v>
      </c>
      <c r="E99" s="20" t="s">
        <v>18</v>
      </c>
      <c r="F99" s="32"/>
    </row>
    <row r="100" spans="1:6" ht="45" customHeight="1">
      <c r="A100" s="33"/>
      <c r="B100" s="34"/>
      <c r="C100" s="35" t="s">
        <v>25</v>
      </c>
      <c r="D100" s="39">
        <f>IFERROR(D99/D101,"")</f>
        <v>0.66058486437626229</v>
      </c>
      <c r="E100" s="40"/>
      <c r="F100" s="32"/>
    </row>
    <row r="101" spans="1:6" ht="45" customHeight="1">
      <c r="A101" s="33"/>
      <c r="B101" s="34"/>
      <c r="C101" s="35" t="s">
        <v>19</v>
      </c>
      <c r="D101" s="36">
        <f>SUM(D93:D99)</f>
        <v>217066905</v>
      </c>
      <c r="E101" s="41"/>
      <c r="F101" s="32"/>
    </row>
    <row r="102" spans="1:6" ht="45" customHeight="1">
      <c r="A102" s="33"/>
      <c r="B102" s="34"/>
      <c r="C102" s="34"/>
      <c r="D102" s="42"/>
      <c r="E102" s="31"/>
      <c r="F102" s="32"/>
    </row>
    <row r="103" spans="1:6">
      <c r="E103" s="25"/>
      <c r="F103" s="26"/>
    </row>
  </sheetData>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C3E0CE87-C00A-46DC-928F-87B3AE8F9EF7}">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E78F250D-E8D0-4208-91A8-66EB61B9515F}">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BDDF7771-4971-4938-9F1F-2B1F42D9A6F7}">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985C0FF4-4C49-48F8-9552-CBD0583BD8D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BDCBAFD3-3BDB-4A1F-A38B-E1959867CEF3}">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D9B8C777-BA12-4988-B179-6AAA0E412D2A}">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6F9B5EE9-F570-4432-9CFC-FBEBECC747A9}">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9D7C71EF-F9F4-4796-9AB4-665EC12C1EB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527BA8B9-72C1-4400-ADEB-679D96E4F90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C762C64C-6694-4C29-B4BF-5A08030B0A35}">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6B437243-CBBC-48A7-848B-20E7082E6B48}">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CCF4016A-D2B7-4CF1-8717-69D99E09E797}">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670C8FD7-DB82-4D38-97D3-1F60CA4E37D9}">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B00079DE-0570-4FCE-8328-9BDB660FE682}">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1F0D3D94-E13F-49EA-9A86-D47B9B01FA5A}">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441B088D-77A2-49ED-B6E2-7D514255441E}">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EE8EED86-A066-4B8D-A618-52CF0691133C}">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B8CA7FFD-9CAA-485C-ADB2-1C6FD64ACCF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99158B35-3D94-4286-8A41-2D6C7289573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2C0E76CA-D923-4CC6-AD23-51E564FD879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2BFB044F-E8FD-4B0E-8BE5-C711545E58B2}">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ED45AD33-B01A-4A0F-BB90-27EC8B096A0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91:F91"/>
    <mergeCell ref="E1:F1"/>
    <mergeCell ref="A2:F2"/>
    <mergeCell ref="A91:C91"/>
  </mergeCells>
  <phoneticPr fontId="7"/>
  <dataValidations count="5">
    <dataValidation type="list" allowBlank="1" showInputMessage="1" showErrorMessage="1" sqref="E25:E49 E51:E60 E62:E72 E6:E23 E75:E90" xr:uid="{00000000-0002-0000-0000-000000000000}">
      <formula1>"公募,非公募,一般,公募指名,指名,比随,特随"</formula1>
    </dataValidation>
    <dataValidation type="list" allowBlank="1" showInputMessage="1" showErrorMessage="1" sqref="E5" xr:uid="{00000000-0002-0000-0000-000001000000}">
      <formula1>$E$93:$E$99</formula1>
    </dataValidation>
    <dataValidation type="list" allowBlank="1" showInputMessage="1" showErrorMessage="1" sqref="E24" xr:uid="{4541FDCA-1320-4A1C-823F-56446378D1A1}">
      <formula1>$E$24:$E$33</formula1>
    </dataValidation>
    <dataValidation type="list" allowBlank="1" showInputMessage="1" showErrorMessage="1" sqref="E50 E73:E74" xr:uid="{BCACCFBC-57B1-4ACD-B4E4-41511F3EE9E1}">
      <formula1>$E$81:$E$87</formula1>
    </dataValidation>
    <dataValidation type="list" allowBlank="1" showInputMessage="1" showErrorMessage="1" sqref="E61" xr:uid="{912966B8-3874-4F38-9AF4-ACE7D4C0160F}">
      <formula1>$E$80:$E$86</formula1>
    </dataValidation>
  </dataValidations>
  <printOptions horizontalCentered="1"/>
  <pageMargins left="0.39370078740157483" right="0.39370078740157483" top="0.39370078740157483" bottom="0.59055118110236227" header="0.51181102362204722" footer="0.27559055118110237"/>
  <pageSetup paperSize="9" scale="87" fitToHeight="0" orientation="portrait" useFirstPageNumber="1" r:id="rId23"/>
  <headerFooter scaleWithDoc="0" alignWithMargins="0">
    <oddFooter>&amp;C&amp;"ＭＳ 明朝,標準"&amp;10－&amp;P－</oddFooter>
  </headerFooter>
  <rowBreaks count="1" manualBreakCount="1">
    <brk id="91"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2024-09-30T06:10:20Z</cp:lastPrinted>
  <dcterms:created xsi:type="dcterms:W3CDTF">2014-08-18T05:16:11Z</dcterms:created>
  <dcterms:modified xsi:type="dcterms:W3CDTF">2024-09-30T06:20:49Z</dcterms:modified>
</cp:coreProperties>
</file>