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C04DB1A-3646-443F-ACA4-66DC0A12AACD}" xr6:coauthVersionLast="47" xr6:coauthVersionMax="47" xr10:uidLastSave="{00000000-0000-0000-0000-000000000000}"/>
  <bookViews>
    <workbookView xWindow="-108" yWindow="-108" windowWidth="23256" windowHeight="14160" xr2:uid="{00000000-000D-0000-FFFF-FFFF00000000}"/>
  </bookViews>
  <sheets>
    <sheet name="様式5" sheetId="1" r:id="rId1"/>
  </sheets>
  <definedNames>
    <definedName name="_xlnm._FilterDatabase" localSheetId="0" hidden="1">様式5!$A$6:$GP$45</definedName>
    <definedName name="_xlnm.Print_Area" localSheetId="0">様式5!$A$1:$K$45</definedName>
    <definedName name="_xlnm.Print_Titles" localSheetId="0">様式5!$4:$7</definedName>
    <definedName name="Z_01EAA192_030B_4B32_8504_E8B9ACF08987_.wvu.FilterData" localSheetId="0" hidden="1">様式5!$A$6:$AT$45</definedName>
    <definedName name="Z_03AE82A1_1BE2_4ECA_87A2_03B930490FC4_.wvu.FilterData" localSheetId="0" hidden="1">様式5!$A$6:$GP$45</definedName>
    <definedName name="Z_04C8A1BA_9D22_46C9_9CEB_2BC0004FC685_.wvu.FilterData" localSheetId="0" hidden="1">様式5!$B$6:$V$45</definedName>
    <definedName name="Z_04D09D8C_94A5_461B_8EBD_462A08259C45_.wvu.FilterData" localSheetId="0" hidden="1">様式5!$A$6:$GP$45</definedName>
    <definedName name="Z_0984F2AA_60F2_4912_A9FF_2F9A955D5FE3_.wvu.FilterData" localSheetId="0" hidden="1">様式5!$A$7:$GP$45</definedName>
    <definedName name="Z_0C68AD9F_EAAC_4D8C_8595_325E5145CCC9_.wvu.FilterData" localSheetId="0" hidden="1">様式5!$B$6:$V$45</definedName>
    <definedName name="Z_0EC137BB_4649_439E_A306_A2900F1F636A_.wvu.FilterData" localSheetId="0" hidden="1">様式5!$B$6:$V$45</definedName>
    <definedName name="Z_1199D24E_5AB2_4E7F_AA3B_409733D51AC4_.wvu.FilterData" localSheetId="0" hidden="1">様式5!$A$6:$GP$45</definedName>
    <definedName name="Z_1E7D5732_EF56_415D_8F2A_A9A6136A4DC3_.wvu.FilterData" localSheetId="0" hidden="1">様式5!$B$6:$V$45</definedName>
    <definedName name="Z_20E8B0EC_118D_49EF_9836_FFD168BFA307_.wvu.FilterData" localSheetId="0" hidden="1">様式5!$A$6:$AU$45</definedName>
    <definedName name="Z_23F43B3A_3258_499E_84AA_5934348FFA54_.wvu.FilterData" localSheetId="0" hidden="1">様式5!$A$6:$GP$45</definedName>
    <definedName name="Z_24D4AB45_3A64_4C2A_93AD_95EA6B944657_.wvu.FilterData" localSheetId="0" hidden="1">様式5!$B$6:$V$45</definedName>
    <definedName name="Z_27FE125A_CAC0_4187_BAC1_FA85A21F8068_.wvu.FilterData" localSheetId="0" hidden="1">様式5!$A$6:$GP$45</definedName>
    <definedName name="Z_291BEBD1_3E67_44D7_B7E4_9799E8B2AEED_.wvu.FilterData" localSheetId="0" hidden="1">様式5!$B$6:$V$45</definedName>
    <definedName name="Z_2C82E193_3E09_4CE3_80B4_E2A9361A46F4_.wvu.FilterData" localSheetId="0" hidden="1">様式5!$B$6:$V$45</definedName>
    <definedName name="Z_300532A4_C979_47B6_AE96_7529D1452A32_.wvu.FilterData" localSheetId="0" hidden="1">様式5!$A$6:$GP$45</definedName>
    <definedName name="Z_340A5395_F3C0_4C00_AD4A_45ABD0096A3A_.wvu.FilterData" localSheetId="0" hidden="1">様式5!$A$7:$GP$45</definedName>
    <definedName name="Z_374AF662_332C_4305_9FF2_82EBDABE1ECA_.wvu.FilterData" localSheetId="0" hidden="1">様式5!$B$6:$V$45</definedName>
    <definedName name="Z_38677CFC_38FD_428F_B2E6_28D6556AF30E_.wvu.FilterData" localSheetId="0" hidden="1">様式5!$A$6:$AT$45</definedName>
    <definedName name="Z_3EED8F5F_471C_4B50_994D_BB7BEF016969_.wvu.FilterData" localSheetId="0" hidden="1">様式5!$B$6:$V$45</definedName>
    <definedName name="Z_443FC1F6_4EB0_4043_84B4_EA880B09B87F_.wvu.FilterData" localSheetId="0" hidden="1">様式5!$A$6:$AU$45</definedName>
    <definedName name="Z_4FA438CA_84A7_4E4A_B647_D9C724313A30_.wvu.FilterData" localSheetId="0" hidden="1">様式5!$A$6:$AT$45</definedName>
    <definedName name="Z_554CCE7A_C6CE_47E9_833C_4F6A16FE021F_.wvu.FilterData" localSheetId="0" hidden="1">様式5!$A$6:$GP$45</definedName>
    <definedName name="Z_5668B71E_8807_468B_9970_38F9A9F9382A_.wvu.FilterData" localSheetId="0" hidden="1">様式5!$B$6:$V$45</definedName>
    <definedName name="Z_56C3E958_62F0_4D5E_80EF_1B0A7490DD11_.wvu.FilterData" localSheetId="0" hidden="1">様式5!$A$6:$GP$45</definedName>
    <definedName name="Z_571E855B_8DA1_45D3_B25A_CFB379B91A2B_.wvu.FilterData" localSheetId="0" hidden="1">様式5!$A$7:$AY$45</definedName>
    <definedName name="Z_57745067_BF0B_4087_B5A6_8A5691A551DD_.wvu.FilterData" localSheetId="0" hidden="1">様式5!$A$6:$AU$45</definedName>
    <definedName name="Z_593CF9A4_75B1_449B_AD6A_05BC18F73933_.wvu.FilterData" localSheetId="0" hidden="1">様式5!$A$6:$GP$45</definedName>
    <definedName name="Z_640D24A1_F93A_49AE_989A_09EA35DB6178_.wvu.FilterData" localSheetId="0" hidden="1">様式5!$A$7:$GP$45</definedName>
    <definedName name="Z_66224404_EA19_4356_92BE_A2F395931004_.wvu.FilterData" localSheetId="0" hidden="1">様式5!$A$6:$AT$45</definedName>
    <definedName name="Z_665488CF_8ABE_4275_9644_48E5F5043390_.wvu.FilterData" localSheetId="0" hidden="1">様式5!$B$6:$V$45</definedName>
    <definedName name="Z_70924426_1D8A_405C_99DB_5F184299D133_.wvu.FilterData" localSheetId="0" hidden="1">様式5!$A$6:$GP$45</definedName>
    <definedName name="Z_749145BA_5224_4309_8744_80063D3AC2A1_.wvu.FilterData" localSheetId="0" hidden="1">様式5!$B$6:$V$45</definedName>
    <definedName name="Z_7959981C_996C_4AED_A61B_9791C16E24F0_.wvu.FilterData" localSheetId="0" hidden="1">様式5!$A$6:$GP$45</definedName>
    <definedName name="Z_7A18676E_04A4_4AFB_8334_7BB0F24E5EE3_.wvu.FilterData" localSheetId="0" hidden="1">様式5!$A$7:$GP$45</definedName>
    <definedName name="Z_7D518F9E_8A7F_4DB5_A328_AF9BA1D8A68F_.wvu.FilterData" localSheetId="0" hidden="1">様式5!$B$6:$V$45</definedName>
    <definedName name="Z_7D7B3232_DD2F_4BAD_9D61_7BB9E8FBC5D0_.wvu.FilterData" localSheetId="0" hidden="1">様式5!$A$7:$GP$45</definedName>
    <definedName name="Z_7E2DCBD7_F134_4F01_A073_369742F025BC_.wvu.FilterData" localSheetId="0" hidden="1">様式5!$B$6:$V$45</definedName>
    <definedName name="Z_7F9543F0_7900_417C_8668_8D9DC3C6A87C_.wvu.FilterData" localSheetId="0" hidden="1">様式5!$B$6:$V$45</definedName>
    <definedName name="Z_81B5A484_EBF1_4915_9B07_DDCCFE2DB28C_.wvu.FilterData" localSheetId="0" hidden="1">様式5!$B$6:$V$45</definedName>
    <definedName name="Z_86736FF6_D9DA_4CB4_A1A0_805D5D48FA90_.wvu.FilterData" localSheetId="0" hidden="1">様式5!$B$6:$V$45</definedName>
    <definedName name="Z_88E44795_6332_42B5_AD03_CD37EB030AF2_.wvu.FilterData" localSheetId="0" hidden="1">様式5!$B$6:$V$45</definedName>
    <definedName name="Z_89110E34_4E32_4289_9AEB_D2891C4E270B_.wvu.FilterData" localSheetId="0" hidden="1">様式5!$A$6:$AU$45</definedName>
    <definedName name="Z_89C710E6_1500_4641_966A_C6D35D6B7EB2_.wvu.FilterData" localSheetId="0" hidden="1">様式5!$B$6:$V$45</definedName>
    <definedName name="Z_8B9E1F4E_8704_47E3_AFC2_BD7B7399C304_.wvu.FilterData" localSheetId="0" hidden="1">様式5!$B$6:$V$45</definedName>
    <definedName name="Z_901A4DB5_9501_4EB6_9268_72DC5604D1B1_.wvu.FilterData" localSheetId="0" hidden="1">様式5!$A$7:$GP$45</definedName>
    <definedName name="Z_938E702C_B36A_4670_81CA_FE17F251577A_.wvu.FilterData" localSheetId="0" hidden="1">様式5!$A$7:$GP$45</definedName>
    <definedName name="Z_97250119_8D07_4D98_BD4A_0062145CE139_.wvu.FilterData" localSheetId="0" hidden="1">様式5!$A$7:$GP$45</definedName>
    <definedName name="Z_9B4A25DD_435F_45A5_893D_7D8E03D5FC78_.wvu.FilterData" localSheetId="0" hidden="1">様式5!$B$6:$V$45</definedName>
    <definedName name="Z_9C40EDED_6440_486C_B2C2_1C1E7F80BEFD_.wvu.FilterData" localSheetId="0" hidden="1">様式5!$A$6:$GP$45</definedName>
    <definedName name="Z_A1410A53_A816_48E6_BA3B_34AFBECBBF89_.wvu.FilterData" localSheetId="0" hidden="1">様式5!$A$6:$GP$45</definedName>
    <definedName name="Z_A5081DD8_9472_4A84_A31C_C87428B96836_.wvu.FilterData" localSheetId="0" hidden="1">様式5!$A$6:$GP$45</definedName>
    <definedName name="Z_A62B912E_02A1_47A6_A44F_AD1D542D7EAA_.wvu.FilterData" localSheetId="0" hidden="1">様式5!$B$6:$V$45</definedName>
    <definedName name="Z_AB5F7232_79D3_4A00_BF97_AF858AB78B28_.wvu.FilterData" localSheetId="0" hidden="1">様式5!$A$6:$AU$45</definedName>
    <definedName name="Z_ABE7CFFB_C659_4189_B81A_6BEE666EADF0_.wvu.FilterData" localSheetId="0" hidden="1">様式5!$B$6:$V$45</definedName>
    <definedName name="Z_ACF9747A_930D_4496_B09E_8726FC61D724_.wvu.FilterData" localSheetId="0" hidden="1">様式5!$B$6:$V$45</definedName>
    <definedName name="Z_AD4EEFD1_EF9D_4286_82C0_7E3CB759B6A3_.wvu.FilterData" localSheetId="0" hidden="1">様式5!$A$7:$GP$45</definedName>
    <definedName name="Z_B02E5B7B_53CC_43E2_B229_62838E357858_.wvu.FilterData" localSheetId="0" hidden="1">様式5!$A$6:$GP$45</definedName>
    <definedName name="Z_B0B21E7F_41F6_4286_9120_7856223C7AC9_.wvu.FilterData" localSheetId="0" hidden="1">様式5!$A$6:$AY$45</definedName>
    <definedName name="Z_B1F42F59_5BB5_41C4_97C6_4484184E13F1_.wvu.FilterData" localSheetId="0" hidden="1">様式5!$A$6:$AU$45</definedName>
    <definedName name="Z_B2687233_4AA3_4362_A023_25CC6BE303C3_.wvu.FilterData" localSheetId="0" hidden="1">様式5!$A$7:$GP$45</definedName>
    <definedName name="Z_B4678970_F49A_41CB_BDF8_35F7BBC61272_.wvu.FilterData" localSheetId="0" hidden="1">様式5!$A$6:$GP$45</definedName>
    <definedName name="Z_B4B87361_AF8D_47C5_957E_E5D261105FF8_.wvu.FilterData" localSheetId="0" hidden="1">様式5!$B$6:$V$45</definedName>
    <definedName name="Z_B6553749_8496_48D9_9B28_2FAA782B16AA_.wvu.FilterData" localSheetId="0" hidden="1">様式5!$A$6:$AU$45</definedName>
    <definedName name="Z_BEBE1D7C_DEFF_404E_81F6_1D5210FB524E_.wvu.FilterData" localSheetId="0" hidden="1">様式5!$A$6:$AY$45</definedName>
    <definedName name="Z_C16C9525_F2AB_499F_8B03_B5D0380B83C8_.wvu.FilterData" localSheetId="0" hidden="1">様式5!$A$6:$GP$45</definedName>
    <definedName name="Z_C54337A2_366C_46A1_A9F7_6549EFAAF442_.wvu.FilterData" localSheetId="0" hidden="1">様式5!$A$6:$AU$45</definedName>
    <definedName name="Z_CA064EC8_4D5C_43EE_BBED_E1B6AF542620_.wvu.FilterData" localSheetId="0" hidden="1">様式5!$A$6:$AT$45</definedName>
    <definedName name="Z_CB304CF9_F4A6_48BF_A213_8A97A2321FFB_.wvu.FilterData" localSheetId="0" hidden="1">様式5!$A$7:$GP$45</definedName>
    <definedName name="Z_CC508307_D119_49FF_8BAA_92AABCA0A5FE_.wvu.FilterData" localSheetId="0" hidden="1">様式5!$A$6:$AU$45</definedName>
    <definedName name="Z_CD5934FC_09B2_46D2_BD46_603DD634A2B3_.wvu.FilterData" localSheetId="0" hidden="1">様式5!$B$6:$V$45</definedName>
    <definedName name="Z_CF210D75_E9EC_484F_8319_9012F4240FCE_.wvu.FilterData" localSheetId="0" hidden="1">様式5!$B$6:$V$45</definedName>
    <definedName name="Z_D1B1F72B_6819_4930_8144_DE97EF61D4BF_.wvu.FilterData" localSheetId="0" hidden="1">様式5!$A$6:$GP$45</definedName>
    <definedName name="Z_D256FE90_7AAC_4F17_90E9_624F563EB144_.wvu.FilterData" localSheetId="0" hidden="1">様式5!$B$6:$V$45</definedName>
    <definedName name="Z_D6BF0446_50C6_4678_A04B_32751588DCF3_.wvu.FilterData" localSheetId="0" hidden="1">様式5!$A$6:$AT$45</definedName>
    <definedName name="Z_D8CB58F5_96B6_4D98_AA0B_1C30DB37037E_.wvu.FilterData" localSheetId="0" hidden="1">様式5!$A$6:$AU$45</definedName>
    <definedName name="Z_DBBA8445_9E0F_40D4_9DE9_2933FE897DAF_.wvu.FilterData" localSheetId="0" hidden="1">様式5!$A$6:$AU$45</definedName>
    <definedName name="Z_DCF9EBB2_7E40_4D30_A631_26C53A48C875_.wvu.FilterData" localSheetId="0" hidden="1">様式5!$A$6:$GP$45</definedName>
    <definedName name="Z_DD5041F1_D646_4B19_8029_60E491D20DFE_.wvu.FilterData" localSheetId="0" hidden="1">様式5!$B$6:$V$45</definedName>
    <definedName name="Z_DE09C4E9_0758_44B2_A8EA_EB4A253DB03B_.wvu.FilterData" localSheetId="0" hidden="1">様式5!$A$6:$AU$45</definedName>
    <definedName name="Z_E2E7A86C_90FB_4339_8885_AFCEC833D4CF_.wvu.FilterData" localSheetId="0" hidden="1">様式5!$A$6:$GP$45</definedName>
    <definedName name="Z_E3738867_F5D5_4516_9C4E_FA0FEDF4A671_.wvu.FilterData" localSheetId="0" hidden="1">様式5!$B$6:$V$45</definedName>
    <definedName name="Z_EA41A870_F127_49E7_A3AB_BAEABD1815B4_.wvu.FilterData" localSheetId="0" hidden="1">様式5!$A$6:$AU$45</definedName>
    <definedName name="Z_EC7ABD86_73FB_4738_8E62_37D9777EF768_.wvu.FilterData" localSheetId="0" hidden="1">様式5!$A$6:$AU$45</definedName>
    <definedName name="Z_ECE06993_6D41_42FC_98A7_AAC2020FADCC_.wvu.FilterData" localSheetId="0" hidden="1">様式5!$B$6:$V$45</definedName>
    <definedName name="Z_EDE797E3_EF62_4135_93F5_F9D63E4A645A_.wvu.FilterData" localSheetId="0" hidden="1">様式5!$A$6:$GP$45</definedName>
    <definedName name="Z_F060692F_E6DF_412F_9701_0C64A0D5BC00_.wvu.FilterData" localSheetId="0" hidden="1">様式5!$A$6:$GP$45</definedName>
    <definedName name="Z_F20F9FC5_3352_4FFB_AB07_F5B59EDE673F_.wvu.FilterData" localSheetId="0" hidden="1">様式5!$A$6:$AY$45</definedName>
    <definedName name="Z_F32AF5A1_2DE1_4018_B247_AC621BD307C4_.wvu.FilterData" localSheetId="0" hidden="1">様式5!$A$7:$GP$45</definedName>
    <definedName name="Z_F4877DFA_CD25_4ACD_8FD8_51FEDFFE69C4_.wvu.FilterData" localSheetId="0" hidden="1">様式5!$A$6:$GP$45</definedName>
    <definedName name="Z_F552F5E9_56D0_45EB_BAC2_4EDB8E6C3152_.wvu.FilterData" localSheetId="0" hidden="1">様式5!$A$6:$AU$45</definedName>
    <definedName name="Z_F6ADF229_4919_4DA6_81C9_9FB0BF082A60_.wvu.FilterData" localSheetId="0" hidden="1">様式5!$B$6:$V$45</definedName>
    <definedName name="Z_FC27523E_F7B2_4FC2_87C5_2688147494EC_.wvu.FilterData" localSheetId="0" hidden="1">様式5!$B$6:$V$45</definedName>
    <definedName name="Z_FE190E17_C77D_49C1_A972_F9F2A53C5F62_.wvu.FilterData" localSheetId="0" hidden="1">様式5!$A$6:$GP$45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34" i="1"/>
  <c r="H33" i="1"/>
  <c r="H25" i="1"/>
  <c r="H19" i="1"/>
  <c r="H8" i="1"/>
  <c r="H12" i="1"/>
  <c r="H14" i="1" l="1"/>
  <c r="I24" i="1"/>
  <c r="I23" i="1"/>
  <c r="I17" i="1"/>
  <c r="I22" i="1" l="1"/>
  <c r="H21" i="1"/>
  <c r="I21" i="1" s="1"/>
  <c r="I15" i="1"/>
  <c r="H20" i="1" l="1"/>
  <c r="I20" i="1" l="1"/>
  <c r="I16" i="1"/>
  <c r="I32" i="1"/>
  <c r="H31" i="1"/>
  <c r="H10" i="1"/>
  <c r="I19" i="1" l="1"/>
  <c r="I31" i="1"/>
  <c r="H30" i="1"/>
  <c r="H29" i="1" s="1"/>
  <c r="H37" i="1"/>
  <c r="I30" i="1" l="1"/>
  <c r="I38" i="1"/>
  <c r="I37" i="1" l="1"/>
  <c r="I44" i="1" l="1"/>
  <c r="I18" i="1" l="1"/>
  <c r="H13" i="1" l="1"/>
  <c r="I13" i="1" s="1"/>
  <c r="I14" i="1"/>
  <c r="I11" i="1" l="1"/>
  <c r="I36" i="1" l="1"/>
  <c r="H27" i="1"/>
  <c r="I28" i="1"/>
  <c r="H35" i="1"/>
  <c r="I42" i="1"/>
  <c r="I27" i="1" l="1"/>
  <c r="H26" i="1"/>
  <c r="I10" i="1"/>
  <c r="H9" i="1"/>
  <c r="I35" i="1"/>
  <c r="H43" i="1"/>
  <c r="H41" i="1"/>
  <c r="I26" i="1" l="1"/>
  <c r="H40" i="1"/>
  <c r="I43" i="1"/>
  <c r="I9" i="1"/>
  <c r="I41" i="1"/>
  <c r="I33" i="1"/>
  <c r="I34" i="1"/>
  <c r="I25" i="1" l="1"/>
  <c r="I29" i="1"/>
  <c r="I40" i="1"/>
  <c r="H39" i="1"/>
  <c r="I39" i="1" s="1"/>
  <c r="I12" i="1"/>
  <c r="I45" i="1" l="1"/>
  <c r="I8" i="1"/>
</calcChain>
</file>

<file path=xl/sharedStrings.xml><?xml version="1.0" encoding="utf-8"?>
<sst xmlns="http://schemas.openxmlformats.org/spreadsheetml/2006/main" count="59" uniqueCount="57">
  <si>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</si>
  <si>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</si>
  <si>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</si>
  <si>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</si>
  <si>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</si>
  <si>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</si>
  <si>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</si>
  <si>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</si>
  <si>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</si>
  <si>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</si>
  <si>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</si>
  <si>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</si>
  <si>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</si>
  <si>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</si>
  <si>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</si>
  <si>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</si>
  <si>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</si>
  <si>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</si>
  <si>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</si>
  <si>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</si>
  <si>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</si>
  <si>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</si>
  <si>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</si>
  <si>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</si>
  <si>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</si>
  <si>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未利用地賃貸料等</t>
    <rPh sb="0" eb="4">
      <t>ミリヨウチ</t>
    </rPh>
    <rPh sb="4" eb="7">
      <t>チンタイリョウ</t>
    </rPh>
    <rPh sb="7" eb="8">
      <t>トウ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</si>
  <si>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</si>
  <si>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</si>
  <si>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</si>
  <si>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</si>
  <si>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</si>
  <si>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22款　繰入金</t>
    <rPh sb="2" eb="3">
      <t>カン</t>
    </rPh>
    <rPh sb="4" eb="6">
      <t>クリイレ</t>
    </rPh>
    <rPh sb="6" eb="7">
      <t>キン</t>
    </rPh>
    <phoneticPr fontId="3"/>
  </si>
  <si>
    <t>当初①</t>
    <rPh sb="0" eb="2">
      <t>トウショ</t>
    </rPh>
    <phoneticPr fontId="3"/>
  </si>
  <si>
    <t>1節　駐車対策推進基金繰入金</t>
    <rPh sb="1" eb="2">
      <t>セツ</t>
    </rPh>
    <rPh sb="3" eb="5">
      <t>チュウシャ</t>
    </rPh>
    <rPh sb="5" eb="7">
      <t>タイサク</t>
    </rPh>
    <rPh sb="7" eb="9">
      <t>スイシン</t>
    </rPh>
    <rPh sb="9" eb="11">
      <t>キキン</t>
    </rPh>
    <rPh sb="11" eb="13">
      <t>クリイレ</t>
    </rPh>
    <rPh sb="13" eb="14">
      <t>キン</t>
    </rPh>
    <phoneticPr fontId="3"/>
  </si>
  <si>
    <t>駐車対策推進基金からの繰入金</t>
    <rPh sb="0" eb="2">
      <t>チュウシャ</t>
    </rPh>
    <rPh sb="2" eb="4">
      <t>タイサク</t>
    </rPh>
    <rPh sb="4" eb="6">
      <t>スイシン</t>
    </rPh>
    <rPh sb="6" eb="8">
      <t>キキン</t>
    </rPh>
    <rPh sb="11" eb="13">
      <t>クリイレ</t>
    </rPh>
    <rPh sb="13" eb="14">
      <t>キン</t>
    </rPh>
    <phoneticPr fontId="3"/>
  </si>
  <si>
    <t>広告収入、私用光熱水費に係る収入等</t>
    <rPh sb="0" eb="4">
      <t>コウコクシュウニュウ</t>
    </rPh>
    <rPh sb="5" eb="7">
      <t>シヨウ</t>
    </rPh>
    <rPh sb="7" eb="11">
      <t>コウネツスイヒ</t>
    </rPh>
    <rPh sb="12" eb="13">
      <t>カカ</t>
    </rPh>
    <rPh sb="14" eb="16">
      <t>シュウニュウ</t>
    </rPh>
    <rPh sb="16" eb="17">
      <t>トウ</t>
    </rPh>
    <phoneticPr fontId="3"/>
  </si>
  <si>
    <t>2節　其他使用料</t>
    <rPh sb="1" eb="2">
      <t>セツ</t>
    </rPh>
    <rPh sb="3" eb="5">
      <t>ソノタ</t>
    </rPh>
    <rPh sb="5" eb="8">
      <t>シヨウリョウ</t>
    </rPh>
    <phoneticPr fontId="3"/>
  </si>
  <si>
    <t>所属名　鶴見区役所</t>
    <rPh sb="0" eb="2">
      <t>ショゾク</t>
    </rPh>
    <rPh sb="2" eb="3">
      <t>メイ</t>
    </rPh>
    <rPh sb="4" eb="9">
      <t>ツルミクヤクショ</t>
    </rPh>
    <phoneticPr fontId="5"/>
  </si>
  <si>
    <t>19目　駐車対策推進基金繰入金</t>
    <rPh sb="2" eb="3">
      <t>モク</t>
    </rPh>
    <rPh sb="4" eb="6">
      <t>チュウシャ</t>
    </rPh>
    <rPh sb="6" eb="8">
      <t>タイサク</t>
    </rPh>
    <rPh sb="8" eb="10">
      <t>スイシン</t>
    </rPh>
    <rPh sb="10" eb="12">
      <t>キキン</t>
    </rPh>
    <rPh sb="12" eb="14">
      <t>クリイレ</t>
    </rPh>
    <rPh sb="14" eb="15">
      <t>キン</t>
    </rPh>
    <phoneticPr fontId="3"/>
  </si>
  <si>
    <t>24款　諸収入</t>
    <rPh sb="2" eb="3">
      <t>カン</t>
    </rPh>
    <rPh sb="4" eb="5">
      <t>ショ</t>
    </rPh>
    <rPh sb="5" eb="7">
      <t>シュウニュウ</t>
    </rPh>
    <phoneticPr fontId="3"/>
  </si>
  <si>
    <t>６年度</t>
    <rPh sb="1" eb="3">
      <t>ネンド</t>
    </rPh>
    <phoneticPr fontId="3"/>
  </si>
  <si>
    <t>20款　財産売却代</t>
    <rPh sb="2" eb="3">
      <t>カン</t>
    </rPh>
    <rPh sb="4" eb="6">
      <t>ザイサン</t>
    </rPh>
    <rPh sb="6" eb="8">
      <t>バイキャク</t>
    </rPh>
    <rPh sb="8" eb="9">
      <t>ダイ</t>
    </rPh>
    <phoneticPr fontId="3"/>
  </si>
  <si>
    <t>1項　不動産売却代</t>
    <rPh sb="1" eb="2">
      <t>コウ</t>
    </rPh>
    <rPh sb="3" eb="6">
      <t>フドウサン</t>
    </rPh>
    <rPh sb="6" eb="8">
      <t>バイキャク</t>
    </rPh>
    <rPh sb="8" eb="9">
      <t>ダイ</t>
    </rPh>
    <phoneticPr fontId="3"/>
  </si>
  <si>
    <t>1目　土地売却代</t>
    <rPh sb="1" eb="2">
      <t>モク</t>
    </rPh>
    <rPh sb="3" eb="5">
      <t>トチ</t>
    </rPh>
    <rPh sb="5" eb="7">
      <t>バイキャク</t>
    </rPh>
    <rPh sb="7" eb="8">
      <t>ダイ</t>
    </rPh>
    <phoneticPr fontId="3"/>
  </si>
  <si>
    <t>予算案②</t>
    <rPh sb="0" eb="2">
      <t>ヨサン</t>
    </rPh>
    <rPh sb="2" eb="3">
      <t>アン</t>
    </rPh>
    <phoneticPr fontId="3"/>
  </si>
  <si>
    <t>7節　区まちづくり推進費補助金</t>
    <rPh sb="1" eb="2">
      <t>セツ</t>
    </rPh>
    <rPh sb="3" eb="4">
      <t>ク</t>
    </rPh>
    <rPh sb="9" eb="11">
      <t>スイシン</t>
    </rPh>
    <rPh sb="11" eb="12">
      <t>ヒ</t>
    </rPh>
    <rPh sb="12" eb="15">
      <t>ホジョキン</t>
    </rPh>
    <phoneticPr fontId="3"/>
  </si>
  <si>
    <t>1節　其他不用地</t>
    <phoneticPr fontId="3"/>
  </si>
  <si>
    <t>７年度</t>
    <rPh sb="1" eb="3">
      <t>ネンド</t>
    </rPh>
    <phoneticPr fontId="3"/>
  </si>
  <si>
    <t>18款　府支出金</t>
    <rPh sb="2" eb="3">
      <t>カン</t>
    </rPh>
    <rPh sb="4" eb="5">
      <t>フ</t>
    </rPh>
    <rPh sb="5" eb="8">
      <t>シシュツキン</t>
    </rPh>
    <phoneticPr fontId="3"/>
  </si>
  <si>
    <t>2項　府補助金</t>
    <rPh sb="1" eb="2">
      <t>コウ</t>
    </rPh>
    <rPh sb="3" eb="4">
      <t>フ</t>
    </rPh>
    <rPh sb="4" eb="7">
      <t>ホジョキン</t>
    </rPh>
    <phoneticPr fontId="3"/>
  </si>
  <si>
    <t>1目　総務費府補助金</t>
    <rPh sb="1" eb="2">
      <t>モク</t>
    </rPh>
    <rPh sb="3" eb="6">
      <t>ソウムヒ</t>
    </rPh>
    <rPh sb="6" eb="7">
      <t>フ</t>
    </rPh>
    <rPh sb="7" eb="10">
      <t>ホジョキン</t>
    </rPh>
    <phoneticPr fontId="3"/>
  </si>
  <si>
    <t>2節　区まちづくり推進費補助金</t>
    <phoneticPr fontId="3"/>
  </si>
  <si>
    <t>4目　区政推進基金繰入金</t>
    <rPh sb="1" eb="2">
      <t>モク</t>
    </rPh>
    <rPh sb="3" eb="5">
      <t>クセイ</t>
    </rPh>
    <rPh sb="5" eb="7">
      <t>スイシン</t>
    </rPh>
    <rPh sb="7" eb="9">
      <t>キキン</t>
    </rPh>
    <rPh sb="9" eb="11">
      <t>クリイレ</t>
    </rPh>
    <rPh sb="11" eb="12">
      <t>キン</t>
    </rPh>
    <phoneticPr fontId="3"/>
  </si>
  <si>
    <t>（住民票等発行手数料のキャッシュレス化・住民情報待合への行政キオスク端末導入による利便性向上事業に対する補助金）</t>
    <phoneticPr fontId="3"/>
  </si>
  <si>
    <t>（不用地売却代）</t>
    <rPh sb="1" eb="3">
      <t>フヨウ</t>
    </rPh>
    <rPh sb="3" eb="4">
      <t>チ</t>
    </rPh>
    <rPh sb="4" eb="6">
      <t>バイキャク</t>
    </rPh>
    <rPh sb="6" eb="7">
      <t>ダイ</t>
    </rPh>
    <phoneticPr fontId="3"/>
  </si>
  <si>
    <t>就学前こどもサポートネット事業に対する補助金</t>
    <rPh sb="0" eb="3">
      <t>シュウガクマエ</t>
    </rPh>
    <rPh sb="13" eb="15">
      <t>ジギョウ</t>
    </rPh>
    <rPh sb="16" eb="17">
      <t>タイ</t>
    </rPh>
    <rPh sb="19" eb="22">
      <t>ホジョキン</t>
    </rPh>
    <phoneticPr fontId="3"/>
  </si>
  <si>
    <t>子育て支援事業に対する補助金</t>
    <rPh sb="0" eb="2">
      <t>コソダ</t>
    </rPh>
    <rPh sb="3" eb="5">
      <t>シエン</t>
    </rPh>
    <rPh sb="5" eb="7">
      <t>ジギョウ</t>
    </rPh>
    <rPh sb="8" eb="9">
      <t>タイ</t>
    </rPh>
    <rPh sb="11" eb="14">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</si>
</sst>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sz val="11"/>
      <name val="ＭＳ Ｐゴシック"/>
      <family val="2"/>
      <scheme val="minor"/>
    </font>
    <font>
      <u/>
      <sz val="10"/>
      <name val="ＭＳ Ｐゴシック"/>
      <family val="3"/>
      <charset val="128"/>
    </font>
    <font>
      <sz val="10"/>
      <color rgb="FFFF000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8" fillId="0" borderId="0" applyFont="0" applyFill="0" applyBorder="0" applyAlignment="0" applyProtection="0">
      <alignment vertical="center"/>
    </xf>
    <xf numFmtId="0" fontId="18" fillId="0" borderId="0"/>
  </cellStyleXfs>
  <cellXfs count="133">
    <xf numFmtId="0" fontId="0" fillId="0" borderId="0" xfId="0"/>
    <xf numFmtId="49" fontId="10" fillId="0" borderId="0" xfId="1" applyNumberFormat="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176" fontId="10" fillId="0" borderId="0" xfId="1" applyNumberFormat="1" applyFont="1" applyAlignment="1">
      <alignment vertical="center"/>
    </xf>
    <xf numFmtId="176" fontId="10" fillId="0" borderId="0" xfId="1" applyNumberFormat="1" applyFont="1" applyAlignment="1">
      <alignment horizontal="center" vertical="center"/>
    </xf>
    <xf numFmtId="176" fontId="10" fillId="0" borderId="0" xfId="1" applyNumberFormat="1" applyFont="1" applyAlignment="1">
      <alignment horizontal="right" vertical="center"/>
    </xf>
    <xf numFmtId="0" fontId="10"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horizontal="left" vertical="center"/>
    </xf>
    <xf numFmtId="0" fontId="12" fillId="0" borderId="0" xfId="1" applyFont="1" applyAlignment="1">
      <alignment horizontal="center" vertical="center" wrapText="1"/>
    </xf>
    <xf numFmtId="178" fontId="10" fillId="0" borderId="0" xfId="1" applyNumberFormat="1" applyFont="1" applyAlignment="1">
      <alignment vertical="center"/>
    </xf>
    <xf numFmtId="0" fontId="10" fillId="0" borderId="0" xfId="1" applyFont="1" applyAlignment="1">
      <alignment vertical="center" wrapText="1"/>
    </xf>
    <xf numFmtId="0" fontId="10" fillId="0" borderId="0" xfId="1" applyFont="1" applyAlignment="1">
      <alignment horizontal="center" vertical="center" wrapText="1"/>
    </xf>
    <xf numFmtId="0" fontId="11" fillId="0" borderId="0" xfId="1" applyFont="1" applyAlignment="1">
      <alignment horizontal="left" vertical="center"/>
    </xf>
    <xf numFmtId="0" fontId="11" fillId="0" borderId="0" xfId="1" applyFont="1" applyAlignment="1">
      <alignment vertical="center"/>
    </xf>
    <xf numFmtId="0" fontId="13" fillId="0" borderId="0" xfId="1" applyFont="1" applyAlignment="1">
      <alignment horizontal="lef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176" fontId="13" fillId="0" borderId="0" xfId="1" applyNumberFormat="1" applyFont="1" applyAlignment="1">
      <alignment horizontal="left" vertical="center"/>
    </xf>
    <xf numFmtId="49" fontId="10" fillId="0" borderId="0" xfId="1" applyNumberFormat="1" applyFont="1" applyAlignment="1">
      <alignment vertical="center"/>
    </xf>
    <xf numFmtId="0" fontId="15" fillId="0" borderId="0" xfId="1" applyFont="1" applyAlignment="1">
      <alignment horizontal="right" vertical="center"/>
    </xf>
    <xf numFmtId="0" fontId="16" fillId="0" borderId="0" xfId="1" applyFont="1" applyAlignment="1">
      <alignment horizontal="center" vertical="center" wrapText="1"/>
    </xf>
    <xf numFmtId="176" fontId="16" fillId="0" borderId="0" xfId="1" applyNumberFormat="1" applyFont="1" applyAlignment="1">
      <alignment horizontal="right" vertical="center" wrapText="1"/>
    </xf>
    <xf numFmtId="176" fontId="12" fillId="0" borderId="0" xfId="1" applyNumberFormat="1" applyFont="1" applyAlignment="1">
      <alignment horizontal="right" vertical="center"/>
    </xf>
    <xf numFmtId="0" fontId="17" fillId="0" borderId="0" xfId="1" applyFont="1" applyAlignment="1">
      <alignment horizontal="left"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176" fontId="11" fillId="0" borderId="1" xfId="1" applyNumberFormat="1" applyFont="1" applyBorder="1" applyAlignment="1">
      <alignment horizontal="center" vertical="center"/>
    </xf>
    <xf numFmtId="38" fontId="11" fillId="0" borderId="9" xfId="2" applyFont="1" applyFill="1" applyBorder="1" applyAlignment="1">
      <alignment horizontal="left" vertical="center" wrapText="1"/>
    </xf>
    <xf numFmtId="176" fontId="10" fillId="0" borderId="9" xfId="1" applyNumberFormat="1" applyFont="1" applyBorder="1" applyAlignment="1">
      <alignment horizontal="right" vertical="center" shrinkToFit="1"/>
    </xf>
    <xf numFmtId="0" fontId="9" fillId="0" borderId="10" xfId="1" applyFont="1" applyBorder="1" applyAlignment="1">
      <alignment horizontal="left" vertical="center"/>
    </xf>
    <xf numFmtId="177" fontId="10" fillId="0" borderId="0" xfId="1" applyNumberFormat="1" applyFont="1" applyAlignment="1">
      <alignment vertical="center"/>
    </xf>
    <xf numFmtId="49" fontId="11" fillId="0" borderId="4" xfId="1" applyNumberFormat="1" applyFont="1" applyBorder="1" applyAlignment="1">
      <alignment horizontal="center" vertical="center" wrapText="1"/>
    </xf>
    <xf numFmtId="49" fontId="11" fillId="0" borderId="3" xfId="1" applyNumberFormat="1" applyFont="1" applyBorder="1" applyAlignment="1">
      <alignment horizontal="center" vertical="center" wrapText="1"/>
    </xf>
    <xf numFmtId="0" fontId="11" fillId="0" borderId="9" xfId="1" applyFont="1" applyBorder="1" applyAlignment="1">
      <alignment horizontal="left" vertical="center" wrapText="1"/>
    </xf>
    <xf numFmtId="176" fontId="10" fillId="0" borderId="1" xfId="1" applyNumberFormat="1" applyFont="1" applyBorder="1" applyAlignment="1">
      <alignment horizontal="right" vertical="center" shrinkToFit="1"/>
    </xf>
    <xf numFmtId="49" fontId="11" fillId="0" borderId="6" xfId="1" applyNumberFormat="1" applyFont="1" applyBorder="1" applyAlignment="1">
      <alignment horizontal="center" vertical="center" wrapText="1"/>
    </xf>
    <xf numFmtId="0" fontId="11" fillId="0" borderId="18" xfId="1" applyFont="1" applyBorder="1" applyAlignment="1">
      <alignment horizontal="left" vertical="center" wrapText="1"/>
    </xf>
    <xf numFmtId="176" fontId="10" fillId="0" borderId="18" xfId="1" applyNumberFormat="1" applyFont="1" applyBorder="1" applyAlignment="1">
      <alignment horizontal="right" vertical="center" shrinkToFit="1"/>
    </xf>
    <xf numFmtId="0" fontId="9" fillId="0" borderId="19" xfId="1" applyFont="1" applyBorder="1" applyAlignment="1">
      <alignment horizontal="left" vertical="center"/>
    </xf>
    <xf numFmtId="176" fontId="10" fillId="0" borderId="0" xfId="1" applyNumberFormat="1" applyFont="1" applyAlignment="1">
      <alignment horizontal="left" vertical="center"/>
    </xf>
    <xf numFmtId="176" fontId="12" fillId="0" borderId="0" xfId="1" applyNumberFormat="1" applyFont="1" applyAlignment="1">
      <alignment horizontal="center" vertical="center" wrapText="1"/>
    </xf>
    <xf numFmtId="178" fontId="10" fillId="0" borderId="0" xfId="1" applyNumberFormat="1" applyFont="1" applyAlignment="1">
      <alignment horizontal="center" vertical="center"/>
    </xf>
    <xf numFmtId="0" fontId="11" fillId="0" borderId="0" xfId="1" applyFont="1" applyAlignment="1">
      <alignment horizontal="center" vertical="center"/>
    </xf>
    <xf numFmtId="0" fontId="11" fillId="0" borderId="16" xfId="1" applyFont="1" applyBorder="1" applyAlignment="1">
      <alignment horizontal="center" vertical="center" shrinkToFit="1"/>
    </xf>
    <xf numFmtId="0" fontId="9" fillId="0" borderId="2" xfId="1" applyFont="1" applyBorder="1" applyAlignment="1">
      <alignment horizontal="left" vertical="center"/>
    </xf>
    <xf numFmtId="0" fontId="11" fillId="0" borderId="1" xfId="1" applyFont="1" applyBorder="1" applyAlignment="1">
      <alignment horizontal="left" vertical="center" wrapText="1"/>
    </xf>
    <xf numFmtId="0" fontId="8" fillId="0" borderId="0" xfId="1" applyFont="1" applyAlignment="1">
      <alignment vertical="center"/>
    </xf>
    <xf numFmtId="0" fontId="11" fillId="0" borderId="0" xfId="1" applyFont="1" applyAlignment="1">
      <alignment horizontal="left" vertical="center" wrapText="1"/>
    </xf>
    <xf numFmtId="176" fontId="10" fillId="0" borderId="0" xfId="1" applyNumberFormat="1" applyFont="1" applyAlignment="1">
      <alignment horizontal="right" vertical="center" shrinkToFit="1"/>
    </xf>
    <xf numFmtId="0" fontId="9" fillId="0" borderId="0" xfId="1" applyFont="1" applyAlignment="1">
      <alignment horizontal="left" vertical="center"/>
    </xf>
    <xf numFmtId="0" fontId="11" fillId="0" borderId="0" xfId="3" applyFont="1" applyAlignment="1">
      <alignment vertical="center"/>
    </xf>
    <xf numFmtId="176" fontId="11" fillId="0" borderId="15" xfId="1" applyNumberFormat="1" applyFont="1" applyBorder="1" applyAlignment="1">
      <alignment horizontal="distributed" vertical="center" justifyLastLine="1"/>
    </xf>
    <xf numFmtId="49" fontId="11" fillId="0" borderId="1" xfId="1" applyNumberFormat="1" applyFont="1" applyBorder="1" applyAlignment="1">
      <alignment vertical="center" wrapText="1"/>
    </xf>
    <xf numFmtId="0" fontId="11" fillId="0" borderId="0" xfId="3" applyFont="1" applyAlignment="1">
      <alignment horizontal="center" vertical="center"/>
    </xf>
    <xf numFmtId="49" fontId="11" fillId="0" borderId="12" xfId="1" applyNumberFormat="1" applyFont="1" applyBorder="1" applyAlignment="1">
      <alignment vertical="center" wrapText="1"/>
    </xf>
    <xf numFmtId="49" fontId="11" fillId="0" borderId="8" xfId="1" applyNumberFormat="1" applyFont="1" applyBorder="1" applyAlignment="1">
      <alignment vertical="center" wrapText="1"/>
    </xf>
    <xf numFmtId="49" fontId="11" fillId="0" borderId="9" xfId="1" applyNumberFormat="1" applyFont="1" applyBorder="1" applyAlignment="1">
      <alignment vertical="center" wrapText="1"/>
    </xf>
    <xf numFmtId="0" fontId="20" fillId="0" borderId="0" xfId="1" applyFont="1" applyAlignment="1">
      <alignment horizontal="right" vertical="center"/>
    </xf>
    <xf numFmtId="0" fontId="11" fillId="0" borderId="20" xfId="1" applyFont="1" applyBorder="1" applyAlignment="1">
      <alignment horizontal="distributed" vertical="center" justifyLastLine="1"/>
    </xf>
    <xf numFmtId="0" fontId="11" fillId="0" borderId="1" xfId="1" applyFont="1" applyBorder="1" applyAlignment="1">
      <alignment horizontal="distributed" vertical="center" justifyLastLine="1"/>
    </xf>
    <xf numFmtId="49" fontId="22" fillId="0" borderId="6" xfId="1" applyNumberFormat="1" applyFont="1" applyBorder="1" applyAlignment="1">
      <alignment horizontal="center" vertical="center" wrapText="1"/>
    </xf>
    <xf numFmtId="49" fontId="22" fillId="0" borderId="3" xfId="1" applyNumberFormat="1" applyFont="1" applyBorder="1" applyAlignment="1">
      <alignment horizontal="center" vertical="center" wrapText="1"/>
    </xf>
    <xf numFmtId="49" fontId="22" fillId="0" borderId="4" xfId="1" applyNumberFormat="1" applyFont="1" applyBorder="1" applyAlignment="1">
      <alignment horizontal="center" vertical="center" wrapText="1"/>
    </xf>
    <xf numFmtId="49" fontId="21" fillId="0" borderId="1" xfId="1" applyNumberFormat="1" applyFont="1" applyFill="1" applyBorder="1" applyAlignment="1">
      <alignment vertical="center" wrapText="1"/>
    </xf>
    <xf numFmtId="49" fontId="22" fillId="0" borderId="1" xfId="1" applyNumberFormat="1" applyFont="1" applyFill="1" applyBorder="1" applyAlignment="1">
      <alignment vertical="center" wrapText="1"/>
    </xf>
    <xf numFmtId="49" fontId="11" fillId="0" borderId="1" xfId="1" applyNumberFormat="1" applyFont="1" applyBorder="1" applyAlignment="1">
      <alignment horizontal="center" vertical="center" wrapText="1"/>
    </xf>
    <xf numFmtId="49" fontId="11" fillId="0" borderId="9" xfId="1" applyNumberFormat="1" applyFont="1" applyBorder="1" applyAlignment="1">
      <alignment horizontal="center" vertical="center" wrapText="1"/>
    </xf>
    <xf numFmtId="49" fontId="11" fillId="0" borderId="5" xfId="1" applyNumberFormat="1" applyFont="1" applyBorder="1" applyAlignment="1">
      <alignment horizontal="center" vertical="center" wrapText="1"/>
    </xf>
    <xf numFmtId="49" fontId="11" fillId="0" borderId="0" xfId="1" applyNumberFormat="1" applyFont="1" applyBorder="1" applyAlignment="1">
      <alignment horizontal="center" vertical="center" wrapText="1"/>
    </xf>
    <xf numFmtId="49" fontId="11" fillId="0" borderId="4" xfId="1" applyNumberFormat="1" applyFont="1" applyBorder="1" applyAlignment="1">
      <alignment vertical="center" wrapText="1"/>
    </xf>
    <xf numFmtId="176" fontId="10" fillId="0" borderId="9" xfId="1" applyNumberFormat="1" applyFont="1" applyFill="1" applyBorder="1" applyAlignment="1">
      <alignment horizontal="right" vertical="center" shrinkToFit="1"/>
    </xf>
    <xf numFmtId="49" fontId="11" fillId="0" borderId="9" xfId="1" applyNumberFormat="1" applyFont="1" applyFill="1" applyBorder="1" applyAlignment="1">
      <alignment vertical="center" wrapText="1"/>
    </xf>
    <xf numFmtId="49" fontId="11" fillId="0" borderId="0" xfId="1" applyNumberFormat="1" applyFont="1" applyAlignment="1">
      <alignment vertical="center" wrapText="1"/>
    </xf>
    <xf numFmtId="0" fontId="13" fillId="0" borderId="9" xfId="1" applyFont="1" applyBorder="1" applyAlignment="1">
      <alignment horizontal="center" vertical="center" wrapText="1"/>
    </xf>
    <xf numFmtId="0" fontId="19" fillId="0" borderId="0" xfId="0" applyFont="1" applyBorder="1" applyAlignment="1">
      <alignment vertical="top"/>
    </xf>
    <xf numFmtId="0" fontId="19" fillId="0" borderId="0" xfId="0" applyFont="1" applyBorder="1"/>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0" xfId="1" applyFont="1" applyBorder="1" applyAlignment="1">
      <alignment horizontal="center" vertical="center"/>
    </xf>
    <xf numFmtId="49" fontId="10" fillId="0" borderId="0" xfId="1" applyNumberFormat="1" applyFont="1" applyBorder="1" applyAlignment="1">
      <alignment vertical="center" wrapText="1"/>
    </xf>
    <xf numFmtId="0" fontId="10" fillId="0" borderId="0" xfId="1" applyFont="1" applyBorder="1" applyAlignment="1">
      <alignment horizontal="center" vertical="center" wrapText="1"/>
    </xf>
    <xf numFmtId="176" fontId="10" fillId="0" borderId="0" xfId="1" applyNumberFormat="1" applyFont="1" applyBorder="1" applyAlignment="1">
      <alignment horizontal="right" vertical="center" shrinkToFit="1"/>
    </xf>
    <xf numFmtId="176" fontId="10" fillId="0" borderId="0" xfId="1" applyNumberFormat="1" applyFont="1" applyBorder="1" applyAlignment="1">
      <alignment vertical="center" shrinkToFit="1"/>
    </xf>
    <xf numFmtId="176" fontId="10" fillId="0" borderId="0" xfId="1" applyNumberFormat="1" applyFont="1" applyBorder="1" applyAlignment="1">
      <alignment horizontal="center" vertical="center"/>
    </xf>
    <xf numFmtId="176" fontId="10" fillId="0" borderId="0" xfId="1" applyNumberFormat="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10" fillId="0" borderId="0" xfId="1" applyFont="1" applyBorder="1" applyAlignment="1">
      <alignment horizontal="left" vertical="center"/>
    </xf>
    <xf numFmtId="178" fontId="10" fillId="0" borderId="0" xfId="1" applyNumberFormat="1" applyFont="1" applyBorder="1" applyAlignme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Border="1" applyAlignment="1">
      <alignment horizontal="right" vertical="center"/>
    </xf>
    <xf numFmtId="0" fontId="12" fillId="0" borderId="0" xfId="1" applyFont="1" applyBorder="1" applyAlignment="1">
      <alignment horizontal="center" vertical="center" wrapText="1"/>
    </xf>
    <xf numFmtId="176" fontId="11" fillId="0" borderId="0" xfId="1" applyNumberFormat="1" applyFont="1" applyBorder="1" applyAlignment="1">
      <alignment horizontal="center" vertical="center" shrinkToFit="1"/>
    </xf>
    <xf numFmtId="177" fontId="10" fillId="0" borderId="0" xfId="1" applyNumberFormat="1" applyFont="1" applyBorder="1" applyAlignment="1">
      <alignment vertical="center"/>
    </xf>
    <xf numFmtId="49" fontId="11" fillId="0" borderId="10" xfId="1" applyNumberFormat="1" applyFont="1" applyBorder="1" applyAlignment="1">
      <alignment vertical="center" wrapText="1"/>
    </xf>
    <xf numFmtId="49" fontId="11" fillId="0" borderId="12" xfId="1" applyNumberFormat="1" applyFont="1" applyBorder="1" applyAlignment="1">
      <alignment vertical="center" wrapText="1"/>
    </xf>
    <xf numFmtId="49" fontId="11" fillId="0" borderId="11" xfId="1" applyNumberFormat="1" applyFont="1" applyBorder="1" applyAlignment="1">
      <alignment vertical="center" wrapText="1"/>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11" fillId="0" borderId="0" xfId="1" applyFont="1" applyBorder="1" applyAlignment="1">
      <alignment horizontal="center" vertical="center" wrapText="1" justifyLastLine="1"/>
    </xf>
    <xf numFmtId="0" fontId="11" fillId="0" borderId="0" xfId="1" applyFont="1" applyBorder="1" applyAlignment="1">
      <alignment horizontal="center" vertical="center" justifyLastLine="1"/>
    </xf>
    <xf numFmtId="49" fontId="22" fillId="0" borderId="10" xfId="1" applyNumberFormat="1" applyFont="1" applyBorder="1" applyAlignment="1">
      <alignment vertical="center" wrapText="1"/>
    </xf>
    <xf numFmtId="49" fontId="22" fillId="0" borderId="11" xfId="1" applyNumberFormat="1" applyFont="1" applyBorder="1" applyAlignment="1">
      <alignment vertical="center" wrapText="1"/>
    </xf>
    <xf numFmtId="49" fontId="22" fillId="0" borderId="12" xfId="1" applyNumberFormat="1" applyFont="1" applyBorder="1" applyAlignment="1">
      <alignment vertical="center" wrapText="1"/>
    </xf>
    <xf numFmtId="49" fontId="11" fillId="0" borderId="10" xfId="1" applyNumberFormat="1" applyFont="1" applyBorder="1" applyAlignment="1">
      <alignment horizontal="left" vertical="center" wrapText="1"/>
    </xf>
    <xf numFmtId="49" fontId="11" fillId="0" borderId="11" xfId="1" applyNumberFormat="1" applyFont="1" applyBorder="1" applyAlignment="1">
      <alignment horizontal="left" vertical="center" wrapText="1"/>
    </xf>
    <xf numFmtId="49" fontId="11" fillId="0" borderId="12" xfId="1" applyNumberFormat="1" applyFont="1" applyBorder="1" applyAlignment="1">
      <alignment horizontal="left" vertical="center" wrapText="1"/>
    </xf>
    <xf numFmtId="0" fontId="11" fillId="0" borderId="0" xfId="1" applyFont="1" applyAlignment="1">
      <alignment horizontal="right" vertical="center"/>
    </xf>
    <xf numFmtId="0" fontId="15" fillId="0" borderId="0" xfId="1" applyFont="1" applyAlignment="1">
      <alignment horizontal="right" vertical="center" wrapText="1"/>
    </xf>
    <xf numFmtId="49" fontId="11" fillId="0" borderId="21" xfId="1" applyNumberFormat="1" applyFont="1" applyBorder="1" applyAlignment="1">
      <alignment horizontal="distributed" vertical="center" wrapText="1" justifyLastLine="1"/>
    </xf>
    <xf numFmtId="49" fontId="11" fillId="0" borderId="22" xfId="1" applyNumberFormat="1" applyFont="1" applyBorder="1" applyAlignment="1">
      <alignment horizontal="distributed" vertical="center" wrapText="1" justifyLastLine="1"/>
    </xf>
    <xf numFmtId="49" fontId="11" fillId="0" borderId="20" xfId="1" applyNumberFormat="1" applyFont="1" applyBorder="1" applyAlignment="1">
      <alignment horizontal="distributed" vertical="center" wrapText="1" justifyLastLine="1"/>
    </xf>
    <xf numFmtId="49" fontId="11" fillId="0" borderId="2" xfId="1" applyNumberFormat="1" applyFont="1" applyBorder="1" applyAlignment="1">
      <alignment horizontal="distributed" vertical="center" wrapText="1" justifyLastLine="1"/>
    </xf>
    <xf numFmtId="49" fontId="11" fillId="0" borderId="7" xfId="1" applyNumberFormat="1" applyFont="1" applyBorder="1" applyAlignment="1">
      <alignment horizontal="distributed" vertical="center" wrapText="1" justifyLastLine="1"/>
    </xf>
    <xf numFmtId="49" fontId="11" fillId="0" borderId="8" xfId="1" applyNumberFormat="1" applyFont="1" applyBorder="1" applyAlignment="1">
      <alignment horizontal="distributed" vertical="center" wrapText="1" justifyLastLine="1"/>
    </xf>
    <xf numFmtId="0" fontId="11" fillId="0" borderId="15" xfId="1" applyFont="1" applyBorder="1" applyAlignment="1">
      <alignment horizontal="distributed" vertical="center" wrapText="1" justifyLastLine="1"/>
    </xf>
    <xf numFmtId="0" fontId="11" fillId="0" borderId="1" xfId="1" applyFont="1" applyBorder="1" applyAlignment="1">
      <alignment horizontal="distributed" vertical="center" wrapText="1" justifyLastLine="1"/>
    </xf>
    <xf numFmtId="0" fontId="11" fillId="0" borderId="21" xfId="1" applyFont="1" applyBorder="1" applyAlignment="1">
      <alignment horizontal="distributed" vertical="center" justifyLastLine="1"/>
    </xf>
    <xf numFmtId="0" fontId="11" fillId="0" borderId="2" xfId="1" applyFont="1" applyBorder="1" applyAlignment="1">
      <alignment horizontal="distributed" vertical="center" justifyLastLine="1"/>
    </xf>
    <xf numFmtId="178" fontId="9" fillId="0" borderId="0" xfId="5" applyNumberFormat="1" applyFont="1" applyFill="1" applyBorder="1" applyAlignment="1">
      <alignment horizontal="left" vertical="center" wrapText="1"/>
    </xf>
    <xf numFmtId="0" fontId="11" fillId="0" borderId="17" xfId="1" applyFont="1" applyBorder="1" applyAlignment="1">
      <alignment horizontal="center" vertical="center"/>
    </xf>
    <xf numFmtId="0" fontId="11" fillId="0" borderId="18" xfId="1" applyFont="1" applyBorder="1" applyAlignment="1">
      <alignment horizontal="center" vertical="center"/>
    </xf>
    <xf numFmtId="49" fontId="11" fillId="0" borderId="2" xfId="1" applyNumberFormat="1" applyFont="1" applyBorder="1" applyAlignment="1">
      <alignment vertical="center" wrapText="1"/>
    </xf>
    <xf numFmtId="49" fontId="11" fillId="0" borderId="8" xfId="1" applyNumberFormat="1" applyFont="1" applyBorder="1" applyAlignment="1">
      <alignment vertical="center" wrapText="1"/>
    </xf>
    <xf numFmtId="0" fontId="11" fillId="0" borderId="23" xfId="1" applyFont="1" applyBorder="1" applyAlignment="1">
      <alignment horizontal="distributed" vertical="center" justifyLastLine="1"/>
    </xf>
    <xf numFmtId="0" fontId="11" fillId="0" borderId="24" xfId="1" applyFont="1" applyBorder="1" applyAlignment="1">
      <alignment horizontal="distributed" vertical="center" justifyLastLine="1"/>
    </xf>
    <xf numFmtId="176" fontId="11" fillId="0" borderId="25" xfId="1" applyNumberFormat="1" applyFont="1" applyBorder="1" applyAlignment="1">
      <alignment horizontal="right" vertical="center" shrinkToFit="1"/>
    </xf>
    <xf numFmtId="0" fontId="11" fillId="0" borderId="25" xfId="3" applyFont="1" applyBorder="1" applyAlignment="1">
      <alignment vertical="center"/>
    </xf>
    <xf numFmtId="0" fontId="11" fillId="0" borderId="24" xfId="3" applyFont="1" applyBorder="1" applyAlignment="1">
      <alignment vertical="center"/>
    </xf>
    <xf numFmtId="0" fontId="11" fillId="0" borderId="26" xfId="3" applyFont="1" applyBorder="1" applyAlignment="1">
      <alignment vertical="center"/>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1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84"/>
  <sheetViews>
    <sheetView tabSelected="1" view="pageBreakPreview" zoomScaleNormal="100" zoomScaleSheetLayoutView="100" workbookViewId="0">
      <pane ySplit="7" topLeftCell="A34" activePane="bottomLeft" state="frozen"/>
      <selection activeCell="BZ9" sqref="BZ9"/>
      <selection pane="bottomLeft" activeCell="T41" sqref="T41"/>
    </sheetView>
  </sheetViews>
  <sheetFormatPr defaultColWidth="8.6640625" defaultRowHeight="18" customHeight="1" outlineLevelCol="1"/>
  <cols>
    <col min="1" max="1" width="3.77734375" style="20" customWidth="1"/>
    <col min="2" max="4" width="1.21875" style="1" customWidth="1"/>
    <col min="5" max="5" width="25" style="1" customWidth="1"/>
    <col min="6" max="6" width="31.21875" style="13" customWidth="1"/>
    <col min="7" max="8" width="11.21875" style="5" customWidth="1"/>
    <col min="9" max="9" width="11.21875" style="4" customWidth="1"/>
    <col min="10" max="10" width="5" style="14" customWidth="1"/>
    <col min="11" max="11" width="5" style="15" customWidth="1"/>
    <col min="12" max="12" width="6.44140625" style="44" customWidth="1"/>
    <col min="13" max="13" width="3.88671875" style="7" customWidth="1" outlineLevel="1"/>
    <col min="14" max="14" width="4" style="7" customWidth="1" outlineLevel="1"/>
    <col min="15" max="15" width="3.88671875" style="7" customWidth="1" outlineLevel="1"/>
    <col min="16" max="16" width="3.21875" style="7" customWidth="1" outlineLevel="1"/>
    <col min="17" max="17" width="5" style="7" customWidth="1" outlineLevel="1"/>
    <col min="18" max="19" width="8.6640625" style="8" hidden="1" customWidth="1"/>
    <col min="20" max="20" width="23.88671875" style="8" bestFit="1" customWidth="1"/>
    <col min="21" max="21" width="16.109375" style="9" bestFit="1" customWidth="1"/>
    <col min="22" max="26" width="8.6640625" style="8" customWidth="1"/>
    <col min="27" max="27" width="8.6640625" style="10" customWidth="1"/>
    <col min="28" max="32" width="8.6640625" style="8" customWidth="1"/>
    <col min="33" max="37" width="8.6640625" style="11" customWidth="1"/>
    <col min="38" max="38" width="22.88671875" style="11" customWidth="1"/>
    <col min="39" max="198" width="8.6640625" style="8" customWidth="1"/>
    <col min="199" max="16384" width="8.6640625" style="8"/>
  </cols>
  <sheetData>
    <row r="1" spans="1:46" ht="18" customHeight="1">
      <c r="A1" s="48" t="s">
        <v>23</v>
      </c>
      <c r="C1" s="2"/>
      <c r="D1" s="2"/>
      <c r="E1" s="2"/>
      <c r="F1" s="3"/>
      <c r="I1" s="6"/>
      <c r="J1" s="110"/>
      <c r="K1" s="110"/>
    </row>
    <row r="2" spans="1:46" ht="13.5" customHeight="1">
      <c r="A2" s="8"/>
      <c r="C2" s="12"/>
      <c r="D2" s="12"/>
      <c r="E2" s="12"/>
      <c r="L2" s="80"/>
      <c r="M2" s="87"/>
      <c r="N2" s="87"/>
      <c r="O2" s="87"/>
      <c r="P2" s="87"/>
      <c r="Q2" s="87"/>
      <c r="R2" s="88"/>
      <c r="S2" s="88"/>
      <c r="T2" s="88"/>
      <c r="U2" s="89"/>
      <c r="V2" s="88"/>
      <c r="W2" s="100"/>
      <c r="X2" s="101"/>
      <c r="Y2" s="101"/>
      <c r="Z2" s="101"/>
      <c r="AA2" s="101"/>
      <c r="AB2" s="88"/>
      <c r="AC2" s="88"/>
      <c r="AD2" s="88"/>
      <c r="AE2" s="88"/>
      <c r="AF2" s="88"/>
      <c r="AG2" s="90"/>
      <c r="AH2" s="90"/>
      <c r="AI2" s="90"/>
      <c r="AJ2" s="90"/>
      <c r="AK2" s="90"/>
      <c r="AL2" s="90"/>
      <c r="AM2" s="88"/>
      <c r="AN2" s="88"/>
      <c r="AO2" s="88"/>
      <c r="AP2" s="88"/>
      <c r="AQ2" s="88"/>
      <c r="AR2" s="88"/>
      <c r="AS2" s="88"/>
      <c r="AT2" s="88"/>
    </row>
    <row r="3" spans="1:46" ht="12.75" customHeight="1">
      <c r="A3" s="16"/>
      <c r="C3" s="17"/>
      <c r="D3" s="17"/>
      <c r="E3" s="17"/>
      <c r="F3" s="18"/>
      <c r="I3" s="19"/>
      <c r="L3" s="91"/>
      <c r="M3" s="87"/>
      <c r="N3" s="87"/>
      <c r="O3" s="87"/>
      <c r="P3" s="87"/>
      <c r="Q3" s="87"/>
      <c r="R3" s="88"/>
      <c r="S3" s="88"/>
      <c r="T3" s="88"/>
      <c r="U3" s="89"/>
      <c r="V3" s="88"/>
      <c r="W3" s="101"/>
      <c r="X3" s="101"/>
      <c r="Y3" s="101"/>
      <c r="Z3" s="101"/>
      <c r="AA3" s="101"/>
      <c r="AB3" s="88"/>
      <c r="AC3" s="88"/>
      <c r="AD3" s="88"/>
      <c r="AE3" s="88"/>
      <c r="AF3" s="88"/>
      <c r="AG3" s="90"/>
      <c r="AH3" s="90"/>
      <c r="AI3" s="90"/>
      <c r="AJ3" s="90"/>
      <c r="AK3" s="90"/>
      <c r="AL3" s="90"/>
      <c r="AM3" s="88"/>
      <c r="AN3" s="88"/>
      <c r="AO3" s="88"/>
      <c r="AP3" s="88"/>
      <c r="AQ3" s="88"/>
      <c r="AR3" s="88"/>
      <c r="AS3" s="88"/>
      <c r="AT3" s="88"/>
    </row>
    <row r="4" spans="1:46" ht="15" customHeight="1">
      <c r="G4" s="111"/>
      <c r="H4" s="111"/>
      <c r="I4" s="21"/>
      <c r="K4" s="59" t="s">
        <v>37</v>
      </c>
      <c r="L4" s="80"/>
      <c r="M4" s="92"/>
      <c r="N4" s="92"/>
      <c r="O4" s="92"/>
      <c r="P4" s="87"/>
      <c r="Q4" s="87"/>
      <c r="R4" s="88"/>
      <c r="S4" s="88"/>
      <c r="T4" s="88"/>
      <c r="U4" s="89"/>
      <c r="V4" s="88"/>
      <c r="W4" s="101"/>
      <c r="X4" s="101"/>
      <c r="Y4" s="101"/>
      <c r="Z4" s="101"/>
      <c r="AA4" s="101"/>
      <c r="AB4" s="88"/>
      <c r="AC4" s="88"/>
      <c r="AD4" s="88"/>
      <c r="AE4" s="88"/>
      <c r="AF4" s="88"/>
      <c r="AG4" s="90"/>
      <c r="AH4" s="90"/>
      <c r="AI4" s="90"/>
      <c r="AJ4" s="90"/>
      <c r="AK4" s="90"/>
      <c r="AL4" s="90"/>
      <c r="AM4" s="88"/>
      <c r="AN4" s="88"/>
      <c r="AO4" s="88"/>
      <c r="AP4" s="88"/>
      <c r="AQ4" s="88"/>
      <c r="AR4" s="88"/>
      <c r="AS4" s="88"/>
      <c r="AT4" s="88"/>
    </row>
    <row r="5" spans="1:46" ht="27" customHeight="1" thickBot="1">
      <c r="F5" s="22"/>
      <c r="G5" s="23"/>
      <c r="H5" s="23"/>
      <c r="I5" s="24"/>
      <c r="J5" s="25"/>
      <c r="K5" s="21" t="s">
        <v>26</v>
      </c>
      <c r="L5" s="93"/>
      <c r="M5" s="92"/>
      <c r="N5" s="92"/>
      <c r="O5" s="92"/>
      <c r="P5" s="87"/>
      <c r="Q5" s="87"/>
      <c r="R5" s="88"/>
      <c r="S5" s="88"/>
      <c r="T5" s="88"/>
      <c r="U5" s="89"/>
      <c r="V5" s="88"/>
      <c r="W5" s="101"/>
      <c r="X5" s="101"/>
      <c r="Y5" s="101"/>
      <c r="Z5" s="101"/>
      <c r="AA5" s="101"/>
      <c r="AB5" s="88"/>
      <c r="AC5" s="88"/>
      <c r="AD5" s="88"/>
      <c r="AE5" s="88"/>
      <c r="AF5" s="88"/>
      <c r="AG5" s="122"/>
      <c r="AH5" s="122"/>
      <c r="AI5" s="122"/>
      <c r="AJ5" s="122"/>
      <c r="AK5" s="122"/>
      <c r="AL5" s="122"/>
      <c r="AM5" s="122"/>
      <c r="AN5" s="122"/>
      <c r="AO5" s="122"/>
      <c r="AP5" s="122"/>
      <c r="AQ5" s="122"/>
      <c r="AR5" s="122"/>
      <c r="AS5" s="122"/>
      <c r="AT5" s="122"/>
    </row>
    <row r="6" spans="1:46" ht="15" customHeight="1">
      <c r="A6" s="26" t="s">
        <v>20</v>
      </c>
      <c r="B6" s="112" t="s">
        <v>0</v>
      </c>
      <c r="C6" s="113"/>
      <c r="D6" s="113"/>
      <c r="E6" s="114"/>
      <c r="F6" s="118" t="s">
        <v>18</v>
      </c>
      <c r="G6" s="60" t="s">
        <v>40</v>
      </c>
      <c r="H6" s="60" t="s">
        <v>47</v>
      </c>
      <c r="I6" s="53" t="s">
        <v>1</v>
      </c>
      <c r="J6" s="120" t="s">
        <v>22</v>
      </c>
      <c r="K6" s="127"/>
      <c r="L6" s="102"/>
      <c r="M6" s="87"/>
      <c r="N6" s="87"/>
      <c r="O6" s="87"/>
      <c r="P6" s="87"/>
      <c r="Q6" s="87"/>
      <c r="R6" s="88"/>
      <c r="S6" s="88"/>
      <c r="T6" s="88"/>
      <c r="U6" s="89"/>
      <c r="V6" s="88"/>
      <c r="W6" s="88"/>
      <c r="X6" s="88"/>
      <c r="Y6" s="88"/>
      <c r="Z6" s="88"/>
      <c r="AA6" s="94"/>
      <c r="AB6" s="88"/>
      <c r="AC6" s="88"/>
      <c r="AD6" s="88"/>
      <c r="AE6" s="88"/>
      <c r="AF6" s="88"/>
      <c r="AG6" s="122"/>
      <c r="AH6" s="122"/>
      <c r="AI6" s="122"/>
      <c r="AJ6" s="122"/>
      <c r="AK6" s="122"/>
      <c r="AL6" s="122"/>
      <c r="AM6" s="122"/>
      <c r="AN6" s="122"/>
      <c r="AO6" s="122"/>
      <c r="AP6" s="122"/>
      <c r="AQ6" s="122"/>
      <c r="AR6" s="122"/>
      <c r="AS6" s="122"/>
      <c r="AT6" s="122"/>
    </row>
    <row r="7" spans="1:46" ht="15" customHeight="1">
      <c r="A7" s="27" t="s">
        <v>21</v>
      </c>
      <c r="B7" s="115"/>
      <c r="C7" s="116"/>
      <c r="D7" s="116"/>
      <c r="E7" s="117"/>
      <c r="F7" s="119"/>
      <c r="G7" s="61" t="s">
        <v>32</v>
      </c>
      <c r="H7" s="61" t="s">
        <v>44</v>
      </c>
      <c r="I7" s="28" t="s">
        <v>19</v>
      </c>
      <c r="J7" s="121"/>
      <c r="K7" s="128"/>
      <c r="L7" s="103"/>
      <c r="M7" s="87"/>
      <c r="N7" s="87"/>
      <c r="O7" s="87"/>
      <c r="P7" s="87"/>
      <c r="Q7" s="87"/>
      <c r="R7" s="88"/>
      <c r="S7" s="88"/>
      <c r="T7" s="88"/>
      <c r="U7" s="89"/>
      <c r="V7" s="88"/>
      <c r="W7" s="88"/>
      <c r="X7" s="88"/>
      <c r="Y7" s="88"/>
      <c r="Z7" s="88"/>
      <c r="AA7" s="94"/>
      <c r="AB7" s="88"/>
      <c r="AC7" s="88"/>
      <c r="AD7" s="88"/>
      <c r="AE7" s="88"/>
      <c r="AF7" s="88"/>
      <c r="AG7" s="122"/>
      <c r="AH7" s="122"/>
      <c r="AI7" s="122"/>
      <c r="AJ7" s="122"/>
      <c r="AK7" s="122"/>
      <c r="AL7" s="122"/>
      <c r="AM7" s="122"/>
      <c r="AN7" s="122"/>
      <c r="AO7" s="122"/>
      <c r="AP7" s="122"/>
      <c r="AQ7" s="122"/>
      <c r="AR7" s="122"/>
      <c r="AS7" s="122"/>
      <c r="AT7" s="122"/>
    </row>
    <row r="8" spans="1:46" ht="27" customHeight="1">
      <c r="A8" s="45">
        <v>1</v>
      </c>
      <c r="B8" s="97" t="s">
        <v>28</v>
      </c>
      <c r="C8" s="99"/>
      <c r="D8" s="99"/>
      <c r="E8" s="98"/>
      <c r="F8" s="29"/>
      <c r="G8" s="30">
        <v>20806</v>
      </c>
      <c r="H8" s="30">
        <f>H9</f>
        <v>19360</v>
      </c>
      <c r="I8" s="30">
        <f t="shared" ref="I8:I44" si="0">+H8-G8</f>
        <v>-1446</v>
      </c>
      <c r="J8" s="31"/>
      <c r="K8" s="129"/>
      <c r="L8" s="95"/>
      <c r="M8" s="87"/>
      <c r="N8" s="87"/>
      <c r="O8" s="87"/>
      <c r="P8" s="87"/>
      <c r="Q8" s="87"/>
      <c r="R8" s="88"/>
      <c r="S8" s="88"/>
      <c r="T8" s="88"/>
      <c r="U8" s="89"/>
      <c r="V8" s="88"/>
      <c r="W8" s="88"/>
      <c r="X8" s="88"/>
      <c r="Y8" s="88"/>
      <c r="Z8" s="88"/>
      <c r="AA8" s="94"/>
      <c r="AB8" s="88"/>
      <c r="AC8" s="96"/>
      <c r="AD8" s="96"/>
      <c r="AE8" s="96"/>
      <c r="AF8" s="88"/>
      <c r="AG8" s="90"/>
      <c r="AH8" s="90"/>
      <c r="AI8" s="90"/>
      <c r="AJ8" s="90"/>
      <c r="AK8" s="90"/>
      <c r="AL8" s="90"/>
      <c r="AM8" s="88"/>
      <c r="AN8" s="88"/>
      <c r="AO8" s="90"/>
      <c r="AP8" s="88"/>
      <c r="AQ8" s="88"/>
      <c r="AR8" s="88"/>
      <c r="AS8" s="88"/>
      <c r="AT8" s="88"/>
    </row>
    <row r="9" spans="1:46" ht="27" customHeight="1">
      <c r="A9" s="45">
        <v>2</v>
      </c>
      <c r="B9" s="37"/>
      <c r="C9" s="97" t="s">
        <v>2</v>
      </c>
      <c r="D9" s="99"/>
      <c r="E9" s="98"/>
      <c r="F9" s="29"/>
      <c r="G9" s="30">
        <v>20806</v>
      </c>
      <c r="H9" s="30">
        <f>SUM(H10)</f>
        <v>19360</v>
      </c>
      <c r="I9" s="30">
        <f t="shared" si="0"/>
        <v>-1446</v>
      </c>
      <c r="J9" s="31"/>
      <c r="K9" s="130"/>
      <c r="L9" s="95"/>
      <c r="M9" s="87"/>
      <c r="N9" s="87"/>
      <c r="O9" s="87"/>
      <c r="P9" s="87"/>
      <c r="Q9" s="87"/>
      <c r="R9" s="88"/>
      <c r="S9" s="88"/>
      <c r="T9" s="88"/>
      <c r="U9" s="89"/>
      <c r="V9" s="88"/>
      <c r="W9" s="88"/>
      <c r="X9" s="88"/>
      <c r="Y9" s="88"/>
      <c r="Z9" s="88"/>
      <c r="AA9" s="94"/>
      <c r="AB9" s="88"/>
      <c r="AC9" s="96"/>
      <c r="AD9" s="96"/>
      <c r="AE9" s="96"/>
      <c r="AF9" s="88"/>
      <c r="AG9" s="90"/>
      <c r="AH9" s="90"/>
      <c r="AI9" s="90"/>
      <c r="AJ9" s="90"/>
      <c r="AK9" s="90"/>
      <c r="AL9" s="90"/>
      <c r="AM9" s="88"/>
      <c r="AN9" s="88"/>
      <c r="AO9" s="90"/>
      <c r="AP9" s="88"/>
      <c r="AQ9" s="88"/>
      <c r="AR9" s="88"/>
      <c r="AS9" s="88"/>
      <c r="AT9" s="88"/>
    </row>
    <row r="10" spans="1:46" ht="27" customHeight="1">
      <c r="A10" s="45">
        <v>3</v>
      </c>
      <c r="B10" s="34"/>
      <c r="C10" s="33"/>
      <c r="D10" s="97" t="s">
        <v>3</v>
      </c>
      <c r="E10" s="98"/>
      <c r="F10" s="35"/>
      <c r="G10" s="30">
        <v>20806</v>
      </c>
      <c r="H10" s="30">
        <f>SUM(H11)</f>
        <v>19360</v>
      </c>
      <c r="I10" s="30">
        <f t="shared" si="0"/>
        <v>-1446</v>
      </c>
      <c r="J10" s="31"/>
      <c r="K10" s="130"/>
      <c r="L10" s="95"/>
      <c r="M10" s="87"/>
      <c r="N10" s="87"/>
      <c r="O10" s="87"/>
      <c r="P10" s="87"/>
      <c r="Q10" s="87"/>
      <c r="R10" s="88"/>
      <c r="S10" s="88"/>
      <c r="T10" s="88"/>
      <c r="U10" s="89"/>
      <c r="V10" s="88"/>
      <c r="W10" s="88"/>
      <c r="X10" s="88"/>
      <c r="Y10" s="88"/>
      <c r="Z10" s="88"/>
      <c r="AA10" s="94"/>
      <c r="AB10" s="88"/>
      <c r="AC10" s="96"/>
      <c r="AD10" s="96"/>
      <c r="AE10" s="96"/>
      <c r="AF10" s="88"/>
      <c r="AG10" s="90"/>
      <c r="AH10" s="90"/>
      <c r="AI10" s="90"/>
      <c r="AJ10" s="90"/>
      <c r="AK10" s="90"/>
      <c r="AL10" s="90"/>
      <c r="AM10" s="88"/>
      <c r="AN10" s="88"/>
      <c r="AO10" s="90"/>
      <c r="AP10" s="88"/>
      <c r="AQ10" s="88"/>
      <c r="AR10" s="88"/>
      <c r="AS10" s="88"/>
      <c r="AT10" s="88"/>
    </row>
    <row r="11" spans="1:46" ht="27" customHeight="1">
      <c r="A11" s="45">
        <v>4</v>
      </c>
      <c r="B11" s="34"/>
      <c r="C11" s="34"/>
      <c r="D11" s="34"/>
      <c r="E11" s="58" t="s">
        <v>36</v>
      </c>
      <c r="F11" s="35" t="s">
        <v>24</v>
      </c>
      <c r="G11" s="30">
        <v>20806</v>
      </c>
      <c r="H11" s="30">
        <v>19360</v>
      </c>
      <c r="I11" s="30">
        <f t="shared" si="0"/>
        <v>-1446</v>
      </c>
      <c r="J11" s="31"/>
      <c r="K11" s="130"/>
      <c r="L11" s="95"/>
      <c r="M11" s="87"/>
      <c r="N11" s="87"/>
      <c r="O11" s="87"/>
      <c r="P11" s="87"/>
      <c r="Q11" s="87"/>
      <c r="R11" s="88"/>
      <c r="S11" s="88"/>
      <c r="T11" s="88"/>
      <c r="U11" s="89"/>
      <c r="V11" s="88"/>
      <c r="W11" s="88"/>
      <c r="X11" s="88"/>
      <c r="Y11" s="88"/>
      <c r="Z11" s="88"/>
      <c r="AA11" s="94"/>
      <c r="AB11" s="88"/>
      <c r="AC11" s="96"/>
      <c r="AD11" s="96"/>
      <c r="AE11" s="96"/>
      <c r="AF11" s="88"/>
      <c r="AG11" s="90"/>
      <c r="AH11" s="90"/>
      <c r="AI11" s="90"/>
      <c r="AJ11" s="90"/>
      <c r="AK11" s="90"/>
      <c r="AL11" s="90"/>
      <c r="AM11" s="88"/>
      <c r="AN11" s="88"/>
      <c r="AO11" s="90"/>
      <c r="AP11" s="88"/>
      <c r="AQ11" s="88"/>
      <c r="AR11" s="88"/>
      <c r="AS11" s="88"/>
      <c r="AT11" s="88"/>
    </row>
    <row r="12" spans="1:46" ht="27" customHeight="1">
      <c r="A12" s="45">
        <v>5</v>
      </c>
      <c r="B12" s="97" t="s">
        <v>29</v>
      </c>
      <c r="C12" s="99"/>
      <c r="D12" s="99"/>
      <c r="E12" s="98"/>
      <c r="F12" s="29"/>
      <c r="G12" s="30">
        <v>3461</v>
      </c>
      <c r="H12" s="30">
        <f>H13</f>
        <v>4664</v>
      </c>
      <c r="I12" s="30">
        <f t="shared" si="0"/>
        <v>1203</v>
      </c>
      <c r="J12" s="31"/>
      <c r="K12" s="129"/>
      <c r="L12" s="95"/>
      <c r="M12" s="87"/>
      <c r="N12" s="87"/>
      <c r="O12" s="87"/>
      <c r="P12" s="87"/>
      <c r="Q12" s="87"/>
      <c r="R12" s="88"/>
      <c r="S12" s="88"/>
      <c r="T12" s="88"/>
      <c r="U12" s="89"/>
      <c r="V12" s="88"/>
      <c r="W12" s="88"/>
      <c r="X12" s="88"/>
      <c r="Y12" s="88"/>
      <c r="Z12" s="88"/>
      <c r="AA12" s="94"/>
      <c r="AB12" s="88"/>
      <c r="AC12" s="96"/>
      <c r="AD12" s="96"/>
      <c r="AE12" s="96"/>
      <c r="AF12" s="88"/>
      <c r="AG12" s="90"/>
      <c r="AH12" s="90"/>
      <c r="AI12" s="90"/>
      <c r="AJ12" s="90"/>
      <c r="AK12" s="90"/>
      <c r="AL12" s="90"/>
      <c r="AM12" s="88"/>
      <c r="AN12" s="88"/>
      <c r="AO12" s="90"/>
      <c r="AP12" s="88"/>
      <c r="AQ12" s="88"/>
      <c r="AR12" s="88"/>
      <c r="AS12" s="88"/>
      <c r="AT12" s="88"/>
    </row>
    <row r="13" spans="1:46" ht="27" customHeight="1">
      <c r="A13" s="45">
        <v>6</v>
      </c>
      <c r="B13" s="34"/>
      <c r="C13" s="97" t="s">
        <v>4</v>
      </c>
      <c r="D13" s="99"/>
      <c r="E13" s="98"/>
      <c r="F13" s="29"/>
      <c r="G13" s="30">
        <v>3461</v>
      </c>
      <c r="H13" s="30">
        <f t="shared" ref="H13" si="1">SUM(H14,)</f>
        <v>4664</v>
      </c>
      <c r="I13" s="30">
        <f t="shared" si="0"/>
        <v>1203</v>
      </c>
      <c r="J13" s="31"/>
      <c r="K13" s="130"/>
      <c r="L13" s="95"/>
      <c r="M13" s="87"/>
      <c r="N13" s="87"/>
      <c r="O13" s="87"/>
      <c r="P13" s="87"/>
      <c r="Q13" s="87"/>
      <c r="R13" s="88"/>
      <c r="S13" s="88"/>
      <c r="T13" s="88"/>
      <c r="U13" s="89"/>
      <c r="V13" s="88"/>
      <c r="W13" s="88"/>
      <c r="X13" s="88"/>
      <c r="Y13" s="88"/>
      <c r="Z13" s="88"/>
      <c r="AA13" s="94"/>
      <c r="AB13" s="88"/>
      <c r="AC13" s="96"/>
      <c r="AD13" s="96"/>
      <c r="AE13" s="96"/>
      <c r="AF13" s="88"/>
      <c r="AG13" s="90"/>
      <c r="AH13" s="90"/>
      <c r="AI13" s="90"/>
      <c r="AJ13" s="90"/>
      <c r="AK13" s="90"/>
      <c r="AL13" s="90"/>
      <c r="AM13" s="88"/>
      <c r="AN13" s="88"/>
      <c r="AO13" s="90"/>
      <c r="AP13" s="88"/>
      <c r="AQ13" s="88"/>
      <c r="AR13" s="88"/>
      <c r="AS13" s="88"/>
      <c r="AT13" s="88"/>
    </row>
    <row r="14" spans="1:46" ht="27" customHeight="1">
      <c r="A14" s="45">
        <v>7</v>
      </c>
      <c r="B14" s="34"/>
      <c r="C14" s="34"/>
      <c r="D14" s="97" t="s">
        <v>5</v>
      </c>
      <c r="E14" s="98"/>
      <c r="F14" s="35"/>
      <c r="G14" s="30">
        <v>3461</v>
      </c>
      <c r="H14" s="30">
        <f>SUM(H15)</f>
        <v>4664</v>
      </c>
      <c r="I14" s="30">
        <f t="shared" si="0"/>
        <v>1203</v>
      </c>
      <c r="J14" s="31"/>
      <c r="K14" s="130"/>
      <c r="L14" s="95"/>
      <c r="M14" s="87"/>
      <c r="N14" s="87"/>
      <c r="O14" s="87"/>
      <c r="P14" s="87"/>
      <c r="Q14" s="87"/>
      <c r="R14" s="88"/>
      <c r="S14" s="88"/>
      <c r="T14" s="88"/>
      <c r="U14" s="89"/>
      <c r="V14" s="88"/>
      <c r="W14" s="88"/>
      <c r="X14" s="88"/>
      <c r="Y14" s="88"/>
      <c r="Z14" s="88"/>
      <c r="AA14" s="94"/>
      <c r="AB14" s="88"/>
      <c r="AC14" s="96"/>
      <c r="AD14" s="96"/>
      <c r="AE14" s="96"/>
      <c r="AF14" s="88"/>
      <c r="AG14" s="90"/>
      <c r="AH14" s="90"/>
      <c r="AI14" s="90"/>
      <c r="AJ14" s="90"/>
      <c r="AK14" s="90"/>
      <c r="AL14" s="90"/>
      <c r="AM14" s="88"/>
      <c r="AN14" s="88"/>
      <c r="AO14" s="90"/>
      <c r="AP14" s="88"/>
      <c r="AQ14" s="88"/>
      <c r="AR14" s="88"/>
      <c r="AS14" s="88"/>
      <c r="AT14" s="88"/>
    </row>
    <row r="15" spans="1:46" ht="27" customHeight="1">
      <c r="A15" s="45">
        <v>8</v>
      </c>
      <c r="B15" s="34"/>
      <c r="C15" s="34"/>
      <c r="D15" s="34"/>
      <c r="E15" s="58" t="s">
        <v>45</v>
      </c>
      <c r="F15" s="65"/>
      <c r="G15" s="30">
        <v>3461</v>
      </c>
      <c r="H15" s="30">
        <v>4664</v>
      </c>
      <c r="I15" s="30">
        <f t="shared" si="0"/>
        <v>1203</v>
      </c>
      <c r="J15" s="31"/>
      <c r="K15" s="130"/>
      <c r="L15" s="95"/>
      <c r="M15" s="87"/>
      <c r="N15" s="87"/>
      <c r="O15" s="87"/>
      <c r="P15" s="87"/>
      <c r="Q15" s="87"/>
      <c r="R15" s="88"/>
      <c r="S15" s="88"/>
      <c r="T15" s="88"/>
      <c r="U15" s="89"/>
      <c r="V15" s="88"/>
      <c r="W15" s="88"/>
      <c r="X15" s="88"/>
      <c r="Y15" s="88"/>
      <c r="Z15" s="88"/>
      <c r="AA15" s="94"/>
      <c r="AB15" s="88"/>
      <c r="AC15" s="96"/>
      <c r="AD15" s="96"/>
      <c r="AE15" s="96"/>
      <c r="AF15" s="88"/>
      <c r="AG15" s="90"/>
      <c r="AH15" s="90"/>
      <c r="AI15" s="90"/>
      <c r="AJ15" s="90"/>
      <c r="AK15" s="90"/>
      <c r="AL15" s="90"/>
      <c r="AM15" s="88"/>
      <c r="AN15" s="88"/>
      <c r="AO15" s="90"/>
      <c r="AP15" s="88"/>
      <c r="AQ15" s="88"/>
      <c r="AR15" s="88"/>
      <c r="AS15" s="88"/>
      <c r="AT15" s="88"/>
    </row>
    <row r="16" spans="1:46" ht="40.5" customHeight="1">
      <c r="A16" s="45">
        <v>9</v>
      </c>
      <c r="B16" s="34"/>
      <c r="C16" s="34"/>
      <c r="D16" s="34"/>
      <c r="E16" s="75"/>
      <c r="F16" s="66" t="s">
        <v>55</v>
      </c>
      <c r="G16" s="30">
        <v>0</v>
      </c>
      <c r="H16" s="30">
        <v>3270</v>
      </c>
      <c r="I16" s="30">
        <f t="shared" ref="I16" si="2">+H16-G16</f>
        <v>3270</v>
      </c>
      <c r="J16" s="31"/>
      <c r="K16" s="130"/>
      <c r="L16" s="95"/>
      <c r="M16" s="87"/>
      <c r="N16" s="87"/>
      <c r="O16" s="87"/>
      <c r="P16" s="87"/>
      <c r="Q16" s="87"/>
      <c r="R16" s="88"/>
      <c r="S16" s="88"/>
      <c r="T16" s="88"/>
      <c r="U16" s="89"/>
      <c r="V16" s="88"/>
      <c r="W16" s="88"/>
      <c r="X16" s="88"/>
      <c r="Y16" s="88"/>
      <c r="Z16" s="88"/>
      <c r="AA16" s="94"/>
      <c r="AB16" s="88"/>
      <c r="AC16" s="96"/>
      <c r="AD16" s="96"/>
      <c r="AE16" s="96"/>
      <c r="AF16" s="88"/>
      <c r="AG16" s="90"/>
      <c r="AH16" s="90"/>
      <c r="AI16" s="90"/>
      <c r="AJ16" s="90"/>
      <c r="AK16" s="90"/>
      <c r="AL16" s="90"/>
      <c r="AM16" s="88"/>
      <c r="AN16" s="88"/>
      <c r="AO16" s="90"/>
      <c r="AP16" s="88"/>
      <c r="AQ16" s="88"/>
      <c r="AR16" s="88"/>
      <c r="AS16" s="88"/>
      <c r="AT16" s="88"/>
    </row>
    <row r="17" spans="1:46" ht="27" customHeight="1">
      <c r="A17" s="45">
        <v>10</v>
      </c>
      <c r="B17" s="34"/>
      <c r="C17" s="34"/>
      <c r="D17" s="34"/>
      <c r="E17" s="18"/>
      <c r="F17" s="66" t="s">
        <v>56</v>
      </c>
      <c r="G17" s="30">
        <v>0</v>
      </c>
      <c r="H17" s="30">
        <v>1394</v>
      </c>
      <c r="I17" s="30">
        <f t="shared" ref="I17" si="3">+H17-G17</f>
        <v>1394</v>
      </c>
      <c r="J17" s="31"/>
      <c r="K17" s="130"/>
      <c r="L17" s="95"/>
      <c r="M17" s="87"/>
      <c r="N17" s="87"/>
      <c r="O17" s="87"/>
      <c r="P17" s="87"/>
      <c r="Q17" s="87"/>
      <c r="R17" s="88"/>
      <c r="S17" s="88"/>
      <c r="T17" s="88"/>
      <c r="U17" s="89"/>
      <c r="V17" s="88"/>
      <c r="W17" s="88"/>
      <c r="X17" s="88"/>
      <c r="Y17" s="88"/>
      <c r="Z17" s="88"/>
      <c r="AA17" s="94"/>
      <c r="AB17" s="88"/>
      <c r="AC17" s="96"/>
      <c r="AD17" s="96"/>
      <c r="AE17" s="96"/>
      <c r="AF17" s="88"/>
      <c r="AG17" s="90"/>
      <c r="AH17" s="90"/>
      <c r="AI17" s="90"/>
      <c r="AJ17" s="90"/>
      <c r="AK17" s="90"/>
      <c r="AL17" s="90"/>
      <c r="AM17" s="88"/>
      <c r="AN17" s="88"/>
      <c r="AO17" s="90"/>
      <c r="AP17" s="88"/>
      <c r="AQ17" s="88"/>
      <c r="AR17" s="88"/>
      <c r="AS17" s="88"/>
      <c r="AT17" s="88"/>
    </row>
    <row r="18" spans="1:46" ht="67.2" customHeight="1">
      <c r="A18" s="45">
        <v>11</v>
      </c>
      <c r="B18" s="34"/>
      <c r="C18" s="34"/>
      <c r="D18" s="34"/>
      <c r="E18" s="71"/>
      <c r="F18" s="54" t="s">
        <v>53</v>
      </c>
      <c r="G18" s="30">
        <v>3461</v>
      </c>
      <c r="H18" s="30">
        <v>0</v>
      </c>
      <c r="I18" s="30">
        <f t="shared" si="0"/>
        <v>-3461</v>
      </c>
      <c r="J18" s="31"/>
      <c r="K18" s="130"/>
      <c r="L18" s="95"/>
      <c r="M18" s="87"/>
      <c r="N18" s="87"/>
      <c r="O18" s="87"/>
      <c r="P18" s="87"/>
      <c r="Q18" s="87"/>
      <c r="R18" s="88"/>
      <c r="S18" s="88"/>
      <c r="T18" s="88"/>
      <c r="U18" s="89"/>
      <c r="V18" s="88"/>
      <c r="W18" s="88"/>
      <c r="X18" s="88"/>
      <c r="Y18" s="88"/>
      <c r="Z18" s="88"/>
      <c r="AA18" s="94"/>
      <c r="AB18" s="88"/>
      <c r="AC18" s="96"/>
      <c r="AD18" s="96"/>
      <c r="AE18" s="96"/>
      <c r="AF18" s="88"/>
      <c r="AG18" s="90"/>
      <c r="AH18" s="90"/>
      <c r="AI18" s="90"/>
      <c r="AJ18" s="90"/>
      <c r="AK18" s="90"/>
      <c r="AL18" s="90"/>
      <c r="AM18" s="88"/>
      <c r="AN18" s="88"/>
      <c r="AO18" s="90"/>
      <c r="AP18" s="88"/>
      <c r="AQ18" s="88"/>
      <c r="AR18" s="88"/>
      <c r="AS18" s="88"/>
      <c r="AT18" s="88"/>
    </row>
    <row r="19" spans="1:46" ht="26.25" customHeight="1">
      <c r="A19" s="45">
        <v>12</v>
      </c>
      <c r="B19" s="107" t="s">
        <v>48</v>
      </c>
      <c r="C19" s="108"/>
      <c r="D19" s="108"/>
      <c r="E19" s="109"/>
      <c r="F19" s="54"/>
      <c r="G19" s="30">
        <v>0</v>
      </c>
      <c r="H19" s="72">
        <f>H20</f>
        <v>1166</v>
      </c>
      <c r="I19" s="30">
        <f t="shared" si="0"/>
        <v>1166</v>
      </c>
      <c r="J19" s="31"/>
      <c r="K19" s="130"/>
      <c r="L19" s="95"/>
      <c r="M19" s="87"/>
      <c r="N19" s="87"/>
      <c r="O19" s="87"/>
      <c r="P19" s="87"/>
      <c r="Q19" s="87"/>
      <c r="R19" s="88"/>
      <c r="S19" s="88"/>
      <c r="T19" s="88"/>
      <c r="U19" s="89"/>
      <c r="V19" s="88"/>
      <c r="W19" s="88"/>
      <c r="X19" s="88"/>
      <c r="Y19" s="88"/>
      <c r="Z19" s="88"/>
      <c r="AA19" s="94"/>
      <c r="AB19" s="88"/>
      <c r="AC19" s="96"/>
      <c r="AD19" s="96"/>
      <c r="AE19" s="96"/>
      <c r="AF19" s="88"/>
      <c r="AG19" s="90"/>
      <c r="AH19" s="90"/>
      <c r="AI19" s="90"/>
      <c r="AJ19" s="90"/>
      <c r="AK19" s="90"/>
      <c r="AL19" s="90"/>
      <c r="AM19" s="88"/>
      <c r="AN19" s="88"/>
      <c r="AO19" s="90"/>
      <c r="AP19" s="88"/>
      <c r="AQ19" s="88"/>
      <c r="AR19" s="88"/>
      <c r="AS19" s="88"/>
      <c r="AT19" s="88"/>
    </row>
    <row r="20" spans="1:46" ht="27" customHeight="1">
      <c r="A20" s="45">
        <v>13</v>
      </c>
      <c r="B20" s="69"/>
      <c r="C20" s="107" t="s">
        <v>49</v>
      </c>
      <c r="D20" s="108"/>
      <c r="E20" s="109"/>
      <c r="F20" s="54"/>
      <c r="G20" s="30">
        <v>0</v>
      </c>
      <c r="H20" s="72">
        <f>SUM(H21,)</f>
        <v>1166</v>
      </c>
      <c r="I20" s="30">
        <f t="shared" si="0"/>
        <v>1166</v>
      </c>
      <c r="J20" s="31"/>
      <c r="K20" s="130"/>
      <c r="L20" s="95"/>
      <c r="M20" s="87"/>
      <c r="N20" s="87"/>
      <c r="O20" s="87"/>
      <c r="P20" s="87"/>
      <c r="Q20" s="87"/>
      <c r="R20" s="88"/>
      <c r="S20" s="88"/>
      <c r="T20" s="88"/>
      <c r="U20" s="89"/>
      <c r="V20" s="88"/>
      <c r="W20" s="88"/>
      <c r="X20" s="88"/>
      <c r="Y20" s="88"/>
      <c r="Z20" s="88"/>
      <c r="AA20" s="94"/>
      <c r="AB20" s="88"/>
      <c r="AC20" s="96"/>
      <c r="AD20" s="96"/>
      <c r="AE20" s="96"/>
      <c r="AF20" s="88"/>
      <c r="AG20" s="90"/>
      <c r="AH20" s="90"/>
      <c r="AI20" s="90"/>
      <c r="AJ20" s="90"/>
      <c r="AK20" s="90"/>
      <c r="AL20" s="90"/>
      <c r="AM20" s="88"/>
      <c r="AN20" s="88"/>
      <c r="AO20" s="90"/>
      <c r="AP20" s="88"/>
      <c r="AQ20" s="88"/>
      <c r="AR20" s="88"/>
      <c r="AS20" s="88"/>
      <c r="AT20" s="88"/>
    </row>
    <row r="21" spans="1:46" ht="27" customHeight="1">
      <c r="A21" s="45">
        <v>14</v>
      </c>
      <c r="B21" s="69"/>
      <c r="C21" s="33"/>
      <c r="D21" s="108" t="s">
        <v>50</v>
      </c>
      <c r="E21" s="109"/>
      <c r="F21" s="54"/>
      <c r="G21" s="30">
        <v>0</v>
      </c>
      <c r="H21" s="72">
        <f>SUM(H22)</f>
        <v>1166</v>
      </c>
      <c r="I21" s="30">
        <f t="shared" si="0"/>
        <v>1166</v>
      </c>
      <c r="J21" s="31"/>
      <c r="K21" s="130"/>
      <c r="L21" s="95"/>
      <c r="M21" s="87"/>
      <c r="N21" s="87"/>
      <c r="O21" s="87"/>
      <c r="P21" s="87"/>
      <c r="Q21" s="87"/>
      <c r="R21" s="88"/>
      <c r="S21" s="88"/>
      <c r="T21" s="88"/>
      <c r="U21" s="89"/>
      <c r="V21" s="88"/>
      <c r="W21" s="88"/>
      <c r="X21" s="88"/>
      <c r="Y21" s="88"/>
      <c r="Z21" s="88"/>
      <c r="AA21" s="94"/>
      <c r="AB21" s="88"/>
      <c r="AC21" s="96"/>
      <c r="AD21" s="96"/>
      <c r="AE21" s="96"/>
      <c r="AF21" s="88"/>
      <c r="AG21" s="90"/>
      <c r="AH21" s="90"/>
      <c r="AI21" s="90"/>
      <c r="AJ21" s="90"/>
      <c r="AK21" s="90"/>
      <c r="AL21" s="90"/>
      <c r="AM21" s="88"/>
      <c r="AN21" s="88"/>
      <c r="AO21" s="90"/>
      <c r="AP21" s="88"/>
      <c r="AQ21" s="88"/>
      <c r="AR21" s="88"/>
      <c r="AS21" s="88"/>
      <c r="AT21" s="88"/>
    </row>
    <row r="22" spans="1:46" ht="40.5" customHeight="1">
      <c r="A22" s="45">
        <v>15</v>
      </c>
      <c r="B22" s="69"/>
      <c r="C22" s="34"/>
      <c r="D22" s="70"/>
      <c r="E22" s="73" t="s">
        <v>51</v>
      </c>
      <c r="F22" s="54"/>
      <c r="G22" s="30">
        <v>0</v>
      </c>
      <c r="H22" s="30">
        <v>1166</v>
      </c>
      <c r="I22" s="30">
        <f>+H22-G22</f>
        <v>1166</v>
      </c>
      <c r="J22" s="31"/>
      <c r="K22" s="130"/>
      <c r="L22" s="95"/>
      <c r="M22" s="87"/>
      <c r="N22" s="87"/>
      <c r="O22" s="87"/>
      <c r="P22" s="87"/>
      <c r="Q22" s="87"/>
      <c r="R22" s="88"/>
      <c r="S22" s="88"/>
      <c r="T22" s="88"/>
      <c r="U22" s="89"/>
      <c r="V22" s="88"/>
      <c r="W22" s="88"/>
      <c r="X22" s="88"/>
      <c r="Y22" s="88"/>
      <c r="Z22" s="88"/>
      <c r="AA22" s="94"/>
      <c r="AB22" s="88"/>
      <c r="AC22" s="96"/>
      <c r="AD22" s="96"/>
      <c r="AE22" s="96"/>
      <c r="AF22" s="88"/>
      <c r="AG22" s="90"/>
      <c r="AH22" s="90"/>
      <c r="AI22" s="90"/>
      <c r="AJ22" s="90"/>
      <c r="AK22" s="90"/>
      <c r="AL22" s="90"/>
      <c r="AM22" s="88"/>
      <c r="AN22" s="88"/>
      <c r="AO22" s="90"/>
      <c r="AP22" s="88"/>
      <c r="AQ22" s="88"/>
      <c r="AR22" s="88"/>
      <c r="AS22" s="88"/>
      <c r="AT22" s="88"/>
    </row>
    <row r="23" spans="1:46" ht="40.5" customHeight="1">
      <c r="A23" s="45">
        <v>16</v>
      </c>
      <c r="B23" s="34"/>
      <c r="C23" s="34"/>
      <c r="D23" s="34"/>
      <c r="E23" s="75"/>
      <c r="F23" s="66" t="s">
        <v>55</v>
      </c>
      <c r="G23" s="30">
        <v>0</v>
      </c>
      <c r="H23" s="30">
        <v>817</v>
      </c>
      <c r="I23" s="30">
        <f t="shared" ref="I23:I24" si="4">+H23-G23</f>
        <v>817</v>
      </c>
      <c r="J23" s="31"/>
      <c r="K23" s="130"/>
      <c r="L23" s="95"/>
      <c r="M23" s="87"/>
      <c r="N23" s="87"/>
      <c r="O23" s="87"/>
      <c r="P23" s="87"/>
      <c r="Q23" s="87"/>
      <c r="R23" s="88"/>
      <c r="S23" s="88"/>
      <c r="T23" s="88"/>
      <c r="U23" s="89"/>
      <c r="V23" s="88"/>
      <c r="W23" s="88"/>
      <c r="X23" s="88"/>
      <c r="Y23" s="88"/>
      <c r="Z23" s="88"/>
      <c r="AA23" s="94"/>
      <c r="AB23" s="88"/>
      <c r="AC23" s="96"/>
      <c r="AD23" s="96"/>
      <c r="AE23" s="96"/>
      <c r="AF23" s="88"/>
      <c r="AG23" s="90"/>
      <c r="AH23" s="90"/>
      <c r="AI23" s="90"/>
      <c r="AJ23" s="90"/>
      <c r="AK23" s="90"/>
      <c r="AL23" s="90"/>
      <c r="AM23" s="88"/>
      <c r="AN23" s="88"/>
      <c r="AO23" s="90"/>
      <c r="AP23" s="88"/>
      <c r="AQ23" s="88"/>
      <c r="AR23" s="88"/>
      <c r="AS23" s="88"/>
      <c r="AT23" s="88"/>
    </row>
    <row r="24" spans="1:46" ht="27" customHeight="1">
      <c r="A24" s="45">
        <v>17</v>
      </c>
      <c r="B24" s="34"/>
      <c r="C24" s="34"/>
      <c r="D24" s="34"/>
      <c r="E24" s="18"/>
      <c r="F24" s="66" t="s">
        <v>56</v>
      </c>
      <c r="G24" s="30">
        <v>0</v>
      </c>
      <c r="H24" s="30">
        <v>349</v>
      </c>
      <c r="I24" s="30">
        <f t="shared" si="4"/>
        <v>349</v>
      </c>
      <c r="J24" s="31"/>
      <c r="K24" s="130"/>
      <c r="L24" s="95"/>
      <c r="M24" s="87"/>
      <c r="N24" s="87"/>
      <c r="O24" s="87"/>
      <c r="P24" s="87"/>
      <c r="Q24" s="87"/>
      <c r="R24" s="88"/>
      <c r="S24" s="88"/>
      <c r="T24" s="88"/>
      <c r="U24" s="89"/>
      <c r="V24" s="88"/>
      <c r="W24" s="88"/>
      <c r="X24" s="88"/>
      <c r="Y24" s="88"/>
      <c r="Z24" s="88"/>
      <c r="AA24" s="94"/>
      <c r="AB24" s="88"/>
      <c r="AC24" s="96"/>
      <c r="AD24" s="96"/>
      <c r="AE24" s="96"/>
      <c r="AF24" s="88"/>
      <c r="AG24" s="90"/>
      <c r="AH24" s="90"/>
      <c r="AI24" s="90"/>
      <c r="AJ24" s="90"/>
      <c r="AK24" s="90"/>
      <c r="AL24" s="90"/>
      <c r="AM24" s="88"/>
      <c r="AN24" s="88"/>
      <c r="AO24" s="90"/>
      <c r="AP24" s="88"/>
      <c r="AQ24" s="88"/>
      <c r="AR24" s="88"/>
      <c r="AS24" s="88"/>
      <c r="AT24" s="88"/>
    </row>
    <row r="25" spans="1:46" ht="27" customHeight="1">
      <c r="A25" s="45">
        <v>18</v>
      </c>
      <c r="B25" s="97" t="s">
        <v>30</v>
      </c>
      <c r="C25" s="99"/>
      <c r="D25" s="99"/>
      <c r="E25" s="98"/>
      <c r="F25" s="29"/>
      <c r="G25" s="30">
        <v>336</v>
      </c>
      <c r="H25" s="30">
        <f>H26</f>
        <v>347</v>
      </c>
      <c r="I25" s="30">
        <f t="shared" si="0"/>
        <v>11</v>
      </c>
      <c r="J25" s="31"/>
      <c r="K25" s="129"/>
      <c r="L25" s="95"/>
      <c r="M25" s="87"/>
      <c r="N25" s="87"/>
      <c r="O25" s="87"/>
      <c r="P25" s="87"/>
      <c r="Q25" s="87"/>
      <c r="R25" s="88"/>
      <c r="S25" s="88"/>
      <c r="T25" s="88"/>
      <c r="U25" s="89"/>
      <c r="V25" s="88"/>
      <c r="W25" s="88"/>
      <c r="X25" s="88"/>
      <c r="Y25" s="88"/>
      <c r="Z25" s="88"/>
      <c r="AA25" s="94"/>
      <c r="AB25" s="88"/>
      <c r="AC25" s="96"/>
      <c r="AD25" s="96"/>
      <c r="AE25" s="96"/>
      <c r="AF25" s="88"/>
      <c r="AG25" s="90"/>
      <c r="AH25" s="90"/>
      <c r="AI25" s="90"/>
      <c r="AJ25" s="90"/>
      <c r="AK25" s="90"/>
      <c r="AL25" s="90"/>
      <c r="AM25" s="88"/>
      <c r="AN25" s="88"/>
      <c r="AO25" s="90"/>
      <c r="AP25" s="88"/>
      <c r="AQ25" s="88"/>
      <c r="AR25" s="88"/>
      <c r="AS25" s="88"/>
      <c r="AT25" s="88"/>
    </row>
    <row r="26" spans="1:46" ht="27" customHeight="1">
      <c r="A26" s="45">
        <v>19</v>
      </c>
      <c r="B26" s="37"/>
      <c r="C26" s="97" t="s">
        <v>6</v>
      </c>
      <c r="D26" s="99"/>
      <c r="E26" s="98"/>
      <c r="F26" s="29"/>
      <c r="G26" s="30">
        <v>336</v>
      </c>
      <c r="H26" s="30">
        <f>SUM(H27)</f>
        <v>347</v>
      </c>
      <c r="I26" s="30">
        <f t="shared" si="0"/>
        <v>11</v>
      </c>
      <c r="J26" s="31"/>
      <c r="K26" s="130"/>
      <c r="L26" s="95"/>
      <c r="M26" s="87"/>
      <c r="N26" s="87"/>
      <c r="O26" s="87"/>
      <c r="P26" s="87"/>
      <c r="Q26" s="87"/>
      <c r="R26" s="88"/>
      <c r="S26" s="88"/>
      <c r="T26" s="88"/>
      <c r="U26" s="89"/>
      <c r="V26" s="88"/>
      <c r="W26" s="88"/>
      <c r="X26" s="88"/>
      <c r="Y26" s="88"/>
      <c r="Z26" s="88"/>
      <c r="AA26" s="94"/>
      <c r="AB26" s="88"/>
      <c r="AC26" s="96"/>
      <c r="AD26" s="96"/>
      <c r="AE26" s="96"/>
      <c r="AF26" s="88"/>
      <c r="AG26" s="90"/>
      <c r="AH26" s="90"/>
      <c r="AI26" s="90"/>
      <c r="AJ26" s="90"/>
      <c r="AK26" s="90"/>
      <c r="AL26" s="90"/>
      <c r="AM26" s="88"/>
      <c r="AN26" s="88"/>
      <c r="AO26" s="90"/>
      <c r="AP26" s="88"/>
      <c r="AQ26" s="88"/>
      <c r="AR26" s="88"/>
      <c r="AS26" s="88"/>
      <c r="AT26" s="88"/>
    </row>
    <row r="27" spans="1:46" ht="27" customHeight="1">
      <c r="A27" s="45">
        <v>20</v>
      </c>
      <c r="B27" s="34"/>
      <c r="C27" s="33"/>
      <c r="D27" s="97" t="s">
        <v>7</v>
      </c>
      <c r="E27" s="98"/>
      <c r="F27" s="35"/>
      <c r="G27" s="30">
        <v>336</v>
      </c>
      <c r="H27" s="30">
        <f t="shared" ref="H27" si="5">H28</f>
        <v>347</v>
      </c>
      <c r="I27" s="30">
        <f t="shared" si="0"/>
        <v>11</v>
      </c>
      <c r="J27" s="31"/>
      <c r="K27" s="130"/>
      <c r="L27" s="95"/>
      <c r="M27" s="87"/>
      <c r="N27" s="87"/>
      <c r="O27" s="87"/>
      <c r="P27" s="87"/>
      <c r="Q27" s="87"/>
      <c r="R27" s="88"/>
      <c r="S27" s="88"/>
      <c r="T27" s="88"/>
      <c r="U27" s="89"/>
      <c r="V27" s="88"/>
      <c r="W27" s="88"/>
      <c r="X27" s="88"/>
      <c r="Y27" s="88"/>
      <c r="Z27" s="88"/>
      <c r="AA27" s="94"/>
      <c r="AB27" s="88"/>
      <c r="AC27" s="96"/>
      <c r="AD27" s="96"/>
      <c r="AE27" s="96"/>
      <c r="AF27" s="88"/>
      <c r="AG27" s="90"/>
      <c r="AH27" s="90"/>
      <c r="AI27" s="90"/>
      <c r="AJ27" s="90"/>
      <c r="AK27" s="90"/>
      <c r="AL27" s="90"/>
      <c r="AM27" s="88"/>
      <c r="AN27" s="88"/>
      <c r="AO27" s="90"/>
      <c r="AP27" s="88"/>
      <c r="AQ27" s="88"/>
      <c r="AR27" s="88"/>
      <c r="AS27" s="88"/>
      <c r="AT27" s="88"/>
    </row>
    <row r="28" spans="1:46" ht="27" customHeight="1">
      <c r="A28" s="45">
        <v>21</v>
      </c>
      <c r="B28" s="34"/>
      <c r="C28" s="34"/>
      <c r="D28" s="33"/>
      <c r="E28" s="58" t="s">
        <v>8</v>
      </c>
      <c r="F28" s="35" t="s">
        <v>25</v>
      </c>
      <c r="G28" s="30">
        <v>336</v>
      </c>
      <c r="H28" s="30">
        <v>347</v>
      </c>
      <c r="I28" s="30">
        <f t="shared" si="0"/>
        <v>11</v>
      </c>
      <c r="J28" s="31"/>
      <c r="K28" s="130"/>
      <c r="L28" s="95"/>
      <c r="M28" s="87"/>
      <c r="N28" s="87"/>
      <c r="O28" s="87"/>
      <c r="P28" s="87"/>
      <c r="Q28" s="87"/>
      <c r="R28" s="88"/>
      <c r="S28" s="88"/>
      <c r="T28" s="88"/>
      <c r="U28" s="89"/>
      <c r="V28" s="88"/>
      <c r="W28" s="88"/>
      <c r="X28" s="88"/>
      <c r="Y28" s="88"/>
      <c r="Z28" s="88"/>
      <c r="AA28" s="94"/>
      <c r="AB28" s="88"/>
      <c r="AC28" s="96"/>
      <c r="AD28" s="96"/>
      <c r="AE28" s="96"/>
      <c r="AF28" s="88"/>
      <c r="AG28" s="90"/>
      <c r="AH28" s="90"/>
      <c r="AI28" s="90"/>
      <c r="AJ28" s="90"/>
      <c r="AK28" s="90"/>
      <c r="AL28" s="90"/>
      <c r="AM28" s="88"/>
      <c r="AN28" s="88"/>
      <c r="AO28" s="90"/>
      <c r="AP28" s="88"/>
      <c r="AQ28" s="88"/>
      <c r="AR28" s="88"/>
      <c r="AS28" s="88"/>
      <c r="AT28" s="88"/>
    </row>
    <row r="29" spans="1:46" ht="27" customHeight="1">
      <c r="A29" s="45">
        <v>22</v>
      </c>
      <c r="B29" s="104" t="s">
        <v>41</v>
      </c>
      <c r="C29" s="105"/>
      <c r="D29" s="105"/>
      <c r="E29" s="106"/>
      <c r="F29" s="29"/>
      <c r="G29" s="30">
        <v>32728</v>
      </c>
      <c r="H29" s="30">
        <f>SUMIFS($H$8:$H$44,$T$8:$T$44,$T29,$N$8:$N$44,N30)</f>
        <v>0</v>
      </c>
      <c r="I29" s="30">
        <f t="shared" ref="I29:I32" si="6">+H29-G29</f>
        <v>-32728</v>
      </c>
      <c r="J29" s="31"/>
      <c r="K29" s="129"/>
      <c r="L29" s="95"/>
      <c r="M29" s="87"/>
      <c r="N29" s="87"/>
      <c r="O29" s="87"/>
      <c r="P29" s="87"/>
      <c r="Q29" s="87"/>
      <c r="R29" s="88"/>
      <c r="S29" s="88"/>
      <c r="T29" s="88"/>
      <c r="U29" s="89"/>
      <c r="V29" s="88"/>
      <c r="W29" s="88"/>
      <c r="X29" s="88"/>
      <c r="Y29" s="88"/>
      <c r="Z29" s="88"/>
      <c r="AA29" s="94"/>
      <c r="AB29" s="88"/>
      <c r="AC29" s="96"/>
      <c r="AD29" s="96"/>
      <c r="AE29" s="96"/>
      <c r="AF29" s="88"/>
      <c r="AG29" s="90"/>
      <c r="AH29" s="90"/>
      <c r="AI29" s="90"/>
      <c r="AJ29" s="90"/>
      <c r="AK29" s="90"/>
      <c r="AL29" s="90"/>
      <c r="AM29" s="88"/>
      <c r="AN29" s="88"/>
      <c r="AO29" s="90"/>
      <c r="AP29" s="88"/>
      <c r="AQ29" s="88"/>
      <c r="AR29" s="88"/>
      <c r="AS29" s="88"/>
      <c r="AT29" s="88"/>
    </row>
    <row r="30" spans="1:46" ht="27" customHeight="1">
      <c r="A30" s="45">
        <v>23</v>
      </c>
      <c r="B30" s="62"/>
      <c r="C30" s="104" t="s">
        <v>42</v>
      </c>
      <c r="D30" s="105"/>
      <c r="E30" s="106"/>
      <c r="F30" s="29"/>
      <c r="G30" s="30">
        <v>32728</v>
      </c>
      <c r="H30" s="30">
        <f>SUM(H31)</f>
        <v>0</v>
      </c>
      <c r="I30" s="30">
        <f t="shared" si="6"/>
        <v>-32728</v>
      </c>
      <c r="J30" s="31"/>
      <c r="K30" s="130"/>
      <c r="L30" s="95"/>
      <c r="M30" s="87"/>
      <c r="N30" s="87"/>
      <c r="O30" s="87"/>
      <c r="P30" s="87"/>
      <c r="Q30" s="87"/>
      <c r="R30" s="88"/>
      <c r="S30" s="88"/>
      <c r="T30" s="88"/>
      <c r="U30" s="89"/>
      <c r="V30" s="88"/>
      <c r="W30" s="88"/>
      <c r="X30" s="88"/>
      <c r="Y30" s="88"/>
      <c r="Z30" s="88"/>
      <c r="AA30" s="94"/>
      <c r="AB30" s="88"/>
      <c r="AC30" s="96"/>
      <c r="AD30" s="96"/>
      <c r="AE30" s="96"/>
      <c r="AF30" s="88"/>
      <c r="AG30" s="90"/>
      <c r="AH30" s="90"/>
      <c r="AI30" s="90"/>
      <c r="AJ30" s="90"/>
      <c r="AK30" s="90"/>
      <c r="AL30" s="90"/>
      <c r="AM30" s="88"/>
      <c r="AN30" s="88"/>
      <c r="AO30" s="90"/>
      <c r="AP30" s="88"/>
      <c r="AQ30" s="88"/>
      <c r="AR30" s="88"/>
      <c r="AS30" s="88"/>
      <c r="AT30" s="88"/>
    </row>
    <row r="31" spans="1:46" ht="27" customHeight="1">
      <c r="A31" s="45">
        <v>24</v>
      </c>
      <c r="B31" s="63"/>
      <c r="C31" s="64"/>
      <c r="D31" s="104" t="s">
        <v>43</v>
      </c>
      <c r="E31" s="106"/>
      <c r="F31" s="35"/>
      <c r="G31" s="30">
        <v>32728</v>
      </c>
      <c r="H31" s="30">
        <f t="shared" ref="H31" si="7">H32</f>
        <v>0</v>
      </c>
      <c r="I31" s="30">
        <f t="shared" si="6"/>
        <v>-32728</v>
      </c>
      <c r="J31" s="31"/>
      <c r="K31" s="130"/>
      <c r="L31" s="95"/>
      <c r="M31" s="87"/>
      <c r="N31" s="87"/>
      <c r="O31" s="87"/>
      <c r="P31" s="87"/>
      <c r="Q31" s="87"/>
      <c r="R31" s="88"/>
      <c r="S31" s="88"/>
      <c r="T31" s="88"/>
      <c r="U31" s="89"/>
      <c r="V31" s="88"/>
      <c r="W31" s="88"/>
      <c r="X31" s="88"/>
      <c r="Y31" s="88"/>
      <c r="Z31" s="88"/>
      <c r="AA31" s="94"/>
      <c r="AB31" s="88"/>
      <c r="AC31" s="96"/>
      <c r="AD31" s="96"/>
      <c r="AE31" s="96"/>
      <c r="AF31" s="88"/>
      <c r="AG31" s="90"/>
      <c r="AH31" s="90"/>
      <c r="AI31" s="90"/>
      <c r="AJ31" s="90"/>
      <c r="AK31" s="90"/>
      <c r="AL31" s="90"/>
      <c r="AM31" s="88"/>
      <c r="AN31" s="88"/>
      <c r="AO31" s="90"/>
      <c r="AP31" s="88"/>
      <c r="AQ31" s="88"/>
      <c r="AR31" s="88"/>
      <c r="AS31" s="88"/>
      <c r="AT31" s="88"/>
    </row>
    <row r="32" spans="1:46" ht="27" customHeight="1">
      <c r="A32" s="45">
        <v>25</v>
      </c>
      <c r="B32" s="34"/>
      <c r="C32" s="34"/>
      <c r="D32" s="33"/>
      <c r="E32" s="74" t="s">
        <v>46</v>
      </c>
      <c r="F32" s="35" t="s">
        <v>54</v>
      </c>
      <c r="G32" s="30">
        <v>32728</v>
      </c>
      <c r="H32" s="30">
        <v>0</v>
      </c>
      <c r="I32" s="30">
        <f t="shared" si="6"/>
        <v>-32728</v>
      </c>
      <c r="J32" s="31"/>
      <c r="K32" s="130"/>
      <c r="L32" s="95"/>
      <c r="M32" s="87"/>
      <c r="N32" s="87"/>
      <c r="O32" s="87"/>
      <c r="P32" s="87"/>
      <c r="Q32" s="87"/>
      <c r="R32" s="88"/>
      <c r="S32" s="88"/>
      <c r="T32" s="88"/>
      <c r="U32" s="89"/>
      <c r="V32" s="88"/>
      <c r="W32" s="88"/>
      <c r="X32" s="88"/>
      <c r="Y32" s="88"/>
      <c r="Z32" s="88"/>
      <c r="AA32" s="94"/>
      <c r="AB32" s="88"/>
      <c r="AC32" s="96"/>
      <c r="AD32" s="96"/>
      <c r="AE32" s="96"/>
      <c r="AF32" s="88"/>
      <c r="AG32" s="90"/>
      <c r="AH32" s="90"/>
      <c r="AI32" s="90"/>
      <c r="AJ32" s="90"/>
      <c r="AK32" s="90"/>
      <c r="AL32" s="90"/>
      <c r="AM32" s="88"/>
      <c r="AN32" s="88"/>
      <c r="AO32" s="90"/>
      <c r="AP32" s="88"/>
      <c r="AQ32" s="88"/>
      <c r="AR32" s="88"/>
      <c r="AS32" s="88"/>
      <c r="AT32" s="88"/>
    </row>
    <row r="33" spans="1:46" ht="27" customHeight="1">
      <c r="A33" s="45">
        <v>26</v>
      </c>
      <c r="B33" s="97" t="s">
        <v>31</v>
      </c>
      <c r="C33" s="99"/>
      <c r="D33" s="99"/>
      <c r="E33" s="98"/>
      <c r="F33" s="29"/>
      <c r="G33" s="30">
        <v>6802</v>
      </c>
      <c r="H33" s="30">
        <f>H34</f>
        <v>2196</v>
      </c>
      <c r="I33" s="30">
        <f t="shared" si="0"/>
        <v>-4606</v>
      </c>
      <c r="J33" s="31"/>
      <c r="K33" s="129"/>
      <c r="L33" s="95"/>
      <c r="M33" s="87"/>
      <c r="N33" s="87"/>
      <c r="O33" s="87"/>
      <c r="P33" s="87"/>
      <c r="Q33" s="87"/>
      <c r="R33" s="88"/>
      <c r="S33" s="88"/>
      <c r="T33" s="88"/>
      <c r="U33" s="89"/>
      <c r="V33" s="88"/>
      <c r="W33" s="88"/>
      <c r="X33" s="88"/>
      <c r="Y33" s="88"/>
      <c r="Z33" s="88"/>
      <c r="AA33" s="94"/>
      <c r="AB33" s="88"/>
      <c r="AC33" s="96"/>
      <c r="AD33" s="96"/>
      <c r="AE33" s="96"/>
      <c r="AF33" s="88"/>
      <c r="AG33" s="90"/>
      <c r="AH33" s="90"/>
      <c r="AI33" s="90"/>
      <c r="AJ33" s="90"/>
      <c r="AK33" s="90"/>
      <c r="AL33" s="90"/>
      <c r="AM33" s="88"/>
      <c r="AN33" s="88"/>
      <c r="AO33" s="90"/>
      <c r="AP33" s="88"/>
      <c r="AQ33" s="88"/>
      <c r="AR33" s="88"/>
      <c r="AS33" s="88"/>
      <c r="AT33" s="88"/>
    </row>
    <row r="34" spans="1:46" ht="27" customHeight="1">
      <c r="A34" s="45">
        <v>27</v>
      </c>
      <c r="B34" s="34"/>
      <c r="C34" s="97" t="s">
        <v>9</v>
      </c>
      <c r="D34" s="99"/>
      <c r="E34" s="98"/>
      <c r="F34" s="29"/>
      <c r="G34" s="30">
        <v>6802</v>
      </c>
      <c r="H34" s="30">
        <f>H35+H37</f>
        <v>2196</v>
      </c>
      <c r="I34" s="30">
        <f t="shared" si="0"/>
        <v>-4606</v>
      </c>
      <c r="J34" s="31"/>
      <c r="K34" s="130"/>
      <c r="L34" s="95"/>
      <c r="M34" s="87"/>
      <c r="N34" s="87"/>
      <c r="O34" s="87"/>
      <c r="P34" s="87"/>
      <c r="Q34" s="87"/>
      <c r="R34" s="88"/>
      <c r="S34" s="88"/>
      <c r="T34" s="88"/>
      <c r="U34" s="89"/>
      <c r="V34" s="88"/>
      <c r="W34" s="88"/>
      <c r="X34" s="88"/>
      <c r="Y34" s="88"/>
      <c r="Z34" s="88"/>
      <c r="AA34" s="94"/>
      <c r="AB34" s="88"/>
      <c r="AC34" s="96"/>
      <c r="AD34" s="96"/>
      <c r="AE34" s="96"/>
      <c r="AF34" s="88"/>
      <c r="AG34" s="90"/>
      <c r="AH34" s="90"/>
      <c r="AI34" s="90"/>
      <c r="AJ34" s="90"/>
      <c r="AK34" s="90"/>
      <c r="AL34" s="90"/>
      <c r="AM34" s="88"/>
      <c r="AN34" s="88"/>
      <c r="AO34" s="90"/>
      <c r="AP34" s="88"/>
      <c r="AQ34" s="88"/>
      <c r="AR34" s="88"/>
      <c r="AS34" s="88"/>
      <c r="AT34" s="88"/>
    </row>
    <row r="35" spans="1:46" ht="27" customHeight="1">
      <c r="A35" s="45">
        <v>28</v>
      </c>
      <c r="B35" s="34"/>
      <c r="C35" s="34"/>
      <c r="D35" s="97" t="s">
        <v>52</v>
      </c>
      <c r="E35" s="98"/>
      <c r="F35" s="35"/>
      <c r="G35" s="30">
        <v>6442</v>
      </c>
      <c r="H35" s="30">
        <f>SUM(H36)</f>
        <v>1836</v>
      </c>
      <c r="I35" s="30">
        <f t="shared" si="0"/>
        <v>-4606</v>
      </c>
      <c r="J35" s="31"/>
      <c r="K35" s="130"/>
      <c r="L35" s="95"/>
      <c r="M35" s="87"/>
      <c r="N35" s="87"/>
      <c r="O35" s="87"/>
      <c r="P35" s="87"/>
      <c r="Q35" s="87"/>
      <c r="R35" s="88"/>
      <c r="S35" s="88"/>
      <c r="T35" s="88"/>
      <c r="U35" s="89"/>
      <c r="V35" s="88"/>
      <c r="W35" s="88"/>
      <c r="X35" s="88"/>
      <c r="Y35" s="88"/>
      <c r="Z35" s="88"/>
      <c r="AA35" s="94"/>
      <c r="AB35" s="88"/>
      <c r="AC35" s="96"/>
      <c r="AD35" s="96"/>
      <c r="AE35" s="96"/>
      <c r="AF35" s="88"/>
      <c r="AG35" s="90"/>
      <c r="AH35" s="90"/>
      <c r="AI35" s="90"/>
      <c r="AJ35" s="90"/>
      <c r="AK35" s="90"/>
      <c r="AL35" s="90"/>
      <c r="AM35" s="88"/>
      <c r="AN35" s="88"/>
      <c r="AO35" s="90"/>
      <c r="AP35" s="88"/>
      <c r="AQ35" s="88"/>
      <c r="AR35" s="88"/>
      <c r="AS35" s="88"/>
      <c r="AT35" s="88"/>
    </row>
    <row r="36" spans="1:46" ht="27" customHeight="1">
      <c r="A36" s="45">
        <v>29</v>
      </c>
      <c r="B36" s="34"/>
      <c r="C36" s="34"/>
      <c r="D36" s="34"/>
      <c r="E36" s="57" t="s">
        <v>10</v>
      </c>
      <c r="F36" s="58" t="s">
        <v>17</v>
      </c>
      <c r="G36" s="30">
        <v>6442</v>
      </c>
      <c r="H36" s="30">
        <v>1836</v>
      </c>
      <c r="I36" s="30">
        <f t="shared" si="0"/>
        <v>-4606</v>
      </c>
      <c r="J36" s="31"/>
      <c r="K36" s="130"/>
      <c r="L36" s="95"/>
      <c r="M36" s="87"/>
      <c r="N36" s="87"/>
      <c r="O36" s="87"/>
      <c r="P36" s="87"/>
      <c r="Q36" s="87"/>
      <c r="R36" s="88"/>
      <c r="S36" s="88"/>
      <c r="T36" s="88"/>
      <c r="U36" s="89"/>
      <c r="V36" s="88"/>
      <c r="W36" s="88"/>
      <c r="X36" s="88"/>
      <c r="Y36" s="88"/>
      <c r="Z36" s="88"/>
      <c r="AA36" s="94"/>
      <c r="AB36" s="88"/>
      <c r="AC36" s="96"/>
      <c r="AD36" s="96"/>
      <c r="AE36" s="96"/>
      <c r="AF36" s="88"/>
      <c r="AG36" s="90"/>
      <c r="AH36" s="90"/>
      <c r="AI36" s="90"/>
      <c r="AJ36" s="90"/>
      <c r="AK36" s="90"/>
      <c r="AL36" s="90"/>
      <c r="AM36" s="88"/>
      <c r="AN36" s="88"/>
      <c r="AO36" s="90"/>
      <c r="AP36" s="88"/>
      <c r="AQ36" s="88"/>
      <c r="AR36" s="88"/>
      <c r="AS36" s="88"/>
      <c r="AT36" s="88"/>
    </row>
    <row r="37" spans="1:46" ht="27" customHeight="1">
      <c r="A37" s="45">
        <v>30</v>
      </c>
      <c r="B37" s="34"/>
      <c r="C37" s="34"/>
      <c r="D37" s="97" t="s">
        <v>38</v>
      </c>
      <c r="E37" s="98"/>
      <c r="F37" s="35"/>
      <c r="G37" s="30">
        <v>360</v>
      </c>
      <c r="H37" s="30">
        <f>SUM(H38)</f>
        <v>360</v>
      </c>
      <c r="I37" s="30">
        <f t="shared" ref="I37:I38" si="8">+H37-G37</f>
        <v>0</v>
      </c>
      <c r="J37" s="31"/>
      <c r="K37" s="130"/>
      <c r="L37" s="95"/>
      <c r="M37" s="87"/>
      <c r="N37" s="87"/>
      <c r="O37" s="87"/>
      <c r="P37" s="87"/>
      <c r="Q37" s="87"/>
      <c r="R37" s="88"/>
      <c r="S37" s="88"/>
      <c r="T37" s="88"/>
      <c r="U37" s="89"/>
      <c r="V37" s="88"/>
      <c r="W37" s="88"/>
      <c r="X37" s="88"/>
      <c r="Y37" s="88"/>
      <c r="Z37" s="88"/>
      <c r="AA37" s="94"/>
      <c r="AB37" s="88"/>
      <c r="AC37" s="96"/>
      <c r="AD37" s="96"/>
      <c r="AE37" s="96"/>
      <c r="AF37" s="88"/>
      <c r="AG37" s="90"/>
      <c r="AH37" s="90"/>
      <c r="AI37" s="90"/>
      <c r="AJ37" s="90"/>
      <c r="AK37" s="90"/>
      <c r="AL37" s="90"/>
      <c r="AM37" s="88"/>
      <c r="AN37" s="88"/>
      <c r="AO37" s="90"/>
      <c r="AP37" s="88"/>
      <c r="AQ37" s="88"/>
      <c r="AR37" s="88"/>
      <c r="AS37" s="88"/>
      <c r="AT37" s="88"/>
    </row>
    <row r="38" spans="1:46" ht="27" customHeight="1">
      <c r="A38" s="45">
        <v>31</v>
      </c>
      <c r="B38" s="34"/>
      <c r="C38" s="34"/>
      <c r="D38" s="34"/>
      <c r="E38" s="57" t="s">
        <v>33</v>
      </c>
      <c r="F38" s="58" t="s">
        <v>34</v>
      </c>
      <c r="G38" s="30">
        <v>360</v>
      </c>
      <c r="H38" s="30">
        <v>360</v>
      </c>
      <c r="I38" s="30">
        <f t="shared" si="8"/>
        <v>0</v>
      </c>
      <c r="J38" s="31"/>
      <c r="K38" s="130"/>
      <c r="L38" s="95"/>
      <c r="M38" s="87"/>
      <c r="N38" s="87"/>
      <c r="O38" s="87"/>
      <c r="P38" s="87"/>
      <c r="Q38" s="87"/>
      <c r="R38" s="88"/>
      <c r="S38" s="88"/>
      <c r="T38" s="88"/>
      <c r="U38" s="89"/>
      <c r="V38" s="88"/>
      <c r="W38" s="88"/>
      <c r="X38" s="88"/>
      <c r="Y38" s="88"/>
      <c r="Z38" s="88"/>
      <c r="AA38" s="94"/>
      <c r="AB38" s="88"/>
      <c r="AC38" s="96"/>
      <c r="AD38" s="96"/>
      <c r="AE38" s="96"/>
      <c r="AF38" s="88"/>
      <c r="AG38" s="90"/>
      <c r="AH38" s="90"/>
      <c r="AI38" s="90"/>
      <c r="AJ38" s="90"/>
      <c r="AK38" s="90"/>
      <c r="AL38" s="90"/>
      <c r="AM38" s="88"/>
      <c r="AN38" s="88"/>
      <c r="AO38" s="90"/>
      <c r="AP38" s="88"/>
      <c r="AQ38" s="88"/>
      <c r="AR38" s="88"/>
      <c r="AS38" s="88"/>
      <c r="AT38" s="88"/>
    </row>
    <row r="39" spans="1:46" ht="27" customHeight="1">
      <c r="A39" s="45">
        <v>32</v>
      </c>
      <c r="B39" s="97" t="s">
        <v>39</v>
      </c>
      <c r="C39" s="99"/>
      <c r="D39" s="99"/>
      <c r="E39" s="98"/>
      <c r="F39" s="29"/>
      <c r="G39" s="30">
        <v>6433</v>
      </c>
      <c r="H39" s="30">
        <f>H40</f>
        <v>6465</v>
      </c>
      <c r="I39" s="30">
        <f t="shared" si="0"/>
        <v>32</v>
      </c>
      <c r="J39" s="31"/>
      <c r="K39" s="129"/>
      <c r="L39" s="95"/>
      <c r="M39" s="87"/>
      <c r="N39" s="87"/>
      <c r="O39" s="87"/>
      <c r="P39" s="87"/>
      <c r="Q39" s="87"/>
      <c r="R39" s="88"/>
      <c r="S39" s="88"/>
      <c r="T39" s="88"/>
      <c r="U39" s="89"/>
      <c r="V39" s="88"/>
      <c r="W39" s="88"/>
      <c r="X39" s="88"/>
      <c r="Y39" s="88"/>
      <c r="Z39" s="88"/>
      <c r="AA39" s="94"/>
      <c r="AB39" s="88"/>
      <c r="AC39" s="96"/>
      <c r="AD39" s="96"/>
      <c r="AE39" s="96"/>
      <c r="AF39" s="88"/>
      <c r="AG39" s="90"/>
      <c r="AH39" s="90"/>
      <c r="AI39" s="90"/>
      <c r="AJ39" s="90"/>
      <c r="AK39" s="90"/>
      <c r="AL39" s="90"/>
      <c r="AM39" s="88"/>
      <c r="AN39" s="88"/>
      <c r="AO39" s="90"/>
      <c r="AP39" s="88"/>
      <c r="AQ39" s="88"/>
      <c r="AR39" s="88"/>
      <c r="AS39" s="88"/>
      <c r="AT39" s="88"/>
    </row>
    <row r="40" spans="1:46" ht="27" customHeight="1">
      <c r="A40" s="45">
        <v>33</v>
      </c>
      <c r="B40" s="33"/>
      <c r="C40" s="97" t="s">
        <v>11</v>
      </c>
      <c r="D40" s="99"/>
      <c r="E40" s="98"/>
      <c r="F40" s="29"/>
      <c r="G40" s="30">
        <v>6433</v>
      </c>
      <c r="H40" s="30">
        <f>SUBTOTAL(9,H41,H43)</f>
        <v>6465</v>
      </c>
      <c r="I40" s="30">
        <f t="shared" si="0"/>
        <v>32</v>
      </c>
      <c r="J40" s="31"/>
      <c r="K40" s="130"/>
      <c r="L40" s="95"/>
      <c r="M40" s="87"/>
      <c r="N40" s="87"/>
      <c r="O40" s="87"/>
      <c r="P40" s="87"/>
      <c r="Q40" s="87"/>
      <c r="R40" s="88"/>
      <c r="S40" s="88"/>
      <c r="T40" s="88"/>
      <c r="U40" s="89"/>
      <c r="V40" s="88"/>
      <c r="W40" s="88"/>
      <c r="X40" s="88"/>
      <c r="Y40" s="88"/>
      <c r="Z40" s="88"/>
      <c r="AA40" s="94"/>
      <c r="AB40" s="88"/>
      <c r="AC40" s="96"/>
      <c r="AD40" s="96"/>
      <c r="AE40" s="96"/>
      <c r="AF40" s="88"/>
      <c r="AG40" s="90"/>
      <c r="AH40" s="90"/>
      <c r="AI40" s="90"/>
      <c r="AJ40" s="90"/>
      <c r="AK40" s="90"/>
      <c r="AL40" s="90"/>
      <c r="AM40" s="88"/>
      <c r="AN40" s="88"/>
      <c r="AO40" s="90"/>
      <c r="AP40" s="88"/>
      <c r="AQ40" s="88"/>
      <c r="AR40" s="88"/>
      <c r="AS40" s="88"/>
      <c r="AT40" s="88"/>
    </row>
    <row r="41" spans="1:46" ht="27" customHeight="1">
      <c r="A41" s="45">
        <v>34</v>
      </c>
      <c r="B41" s="34"/>
      <c r="C41" s="34"/>
      <c r="D41" s="125" t="s">
        <v>12</v>
      </c>
      <c r="E41" s="126"/>
      <c r="F41" s="47"/>
      <c r="G41" s="36">
        <v>1</v>
      </c>
      <c r="H41" s="36">
        <f>SUM(H42)</f>
        <v>1</v>
      </c>
      <c r="I41" s="30">
        <f t="shared" si="0"/>
        <v>0</v>
      </c>
      <c r="J41" s="46"/>
      <c r="K41" s="131"/>
      <c r="L41" s="95"/>
      <c r="M41" s="87"/>
      <c r="N41" s="87"/>
      <c r="O41" s="87"/>
      <c r="P41" s="87"/>
      <c r="Q41" s="87"/>
      <c r="R41" s="88"/>
      <c r="S41" s="88"/>
      <c r="T41" s="88"/>
      <c r="U41" s="89"/>
      <c r="V41" s="88"/>
      <c r="W41" s="88"/>
      <c r="X41" s="88"/>
      <c r="Y41" s="88"/>
      <c r="Z41" s="88"/>
      <c r="AA41" s="94"/>
      <c r="AB41" s="88"/>
      <c r="AC41" s="96"/>
      <c r="AD41" s="96"/>
      <c r="AE41" s="96"/>
      <c r="AF41" s="88"/>
      <c r="AG41" s="90"/>
      <c r="AH41" s="90"/>
      <c r="AI41" s="90"/>
      <c r="AJ41" s="90"/>
      <c r="AK41" s="90"/>
      <c r="AL41" s="90"/>
      <c r="AM41" s="88"/>
      <c r="AN41" s="88"/>
      <c r="AO41" s="90"/>
      <c r="AP41" s="88"/>
      <c r="AQ41" s="88"/>
      <c r="AR41" s="88"/>
      <c r="AS41" s="88"/>
      <c r="AT41" s="88"/>
    </row>
    <row r="42" spans="1:46" ht="27" customHeight="1">
      <c r="A42" s="45">
        <v>35</v>
      </c>
      <c r="B42" s="34"/>
      <c r="C42" s="34"/>
      <c r="D42" s="34"/>
      <c r="E42" s="57" t="s">
        <v>13</v>
      </c>
      <c r="F42" s="58" t="s">
        <v>16</v>
      </c>
      <c r="G42" s="36">
        <v>1</v>
      </c>
      <c r="H42" s="36">
        <v>1</v>
      </c>
      <c r="I42" s="30">
        <f t="shared" si="0"/>
        <v>0</v>
      </c>
      <c r="J42" s="46"/>
      <c r="K42" s="131"/>
      <c r="L42" s="95"/>
      <c r="M42" s="87"/>
      <c r="N42" s="87"/>
      <c r="O42" s="87"/>
      <c r="P42" s="87"/>
      <c r="Q42" s="87"/>
      <c r="R42" s="88"/>
      <c r="S42" s="88"/>
      <c r="T42" s="88"/>
      <c r="U42" s="89"/>
      <c r="V42" s="88"/>
      <c r="W42" s="88"/>
      <c r="X42" s="88"/>
      <c r="Y42" s="88"/>
      <c r="Z42" s="88"/>
      <c r="AA42" s="94"/>
      <c r="AB42" s="88"/>
      <c r="AC42" s="96"/>
      <c r="AD42" s="96"/>
      <c r="AE42" s="96"/>
      <c r="AF42" s="88"/>
      <c r="AG42" s="90"/>
      <c r="AH42" s="90"/>
      <c r="AI42" s="90"/>
      <c r="AJ42" s="90"/>
      <c r="AK42" s="90"/>
      <c r="AL42" s="90"/>
      <c r="AM42" s="88"/>
      <c r="AN42" s="88"/>
      <c r="AO42" s="90"/>
      <c r="AP42" s="88"/>
      <c r="AQ42" s="88"/>
      <c r="AR42" s="88"/>
      <c r="AS42" s="88"/>
      <c r="AT42" s="88"/>
    </row>
    <row r="43" spans="1:46" ht="27" customHeight="1">
      <c r="A43" s="45">
        <v>36</v>
      </c>
      <c r="B43" s="34"/>
      <c r="C43" s="34"/>
      <c r="D43" s="97" t="s">
        <v>27</v>
      </c>
      <c r="E43" s="98"/>
      <c r="F43" s="35"/>
      <c r="G43" s="30">
        <v>6432</v>
      </c>
      <c r="H43" s="30">
        <f>SUM(H44)</f>
        <v>6464</v>
      </c>
      <c r="I43" s="30">
        <f t="shared" si="0"/>
        <v>32</v>
      </c>
      <c r="J43" s="31"/>
      <c r="K43" s="130"/>
      <c r="L43" s="95"/>
      <c r="M43" s="87"/>
      <c r="N43" s="87"/>
      <c r="O43" s="87"/>
      <c r="P43" s="87"/>
      <c r="Q43" s="87"/>
      <c r="R43" s="88"/>
      <c r="S43" s="88"/>
      <c r="T43" s="88"/>
      <c r="U43" s="89"/>
      <c r="V43" s="88"/>
      <c r="W43" s="88"/>
      <c r="X43" s="88"/>
      <c r="Y43" s="88"/>
      <c r="Z43" s="88"/>
      <c r="AA43" s="94"/>
      <c r="AB43" s="88"/>
      <c r="AC43" s="96"/>
      <c r="AD43" s="96"/>
      <c r="AE43" s="96"/>
      <c r="AF43" s="88"/>
      <c r="AG43" s="90"/>
      <c r="AH43" s="90"/>
      <c r="AI43" s="90"/>
      <c r="AJ43" s="90"/>
      <c r="AK43" s="90"/>
      <c r="AL43" s="90"/>
      <c r="AM43" s="88"/>
      <c r="AN43" s="88"/>
      <c r="AO43" s="90"/>
      <c r="AP43" s="88"/>
      <c r="AQ43" s="88"/>
      <c r="AR43" s="88"/>
      <c r="AS43" s="88"/>
      <c r="AT43" s="88"/>
    </row>
    <row r="44" spans="1:46" ht="27" customHeight="1">
      <c r="A44" s="45">
        <v>37</v>
      </c>
      <c r="B44" s="67"/>
      <c r="C44" s="67"/>
      <c r="D44" s="68"/>
      <c r="E44" s="56" t="s">
        <v>14</v>
      </c>
      <c r="F44" s="35" t="s">
        <v>35</v>
      </c>
      <c r="G44" s="30">
        <v>6432</v>
      </c>
      <c r="H44" s="30">
        <v>6464</v>
      </c>
      <c r="I44" s="30">
        <f t="shared" si="0"/>
        <v>32</v>
      </c>
      <c r="J44" s="31"/>
      <c r="K44" s="130"/>
      <c r="L44" s="95"/>
      <c r="M44" s="87"/>
      <c r="N44" s="87"/>
      <c r="O44" s="87"/>
      <c r="P44" s="87"/>
      <c r="Q44" s="87"/>
      <c r="R44" s="88"/>
      <c r="S44" s="88"/>
      <c r="T44" s="88"/>
      <c r="U44" s="89"/>
      <c r="V44" s="88"/>
      <c r="W44" s="88"/>
      <c r="X44" s="88"/>
      <c r="Y44" s="88"/>
      <c r="Z44" s="88"/>
      <c r="AA44" s="94"/>
      <c r="AB44" s="88"/>
      <c r="AC44" s="96"/>
      <c r="AD44" s="96"/>
      <c r="AE44" s="96"/>
      <c r="AF44" s="88"/>
      <c r="AG44" s="90"/>
      <c r="AH44" s="90"/>
      <c r="AI44" s="90"/>
      <c r="AJ44" s="90"/>
      <c r="AK44" s="90"/>
      <c r="AL44" s="90"/>
      <c r="AM44" s="88"/>
      <c r="AN44" s="88"/>
      <c r="AO44" s="90"/>
      <c r="AP44" s="88"/>
      <c r="AQ44" s="88"/>
      <c r="AR44" s="88"/>
      <c r="AS44" s="88"/>
      <c r="AT44" s="88"/>
    </row>
    <row r="45" spans="1:46" ht="27" customHeight="1" thickBot="1">
      <c r="A45" s="123" t="s">
        <v>15</v>
      </c>
      <c r="B45" s="124"/>
      <c r="C45" s="124"/>
      <c r="D45" s="124"/>
      <c r="E45" s="124"/>
      <c r="F45" s="38"/>
      <c r="G45" s="39">
        <v>70566</v>
      </c>
      <c r="H45" s="39">
        <f>SUM(H8,H12,H19,H25,H29,H33,H39)</f>
        <v>34198</v>
      </c>
      <c r="I45" s="39">
        <f>+H45-G45</f>
        <v>-36368</v>
      </c>
      <c r="J45" s="40"/>
      <c r="K45" s="132"/>
      <c r="L45" s="95"/>
      <c r="M45" s="87"/>
      <c r="N45" s="87"/>
      <c r="O45" s="87"/>
      <c r="P45" s="87"/>
      <c r="Q45" s="87"/>
      <c r="R45" s="88"/>
      <c r="S45" s="88"/>
      <c r="T45" s="88"/>
      <c r="U45" s="89"/>
      <c r="V45" s="88"/>
      <c r="W45" s="88"/>
      <c r="X45" s="88"/>
      <c r="Y45" s="88"/>
      <c r="Z45" s="88"/>
      <c r="AA45" s="94"/>
      <c r="AB45" s="88"/>
      <c r="AC45" s="96"/>
      <c r="AD45" s="96"/>
      <c r="AE45" s="96"/>
      <c r="AF45" s="88"/>
      <c r="AG45" s="90"/>
      <c r="AH45" s="90"/>
      <c r="AI45" s="90"/>
      <c r="AJ45" s="90"/>
      <c r="AK45" s="90"/>
      <c r="AL45" s="90"/>
      <c r="AM45" s="88"/>
      <c r="AN45" s="88"/>
      <c r="AO45" s="90"/>
      <c r="AP45" s="88"/>
      <c r="AQ45" s="88"/>
      <c r="AR45" s="88"/>
      <c r="AS45" s="88"/>
      <c r="AT45" s="88"/>
    </row>
    <row r="46" spans="1:46" ht="8.25" customHeight="1">
      <c r="A46" s="44"/>
      <c r="B46" s="44"/>
      <c r="C46" s="44"/>
      <c r="D46" s="44"/>
      <c r="E46" s="44"/>
      <c r="F46" s="49"/>
      <c r="G46" s="50"/>
      <c r="H46" s="50"/>
      <c r="I46" s="50"/>
      <c r="J46" s="51"/>
      <c r="K46" s="52"/>
      <c r="L46" s="55"/>
      <c r="AC46" s="32"/>
      <c r="AD46" s="32"/>
      <c r="AE46" s="32"/>
      <c r="AO46" s="11"/>
    </row>
    <row r="47" spans="1:46" ht="21.75" customHeight="1">
      <c r="B47" s="76"/>
      <c r="C47" s="77"/>
      <c r="D47" s="77"/>
      <c r="E47" s="77"/>
      <c r="F47" s="77"/>
      <c r="G47" s="77"/>
      <c r="H47" s="77"/>
      <c r="I47" s="77"/>
      <c r="J47" s="78"/>
      <c r="K47" s="79"/>
      <c r="L47" s="80"/>
      <c r="AO47" s="11"/>
    </row>
    <row r="48" spans="1:46" ht="18" customHeight="1">
      <c r="B48" s="81"/>
      <c r="C48" s="81"/>
      <c r="D48" s="81"/>
      <c r="E48" s="81"/>
      <c r="F48" s="82"/>
      <c r="G48" s="83"/>
      <c r="H48" s="83"/>
      <c r="I48" s="83"/>
      <c r="J48" s="78"/>
      <c r="K48" s="79"/>
      <c r="L48" s="80"/>
    </row>
    <row r="49" spans="2:12" ht="18" customHeight="1">
      <c r="B49" s="81"/>
      <c r="C49" s="81"/>
      <c r="D49" s="81"/>
      <c r="E49" s="81"/>
      <c r="F49" s="82"/>
      <c r="G49" s="83"/>
      <c r="H49" s="83"/>
      <c r="I49" s="83"/>
      <c r="J49" s="78"/>
      <c r="K49" s="79"/>
      <c r="L49" s="80"/>
    </row>
    <row r="50" spans="2:12" ht="18" customHeight="1">
      <c r="B50" s="81"/>
      <c r="C50" s="81"/>
      <c r="D50" s="81"/>
      <c r="E50" s="81"/>
      <c r="F50" s="82"/>
      <c r="G50" s="83"/>
      <c r="H50" s="83"/>
      <c r="I50" s="83"/>
      <c r="J50" s="78"/>
      <c r="K50" s="79"/>
      <c r="L50" s="80"/>
    </row>
    <row r="51" spans="2:12" ht="18" customHeight="1">
      <c r="B51" s="81"/>
      <c r="C51" s="81"/>
      <c r="D51" s="81"/>
      <c r="E51" s="81"/>
      <c r="F51" s="82"/>
      <c r="G51" s="83"/>
      <c r="H51" s="83"/>
      <c r="I51" s="83"/>
      <c r="J51" s="78"/>
      <c r="K51" s="79"/>
      <c r="L51" s="80"/>
    </row>
    <row r="52" spans="2:12" ht="18" customHeight="1">
      <c r="B52" s="81"/>
      <c r="C52" s="81"/>
      <c r="D52" s="81"/>
      <c r="E52" s="81"/>
      <c r="F52" s="82"/>
      <c r="G52" s="83"/>
      <c r="H52" s="83"/>
      <c r="I52" s="83"/>
      <c r="J52" s="78"/>
      <c r="K52" s="79"/>
      <c r="L52" s="80"/>
    </row>
    <row r="53" spans="2:12" ht="18" customHeight="1">
      <c r="B53" s="81"/>
      <c r="C53" s="81"/>
      <c r="D53" s="81"/>
      <c r="E53" s="81"/>
      <c r="F53" s="82"/>
      <c r="G53" s="83"/>
      <c r="H53" s="83"/>
      <c r="I53" s="83"/>
      <c r="J53" s="78"/>
      <c r="K53" s="79"/>
      <c r="L53" s="80"/>
    </row>
    <row r="54" spans="2:12" ht="18" customHeight="1">
      <c r="B54" s="81"/>
      <c r="C54" s="81"/>
      <c r="D54" s="81"/>
      <c r="E54" s="81"/>
      <c r="F54" s="82"/>
      <c r="G54" s="83"/>
      <c r="H54" s="83"/>
      <c r="I54" s="83"/>
      <c r="J54" s="78"/>
      <c r="K54" s="79"/>
      <c r="L54" s="80"/>
    </row>
    <row r="55" spans="2:12" ht="18" customHeight="1">
      <c r="B55" s="81"/>
      <c r="C55" s="81"/>
      <c r="D55" s="81"/>
      <c r="E55" s="81"/>
      <c r="F55" s="82"/>
      <c r="G55" s="83"/>
      <c r="H55" s="83"/>
      <c r="I55" s="83"/>
      <c r="J55" s="78"/>
      <c r="K55" s="79"/>
      <c r="L55" s="80"/>
    </row>
    <row r="56" spans="2:12" ht="18" customHeight="1">
      <c r="B56" s="81"/>
      <c r="C56" s="81"/>
      <c r="D56" s="81"/>
      <c r="E56" s="81"/>
      <c r="F56" s="82"/>
      <c r="G56" s="83"/>
      <c r="H56" s="83"/>
      <c r="I56" s="83"/>
      <c r="J56" s="78"/>
      <c r="K56" s="79"/>
      <c r="L56" s="80"/>
    </row>
    <row r="57" spans="2:12" ht="18" customHeight="1">
      <c r="B57" s="81"/>
      <c r="C57" s="81"/>
      <c r="D57" s="81"/>
      <c r="E57" s="81"/>
      <c r="F57" s="82"/>
      <c r="G57" s="83"/>
      <c r="H57" s="83"/>
      <c r="I57" s="83"/>
      <c r="J57" s="78"/>
      <c r="K57" s="79"/>
      <c r="L57" s="80"/>
    </row>
    <row r="58" spans="2:12" ht="18" customHeight="1">
      <c r="B58" s="81"/>
      <c r="C58" s="81"/>
      <c r="D58" s="81"/>
      <c r="E58" s="81"/>
      <c r="F58" s="82"/>
      <c r="G58" s="84"/>
      <c r="H58" s="84"/>
      <c r="I58" s="84"/>
      <c r="J58" s="78"/>
      <c r="K58" s="79"/>
      <c r="L58" s="80"/>
    </row>
    <row r="59" spans="2:12" ht="18" customHeight="1">
      <c r="B59" s="81"/>
      <c r="C59" s="81"/>
      <c r="D59" s="81"/>
      <c r="E59" s="81"/>
      <c r="F59" s="82"/>
      <c r="G59" s="85"/>
      <c r="H59" s="85"/>
      <c r="I59" s="86"/>
      <c r="J59" s="78"/>
      <c r="K59" s="79"/>
      <c r="L59" s="80"/>
    </row>
    <row r="67" spans="1:38" s="5" customFormat="1" ht="18" customHeight="1">
      <c r="A67" s="20"/>
      <c r="B67" s="1"/>
      <c r="C67" s="1"/>
      <c r="D67" s="1"/>
      <c r="E67" s="1"/>
      <c r="F67" s="13"/>
      <c r="I67" s="4"/>
      <c r="J67" s="14"/>
      <c r="K67" s="15"/>
      <c r="L67" s="44"/>
      <c r="M67" s="7"/>
      <c r="N67" s="7"/>
      <c r="O67" s="7"/>
      <c r="P67" s="7"/>
      <c r="Q67" s="7"/>
      <c r="U67" s="41"/>
      <c r="AA67" s="42"/>
      <c r="AG67" s="43"/>
      <c r="AH67" s="43"/>
      <c r="AI67" s="43"/>
      <c r="AJ67" s="43"/>
      <c r="AK67" s="43"/>
      <c r="AL67" s="43"/>
    </row>
    <row r="68" spans="1:38" s="5" customFormat="1" ht="18" customHeight="1">
      <c r="A68" s="20"/>
      <c r="B68" s="1"/>
      <c r="C68" s="1"/>
      <c r="D68" s="1"/>
      <c r="E68" s="1"/>
      <c r="F68" s="13"/>
      <c r="I68" s="4"/>
      <c r="J68" s="14"/>
      <c r="K68" s="15"/>
      <c r="L68" s="44"/>
      <c r="M68" s="7"/>
      <c r="N68" s="7"/>
      <c r="O68" s="7"/>
      <c r="P68" s="7"/>
      <c r="Q68" s="7"/>
      <c r="U68" s="41"/>
      <c r="AA68" s="42"/>
      <c r="AG68" s="43"/>
      <c r="AH68" s="43"/>
      <c r="AI68" s="43"/>
      <c r="AJ68" s="43"/>
      <c r="AK68" s="43"/>
      <c r="AL68" s="43"/>
    </row>
    <row r="69" spans="1:38" s="5" customFormat="1" ht="18" customHeight="1">
      <c r="A69" s="20"/>
      <c r="B69" s="1"/>
      <c r="C69" s="1"/>
      <c r="D69" s="1"/>
      <c r="E69" s="1"/>
      <c r="F69" s="13"/>
      <c r="I69" s="4"/>
      <c r="J69" s="14"/>
      <c r="K69" s="15"/>
      <c r="L69" s="44"/>
      <c r="M69" s="7"/>
      <c r="N69" s="7"/>
      <c r="O69" s="7"/>
      <c r="P69" s="7"/>
      <c r="Q69" s="7"/>
      <c r="U69" s="41"/>
      <c r="AA69" s="42"/>
      <c r="AG69" s="43"/>
      <c r="AH69" s="43"/>
      <c r="AI69" s="43"/>
      <c r="AJ69" s="43"/>
      <c r="AK69" s="43"/>
      <c r="AL69" s="43"/>
    </row>
    <row r="70" spans="1:38" s="5" customFormat="1" ht="18" customHeight="1">
      <c r="A70" s="20"/>
      <c r="B70" s="1"/>
      <c r="C70" s="1"/>
      <c r="D70" s="1"/>
      <c r="E70" s="1"/>
      <c r="F70" s="13"/>
      <c r="I70" s="4"/>
      <c r="J70" s="14"/>
      <c r="K70" s="15"/>
      <c r="L70" s="44"/>
      <c r="M70" s="7"/>
      <c r="N70" s="7"/>
      <c r="O70" s="7"/>
      <c r="P70" s="7"/>
      <c r="Q70" s="7"/>
      <c r="U70" s="41"/>
      <c r="AA70" s="42"/>
      <c r="AG70" s="43"/>
      <c r="AH70" s="43"/>
      <c r="AI70" s="43"/>
      <c r="AJ70" s="43"/>
      <c r="AK70" s="43"/>
      <c r="AL70" s="43"/>
    </row>
    <row r="71" spans="1:38" s="5" customFormat="1" ht="18" customHeight="1">
      <c r="A71" s="20"/>
      <c r="B71" s="1"/>
      <c r="C71" s="1"/>
      <c r="D71" s="1"/>
      <c r="E71" s="1"/>
      <c r="F71" s="13"/>
      <c r="I71" s="4"/>
      <c r="J71" s="14"/>
      <c r="K71" s="15"/>
      <c r="L71" s="44"/>
      <c r="M71" s="7"/>
      <c r="N71" s="7"/>
      <c r="O71" s="7"/>
      <c r="P71" s="7"/>
      <c r="Q71" s="7"/>
      <c r="U71" s="41"/>
      <c r="AA71" s="42"/>
      <c r="AG71" s="43"/>
      <c r="AH71" s="43"/>
      <c r="AI71" s="43"/>
      <c r="AJ71" s="43"/>
      <c r="AK71" s="43"/>
      <c r="AL71" s="43"/>
    </row>
    <row r="72" spans="1:38" s="5" customFormat="1" ht="18" customHeight="1">
      <c r="A72" s="20"/>
      <c r="B72" s="1"/>
      <c r="C72" s="1"/>
      <c r="D72" s="1"/>
      <c r="E72" s="1"/>
      <c r="F72" s="13"/>
      <c r="I72" s="4"/>
      <c r="J72" s="14"/>
      <c r="K72" s="15"/>
      <c r="L72" s="44"/>
      <c r="M72" s="7"/>
      <c r="N72" s="7"/>
      <c r="O72" s="7"/>
      <c r="P72" s="7"/>
      <c r="Q72" s="7"/>
      <c r="U72" s="41"/>
      <c r="AA72" s="42"/>
      <c r="AG72" s="43"/>
      <c r="AH72" s="43"/>
      <c r="AI72" s="43"/>
      <c r="AJ72" s="43"/>
      <c r="AK72" s="43"/>
      <c r="AL72" s="43"/>
    </row>
    <row r="73" spans="1:38" s="5" customFormat="1" ht="18" customHeight="1">
      <c r="A73" s="20"/>
      <c r="B73" s="1"/>
      <c r="C73" s="1"/>
      <c r="D73" s="1"/>
      <c r="E73" s="1"/>
      <c r="F73" s="13"/>
      <c r="I73" s="4"/>
      <c r="J73" s="14"/>
      <c r="K73" s="15"/>
      <c r="L73" s="44"/>
      <c r="M73" s="7"/>
      <c r="N73" s="7"/>
      <c r="O73" s="7"/>
      <c r="P73" s="7"/>
      <c r="Q73" s="7"/>
      <c r="U73" s="41"/>
      <c r="AA73" s="42"/>
      <c r="AG73" s="43"/>
      <c r="AH73" s="43"/>
      <c r="AI73" s="43"/>
      <c r="AJ73" s="43"/>
      <c r="AK73" s="43"/>
      <c r="AL73" s="43"/>
    </row>
    <row r="74" spans="1:38" s="5" customFormat="1" ht="18" customHeight="1">
      <c r="A74" s="20"/>
      <c r="B74" s="1"/>
      <c r="C74" s="1"/>
      <c r="D74" s="1"/>
      <c r="E74" s="1"/>
      <c r="F74" s="13"/>
      <c r="I74" s="4"/>
      <c r="J74" s="14"/>
      <c r="K74" s="15"/>
      <c r="L74" s="44"/>
      <c r="M74" s="7"/>
      <c r="N74" s="7"/>
      <c r="O74" s="7"/>
      <c r="P74" s="7"/>
      <c r="Q74" s="7"/>
      <c r="U74" s="41"/>
      <c r="AA74" s="42"/>
      <c r="AG74" s="43"/>
      <c r="AH74" s="43"/>
      <c r="AI74" s="43"/>
      <c r="AJ74" s="43"/>
      <c r="AK74" s="43"/>
      <c r="AL74" s="43"/>
    </row>
    <row r="75" spans="1:38" s="5" customFormat="1" ht="18" customHeight="1">
      <c r="A75" s="20"/>
      <c r="B75" s="1"/>
      <c r="C75" s="1"/>
      <c r="D75" s="1"/>
      <c r="E75" s="1"/>
      <c r="F75" s="13"/>
      <c r="I75" s="4"/>
      <c r="J75" s="14"/>
      <c r="K75" s="15"/>
      <c r="L75" s="44"/>
      <c r="M75" s="7"/>
      <c r="N75" s="7"/>
      <c r="O75" s="7"/>
      <c r="P75" s="7"/>
      <c r="Q75" s="7"/>
      <c r="U75" s="41"/>
      <c r="AA75" s="42"/>
      <c r="AG75" s="43"/>
      <c r="AH75" s="43"/>
      <c r="AI75" s="43"/>
      <c r="AJ75" s="43"/>
      <c r="AK75" s="43"/>
      <c r="AL75" s="43"/>
    </row>
    <row r="76" spans="1:38" s="5" customFormat="1" ht="18" customHeight="1">
      <c r="A76" s="20"/>
      <c r="B76" s="1"/>
      <c r="C76" s="1"/>
      <c r="D76" s="1"/>
      <c r="E76" s="1"/>
      <c r="F76" s="13"/>
      <c r="I76" s="4"/>
      <c r="J76" s="14"/>
      <c r="K76" s="15"/>
      <c r="L76" s="44"/>
      <c r="M76" s="7"/>
      <c r="N76" s="7"/>
      <c r="O76" s="7"/>
      <c r="P76" s="7"/>
      <c r="Q76" s="7"/>
      <c r="U76" s="41"/>
      <c r="AA76" s="42"/>
      <c r="AG76" s="43"/>
      <c r="AH76" s="43"/>
      <c r="AI76" s="43"/>
      <c r="AJ76" s="43"/>
      <c r="AK76" s="43"/>
      <c r="AL76" s="43"/>
    </row>
    <row r="77" spans="1:38" s="5" customFormat="1" ht="18" customHeight="1">
      <c r="A77" s="20"/>
      <c r="B77" s="1"/>
      <c r="C77" s="1"/>
      <c r="D77" s="1"/>
      <c r="E77" s="1"/>
      <c r="F77" s="13"/>
      <c r="I77" s="4"/>
      <c r="J77" s="14"/>
      <c r="K77" s="15"/>
      <c r="L77" s="44"/>
      <c r="M77" s="7"/>
      <c r="N77" s="7"/>
      <c r="O77" s="7"/>
      <c r="P77" s="7"/>
      <c r="Q77" s="7"/>
      <c r="U77" s="41"/>
      <c r="AA77" s="42"/>
      <c r="AG77" s="43"/>
      <c r="AH77" s="43"/>
      <c r="AI77" s="43"/>
      <c r="AJ77" s="43"/>
      <c r="AK77" s="43"/>
      <c r="AL77" s="43"/>
    </row>
    <row r="78" spans="1:38" s="5" customFormat="1" ht="18" customHeight="1">
      <c r="A78" s="20"/>
      <c r="B78" s="1"/>
      <c r="C78" s="1"/>
      <c r="D78" s="1"/>
      <c r="E78" s="1"/>
      <c r="F78" s="13"/>
      <c r="I78" s="4"/>
      <c r="J78" s="14"/>
      <c r="K78" s="15"/>
      <c r="L78" s="44"/>
      <c r="M78" s="7"/>
      <c r="N78" s="7"/>
      <c r="O78" s="7"/>
      <c r="P78" s="7"/>
      <c r="Q78" s="7"/>
      <c r="U78" s="41"/>
      <c r="AA78" s="42"/>
      <c r="AG78" s="43"/>
      <c r="AH78" s="43"/>
      <c r="AI78" s="43"/>
      <c r="AJ78" s="43"/>
      <c r="AK78" s="43"/>
      <c r="AL78" s="43"/>
    </row>
    <row r="79" spans="1:38" s="5" customFormat="1" ht="18" customHeight="1">
      <c r="A79" s="20"/>
      <c r="B79" s="1"/>
      <c r="C79" s="1"/>
      <c r="D79" s="1"/>
      <c r="E79" s="1"/>
      <c r="F79" s="13"/>
      <c r="I79" s="4"/>
      <c r="J79" s="14"/>
      <c r="K79" s="15"/>
      <c r="L79" s="44"/>
      <c r="M79" s="7"/>
      <c r="N79" s="7"/>
      <c r="O79" s="7"/>
      <c r="P79" s="7"/>
      <c r="Q79" s="7"/>
      <c r="U79" s="41"/>
      <c r="AA79" s="42"/>
      <c r="AG79" s="43"/>
      <c r="AH79" s="43"/>
      <c r="AI79" s="43"/>
      <c r="AJ79" s="43"/>
      <c r="AK79" s="43"/>
      <c r="AL79" s="43"/>
    </row>
    <row r="80" spans="1:38" s="5" customFormat="1" ht="18" customHeight="1">
      <c r="A80" s="20"/>
      <c r="B80" s="1"/>
      <c r="C80" s="1"/>
      <c r="D80" s="1"/>
      <c r="E80" s="1"/>
      <c r="F80" s="13"/>
      <c r="I80" s="4"/>
      <c r="J80" s="14"/>
      <c r="K80" s="15"/>
      <c r="L80" s="44"/>
      <c r="M80" s="7"/>
      <c r="N80" s="7"/>
      <c r="O80" s="7"/>
      <c r="P80" s="7"/>
      <c r="Q80" s="7"/>
      <c r="U80" s="41"/>
      <c r="AA80" s="42"/>
      <c r="AG80" s="43"/>
      <c r="AH80" s="43"/>
      <c r="AI80" s="43"/>
      <c r="AJ80" s="43"/>
      <c r="AK80" s="43"/>
      <c r="AL80" s="43"/>
    </row>
    <row r="81" spans="1:38" s="5" customFormat="1" ht="18" customHeight="1">
      <c r="A81" s="20"/>
      <c r="B81" s="1"/>
      <c r="C81" s="1"/>
      <c r="D81" s="1"/>
      <c r="E81" s="1"/>
      <c r="F81" s="13"/>
      <c r="I81" s="4"/>
      <c r="J81" s="14"/>
      <c r="K81" s="15"/>
      <c r="L81" s="44"/>
      <c r="M81" s="7"/>
      <c r="N81" s="7"/>
      <c r="O81" s="7"/>
      <c r="P81" s="7"/>
      <c r="Q81" s="7"/>
      <c r="U81" s="41"/>
      <c r="AA81" s="42"/>
      <c r="AG81" s="43"/>
      <c r="AH81" s="43"/>
      <c r="AI81" s="43"/>
      <c r="AJ81" s="43"/>
      <c r="AK81" s="43"/>
      <c r="AL81" s="43"/>
    </row>
    <row r="82" spans="1:38" s="5" customFormat="1" ht="18" customHeight="1">
      <c r="A82" s="20"/>
      <c r="B82" s="1"/>
      <c r="C82" s="1"/>
      <c r="D82" s="1"/>
      <c r="E82" s="1"/>
      <c r="F82" s="13"/>
      <c r="I82" s="4"/>
      <c r="J82" s="14"/>
      <c r="K82" s="15"/>
      <c r="L82" s="44"/>
      <c r="M82" s="7"/>
      <c r="N82" s="7"/>
      <c r="O82" s="7"/>
      <c r="P82" s="7"/>
      <c r="Q82" s="7"/>
      <c r="U82" s="41"/>
      <c r="AA82" s="42"/>
      <c r="AG82" s="43"/>
      <c r="AH82" s="43"/>
      <c r="AI82" s="43"/>
      <c r="AJ82" s="43"/>
      <c r="AK82" s="43"/>
      <c r="AL82" s="43"/>
    </row>
    <row r="83" spans="1:38" s="5" customFormat="1" ht="18.75" customHeight="1">
      <c r="A83" s="20"/>
      <c r="B83" s="1"/>
      <c r="C83" s="1"/>
      <c r="D83" s="1"/>
      <c r="E83" s="1"/>
      <c r="F83" s="13"/>
      <c r="I83" s="4"/>
      <c r="J83" s="14"/>
      <c r="K83" s="15"/>
      <c r="L83" s="44"/>
      <c r="M83" s="7"/>
      <c r="N83" s="7"/>
      <c r="O83" s="7"/>
      <c r="P83" s="7"/>
      <c r="Q83" s="7"/>
      <c r="U83" s="41"/>
      <c r="AA83" s="42"/>
      <c r="AG83" s="43"/>
      <c r="AH83" s="43"/>
      <c r="AI83" s="43"/>
      <c r="AJ83" s="43"/>
      <c r="AK83" s="43"/>
      <c r="AL83" s="43"/>
    </row>
    <row r="84" spans="1:38" s="5" customFormat="1" ht="18.75" customHeight="1">
      <c r="A84" s="20"/>
      <c r="B84" s="1"/>
      <c r="C84" s="1"/>
      <c r="D84" s="1"/>
      <c r="E84" s="1"/>
      <c r="F84" s="13"/>
      <c r="I84" s="4"/>
      <c r="J84" s="14"/>
      <c r="K84" s="15"/>
      <c r="L84" s="44"/>
      <c r="M84" s="7"/>
      <c r="N84" s="7"/>
      <c r="O84" s="7"/>
      <c r="P84" s="7"/>
      <c r="Q84" s="7"/>
      <c r="U84" s="41"/>
      <c r="AA84" s="42"/>
      <c r="AG84" s="43"/>
      <c r="AH84" s="43"/>
      <c r="AI84" s="43"/>
      <c r="AJ84" s="43"/>
      <c r="AK84" s="43"/>
      <c r="AL84" s="43"/>
    </row>
  </sheetData>
  <mergeCells count="33">
    <mergeCell ref="AG5:AN7"/>
    <mergeCell ref="AO5:AT7"/>
    <mergeCell ref="D43:E43"/>
    <mergeCell ref="A45:E45"/>
    <mergeCell ref="C40:E40"/>
    <mergeCell ref="D41:E41"/>
    <mergeCell ref="B39:E39"/>
    <mergeCell ref="C34:E34"/>
    <mergeCell ref="D35:E35"/>
    <mergeCell ref="B33:E33"/>
    <mergeCell ref="B25:E25"/>
    <mergeCell ref="C26:E26"/>
    <mergeCell ref="D27:E27"/>
    <mergeCell ref="C13:E13"/>
    <mergeCell ref="D14:E14"/>
    <mergeCell ref="B12:E12"/>
    <mergeCell ref="J1:K1"/>
    <mergeCell ref="G4:H4"/>
    <mergeCell ref="B6:E7"/>
    <mergeCell ref="F6:F7"/>
    <mergeCell ref="J6:K7"/>
    <mergeCell ref="D37:E37"/>
    <mergeCell ref="C9:E9"/>
    <mergeCell ref="D10:E10"/>
    <mergeCell ref="B8:E8"/>
    <mergeCell ref="W2:AA5"/>
    <mergeCell ref="L6:L7"/>
    <mergeCell ref="B29:E29"/>
    <mergeCell ref="C30:E30"/>
    <mergeCell ref="D31:E31"/>
    <mergeCell ref="B19:E19"/>
    <mergeCell ref="C20:E20"/>
    <mergeCell ref="D21:E21"/>
  </mergeCells>
  <phoneticPr fontId="3"/>
  <conditionalFormatting sqref="E11">
    <cfRule type="expression" dxfId="14" priority="64719">
      <formula>L11:L181="○"</formula>
    </cfRule>
  </conditionalFormatting>
  <conditionalFormatting sqref="E12">
    <cfRule type="expression" dxfId="13" priority="64936">
      <formula>L12:L329="○"</formula>
    </cfRule>
  </conditionalFormatting>
  <conditionalFormatting sqref="E33">
    <cfRule type="expression" dxfId="12" priority="64786">
      <formula>L33:L756="○"</formula>
    </cfRule>
  </conditionalFormatting>
  <conditionalFormatting sqref="E34">
    <cfRule type="expression" dxfId="11" priority="64799">
      <formula>L34:L779="○"</formula>
    </cfRule>
  </conditionalFormatting>
  <conditionalFormatting sqref="E35:E36">
    <cfRule type="expression" dxfId="10" priority="64982">
      <formula>L35:L790="○"</formula>
    </cfRule>
  </conditionalFormatting>
  <conditionalFormatting sqref="E37:E38">
    <cfRule type="expression" dxfId="9" priority="64976">
      <formula>L37:L793="○"</formula>
    </cfRule>
  </conditionalFormatting>
  <conditionalFormatting sqref="E39">
    <cfRule type="expression" dxfId="8" priority="64833">
      <formula>L39:L872="○"</formula>
    </cfRule>
  </conditionalFormatting>
  <conditionalFormatting sqref="E40">
    <cfRule type="expression" dxfId="7" priority="64878">
      <formula>L40:L936="○"</formula>
    </cfRule>
  </conditionalFormatting>
  <conditionalFormatting sqref="E41:E42">
    <cfRule type="expression" dxfId="6" priority="64981">
      <formula>L41:L939="○"</formula>
    </cfRule>
  </conditionalFormatting>
  <conditionalFormatting sqref="E43:E44">
    <cfRule type="expression" dxfId="5" priority="64973">
      <formula>L43:L1029="○"</formula>
    </cfRule>
  </conditionalFormatting>
  <conditionalFormatting sqref="G8:H45">
    <cfRule type="expression" dxfId="4" priority="3">
      <formula>G8=""</formula>
    </cfRule>
  </conditionalFormatting>
  <conditionalFormatting sqref="E25:E31">
    <cfRule type="expression" dxfId="3" priority="64988">
      <formula>L25:L636="○"</formula>
    </cfRule>
  </conditionalFormatting>
  <conditionalFormatting sqref="E15">
    <cfRule type="expression" dxfId="2" priority="64996">
      <formula>L15:L366="○"</formula>
    </cfRule>
  </conditionalFormatting>
  <conditionalFormatting sqref="E8:E10">
    <cfRule type="expression" dxfId="1" priority="65005">
      <formula>L8:L152="○"</formula>
    </cfRule>
  </conditionalFormatting>
  <conditionalFormatting sqref="E13:E14">
    <cfRule type="expression" dxfId="0" priority="65006">
      <formula>L13:L361="○"</formula>
    </cfRule>
  </conditionalFormatting>
  <printOptions horizontalCentered="1"/>
  <pageMargins left="0.70866141732283472" right="0.70866141732283472" top="0.78740157480314965" bottom="0.59055118110236227" header="0.31496062992125984" footer="0.31496062992125984"/>
  <pageSetup paperSize="9" scale="61" orientation="portrait" blackAndWhite="1" copies="2"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2025-02-12T08:19:10Z</dcterms:created>
  <dcterms:modified xsi:type="dcterms:W3CDTF">2025-02-12T08:19:41Z</dcterms:modified>
</cp:coreProperties>
</file>