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ユーザ作業用フォルダ\#ユーザ作業用フォルダ\_計理事務\３）決算\令和２年度\１）決算見込み\補助金支出一覧、貸付金一覧及び委託料支出一覧\02　HP公開データ（10.13　14時〆）\HPアップデータ\"/>
    </mc:Choice>
  </mc:AlternateContent>
  <bookViews>
    <workbookView xWindow="0" yWindow="0" windowWidth="20430" windowHeight="9645" tabRatio="714"/>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委託料支出一覧!$A$4:$F$110</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委託料支出一覧!$A$1:$F$111</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委託料支出一覧!$A$4:$F$99</definedName>
    <definedName name="Z_01861984_F6CF_4772_AA0A_2B6157221AC2_.wvu.FilterData" localSheetId="0" hidden="1">委託料支出一覧!$A$4:$F$99</definedName>
    <definedName name="Z_05D8E8D0_8AEC_4296_897D_974A15178679_.wvu.FilterData" localSheetId="0" hidden="1">委託料支出一覧!$A$4:$F$99</definedName>
    <definedName name="Z_0D11B593_BF5C_4A1F_B6CC_15B06713DB7C_.wvu.FilterData" localSheetId="0" hidden="1">委託料支出一覧!$A$4:$F$99</definedName>
    <definedName name="Z_0D11B593_BF5C_4A1F_B6CC_15B06713DB7C_.wvu.PrintArea" localSheetId="0" hidden="1">委託料支出一覧!$A$1:$F$99</definedName>
    <definedName name="Z_0D11B593_BF5C_4A1F_B6CC_15B06713DB7C_.wvu.PrintTitles" localSheetId="0" hidden="1">委託料支出一覧!$4:$4</definedName>
    <definedName name="Z_125D2721_B6FD_4173_B763_82747310422D_.wvu.FilterData" localSheetId="0" hidden="1">委託料支出一覧!$A$4:$F$99</definedName>
    <definedName name="Z_1734C9BF_4633_42E5_A258_E83D5FC85BDD_.wvu.FilterData" localSheetId="0" hidden="1">委託料支出一覧!$A$4:$F$99</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委託料支出一覧!$A$4:$F$99</definedName>
    <definedName name="Z_1D0FDB66_8801_49C3_8374_C4E93C64AB03_.wvu.PrintArea" localSheetId="0" hidden="1">委託料支出一覧!$A$1:$F$99</definedName>
    <definedName name="Z_1D0FDB66_8801_49C3_8374_C4E93C64AB03_.wvu.PrintTitles" localSheetId="0" hidden="1">委託料支出一覧!$4:$4</definedName>
    <definedName name="Z_1D3EC2B6_48AB_4B80_BD1F_5265AB9073F3_.wvu.FilterData" localSheetId="0" hidden="1">委託料支出一覧!$A$4:$F$99</definedName>
    <definedName name="Z_1D3EC2B6_48AB_4B80_BD1F_5265AB9073F3_.wvu.PrintArea" localSheetId="0" hidden="1">委託料支出一覧!$A$1:$F$99</definedName>
    <definedName name="Z_1D3EC2B6_48AB_4B80_BD1F_5265AB9073F3_.wvu.PrintTitles" localSheetId="0" hidden="1">委託料支出一覧!$4:$4</definedName>
    <definedName name="Z_1EEE5B19_999F_42D8_BBDA_DD044F22B05A_.wvu.FilterData" localSheetId="0" hidden="1">委託料支出一覧!$A$4:$F$99</definedName>
    <definedName name="Z_20B03370_A9A7_47AC_A0DB_85C2011EA70A_.wvu.FilterData" localSheetId="0" hidden="1">委託料支出一覧!$A$4:$F$99</definedName>
    <definedName name="Z_217CB751_B423_459C_997D_C52E1EA6A411_.wvu.FilterData" localSheetId="0" hidden="1">委託料支出一覧!$A$4:$F$99</definedName>
    <definedName name="Z_217CB751_B423_459C_997D_C52E1EA6A411_.wvu.PrintArea" localSheetId="0" hidden="1">委託料支出一覧!$A$1:$F$99</definedName>
    <definedName name="Z_217CB751_B423_459C_997D_C52E1EA6A411_.wvu.PrintTitles" localSheetId="0" hidden="1">委託料支出一覧!$4:$4</definedName>
    <definedName name="Z_21FC65F8_9914_4585_90AF_A00EE3463597_.wvu.FilterData" localSheetId="0" hidden="1">委託料支出一覧!$A$4:$F$99</definedName>
    <definedName name="Z_261563C4_10C5_41C2_AA69_0888E524912C_.wvu.FilterData" localSheetId="0" hidden="1">委託料支出一覧!$A$4:$F$99</definedName>
    <definedName name="Z_26F4FA0C_26D1_4602_B44C_88A47227D214_.wvu.FilterData" localSheetId="0" hidden="1">委託料支出一覧!$A$4:$F$99</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委託料支出一覧!$A$4:$F$99</definedName>
    <definedName name="Z_2EE00EDD_A664_4A32_9029_1A8662176B52_.wvu.FilterData" localSheetId="0" hidden="1">委託料支出一覧!$A$4:$F$99</definedName>
    <definedName name="Z_30E582BD_0124_4E79_A5C5_4184F332D5B7_.wvu.FilterData" localSheetId="0" hidden="1">委託料支出一覧!$A$4:$F$99</definedName>
    <definedName name="Z_30E582BD_0124_4E79_A5C5_4184F332D5B7_.wvu.PrintArea" localSheetId="0" hidden="1">委託料支出一覧!$A$1:$F$99</definedName>
    <definedName name="Z_30E582BD_0124_4E79_A5C5_4184F332D5B7_.wvu.PrintTitles" localSheetId="0" hidden="1">委託料支出一覧!$4:$4</definedName>
    <definedName name="Z_32381FAA_BA4A_4570_91D3_ACAAF2C906F5_.wvu.FilterData" localSheetId="0" hidden="1">委託料支出一覧!$A$4:$F$99</definedName>
    <definedName name="Z_32381FAA_BA4A_4570_91D3_ACAAF2C906F5_.wvu.PrintArea" localSheetId="0" hidden="1">委託料支出一覧!$A$1:$F$99</definedName>
    <definedName name="Z_32381FAA_BA4A_4570_91D3_ACAAF2C906F5_.wvu.PrintTitles" localSheetId="0" hidden="1">委託料支出一覧!$4:$4</definedName>
    <definedName name="Z_323C7CA6_5B75_4FC7_8BF5_6960759E522F_.wvu.FilterData" localSheetId="0" hidden="1">委託料支出一覧!$A$4:$F$99</definedName>
    <definedName name="Z_32E8BB21_264F_4FA1_ACD6_2B2A4CC6599F_.wvu.FilterData" localSheetId="0" hidden="1">委託料支出一覧!$A$4:$F$99</definedName>
    <definedName name="Z_34357F12_6A4D_4592_A54E_37FD336D493C_.wvu.FilterData" localSheetId="0" hidden="1">委託料支出一覧!$A$4:$F$99</definedName>
    <definedName name="Z_34357F12_6A4D_4592_A54E_37FD336D493C_.wvu.PrintArea" localSheetId="0" hidden="1">委託料支出一覧!$A$1:$F$99</definedName>
    <definedName name="Z_34357F12_6A4D_4592_A54E_37FD336D493C_.wvu.PrintTitles" localSheetId="0" hidden="1">委託料支出一覧!$4:$4</definedName>
    <definedName name="Z_366193B7_515F_4E8E_B6B3_3C10204FFEB4_.wvu.FilterData" localSheetId="0" hidden="1">委託料支出一覧!$A$4:$F$99</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委託料支出一覧!$A$4:$F$99</definedName>
    <definedName name="Z_3F902C3D_246B_4DFD_BED0_7FBC950FBA84_.wvu.FilterData" localSheetId="0" hidden="1">委託料支出一覧!$A$4:$F$99</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委託料支出一覧!$A$4:$F$99</definedName>
    <definedName name="Z_45EA684E_0DBC_42CF_9801_5ACCADE6B1C5_.wvu.FilterData" localSheetId="0" hidden="1">委託料支出一覧!$A$4:$F$99</definedName>
    <definedName name="Z_475A1739_6786_4CD7_B022_F4CCFD570429_.wvu.FilterData" localSheetId="0" hidden="1">委託料支出一覧!$A$4:$F$99</definedName>
    <definedName name="Z_4AFA3E2C_4405_4B44_A9E8_DB64B4860EB1_.wvu.FilterData" localSheetId="0" hidden="1">委託料支出一覧!$A$4:$F$99</definedName>
    <definedName name="Z_4C8949B6_9C26_492B_959F_0779BC4BBEAA_.wvu.FilterData" localSheetId="0" hidden="1">委託料支出一覧!$A$4:$F$99</definedName>
    <definedName name="Z_4CF4D751_28E3_4B4C_BAA9_58C0269BAAF6_.wvu.FilterData" localSheetId="0" hidden="1">委託料支出一覧!$A$4:$F$99</definedName>
    <definedName name="Z_5128EF7F_156A_4EB1_9EA1_B4C8844A7633_.wvu.FilterData" localSheetId="0" hidden="1">委託料支出一覧!$A$4:$F$99</definedName>
    <definedName name="Z_53FF3034_A4A8_49E4_91C5_762ECDBAF1D2_.wvu.FilterData" localSheetId="0" hidden="1">委託料支出一覧!$A$4:$F$99</definedName>
    <definedName name="Z_53FF3034_A4A8_49E4_91C5_762ECDBAF1D2_.wvu.PrintArea" localSheetId="0" hidden="1">委託料支出一覧!$A$1:$F$99</definedName>
    <definedName name="Z_53FF3034_A4A8_49E4_91C5_762ECDBAF1D2_.wvu.PrintTitles" localSheetId="0" hidden="1">委託料支出一覧!$4:$4</definedName>
    <definedName name="Z_5550DBBC_4815_4DAB_937F_7C62DA5F1144_.wvu.FilterData" localSheetId="0" hidden="1">委託料支出一覧!$A$4:$F$99</definedName>
    <definedName name="Z_56E27382_3FA3_4BA1_90FC_C27ACB491421_.wvu.FilterData" localSheetId="0" hidden="1">委託料支出一覧!$A$4:$F$99</definedName>
    <definedName name="Z_5D3B634A_A297_4DD4_A993_79EF9A889DC2_.wvu.FilterData" localSheetId="0" hidden="1">委託料支出一覧!$A$4:$F$99</definedName>
    <definedName name="Z_5D3B634A_A297_4DD4_A993_79EF9A889DC2_.wvu.PrintArea" localSheetId="0" hidden="1">委託料支出一覧!$A$1:$F$99</definedName>
    <definedName name="Z_5D3B634A_A297_4DD4_A993_79EF9A889DC2_.wvu.PrintTitles" localSheetId="0" hidden="1">委託料支出一覧!$4:$4</definedName>
    <definedName name="Z_5F89344D_63B9_45F4_8189_8DFEC0494EF7_.wvu.FilterData" localSheetId="0" hidden="1">委託料支出一覧!$A$4:$F$99</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委託料支出一覧!$A$4:$F$99</definedName>
    <definedName name="Z_6493F7BA_CCC8_44B0_AD30_AFA1A2BD0947_.wvu.FilterData" localSheetId="0" hidden="1">委託料支出一覧!$A$4:$F$99</definedName>
    <definedName name="Z_6926EB01_B5C3_4972_A68F_E30052702C5C_.wvu.FilterData" localSheetId="0" hidden="1">委託料支出一覧!$A$4:$F$99</definedName>
    <definedName name="Z_6A911F75_FCD5_4F5C_9F77_401D41C7CA2F_.wvu.FilterData" localSheetId="0" hidden="1">委託料支出一覧!$A$4:$F$99</definedName>
    <definedName name="Z_774CE9F3_B276_4E89_8142_59042DE66CD1_.wvu.FilterData" localSheetId="0" hidden="1">委託料支出一覧!$A$4:$F$99</definedName>
    <definedName name="Z_7A9DD16E_F903_4863_B829_4796CE894ED0_.wvu.FilterData" localSheetId="0" hidden="1">委託料支出一覧!$A$4:$F$99</definedName>
    <definedName name="Z_7FFD96AD_2803_41EB_BB44_D862B19F16DA_.wvu.FilterData" localSheetId="0" hidden="1">委託料支出一覧!$A$4:$F$99</definedName>
    <definedName name="Z_7FFD96AD_2803_41EB_BB44_D862B19F16DA_.wvu.PrintArea" localSheetId="0" hidden="1">委託料支出一覧!$A$1:$F$99</definedName>
    <definedName name="Z_7FFD96AD_2803_41EB_BB44_D862B19F16DA_.wvu.PrintTitles" localSheetId="0" hidden="1">委託料支出一覧!$4:$4</definedName>
    <definedName name="Z_8E098FB6_79F5_4218_8CFD_D5C4145EF04C_.wvu.FilterData" localSheetId="0" hidden="1">委託料支出一覧!$A$4:$F$99</definedName>
    <definedName name="Z_9165B42C_ECE5_4EA0_9CF2_43E3A1B47697_.wvu.FilterData" localSheetId="0" hidden="1">委託料支出一覧!$A$4:$F$99</definedName>
    <definedName name="Z_9165B42C_ECE5_4EA0_9CF2_43E3A1B47697_.wvu.PrintArea" localSheetId="0" hidden="1">委託料支出一覧!$A$1:$F$99</definedName>
    <definedName name="Z_9165B42C_ECE5_4EA0_9CF2_43E3A1B47697_.wvu.PrintTitles" localSheetId="0" hidden="1">委託料支出一覧!$4:$4</definedName>
    <definedName name="Z_958DC23D_65D9_45EB_BCE2_23C1F33BF0E3_.wvu.FilterData" localSheetId="0" hidden="1">委託料支出一覧!$A$4:$F$99</definedName>
    <definedName name="Z_973EE690_0B31_4D59_B7AB_FA497BA3F53C_.wvu.FilterData" localSheetId="0" hidden="1">委託料支出一覧!$A$4:$F$99</definedName>
    <definedName name="Z_977235F8_48D3_4499_A0D1_031044790F81_.wvu.FilterData" localSheetId="0" hidden="1">委託料支出一覧!$A$4:$F$99</definedName>
    <definedName name="Z_99685710_72AE_4B5D_8870_53975EB781F5_.wvu.FilterData" localSheetId="0" hidden="1">委託料支出一覧!$A$4:$F$99</definedName>
    <definedName name="Z_9DBC28CF_F252_4212_B07E_05ADE2A691D3_.wvu.FilterData" localSheetId="0" hidden="1">委託料支出一覧!$A$4:$F$99</definedName>
    <definedName name="Z_9FCD3CC5_48E7_47B2_8F0D_515FEB8B4D11_.wvu.FilterData" localSheetId="0" hidden="1">委託料支出一覧!$A$4:$F$99</definedName>
    <definedName name="Z_9FCD3CC5_48E7_47B2_8F0D_515FEB8B4D11_.wvu.PrintArea" localSheetId="0" hidden="1">委託料支出一覧!$A$1:$F$99</definedName>
    <definedName name="Z_9FCD3CC5_48E7_47B2_8F0D_515FEB8B4D11_.wvu.PrintTitles" localSheetId="0" hidden="1">委託料支出一覧!$4:$4</definedName>
    <definedName name="Z_A11322EF_73F6_40DE_B0AC_6E42B3D76055_.wvu.FilterData" localSheetId="0" hidden="1">委託料支出一覧!$A$4:$F$99</definedName>
    <definedName name="Z_A11E4C00_0394_4CE6_B73E_221C7BA742F6_.wvu.FilterData" localSheetId="0" hidden="1">委託料支出一覧!$A$4:$F$99</definedName>
    <definedName name="Z_A1F478E3_F435_447F_B2CC_6E9C174DA928_.wvu.FilterData" localSheetId="0" hidden="1">委託料支出一覧!$A$4:$F$99</definedName>
    <definedName name="Z_A83B4C61_8A42_4D29_9A60_BEB54EE3BDAB_.wvu.FilterData" localSheetId="0" hidden="1">委託料支出一覧!$A$4:$F$99</definedName>
    <definedName name="Z_A83B4C61_8A42_4D29_9A60_BEB54EE3BDAB_.wvu.PrintArea" localSheetId="0" hidden="1">委託料支出一覧!$A$1:$F$99</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委託料支出一覧!$A$4:$F$99</definedName>
    <definedName name="Z_AAB712E3_C5D9_4902_A117_C12BE7FDD63D_.wvu.FilterData" localSheetId="0" hidden="1">委託料支出一覧!$A$4:$F$99</definedName>
    <definedName name="Z_AC924E32_4F5F_41AD_8889_A0469107E927_.wvu.FilterData" localSheetId="0" hidden="1">委託料支出一覧!$A$4:$F$99</definedName>
    <definedName name="Z_AD51D3A2_A23B_4D02_92C2_113F69CB176E_.wvu.FilterData" localSheetId="0" hidden="1">委託料支出一覧!$A$4:$F$99</definedName>
    <definedName name="Z_AFEB9B81_C902_4151_A96F_74FCF405D0C7_.wvu.FilterData" localSheetId="0" hidden="1">委託料支出一覧!$A$4:$F$99</definedName>
    <definedName name="Z_B47A04AA_FBBF_4ADA_AD65_5912F0410B3F_.wvu.FilterData" localSheetId="0" hidden="1">委託料支出一覧!$A$4:$F$99</definedName>
    <definedName name="Z_B503762D_2683_4889_91D1_277AA3465232_.wvu.FilterData" localSheetId="0" hidden="1">委託料支出一覧!$A$4:$F$99</definedName>
    <definedName name="Z_B63AB35D_2734_41D8_AD39_37CEDCB6A450_.wvu.FilterData" localSheetId="0" hidden="1">委託料支出一覧!$A$4:$F$99</definedName>
    <definedName name="Z_B7512C5E_5957_4CDE_AF43_69FE4C04DE4B_.wvu.FilterData" localSheetId="0" hidden="1">委託料支出一覧!$A$4:$F$99</definedName>
    <definedName name="Z_B7512C5E_5957_4CDE_AF43_69FE4C04DE4B_.wvu.PrintArea" localSheetId="0" hidden="1">委託料支出一覧!$A$1:$F$99</definedName>
    <definedName name="Z_B7512C5E_5957_4CDE_AF43_69FE4C04DE4B_.wvu.PrintTitles" localSheetId="0" hidden="1">委託料支出一覧!$4:$4</definedName>
    <definedName name="Z_B7AD6FA8_2E6F_467A_8B52_8DFFF6709E3D_.wvu.FilterData" localSheetId="0" hidden="1">委託料支出一覧!$A$4:$F$99</definedName>
    <definedName name="Z_B80971C5_7E0C_49C7_80D5_9BBD6D173EEB_.wvu.FilterData" localSheetId="0" hidden="1">委託料支出一覧!$A$4:$F$99</definedName>
    <definedName name="Z_B80971C5_7E0C_49C7_80D5_9BBD6D173EEB_.wvu.PrintArea" localSheetId="0" hidden="1">委託料支出一覧!$A$1:$F$99</definedName>
    <definedName name="Z_B80971C5_7E0C_49C7_80D5_9BBD6D173EEB_.wvu.PrintTitles" localSheetId="0" hidden="1">委託料支出一覧!$4:$4</definedName>
    <definedName name="Z_B840A286_FFCA_40A6_95BA_A4DE2CB336D2_.wvu.FilterData" localSheetId="0" hidden="1">委託料支出一覧!$A$4:$F$99</definedName>
    <definedName name="Z_B8C86F7B_41C1_488F_9456_72016DBEF174_.wvu.FilterData" localSheetId="0" hidden="1">委託料支出一覧!$A$4:$F$99</definedName>
    <definedName name="Z_C4E29B43_824C_4688_8110_836DEB9AB50D_.wvu.FilterData" localSheetId="0" hidden="1">委託料支出一覧!$A$4:$F$99</definedName>
    <definedName name="Z_C589D0A1_73FC_4812_885C_A2B66447006B_.wvu.FilterData" localSheetId="0" hidden="1">委託料支出一覧!$A$4:$F$99</definedName>
    <definedName name="Z_C589D0A1_73FC_4812_885C_A2B66447006B_.wvu.PrintArea" localSheetId="0" hidden="1">委託料支出一覧!$A$1:$F$99</definedName>
    <definedName name="Z_C589D0A1_73FC_4812_885C_A2B66447006B_.wvu.PrintTitles" localSheetId="0" hidden="1">委託料支出一覧!$4:$4</definedName>
    <definedName name="Z_C7F8E7CC_4A2C_41FF_8569_5F53AC782643_.wvu.FilterData" localSheetId="0" hidden="1">委託料支出一覧!$A$1:$F$99</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委託料支出一覧!$A$4:$F$99</definedName>
    <definedName name="Z_C8D9D2A9_03B8_4B50_B2C5_583B69B9E2D1_.wvu.PrintArea" localSheetId="0" hidden="1">委託料支出一覧!$A$1:$F$99</definedName>
    <definedName name="Z_C8D9D2A9_03B8_4B50_B2C5_583B69B9E2D1_.wvu.PrintTitles" localSheetId="0" hidden="1">委託料支出一覧!$4:$4</definedName>
    <definedName name="Z_CA06432B_2E2B_4D66_ADB9_5BD4D2910E24_.wvu.FilterData" localSheetId="0" hidden="1">委託料支出一覧!$A$4:$F$99</definedName>
    <definedName name="Z_CC1D9902_3864_460A_ABFA_C7483E29000C_.wvu.FilterData" localSheetId="0" hidden="1">委託料支出一覧!$A$4:$F$99</definedName>
    <definedName name="Z_CE11686E_76FD_46AE_AE20_58B11C27BBEB_.wvu.FilterData" localSheetId="0" hidden="1">委託料支出一覧!$A$4:$F$99</definedName>
    <definedName name="Z_D7FA1AA0_8E2E_4FB7_B53D_398A08064C34_.wvu.FilterData" localSheetId="0" hidden="1">委託料支出一覧!$A$4:$F$99</definedName>
    <definedName name="Z_E224131C_929E_4511_9B55_908B141309EC_.wvu.FilterData" localSheetId="0" hidden="1">委託料支出一覧!$A$4:$F$99</definedName>
    <definedName name="Z_E6B538EC_DDB6_4621_851B_30EF958B4889_.wvu.FilterData" localSheetId="0" hidden="1">委託料支出一覧!$A$4:$F$99</definedName>
    <definedName name="Z_EA3AB1C6_A47B_47EF_B52B_196CE9431C8E_.wvu.FilterData" localSheetId="0" hidden="1">委託料支出一覧!$A$4:$F$99</definedName>
    <definedName name="Z_EA3AB1C6_A47B_47EF_B52B_196CE9431C8E_.wvu.PrintArea" localSheetId="0" hidden="1">委託料支出一覧!$A$1:$F$99</definedName>
    <definedName name="Z_EA3AB1C6_A47B_47EF_B52B_196CE9431C8E_.wvu.PrintTitles" localSheetId="0" hidden="1">委託料支出一覧!$4:$4</definedName>
    <definedName name="Z_F0A27403_2F2C_40D5_BAA4_1D46F6DD15EA_.wvu.FilterData" localSheetId="0" hidden="1">委託料支出一覧!$A$4:$F$99</definedName>
    <definedName name="Z_F316B564_77C9_4F99_B292_6388B49E92A3_.wvu.FilterData" localSheetId="0" hidden="1">委託料支出一覧!$A$4:$F$99</definedName>
    <definedName name="Z_F316B564_77C9_4F99_B292_6388B49E92A3_.wvu.PrintArea" localSheetId="0" hidden="1">委託料支出一覧!$A$1:$F$99</definedName>
    <definedName name="Z_F316B564_77C9_4F99_B292_6388B49E92A3_.wvu.PrintTitles" localSheetId="0" hidden="1">委託料支出一覧!$4:$4</definedName>
    <definedName name="Z_F542AE84_516F_4307_9234_2ABB95251EB3_.wvu.FilterData" localSheetId="0" hidden="1">委託料支出一覧!$A$4:$F$99</definedName>
    <definedName name="Z_F542AE84_516F_4307_9234_2ABB95251EB3_.wvu.PrintArea" localSheetId="0" hidden="1">委託料支出一覧!$A$1:$F$99</definedName>
    <definedName name="Z_F542AE84_516F_4307_9234_2ABB95251EB3_.wvu.PrintTitles" localSheetId="0" hidden="1">委託料支出一覧!$4:$4</definedName>
    <definedName name="Z_F9D5DC69_95A6_492F_BDFA_A86E1A732B18_.wvu.FilterData" localSheetId="0" hidden="1">委託料支出一覧!$A$4:$F$99</definedName>
    <definedName name="Z_FBE09FA5_238F_4F70_A3CA_8368A90182C9_.wvu.FilterData" localSheetId="0" hidden="1">委託料支出一覧!$A$4:$F$99</definedName>
    <definedName name="Z_FC3119B4_86F6_4319_BA10_90B20A8DC217_.wvu.FilterData" localSheetId="0" hidden="1">委託料支出一覧!$A$4:$F$99</definedName>
    <definedName name="Z_FCB39946_212B_44BC_A514_8AE1A1DE07F6_.wvu.FilterData" localSheetId="0" hidden="1">委託料支出一覧!$A$4:$F$99</definedName>
    <definedName name="Z_FE42E0E1_E5DC_4DA7_AF41_E80BEF31D5E6_.wvu.FilterData" localSheetId="0" hidden="1">委託料支出一覧!$A$4:$F$99</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62913" calcMode="manual"/>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workbook>
</file>

<file path=xl/calcChain.xml><?xml version="1.0" encoding="utf-8"?>
<calcChain xmlns="http://schemas.openxmlformats.org/spreadsheetml/2006/main">
  <c r="D100" i="3" l="1"/>
  <c r="D108" i="3" l="1"/>
  <c r="D107" i="3"/>
  <c r="D106" i="3"/>
  <c r="D105" i="3"/>
  <c r="D104" i="3"/>
  <c r="D103" i="3"/>
  <c r="D102" i="3" l="1"/>
  <c r="D110" i="3" s="1"/>
  <c r="D109" i="3" s="1"/>
</calcChain>
</file>

<file path=xl/sharedStrings.xml><?xml version="1.0" encoding="utf-8"?>
<sst xmlns="http://schemas.openxmlformats.org/spreadsheetml/2006/main" count="407" uniqueCount="173">
  <si>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</si>
  <si>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</si>
  <si>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</si>
  <si>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</si>
  <si>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</si>
  <si>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</si>
  <si>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</si>
  <si>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</si>
  <si>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</si>
  <si>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</si>
  <si>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</si>
  <si>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</si>
  <si>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</si>
  <si>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</si>
  <si>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</si>
  <si>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</si>
  <si>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公募による指定管理者の選定</t>
    <phoneticPr fontId="6"/>
  </si>
  <si>
    <t>公募</t>
    <rPh sb="0" eb="2">
      <t>コウボ</t>
    </rPh>
    <phoneticPr fontId="5"/>
  </si>
  <si>
    <t>特名による指定管理者の選定</t>
    <phoneticPr fontId="6"/>
  </si>
  <si>
    <t>非公募</t>
    <rPh sb="0" eb="1">
      <t>ヒ</t>
    </rPh>
    <rPh sb="1" eb="3">
      <t>コウボ</t>
    </rPh>
    <phoneticPr fontId="1"/>
  </si>
  <si>
    <t>見積比較による随意契約</t>
    <phoneticPr fontId="6"/>
  </si>
  <si>
    <t>その他特名による随意契約</t>
    <phoneticPr fontId="6"/>
  </si>
  <si>
    <t>特随</t>
    <rPh sb="0" eb="1">
      <t>トク</t>
    </rPh>
    <rPh sb="1" eb="2">
      <t>ズイ</t>
    </rPh>
    <phoneticPr fontId="1"/>
  </si>
  <si>
    <t>（その他特名による随意契約の割合）</t>
    <phoneticPr fontId="6"/>
  </si>
  <si>
    <t>合計</t>
    <phoneticPr fontId="6"/>
  </si>
  <si>
    <t>令和２年度　委託料支出一覧</t>
    <rPh sb="0" eb="2">
      <t>レイワ</t>
    </rPh>
    <rPh sb="3" eb="5">
      <t>ネンド</t>
    </rPh>
    <rPh sb="6" eb="9">
      <t>イタクリョウ</t>
    </rPh>
    <rPh sb="9" eb="11">
      <t>シシュツ</t>
    </rPh>
    <rPh sb="11" eb="13">
      <t>イチラン</t>
    </rPh>
    <phoneticPr fontId="6"/>
  </si>
  <si>
    <t>淀川区役所</t>
    <rPh sb="0" eb="5">
      <t>ヨドガワクヤクショ</t>
    </rPh>
    <phoneticPr fontId="6"/>
  </si>
  <si>
    <t>障がい者の就業訓練を目的とした大阪市淀川区役所庁舎清掃業務委託(長期継続)</t>
    <rPh sb="0" eb="1">
      <t>ショウ</t>
    </rPh>
    <rPh sb="3" eb="4">
      <t>シャ</t>
    </rPh>
    <rPh sb="5" eb="7">
      <t>シュウギョウ</t>
    </rPh>
    <rPh sb="7" eb="9">
      <t>クンレン</t>
    </rPh>
    <rPh sb="10" eb="12">
      <t>モクテキ</t>
    </rPh>
    <rPh sb="15" eb="18">
      <t>オオサカシ</t>
    </rPh>
    <rPh sb="18" eb="23">
      <t>ヨドガワクヤクショ</t>
    </rPh>
    <rPh sb="23" eb="25">
      <t>チョウシャ</t>
    </rPh>
    <rPh sb="25" eb="27">
      <t>セイソウ</t>
    </rPh>
    <rPh sb="27" eb="29">
      <t>ギョウム</t>
    </rPh>
    <rPh sb="29" eb="31">
      <t>イタク</t>
    </rPh>
    <rPh sb="32" eb="34">
      <t>チョウキ</t>
    </rPh>
    <rPh sb="34" eb="36">
      <t>ケイゾク</t>
    </rPh>
    <phoneticPr fontId="1"/>
  </si>
  <si>
    <t>大阪知的障害者雇用促進建物サービス事業協同組合</t>
    <rPh sb="0" eb="2">
      <t>オオサカ</t>
    </rPh>
    <rPh sb="2" eb="4">
      <t>チテキ</t>
    </rPh>
    <rPh sb="4" eb="6">
      <t>ショウガイ</t>
    </rPh>
    <rPh sb="6" eb="7">
      <t>シャ</t>
    </rPh>
    <rPh sb="7" eb="9">
      <t>コヨウ</t>
    </rPh>
    <rPh sb="9" eb="11">
      <t>ソクシン</t>
    </rPh>
    <rPh sb="11" eb="13">
      <t>タテモノ</t>
    </rPh>
    <rPh sb="17" eb="19">
      <t>ジギョウ</t>
    </rPh>
    <rPh sb="19" eb="21">
      <t>キョウドウ</t>
    </rPh>
    <rPh sb="21" eb="23">
      <t>クミアイ</t>
    </rPh>
    <phoneticPr fontId="2"/>
  </si>
  <si>
    <t>令和２年度淀川区役所ほか２施設機械警備業務委託</t>
  </si>
  <si>
    <t>セコム(株)</t>
  </si>
  <si>
    <t>令和２年度淀川区役所庁舎自動扉設備保守点検業務委託</t>
  </si>
  <si>
    <t>イオンディライト(株)</t>
  </si>
  <si>
    <t>令和２年度淀川区役所旧庁舎清掃業務委託</t>
  </si>
  <si>
    <t>淀川区役所庁舎清掃員控室用等室外機空調機器部品交換業務委託</t>
  </si>
  <si>
    <t>平和興業(株)</t>
  </si>
  <si>
    <t>令和2年度淀川区役所衛生害虫等防除業務委託</t>
  </si>
  <si>
    <t>淀川区役所２階診察室等空調室内機部品交換業務委託</t>
  </si>
  <si>
    <t>大都保全興業(株)</t>
  </si>
  <si>
    <t>令和２年度 淀川区役所接遇実地指導研修等業務委託</t>
  </si>
  <si>
    <t>(株)フォーラムジャパン</t>
  </si>
  <si>
    <t>淀川区役所庁舎アイドリング排気ホース交換業務委託（その２）</t>
  </si>
  <si>
    <t>柳生設備(株)</t>
  </si>
  <si>
    <t>令和２年度淀川区ＬＧＢＴ支援事業にかかる業務委託</t>
  </si>
  <si>
    <t>虹色ダイバーシティ・ＱＷＲＣ共同体</t>
  </si>
  <si>
    <t>令和２年度市民協働型自転車利用適正化等業務（新大阪・西中島南方駅）委託</t>
  </si>
  <si>
    <t>(株)都市空間企画研究所</t>
  </si>
  <si>
    <t>啓発指導員による放置自転車対策業務（十三駅）委託</t>
    <rPh sb="22" eb="24">
      <t>イタク</t>
    </rPh>
    <phoneticPr fontId="6"/>
  </si>
  <si>
    <t>特定非営利活動法人　いちごの会　</t>
  </si>
  <si>
    <t>啓発指導員による放置自転車対策業務（三国駅）委託</t>
    <rPh sb="22" eb="24">
      <t>イタク</t>
    </rPh>
    <phoneticPr fontId="6"/>
  </si>
  <si>
    <t>(公社)大阪市シルバー人材センター</t>
  </si>
  <si>
    <t>令和２年度淀川区英語交流事業（淀川区English Festival業務）委託</t>
    <rPh sb="37" eb="39">
      <t>イタク</t>
    </rPh>
    <phoneticPr fontId="6"/>
  </si>
  <si>
    <t>(株)シェーンコーポレーション</t>
  </si>
  <si>
    <t>令和２年度　新大阪駅及び周辺企業等の帰宅困難者対策事業にかかる業務委託</t>
  </si>
  <si>
    <t>(株)都市空間研究所</t>
  </si>
  <si>
    <t>淀川区生涯学習フェスティバル用プログラムの作成業務委託</t>
  </si>
  <si>
    <t>(株)ミラテック</t>
  </si>
  <si>
    <t>淀川区成人の日記念のつどい事業にかかる警備業務委託</t>
  </si>
  <si>
    <t>(株)エムズジャパンセキュリティ</t>
  </si>
  <si>
    <t>淀川区生涯学習推進事業用　絵本展「ものがたりのちから」用広報物等の作成業務委託</t>
  </si>
  <si>
    <t>(株)大阪デジタル広告社</t>
  </si>
  <si>
    <t>令和２年度淀川区体験型防災イベント企画運営業務委託</t>
  </si>
  <si>
    <t>(株)フラップゼロアルファ</t>
  </si>
  <si>
    <t>令和２年度淀川区役所窓口サービス課（住民登録・戸籍）にかかる書類搬送設備保守点検業務委託</t>
  </si>
  <si>
    <t>増田工業(株)</t>
  </si>
  <si>
    <t>令和2年度淀川区訪問型病児保育（共済型）推進事業業務委託</t>
  </si>
  <si>
    <t>令和２年度発達障がい児等子育て支援事業業務委託契約（概算契約）</t>
  </si>
  <si>
    <t>(社福)北摂杉の子会</t>
  </si>
  <si>
    <t>令和２年度淀川区にこにこサポーター派遣事業業務委託（概算契約）</t>
  </si>
  <si>
    <t>「地域における要援護者の見守りネットワーク強化事業」及び「地域見守り活動サポート事業」業務委託</t>
  </si>
  <si>
    <t>令和2年度淀川区地域子育てサロン助産師巡回相談事業業務委託</t>
  </si>
  <si>
    <t>令和2年度淀川区プレパパ・ママ等ファミリー子育て教室業務委託</t>
  </si>
  <si>
    <t>令和2年度淀川区役所広報誌点訳業務及び広報誌点字版製作・発送業務委託（概算契約）（令和2年5月号～令和3年4月号）</t>
  </si>
  <si>
    <t>(有)リブート</t>
  </si>
  <si>
    <t>令和2年度淀川区役所広報誌企画編集業務委託(令和2年5月号～令和3年4月号)</t>
  </si>
  <si>
    <t>(株)アド・エモン</t>
  </si>
  <si>
    <t>令和2年度淀川区役所広報誌「よどマガ！」配布業務委託（概算契約）（令和2年4月号～令和3年3月号）</t>
  </si>
  <si>
    <t>(株)ＥＫＩＭＵ</t>
  </si>
  <si>
    <t>令和2年度地域課題解決型淀川区役所広報誌「よどマガ！」配布業務委託（十三地域）（令和2年4月号～令和3年4月号）</t>
  </si>
  <si>
    <t>十三地域活動協議会</t>
  </si>
  <si>
    <t>令和２年度大阪市淀川区民アンケート調査業務委託</t>
  </si>
  <si>
    <t>(株)フォーラムＫ</t>
  </si>
  <si>
    <t>政策企画課広聴事業用　空家対策の予防啓発チラシ作成業務委託</t>
    <rPh sb="25" eb="29">
      <t>ギョウムイタク</t>
    </rPh>
    <phoneticPr fontId="6"/>
  </si>
  <si>
    <t>区役所附設会館スケジュール管理システムにかかるサービス提供業務委託(長期継続)</t>
    <rPh sb="0" eb="3">
      <t>クヤクショ</t>
    </rPh>
    <rPh sb="3" eb="5">
      <t>フセツ</t>
    </rPh>
    <rPh sb="5" eb="7">
      <t>カイカン</t>
    </rPh>
    <rPh sb="13" eb="15">
      <t>カンリ</t>
    </rPh>
    <rPh sb="27" eb="29">
      <t>テイキョウ</t>
    </rPh>
    <rPh sb="29" eb="31">
      <t>ギョウム</t>
    </rPh>
    <rPh sb="31" eb="33">
      <t>イタク</t>
    </rPh>
    <rPh sb="34" eb="36">
      <t>チョウキ</t>
    </rPh>
    <rPh sb="36" eb="38">
      <t>ケイゾク</t>
    </rPh>
    <phoneticPr fontId="2"/>
  </si>
  <si>
    <t>インフォテック(株)</t>
    <rPh sb="8" eb="9">
      <t>カブ</t>
    </rPh>
    <phoneticPr fontId="5"/>
  </si>
  <si>
    <t>一般</t>
    <rPh sb="0" eb="2">
      <t>イッパン</t>
    </rPh>
    <phoneticPr fontId="2"/>
  </si>
  <si>
    <t>区役所附設会館スケジュール管理システムにおける通信サービスの提供にかかる業務委託(長期継続)</t>
    <rPh sb="0" eb="3">
      <t>クヤクショ</t>
    </rPh>
    <rPh sb="3" eb="5">
      <t>フセツ</t>
    </rPh>
    <rPh sb="5" eb="7">
      <t>カイカン</t>
    </rPh>
    <rPh sb="13" eb="15">
      <t>カンリ</t>
    </rPh>
    <rPh sb="23" eb="25">
      <t>ツウシン</t>
    </rPh>
    <rPh sb="30" eb="32">
      <t>テイキョウ</t>
    </rPh>
    <rPh sb="36" eb="38">
      <t>ギョウム</t>
    </rPh>
    <rPh sb="38" eb="40">
      <t>イタク</t>
    </rPh>
    <rPh sb="41" eb="43">
      <t>チョウキ</t>
    </rPh>
    <rPh sb="43" eb="45">
      <t>ケイゾク</t>
    </rPh>
    <phoneticPr fontId="2"/>
  </si>
  <si>
    <t>(株)オプテージ</t>
    <rPh sb="1" eb="2">
      <t>カブ</t>
    </rPh>
    <phoneticPr fontId="5"/>
  </si>
  <si>
    <t>特随</t>
    <rPh sb="0" eb="1">
      <t>トク</t>
    </rPh>
    <rPh sb="1" eb="2">
      <t>ズイ</t>
    </rPh>
    <phoneticPr fontId="2"/>
  </si>
  <si>
    <t>令和２年度大阪市立区民センター及び大阪市立淀川区老人福祉センター指定管理業務委託</t>
    <rPh sb="0" eb="2">
      <t>レイワ</t>
    </rPh>
    <rPh sb="3" eb="5">
      <t>ネンド</t>
    </rPh>
    <rPh sb="5" eb="9">
      <t>オオサカシリツ</t>
    </rPh>
    <rPh sb="9" eb="11">
      <t>クミン</t>
    </rPh>
    <rPh sb="15" eb="16">
      <t>オヨ</t>
    </rPh>
    <rPh sb="17" eb="21">
      <t>オオサカシリツ</t>
    </rPh>
    <rPh sb="21" eb="23">
      <t>ヨドガワ</t>
    </rPh>
    <rPh sb="23" eb="24">
      <t>ク</t>
    </rPh>
    <rPh sb="24" eb="26">
      <t>ロウジン</t>
    </rPh>
    <rPh sb="26" eb="28">
      <t>フクシ</t>
    </rPh>
    <rPh sb="32" eb="34">
      <t>シテイ</t>
    </rPh>
    <rPh sb="34" eb="36">
      <t>カンリ</t>
    </rPh>
    <rPh sb="36" eb="38">
      <t>ギョウム</t>
    </rPh>
    <rPh sb="38" eb="40">
      <t>イタク</t>
    </rPh>
    <phoneticPr fontId="2"/>
  </si>
  <si>
    <t>(一財)大阪市コミュニティ協会</t>
  </si>
  <si>
    <t>令和２年度区民アンケート調査業務委託</t>
    <rPh sb="0" eb="2">
      <t>レイワ</t>
    </rPh>
    <rPh sb="3" eb="5">
      <t>ネンド</t>
    </rPh>
    <rPh sb="5" eb="7">
      <t>クミン</t>
    </rPh>
    <rPh sb="12" eb="14">
      <t>チョウサ</t>
    </rPh>
    <rPh sb="14" eb="16">
      <t>ギョウム</t>
    </rPh>
    <rPh sb="16" eb="18">
      <t>イタク</t>
    </rPh>
    <phoneticPr fontId="2"/>
  </si>
  <si>
    <t>令和２年度大阪市空家等対策計画の成果目標に関わる市民意識調査業務委託</t>
    <rPh sb="0" eb="2">
      <t>レイワ</t>
    </rPh>
    <rPh sb="3" eb="4">
      <t>ネン</t>
    </rPh>
    <rPh sb="4" eb="5">
      <t>ド</t>
    </rPh>
    <rPh sb="30" eb="32">
      <t>ギョウム</t>
    </rPh>
    <rPh sb="32" eb="34">
      <t>イタク</t>
    </rPh>
    <phoneticPr fontId="5"/>
  </si>
  <si>
    <t>令和２年度　専門的家庭訪問支援事業の延長事業業務委託</t>
    <rPh sb="20" eb="22">
      <t>ジギョウ</t>
    </rPh>
    <rPh sb="22" eb="26">
      <t>ギョウムイタク</t>
    </rPh>
    <phoneticPr fontId="6"/>
  </si>
  <si>
    <t>(一社)大阪府助産師会</t>
  </si>
  <si>
    <t>令和2年度手話通訳業務委託（単価契約）</t>
  </si>
  <si>
    <t>西都速記(株)</t>
  </si>
  <si>
    <t>令和２年度大阪市淀川区生涯学習ルーム事業業務委託</t>
    <rPh sb="20" eb="24">
      <t>ギョウムイタク</t>
    </rPh>
    <phoneticPr fontId="6"/>
  </si>
  <si>
    <t>加島小学校生涯学習ルーム運営委員会</t>
  </si>
  <si>
    <t>三国小学校生涯学習ルーム運営委員会</t>
  </si>
  <si>
    <t>新高小学校生涯学習ルーム運営委員会</t>
  </si>
  <si>
    <t>神津小学校生涯学習ルーム運営委員会</t>
  </si>
  <si>
    <t>西三国小学校生涯学習ルーム運営委員会</t>
  </si>
  <si>
    <t>西中島小学校生涯学習ルーム運営委員会</t>
  </si>
  <si>
    <t>塚本小学校生涯学習ルーム運営委員会</t>
  </si>
  <si>
    <t>田川小学校生涯学習ルーム運営委員会</t>
  </si>
  <si>
    <t>木川小学校生涯学習ルーム運営委員会</t>
  </si>
  <si>
    <t>木川南小学校生涯学習ルーム運営委員会</t>
  </si>
  <si>
    <t>野中小学校生涯学習ルーム運営委員会</t>
  </si>
  <si>
    <t>令和２年度大阪市淀川区小学校区教育協議会－はぐくみネット－事業業務委託</t>
    <rPh sb="0" eb="2">
      <t>レイワ</t>
    </rPh>
    <rPh sb="3" eb="5">
      <t>ネンド</t>
    </rPh>
    <rPh sb="5" eb="8">
      <t>オオサカシ</t>
    </rPh>
    <rPh sb="8" eb="11">
      <t>ヨドガワク</t>
    </rPh>
    <rPh sb="11" eb="14">
      <t>ショウガッコウ</t>
    </rPh>
    <rPh sb="14" eb="15">
      <t>ク</t>
    </rPh>
    <rPh sb="15" eb="17">
      <t>キョウイク</t>
    </rPh>
    <rPh sb="17" eb="20">
      <t>キョウギカイ</t>
    </rPh>
    <rPh sb="29" eb="31">
      <t>ジギョウ</t>
    </rPh>
    <rPh sb="31" eb="33">
      <t>ギョウム</t>
    </rPh>
    <rPh sb="33" eb="35">
      <t>イタク</t>
    </rPh>
    <phoneticPr fontId="2"/>
  </si>
  <si>
    <t>令和２年度大阪市淀川区学校体育施設開放事業業務委託</t>
    <rPh sb="0" eb="2">
      <t>レイワ</t>
    </rPh>
    <rPh sb="3" eb="5">
      <t>ネンド</t>
    </rPh>
    <rPh sb="5" eb="8">
      <t>オオサカシ</t>
    </rPh>
    <rPh sb="8" eb="11">
      <t>ヨドガワク</t>
    </rPh>
    <rPh sb="11" eb="13">
      <t>ガッコウ</t>
    </rPh>
    <rPh sb="13" eb="15">
      <t>タイイク</t>
    </rPh>
    <rPh sb="15" eb="17">
      <t>シセツ</t>
    </rPh>
    <rPh sb="17" eb="19">
      <t>カイホウ</t>
    </rPh>
    <rPh sb="19" eb="21">
      <t>ジギョウ</t>
    </rPh>
    <rPh sb="21" eb="23">
      <t>ギョウム</t>
    </rPh>
    <rPh sb="23" eb="25">
      <t>イタク</t>
    </rPh>
    <phoneticPr fontId="2"/>
  </si>
  <si>
    <t>大阪市立宮原中学校体育施設開放事業運営委員会</t>
  </si>
  <si>
    <t>大阪市立三国中学校体育施設開放事業運営委員会</t>
  </si>
  <si>
    <t>大阪市立十三中学校体育施設開放事業運営委員会</t>
  </si>
  <si>
    <t>大阪市立新北野中学校体育施設開放事業運営委員会</t>
  </si>
  <si>
    <t>大阪市立美津島中学校体育施設開放事業運営委員会</t>
  </si>
  <si>
    <t>大阪市立新東三国小学校体育施設開放事業運営委員会</t>
  </si>
  <si>
    <t>大阪市立東三国小学校体育施設開放事業運営委員会</t>
  </si>
  <si>
    <t>大阪市立北中島小学校体育施設開放事業運営委員会</t>
  </si>
  <si>
    <t>大阪市立宮原小学校体育施設開放事業運営委員会</t>
  </si>
  <si>
    <t>大阪市立西三国小学校体育施設開放事業運営委員会</t>
  </si>
  <si>
    <t>大阪市立三国小学校体育施設開放事業運営委員会</t>
  </si>
  <si>
    <t>大阪市立新高小学校体育施設開放事業運営委員会</t>
  </si>
  <si>
    <t>大阪市立西中島小学校体育施設開放事業運営委員会</t>
  </si>
  <si>
    <t>大阪市立木川小学校体育施設開放事業運営委員会</t>
  </si>
  <si>
    <t>大阪市立木川南小学校体育施設開放事業運営委員会</t>
  </si>
  <si>
    <t>大阪市立十三小学校体育施設開放事業運営委員会</t>
  </si>
  <si>
    <t>大阪市立野中小学校体育施設開放事業運営委員会</t>
  </si>
  <si>
    <t>大阪市立神津小学校体育施設開放事業運営委員会</t>
  </si>
  <si>
    <t>大阪市立塚本小学校体育施設開放事業運営委員会</t>
  </si>
  <si>
    <t>大阪市立田川小学校体育施設開放事業運営委員会</t>
  </si>
  <si>
    <t>大阪市立三津屋小学校体育施設開放事業運営委員会</t>
  </si>
  <si>
    <t>大阪市立加島小学校体育施設開放事業運営委員会</t>
  </si>
  <si>
    <t>令和2年度　大阪市淀川区新たな地域コミュニティ支援事業業務委託</t>
    <rPh sb="27" eb="31">
      <t>ギョウムイタク</t>
    </rPh>
    <phoneticPr fontId="6"/>
  </si>
  <si>
    <t>令和２年度子ども未来輝き事業（小学生・中学生のための学習支援事業）業務委託（概算契約）</t>
    <rPh sb="33" eb="37">
      <t>ギョウムイタク</t>
    </rPh>
    <phoneticPr fontId="6"/>
  </si>
  <si>
    <t>(株)キズキ</t>
  </si>
  <si>
    <t>大阪市淀川区役所住民情報業務等委託(長期継続)</t>
    <rPh sb="0" eb="3">
      <t>オオサカシ</t>
    </rPh>
    <rPh sb="3" eb="6">
      <t>ヨドガワク</t>
    </rPh>
    <rPh sb="6" eb="8">
      <t>ヤクショ</t>
    </rPh>
    <rPh sb="8" eb="10">
      <t>ジュウミン</t>
    </rPh>
    <rPh sb="10" eb="12">
      <t>ジョウホウ</t>
    </rPh>
    <rPh sb="12" eb="14">
      <t>ギョウム</t>
    </rPh>
    <rPh sb="14" eb="15">
      <t>トウ</t>
    </rPh>
    <rPh sb="15" eb="17">
      <t>イタク</t>
    </rPh>
    <rPh sb="18" eb="20">
      <t>チョウキ</t>
    </rPh>
    <rPh sb="20" eb="22">
      <t>ケイゾク</t>
    </rPh>
    <phoneticPr fontId="2"/>
  </si>
  <si>
    <t>(株)パソナ</t>
    <rPh sb="1" eb="2">
      <t>カブ</t>
    </rPh>
    <phoneticPr fontId="2"/>
  </si>
  <si>
    <t>令和２年度淀川区役所庁舎給排水衛生設備維持管理業務委託</t>
    <rPh sb="0" eb="2">
      <t>レイワ</t>
    </rPh>
    <rPh sb="3" eb="4">
      <t>ネン</t>
    </rPh>
    <rPh sb="4" eb="5">
      <t>ド</t>
    </rPh>
    <rPh sb="5" eb="8">
      <t>ヨドガワク</t>
    </rPh>
    <rPh sb="8" eb="10">
      <t>ヤクショ</t>
    </rPh>
    <rPh sb="10" eb="12">
      <t>チョウシャ</t>
    </rPh>
    <rPh sb="12" eb="13">
      <t>キュウ</t>
    </rPh>
    <rPh sb="13" eb="15">
      <t>ハイスイ</t>
    </rPh>
    <rPh sb="15" eb="17">
      <t>エイセイ</t>
    </rPh>
    <rPh sb="17" eb="19">
      <t>セツビ</t>
    </rPh>
    <rPh sb="19" eb="21">
      <t>イジ</t>
    </rPh>
    <rPh sb="21" eb="23">
      <t>カンリ</t>
    </rPh>
    <rPh sb="23" eb="25">
      <t>ギョウム</t>
    </rPh>
    <rPh sb="25" eb="27">
      <t>イタク</t>
    </rPh>
    <phoneticPr fontId="2"/>
  </si>
  <si>
    <t>イオンディライト(株)</t>
    <rPh sb="9" eb="10">
      <t>カブ</t>
    </rPh>
    <phoneticPr fontId="2"/>
  </si>
  <si>
    <t>令和２年度淀川区役所産業廃棄物収集運搬・処分業務委託(概算契約)</t>
    <rPh sb="0" eb="2">
      <t>レイワ</t>
    </rPh>
    <rPh sb="3" eb="4">
      <t>ネン</t>
    </rPh>
    <rPh sb="4" eb="5">
      <t>ド</t>
    </rPh>
    <rPh sb="5" eb="8">
      <t>ヨドガワク</t>
    </rPh>
    <rPh sb="8" eb="10">
      <t>ヤクショ</t>
    </rPh>
    <rPh sb="10" eb="12">
      <t>サンギョウ</t>
    </rPh>
    <rPh sb="12" eb="15">
      <t>ハイキブツ</t>
    </rPh>
    <rPh sb="15" eb="17">
      <t>シュウシュウ</t>
    </rPh>
    <rPh sb="17" eb="19">
      <t>ウンパン</t>
    </rPh>
    <rPh sb="20" eb="22">
      <t>ショブン</t>
    </rPh>
    <rPh sb="22" eb="24">
      <t>ギョウム</t>
    </rPh>
    <rPh sb="24" eb="26">
      <t>イタク</t>
    </rPh>
    <rPh sb="27" eb="29">
      <t>ガイサン</t>
    </rPh>
    <rPh sb="29" eb="31">
      <t>ケイヤク</t>
    </rPh>
    <phoneticPr fontId="2"/>
  </si>
  <si>
    <t>(株)川崎環境開発興業</t>
    <rPh sb="1" eb="2">
      <t>カブ</t>
    </rPh>
    <rPh sb="3" eb="5">
      <t>カワサキ</t>
    </rPh>
    <rPh sb="5" eb="7">
      <t>カンキョウ</t>
    </rPh>
    <rPh sb="7" eb="9">
      <t>カイハツ</t>
    </rPh>
    <rPh sb="9" eb="11">
      <t>コウギョウ</t>
    </rPh>
    <phoneticPr fontId="2"/>
  </si>
  <si>
    <t>窓口サービス課事務用発券機設定変更業務委託</t>
    <rPh sb="19" eb="21">
      <t>イタク</t>
    </rPh>
    <phoneticPr fontId="6"/>
  </si>
  <si>
    <t>(株)明光商会</t>
  </si>
  <si>
    <t>淀川区役所庁舎シャッター設備保守点検業務委託</t>
    <rPh sb="0" eb="3">
      <t>ヨドガワク</t>
    </rPh>
    <rPh sb="3" eb="5">
      <t>ヤクショ</t>
    </rPh>
    <rPh sb="5" eb="7">
      <t>チョウシャ</t>
    </rPh>
    <rPh sb="12" eb="14">
      <t>セツビ</t>
    </rPh>
    <rPh sb="14" eb="16">
      <t>ホシュ</t>
    </rPh>
    <rPh sb="16" eb="18">
      <t>テンケン</t>
    </rPh>
    <rPh sb="18" eb="20">
      <t>ギョウム</t>
    </rPh>
    <rPh sb="20" eb="22">
      <t>イタク</t>
    </rPh>
    <phoneticPr fontId="2"/>
  </si>
  <si>
    <t>(株)鈴木シャッター</t>
  </si>
  <si>
    <t>庁舎管理用緊急ガス遮断装置操作盤用バッテリー取替業務委託</t>
    <rPh sb="26" eb="28">
      <t>イタク</t>
    </rPh>
    <phoneticPr fontId="6"/>
  </si>
  <si>
    <t>淀川区役所外空調設備他保守点検業務委託（北エリア）【設計・監理】</t>
    <rPh sb="17" eb="19">
      <t>イタク</t>
    </rPh>
    <rPh sb="26" eb="28">
      <t>セッケイ</t>
    </rPh>
    <rPh sb="29" eb="31">
      <t>カンリ</t>
    </rPh>
    <phoneticPr fontId="6"/>
  </si>
  <si>
    <t>(株)ＵＲリンケージ西日本支社</t>
    <rPh sb="1" eb="2">
      <t>カブ</t>
    </rPh>
    <rPh sb="10" eb="11">
      <t>ニシ</t>
    </rPh>
    <rPh sb="11" eb="13">
      <t>ニホン</t>
    </rPh>
    <rPh sb="13" eb="15">
      <t>シシャ</t>
    </rPh>
    <phoneticPr fontId="2"/>
  </si>
  <si>
    <t>一般会計</t>
    <rPh sb="0" eb="2">
      <t>イッパン</t>
    </rPh>
    <rPh sb="2" eb="4">
      <t>カイケイ</t>
    </rPh>
    <phoneticPr fontId="6"/>
  </si>
  <si>
    <t>(株)博明社</t>
  </si>
  <si>
    <t>認定NPO法人ノーベル</t>
    <rPh sb="0" eb="2">
      <t>ニンテイ</t>
    </rPh>
    <rPh sb="5" eb="7">
      <t>ホウジン</t>
    </rPh>
    <phoneticPr fontId="6"/>
  </si>
  <si>
    <t>(社福)博愛社</t>
  </si>
  <si>
    <t>(社福)大阪市淀川区社会福祉協議会</t>
  </si>
  <si>
    <t>(特非)こうのとりｕｎｉｔ</t>
  </si>
  <si>
    <t>(株)フューチャー・コミュニケーションズ</t>
  </si>
  <si>
    <t xml:space="preserve">(株)ジャパン・マーケティング・エージェンシー </t>
  </si>
  <si>
    <t>宮原小学校区教育協議会－はぐくみネット－</t>
  </si>
  <si>
    <t>三国小学校区教育協議会－はぐくみネット－</t>
  </si>
  <si>
    <t>西三国小学校区教育協議会－はぐくみネット－</t>
  </si>
  <si>
    <t>新高小学校区教育協議会－はぐくみネット－</t>
  </si>
  <si>
    <t>十三小学校区教育協議会－はぐくみネット－</t>
  </si>
  <si>
    <t>神津小学校区教育協議会－はぐくみネット－</t>
  </si>
  <si>
    <t>加島小学校区教育協議会－はぐくみネット－</t>
  </si>
  <si>
    <t>西中島小学校区教育協議会－はぐくみネット－</t>
  </si>
  <si>
    <t>塚本小学校区教育協議会－はぐくみネット－</t>
  </si>
  <si>
    <t>田川小学校区教育協議会－はぐくみネット－</t>
  </si>
  <si>
    <t>北中島小学校区教育協議会－はぐくみネット－</t>
  </si>
  <si>
    <t>木川小学校区教育協議会－はぐくみネット－</t>
  </si>
  <si>
    <t>木川南小学校区教育協議会－はぐくみネット－</t>
  </si>
  <si>
    <t>野中小学校区教育協議会－はぐくみネット－</t>
  </si>
  <si>
    <t>大阪瓦斯(株)ネットワークカンパニー</t>
  </si>
  <si>
    <t>特定非営利活動法人　街かど福祉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</si>
</sst>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2">
    <xf numFmtId="0" fontId="0" fillId="0" borderId="0" xfId="0"/>
    <xf numFmtId="0" fontId="8" fillId="0" borderId="3" xfId="3" applyFont="1" applyFill="1" applyBorder="1" applyAlignment="1">
      <alignment horizontal="center" vertical="center" wrapText="1"/>
    </xf>
    <xf numFmtId="0" fontId="8" fillId="0" borderId="3" xfId="3" applyFont="1" applyFill="1" applyBorder="1" applyAlignment="1">
      <alignment horizontal="distributed" vertical="center" wrapText="1" justifyLastLine="1"/>
    </xf>
    <xf numFmtId="0" fontId="8" fillId="0" borderId="3" xfId="3" applyFont="1" applyFill="1" applyBorder="1" applyAlignment="1">
      <alignment vertical="center" wrapText="1"/>
    </xf>
    <xf numFmtId="0" fontId="8" fillId="0" borderId="0" xfId="3" applyFont="1" applyFill="1" applyBorder="1" applyAlignment="1">
      <alignment vertical="center" wrapText="1"/>
    </xf>
    <xf numFmtId="176" fontId="8" fillId="0" borderId="0" xfId="3" applyNumberFormat="1" applyFont="1" applyFill="1" applyBorder="1" applyAlignment="1">
      <alignment vertical="center" wrapText="1"/>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6" fontId="8" fillId="0" borderId="7" xfId="3" applyNumberFormat="1" applyFont="1" applyFill="1" applyBorder="1" applyAlignment="1">
      <alignment horizontal="right" vertical="center"/>
    </xf>
    <xf numFmtId="176" fontId="8" fillId="0" borderId="3" xfId="0" applyNumberFormat="1" applyFont="1" applyFill="1" applyBorder="1" applyAlignment="1">
      <alignment horizontal="center" vertical="center" wrapText="1"/>
    </xf>
    <xf numFmtId="0" fontId="8" fillId="0" borderId="0" xfId="5" applyFont="1" applyFill="1" applyAlignment="1">
      <alignment vertical="center"/>
    </xf>
    <xf numFmtId="178" fontId="8" fillId="0" borderId="3" xfId="3" applyNumberFormat="1" applyFont="1" applyFill="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Fill="1" applyAlignment="1">
      <alignment vertical="center"/>
    </xf>
    <xf numFmtId="178" fontId="8" fillId="0" borderId="3" xfId="0" applyNumberFormat="1" applyFont="1" applyFill="1" applyBorder="1" applyAlignment="1">
      <alignment horizontal="center" vertical="center" wrapText="1"/>
    </xf>
    <xf numFmtId="178" fontId="8" fillId="0" borderId="0"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8" fontId="8" fillId="0" borderId="3" xfId="0" applyNumberFormat="1" applyFont="1" applyFill="1" applyBorder="1" applyAlignment="1">
      <alignment horizontal="right" vertical="center" wrapText="1"/>
    </xf>
    <xf numFmtId="0" fontId="8" fillId="0" borderId="0" xfId="3" applyFont="1" applyFill="1" applyBorder="1" applyAlignment="1">
      <alignment horizontal="distributed" vertical="center" wrapText="1" justifyLastLine="1"/>
    </xf>
    <xf numFmtId="0" fontId="8" fillId="0" borderId="3" xfId="0" applyFont="1" applyFill="1" applyBorder="1" applyAlignment="1">
      <alignment horizontal="center" vertical="center" wrapText="1"/>
    </xf>
    <xf numFmtId="0" fontId="8" fillId="0" borderId="3" xfId="0" applyFont="1" applyFill="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176" fontId="8" fillId="0" borderId="7" xfId="3" applyNumberFormat="1" applyFont="1" applyFill="1" applyBorder="1" applyAlignment="1">
      <alignment horizontal="center" vertical="center"/>
    </xf>
    <xf numFmtId="0" fontId="8" fillId="0" borderId="1" xfId="3"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Border="1" applyAlignment="1">
      <alignment horizontal="center" vertical="center" wrapText="1"/>
    </xf>
    <xf numFmtId="186" fontId="34" fillId="0" borderId="0" xfId="0" applyNumberFormat="1" applyFont="1" applyFill="1" applyBorder="1" applyAlignment="1">
      <alignment horizontal="center" vertical="center" wrapText="1"/>
    </xf>
    <xf numFmtId="0" fontId="34" fillId="0" borderId="0" xfId="0" applyFont="1" applyFill="1" applyBorder="1" applyAlignment="1">
      <alignment horizontal="distributed" vertical="center" wrapText="1" justifyLastLine="1"/>
    </xf>
    <xf numFmtId="0" fontId="34" fillId="0" borderId="0" xfId="0" applyFont="1" applyFill="1" applyBorder="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Border="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Border="1" applyAlignment="1">
      <alignment vertical="center" wrapText="1"/>
    </xf>
    <xf numFmtId="0" fontId="8" fillId="0" borderId="4" xfId="3" applyFont="1" applyFill="1" applyBorder="1" applyAlignment="1">
      <alignment horizontal="center" vertical="center" wrapText="1"/>
    </xf>
    <xf numFmtId="0" fontId="7" fillId="0" borderId="9" xfId="0" applyFont="1" applyFill="1" applyBorder="1" applyAlignment="1">
      <alignment vertical="center" wrapText="1"/>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Border="1" applyAlignment="1">
      <alignment horizontal="center" vertical="center"/>
    </xf>
    <xf numFmtId="178" fontId="9" fillId="0" borderId="0" xfId="3"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cellXfs>
  <cellStyles count="88">
    <cellStyle name="20% - アクセント 1 2" xfId="47"/>
    <cellStyle name="20% - アクセント 2 2" xfId="48"/>
    <cellStyle name="20% - アクセント 3 2" xfId="49"/>
    <cellStyle name="20% - アクセント 4 2" xfId="50"/>
    <cellStyle name="20% - アクセント 5 2" xfId="51"/>
    <cellStyle name="20% - アクセント 6 2" xfId="52"/>
    <cellStyle name="40% - アクセント 1 2" xfId="53"/>
    <cellStyle name="40% - アクセント 2 2" xfId="54"/>
    <cellStyle name="40% - アクセント 3 2" xfId="55"/>
    <cellStyle name="40% - アクセント 4 2" xfId="56"/>
    <cellStyle name="40% - アクセント 5 2" xfId="57"/>
    <cellStyle name="40% - アクセント 6 2" xfId="58"/>
    <cellStyle name="60% - アクセント 1 2" xfId="59"/>
    <cellStyle name="60% - アクセント 2 2" xfId="60"/>
    <cellStyle name="60% - アクセント 3 2" xfId="61"/>
    <cellStyle name="60% - アクセント 4 2" xfId="62"/>
    <cellStyle name="60% - アクセント 5 2" xfId="63"/>
    <cellStyle name="60% - アクセント 6 2" xfId="64"/>
    <cellStyle name="Calc Currency (0)" xfId="6"/>
    <cellStyle name="Comma [0]_laroux" xfId="7"/>
    <cellStyle name="Comma_laroux" xfId="8"/>
    <cellStyle name="Currency [0]_laroux" xfId="9"/>
    <cellStyle name="Currency_laroux" xfId="10"/>
    <cellStyle name="Grey" xfId="11"/>
    <cellStyle name="Header1" xfId="12"/>
    <cellStyle name="Header2" xfId="13"/>
    <cellStyle name="Input [yellow]" xfId="14"/>
    <cellStyle name="Normal - Style1" xfId="15"/>
    <cellStyle name="Normal_#18-Internet" xfId="16"/>
    <cellStyle name="Percent [2]" xfId="17"/>
    <cellStyle name="アクセント 1 2" xfId="65"/>
    <cellStyle name="アクセント 2 2" xfId="66"/>
    <cellStyle name="アクセント 3 2" xfId="67"/>
    <cellStyle name="アクセント 4 2" xfId="68"/>
    <cellStyle name="アクセント 5 2" xfId="69"/>
    <cellStyle name="アクセント 6 2" xfId="70"/>
    <cellStyle name="タイトル 2" xfId="71"/>
    <cellStyle name="チェック セル 2" xfId="72"/>
    <cellStyle name="どちらでもない 2" xfId="73"/>
    <cellStyle name="メモ 2" xfId="74"/>
    <cellStyle name="リンク セル 2" xfId="75"/>
    <cellStyle name="悪い 2" xfId="76"/>
    <cellStyle name="価格桁区切り" xfId="18"/>
    <cellStyle name="型番" xfId="19"/>
    <cellStyle name="型番 2" xfId="20"/>
    <cellStyle name="計算 2" xfId="77"/>
    <cellStyle name="警告文 2" xfId="78"/>
    <cellStyle name="桁区切り" xfId="1" builtinId="6"/>
    <cellStyle name="桁区切り 2" xfId="21"/>
    <cellStyle name="桁区切り 3" xfId="37"/>
    <cellStyle name="見出し 1 2" xfId="79"/>
    <cellStyle name="見出し 2 2" xfId="80"/>
    <cellStyle name="見出し 3 2" xfId="81"/>
    <cellStyle name="見出し 4 2" xfId="82"/>
    <cellStyle name="集計 2" xfId="83"/>
    <cellStyle name="出力 2" xfId="84"/>
    <cellStyle name="数値" xfId="22"/>
    <cellStyle name="数値（桁区切り）" xfId="23"/>
    <cellStyle name="数値_ALIVE機器" xfId="24"/>
    <cellStyle name="製品通知&quot;-&quot;" xfId="25"/>
    <cellStyle name="製品通知価格" xfId="26"/>
    <cellStyle name="製品通知日付" xfId="27"/>
    <cellStyle name="製品通知文字列" xfId="28"/>
    <cellStyle name="説明文 2" xfId="85"/>
    <cellStyle name="通貨 2" xfId="46"/>
    <cellStyle name="日付" xfId="29"/>
    <cellStyle name="入力 2" xfId="86"/>
    <cellStyle name="年月日" xfId="30"/>
    <cellStyle name="標準" xfId="0" builtinId="0"/>
    <cellStyle name="標準 2" xfId="31"/>
    <cellStyle name="標準 2 2" xfId="39"/>
    <cellStyle name="標準 2 3" xfId="38"/>
    <cellStyle name="標準 3" xfId="2"/>
    <cellStyle name="標準 3 2" xfId="40"/>
    <cellStyle name="標準 3 2 2" xfId="41"/>
    <cellStyle name="標準 3 3" xfId="42"/>
    <cellStyle name="標準 3 3 2" xfId="43"/>
    <cellStyle name="標準 3 4" xfId="44"/>
    <cellStyle name="標準 4" xfId="32"/>
    <cellStyle name="標準 5" xfId="35"/>
    <cellStyle name="標準 6" xfId="36"/>
    <cellStyle name="標準 7" xfId="45"/>
    <cellStyle name="標準_20決　委託料一覧（特別会計）" xfId="3"/>
    <cellStyle name="標準_様式10～18" xfId="5"/>
    <cellStyle name="標準_様式10～18_20決　委託料一覧（特別会計）_20決　委託料一覧（特別会計）" xfId="4"/>
    <cellStyle name="文字列" xfId="33"/>
    <cellStyle name="未定義" xfId="34"/>
    <cellStyle name="良い 2" xfId="87"/>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abSelected="1" view="pageBreakPreview" zoomScaleNormal="100" zoomScaleSheetLayoutView="100" workbookViewId="0">
      <selection activeCell="H102" sqref="H102"/>
    </sheetView>
  </sheetViews>
  <sheetFormatPr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45" t="s">
        <v>149</v>
      </c>
      <c r="F1" s="46"/>
    </row>
    <row r="2" spans="1:6" ht="17.25" customHeight="1">
      <c r="A2" s="47" t="s">
        <v>25</v>
      </c>
      <c r="B2" s="47"/>
      <c r="C2" s="47"/>
      <c r="D2" s="48"/>
      <c r="E2" s="47"/>
      <c r="F2" s="47"/>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26</v>
      </c>
      <c r="B5" s="23" t="s">
        <v>27</v>
      </c>
      <c r="C5" s="23" t="s">
        <v>28</v>
      </c>
      <c r="D5" s="18">
        <v>13557923</v>
      </c>
      <c r="E5" s="20" t="s">
        <v>22</v>
      </c>
      <c r="F5" s="22"/>
    </row>
    <row r="6" spans="1:6" s="11" customFormat="1" ht="45.75" customHeight="1">
      <c r="A6" s="21" t="s">
        <v>26</v>
      </c>
      <c r="B6" s="23" t="s">
        <v>29</v>
      </c>
      <c r="C6" s="23" t="s">
        <v>30</v>
      </c>
      <c r="D6" s="18">
        <v>514800</v>
      </c>
      <c r="E6" s="20" t="s">
        <v>22</v>
      </c>
      <c r="F6" s="22"/>
    </row>
    <row r="7" spans="1:6" s="11" customFormat="1" ht="45.75" customHeight="1">
      <c r="A7" s="21" t="s">
        <v>26</v>
      </c>
      <c r="B7" s="23" t="s">
        <v>31</v>
      </c>
      <c r="C7" s="23" t="s">
        <v>32</v>
      </c>
      <c r="D7" s="18">
        <v>176000</v>
      </c>
      <c r="E7" s="20" t="s">
        <v>7</v>
      </c>
      <c r="F7" s="22"/>
    </row>
    <row r="8" spans="1:6" s="11" customFormat="1" ht="45.75" customHeight="1">
      <c r="A8" s="21" t="s">
        <v>26</v>
      </c>
      <c r="B8" s="23" t="s">
        <v>33</v>
      </c>
      <c r="C8" s="23" t="s">
        <v>172</v>
      </c>
      <c r="D8" s="18">
        <v>38808</v>
      </c>
      <c r="E8" s="20" t="s">
        <v>7</v>
      </c>
      <c r="F8" s="22"/>
    </row>
    <row r="9" spans="1:6" s="11" customFormat="1" ht="45.75" customHeight="1">
      <c r="A9" s="21" t="s">
        <v>26</v>
      </c>
      <c r="B9" s="23" t="s">
        <v>34</v>
      </c>
      <c r="C9" s="23" t="s">
        <v>35</v>
      </c>
      <c r="D9" s="18">
        <v>519002</v>
      </c>
      <c r="E9" s="20" t="s">
        <v>7</v>
      </c>
      <c r="F9" s="22"/>
    </row>
    <row r="10" spans="1:6" s="11" customFormat="1" ht="45.75" customHeight="1">
      <c r="A10" s="21" t="s">
        <v>26</v>
      </c>
      <c r="B10" s="23" t="s">
        <v>36</v>
      </c>
      <c r="C10" s="23" t="s">
        <v>150</v>
      </c>
      <c r="D10" s="18">
        <v>110000</v>
      </c>
      <c r="E10" s="20" t="s">
        <v>7</v>
      </c>
      <c r="F10" s="22"/>
    </row>
    <row r="11" spans="1:6" s="11" customFormat="1" ht="45.75" customHeight="1">
      <c r="A11" s="21" t="s">
        <v>26</v>
      </c>
      <c r="B11" s="23" t="s">
        <v>37</v>
      </c>
      <c r="C11" s="23" t="s">
        <v>38</v>
      </c>
      <c r="D11" s="18">
        <v>140833</v>
      </c>
      <c r="E11" s="20" t="s">
        <v>7</v>
      </c>
      <c r="F11" s="22"/>
    </row>
    <row r="12" spans="1:6" s="11" customFormat="1" ht="45.75" customHeight="1">
      <c r="A12" s="21" t="s">
        <v>26</v>
      </c>
      <c r="B12" s="23" t="s">
        <v>39</v>
      </c>
      <c r="C12" s="23" t="s">
        <v>40</v>
      </c>
      <c r="D12" s="18">
        <v>413600</v>
      </c>
      <c r="E12" s="20" t="s">
        <v>7</v>
      </c>
      <c r="F12" s="22"/>
    </row>
    <row r="13" spans="1:6" s="11" customFormat="1" ht="45.75" customHeight="1">
      <c r="A13" s="21" t="s">
        <v>26</v>
      </c>
      <c r="B13" s="23" t="s">
        <v>41</v>
      </c>
      <c r="C13" s="23" t="s">
        <v>42</v>
      </c>
      <c r="D13" s="18">
        <v>418000</v>
      </c>
      <c r="E13" s="20" t="s">
        <v>7</v>
      </c>
      <c r="F13" s="22"/>
    </row>
    <row r="14" spans="1:6" s="11" customFormat="1" ht="45.75" customHeight="1">
      <c r="A14" s="21" t="s">
        <v>26</v>
      </c>
      <c r="B14" s="23" t="s">
        <v>43</v>
      </c>
      <c r="C14" s="23" t="s">
        <v>44</v>
      </c>
      <c r="D14" s="18">
        <v>2311400</v>
      </c>
      <c r="E14" s="20" t="s">
        <v>22</v>
      </c>
      <c r="F14" s="22"/>
    </row>
    <row r="15" spans="1:6" s="11" customFormat="1" ht="45.75" customHeight="1">
      <c r="A15" s="21" t="s">
        <v>26</v>
      </c>
      <c r="B15" s="23" t="s">
        <v>45</v>
      </c>
      <c r="C15" s="23" t="s">
        <v>46</v>
      </c>
      <c r="D15" s="18">
        <v>2970000</v>
      </c>
      <c r="E15" s="20" t="s">
        <v>22</v>
      </c>
      <c r="F15" s="22"/>
    </row>
    <row r="16" spans="1:6" s="11" customFormat="1" ht="45.75" customHeight="1">
      <c r="A16" s="21" t="s">
        <v>26</v>
      </c>
      <c r="B16" s="23" t="s">
        <v>47</v>
      </c>
      <c r="C16" s="23" t="s">
        <v>48</v>
      </c>
      <c r="D16" s="18">
        <v>2534400</v>
      </c>
      <c r="E16" s="20" t="s">
        <v>7</v>
      </c>
      <c r="F16" s="22"/>
    </row>
    <row r="17" spans="1:6" s="11" customFormat="1" ht="45.75" customHeight="1">
      <c r="A17" s="21" t="s">
        <v>26</v>
      </c>
      <c r="B17" s="23" t="s">
        <v>49</v>
      </c>
      <c r="C17" s="23" t="s">
        <v>50</v>
      </c>
      <c r="D17" s="18">
        <v>884304</v>
      </c>
      <c r="E17" s="20" t="s">
        <v>7</v>
      </c>
      <c r="F17" s="22"/>
    </row>
    <row r="18" spans="1:6" s="11" customFormat="1" ht="45.75" customHeight="1">
      <c r="A18" s="21" t="s">
        <v>26</v>
      </c>
      <c r="B18" s="23" t="s">
        <v>51</v>
      </c>
      <c r="C18" s="23" t="s">
        <v>52</v>
      </c>
      <c r="D18" s="18">
        <v>121000</v>
      </c>
      <c r="E18" s="20" t="s">
        <v>22</v>
      </c>
      <c r="F18" s="22"/>
    </row>
    <row r="19" spans="1:6" s="11" customFormat="1" ht="45.75" customHeight="1">
      <c r="A19" s="21" t="s">
        <v>26</v>
      </c>
      <c r="B19" s="23" t="s">
        <v>53</v>
      </c>
      <c r="C19" s="23" t="s">
        <v>54</v>
      </c>
      <c r="D19" s="18">
        <v>716100</v>
      </c>
      <c r="E19" s="20" t="s">
        <v>22</v>
      </c>
      <c r="F19" s="22"/>
    </row>
    <row r="20" spans="1:6" s="11" customFormat="1" ht="45.75" customHeight="1">
      <c r="A20" s="21" t="s">
        <v>26</v>
      </c>
      <c r="B20" s="23" t="s">
        <v>55</v>
      </c>
      <c r="C20" s="23" t="s">
        <v>56</v>
      </c>
      <c r="D20" s="18">
        <v>25256</v>
      </c>
      <c r="E20" s="20" t="s">
        <v>7</v>
      </c>
      <c r="F20" s="22"/>
    </row>
    <row r="21" spans="1:6" s="11" customFormat="1" ht="45.75" customHeight="1">
      <c r="A21" s="21" t="s">
        <v>26</v>
      </c>
      <c r="B21" s="23" t="s">
        <v>57</v>
      </c>
      <c r="C21" s="23" t="s">
        <v>58</v>
      </c>
      <c r="D21" s="18">
        <v>38335</v>
      </c>
      <c r="E21" s="20" t="s">
        <v>7</v>
      </c>
      <c r="F21" s="22"/>
    </row>
    <row r="22" spans="1:6" s="11" customFormat="1" ht="45.75" customHeight="1">
      <c r="A22" s="21" t="s">
        <v>26</v>
      </c>
      <c r="B22" s="23" t="s">
        <v>59</v>
      </c>
      <c r="C22" s="23" t="s">
        <v>60</v>
      </c>
      <c r="D22" s="18">
        <v>131890</v>
      </c>
      <c r="E22" s="20" t="s">
        <v>7</v>
      </c>
      <c r="F22" s="22"/>
    </row>
    <row r="23" spans="1:6" s="11" customFormat="1" ht="45.75" customHeight="1">
      <c r="A23" s="21" t="s">
        <v>26</v>
      </c>
      <c r="B23" s="23" t="s">
        <v>61</v>
      </c>
      <c r="C23" s="23" t="s">
        <v>62</v>
      </c>
      <c r="D23" s="18">
        <v>999900</v>
      </c>
      <c r="E23" s="20" t="s">
        <v>22</v>
      </c>
      <c r="F23" s="22"/>
    </row>
    <row r="24" spans="1:6" s="11" customFormat="1" ht="45.75" customHeight="1">
      <c r="A24" s="21" t="s">
        <v>26</v>
      </c>
      <c r="B24" s="23" t="s">
        <v>63</v>
      </c>
      <c r="C24" s="23" t="s">
        <v>64</v>
      </c>
      <c r="D24" s="18">
        <v>83820</v>
      </c>
      <c r="E24" s="20" t="s">
        <v>22</v>
      </c>
      <c r="F24" s="22"/>
    </row>
    <row r="25" spans="1:6" s="11" customFormat="1" ht="45.75" customHeight="1">
      <c r="A25" s="21" t="s">
        <v>26</v>
      </c>
      <c r="B25" s="23" t="s">
        <v>65</v>
      </c>
      <c r="C25" s="23" t="s">
        <v>151</v>
      </c>
      <c r="D25" s="18">
        <v>7151000</v>
      </c>
      <c r="E25" s="20" t="s">
        <v>22</v>
      </c>
      <c r="F25" s="22"/>
    </row>
    <row r="26" spans="1:6" s="11" customFormat="1" ht="45.75" customHeight="1">
      <c r="A26" s="21" t="s">
        <v>26</v>
      </c>
      <c r="B26" s="23" t="s">
        <v>66</v>
      </c>
      <c r="C26" s="23" t="s">
        <v>67</v>
      </c>
      <c r="D26" s="18">
        <v>1106800</v>
      </c>
      <c r="E26" s="20" t="s">
        <v>22</v>
      </c>
      <c r="F26" s="22"/>
    </row>
    <row r="27" spans="1:6" s="11" customFormat="1" ht="45.75" customHeight="1">
      <c r="A27" s="21" t="s">
        <v>26</v>
      </c>
      <c r="B27" s="23" t="s">
        <v>68</v>
      </c>
      <c r="C27" s="23" t="s">
        <v>152</v>
      </c>
      <c r="D27" s="18">
        <v>187000</v>
      </c>
      <c r="E27" s="20" t="s">
        <v>7</v>
      </c>
      <c r="F27" s="22"/>
    </row>
    <row r="28" spans="1:6" s="11" customFormat="1" ht="45.75" customHeight="1">
      <c r="A28" s="21" t="s">
        <v>26</v>
      </c>
      <c r="B28" s="23" t="s">
        <v>69</v>
      </c>
      <c r="C28" s="23" t="s">
        <v>153</v>
      </c>
      <c r="D28" s="18">
        <v>3927883</v>
      </c>
      <c r="E28" s="20" t="s">
        <v>22</v>
      </c>
      <c r="F28" s="22"/>
    </row>
    <row r="29" spans="1:6" s="11" customFormat="1" ht="45.75" customHeight="1">
      <c r="A29" s="21" t="s">
        <v>26</v>
      </c>
      <c r="B29" s="23" t="s">
        <v>70</v>
      </c>
      <c r="C29" s="23" t="s">
        <v>154</v>
      </c>
      <c r="D29" s="18">
        <v>899112</v>
      </c>
      <c r="E29" s="20" t="s">
        <v>22</v>
      </c>
      <c r="F29" s="22"/>
    </row>
    <row r="30" spans="1:6" s="11" customFormat="1" ht="45.75" customHeight="1">
      <c r="A30" s="21" t="s">
        <v>26</v>
      </c>
      <c r="B30" s="23" t="s">
        <v>71</v>
      </c>
      <c r="C30" s="23" t="s">
        <v>154</v>
      </c>
      <c r="D30" s="18">
        <v>2138497</v>
      </c>
      <c r="E30" s="20" t="s">
        <v>22</v>
      </c>
      <c r="F30" s="22"/>
    </row>
    <row r="31" spans="1:6" s="11" customFormat="1" ht="67.5" customHeight="1">
      <c r="A31" s="21" t="s">
        <v>26</v>
      </c>
      <c r="B31" s="23" t="s">
        <v>72</v>
      </c>
      <c r="C31" s="23" t="s">
        <v>73</v>
      </c>
      <c r="D31" s="18">
        <v>1019700</v>
      </c>
      <c r="E31" s="20" t="s">
        <v>6</v>
      </c>
      <c r="F31" s="22"/>
    </row>
    <row r="32" spans="1:6" s="11" customFormat="1" ht="45.75" customHeight="1">
      <c r="A32" s="21" t="s">
        <v>26</v>
      </c>
      <c r="B32" s="23" t="s">
        <v>74</v>
      </c>
      <c r="C32" s="23" t="s">
        <v>75</v>
      </c>
      <c r="D32" s="18">
        <v>4035240</v>
      </c>
      <c r="E32" s="20" t="s">
        <v>22</v>
      </c>
      <c r="F32" s="22"/>
    </row>
    <row r="33" spans="1:6" s="11" customFormat="1" ht="45.75" customHeight="1">
      <c r="A33" s="21" t="s">
        <v>26</v>
      </c>
      <c r="B33" s="23" t="s">
        <v>76</v>
      </c>
      <c r="C33" s="23" t="s">
        <v>77</v>
      </c>
      <c r="D33" s="18">
        <v>7546928</v>
      </c>
      <c r="E33" s="20" t="s">
        <v>6</v>
      </c>
      <c r="F33" s="22"/>
    </row>
    <row r="34" spans="1:6" s="11" customFormat="1" ht="45.75" customHeight="1">
      <c r="A34" s="21" t="s">
        <v>26</v>
      </c>
      <c r="B34" s="23" t="s">
        <v>78</v>
      </c>
      <c r="C34" s="23" t="s">
        <v>79</v>
      </c>
      <c r="D34" s="18">
        <v>750926</v>
      </c>
      <c r="E34" s="20" t="s">
        <v>22</v>
      </c>
      <c r="F34" s="22"/>
    </row>
    <row r="35" spans="1:6" s="11" customFormat="1" ht="45.75" customHeight="1">
      <c r="A35" s="21" t="s">
        <v>26</v>
      </c>
      <c r="B35" s="23" t="s">
        <v>80</v>
      </c>
      <c r="C35" s="23" t="s">
        <v>81</v>
      </c>
      <c r="D35" s="18">
        <v>1089000</v>
      </c>
      <c r="E35" s="20" t="s">
        <v>6</v>
      </c>
      <c r="F35" s="22"/>
    </row>
    <row r="36" spans="1:6" s="11" customFormat="1" ht="45.75" customHeight="1">
      <c r="A36" s="21" t="s">
        <v>26</v>
      </c>
      <c r="B36" s="23" t="s">
        <v>82</v>
      </c>
      <c r="C36" s="23" t="s">
        <v>56</v>
      </c>
      <c r="D36" s="18">
        <v>31130</v>
      </c>
      <c r="E36" s="20" t="s">
        <v>7</v>
      </c>
      <c r="F36" s="22"/>
    </row>
    <row r="37" spans="1:6" s="11" customFormat="1" ht="45.75" customHeight="1">
      <c r="A37" s="21" t="s">
        <v>26</v>
      </c>
      <c r="B37" s="23" t="s">
        <v>83</v>
      </c>
      <c r="C37" s="23" t="s">
        <v>84</v>
      </c>
      <c r="D37" s="18">
        <v>130000</v>
      </c>
      <c r="E37" s="20" t="s">
        <v>85</v>
      </c>
      <c r="F37" s="22"/>
    </row>
    <row r="38" spans="1:6" s="11" customFormat="1" ht="45.75" customHeight="1">
      <c r="A38" s="21" t="s">
        <v>26</v>
      </c>
      <c r="B38" s="23" t="s">
        <v>86</v>
      </c>
      <c r="C38" s="23" t="s">
        <v>87</v>
      </c>
      <c r="D38" s="18">
        <v>300640</v>
      </c>
      <c r="E38" s="20" t="s">
        <v>88</v>
      </c>
      <c r="F38" s="22"/>
    </row>
    <row r="39" spans="1:6" s="11" customFormat="1" ht="45.75" customHeight="1">
      <c r="A39" s="21" t="s">
        <v>26</v>
      </c>
      <c r="B39" s="23" t="s">
        <v>89</v>
      </c>
      <c r="C39" s="23" t="s">
        <v>90</v>
      </c>
      <c r="D39" s="18">
        <v>31388050</v>
      </c>
      <c r="E39" s="20" t="s">
        <v>17</v>
      </c>
      <c r="F39" s="22"/>
    </row>
    <row r="40" spans="1:6" s="11" customFormat="1" ht="45.75" customHeight="1">
      <c r="A40" s="21" t="s">
        <v>26</v>
      </c>
      <c r="B40" s="23" t="s">
        <v>91</v>
      </c>
      <c r="C40" s="23" t="s">
        <v>155</v>
      </c>
      <c r="D40" s="18">
        <v>250250</v>
      </c>
      <c r="E40" s="20" t="s">
        <v>6</v>
      </c>
      <c r="F40" s="22"/>
    </row>
    <row r="41" spans="1:6" s="11" customFormat="1" ht="45.75" customHeight="1">
      <c r="A41" s="21" t="s">
        <v>26</v>
      </c>
      <c r="B41" s="23" t="s">
        <v>92</v>
      </c>
      <c r="C41" s="23" t="s">
        <v>156</v>
      </c>
      <c r="D41" s="18">
        <v>22916</v>
      </c>
      <c r="E41" s="20" t="s">
        <v>6</v>
      </c>
      <c r="F41" s="22"/>
    </row>
    <row r="42" spans="1:6" s="11" customFormat="1" ht="45.75" customHeight="1">
      <c r="A42" s="21" t="s">
        <v>26</v>
      </c>
      <c r="B42" s="23" t="s">
        <v>93</v>
      </c>
      <c r="C42" s="23" t="s">
        <v>94</v>
      </c>
      <c r="D42" s="18">
        <v>751160</v>
      </c>
      <c r="E42" s="20" t="s">
        <v>22</v>
      </c>
      <c r="F42" s="22"/>
    </row>
    <row r="43" spans="1:6" s="11" customFormat="1" ht="45.75" customHeight="1">
      <c r="A43" s="21" t="s">
        <v>26</v>
      </c>
      <c r="B43" s="23" t="s">
        <v>95</v>
      </c>
      <c r="C43" s="23" t="s">
        <v>96</v>
      </c>
      <c r="D43" s="18">
        <v>12576</v>
      </c>
      <c r="E43" s="20" t="s">
        <v>6</v>
      </c>
      <c r="F43" s="22"/>
    </row>
    <row r="44" spans="1:6" s="11" customFormat="1" ht="45.75" customHeight="1">
      <c r="A44" s="21" t="s">
        <v>26</v>
      </c>
      <c r="B44" s="23" t="s">
        <v>97</v>
      </c>
      <c r="C44" s="23" t="s">
        <v>98</v>
      </c>
      <c r="D44" s="18">
        <v>25405</v>
      </c>
      <c r="E44" s="20" t="s">
        <v>88</v>
      </c>
      <c r="F44" s="22"/>
    </row>
    <row r="45" spans="1:6" s="11" customFormat="1" ht="45.75" customHeight="1">
      <c r="A45" s="21" t="s">
        <v>26</v>
      </c>
      <c r="B45" s="23" t="s">
        <v>97</v>
      </c>
      <c r="C45" s="23" t="s">
        <v>99</v>
      </c>
      <c r="D45" s="18">
        <v>42052</v>
      </c>
      <c r="E45" s="20" t="s">
        <v>88</v>
      </c>
      <c r="F45" s="22"/>
    </row>
    <row r="46" spans="1:6" s="11" customFormat="1" ht="45.75" customHeight="1">
      <c r="A46" s="21" t="s">
        <v>26</v>
      </c>
      <c r="B46" s="23" t="s">
        <v>97</v>
      </c>
      <c r="C46" s="23" t="s">
        <v>100</v>
      </c>
      <c r="D46" s="18">
        <v>11761</v>
      </c>
      <c r="E46" s="20" t="s">
        <v>88</v>
      </c>
      <c r="F46" s="22"/>
    </row>
    <row r="47" spans="1:6" s="11" customFormat="1" ht="45.75" customHeight="1">
      <c r="A47" s="21" t="s">
        <v>26</v>
      </c>
      <c r="B47" s="23" t="s">
        <v>97</v>
      </c>
      <c r="C47" s="23" t="s">
        <v>101</v>
      </c>
      <c r="D47" s="18">
        <v>45000</v>
      </c>
      <c r="E47" s="20" t="s">
        <v>88</v>
      </c>
      <c r="F47" s="22"/>
    </row>
    <row r="48" spans="1:6" s="11" customFormat="1" ht="45.75" customHeight="1">
      <c r="A48" s="21" t="s">
        <v>26</v>
      </c>
      <c r="B48" s="23" t="s">
        <v>97</v>
      </c>
      <c r="C48" s="23" t="s">
        <v>102</v>
      </c>
      <c r="D48" s="18">
        <v>21349</v>
      </c>
      <c r="E48" s="20" t="s">
        <v>88</v>
      </c>
      <c r="F48" s="22"/>
    </row>
    <row r="49" spans="1:6" s="11" customFormat="1" ht="45.75" customHeight="1">
      <c r="A49" s="21" t="s">
        <v>26</v>
      </c>
      <c r="B49" s="23" t="s">
        <v>97</v>
      </c>
      <c r="C49" s="23" t="s">
        <v>103</v>
      </c>
      <c r="D49" s="18">
        <v>6974</v>
      </c>
      <c r="E49" s="20" t="s">
        <v>88</v>
      </c>
      <c r="F49" s="22"/>
    </row>
    <row r="50" spans="1:6" s="11" customFormat="1" ht="45.75" customHeight="1">
      <c r="A50" s="21" t="s">
        <v>26</v>
      </c>
      <c r="B50" s="23" t="s">
        <v>97</v>
      </c>
      <c r="C50" s="23" t="s">
        <v>104</v>
      </c>
      <c r="D50" s="18">
        <v>21563</v>
      </c>
      <c r="E50" s="20" t="s">
        <v>88</v>
      </c>
      <c r="F50" s="22"/>
    </row>
    <row r="51" spans="1:6" s="11" customFormat="1" ht="45.75" customHeight="1">
      <c r="A51" s="21" t="s">
        <v>26</v>
      </c>
      <c r="B51" s="23" t="s">
        <v>97</v>
      </c>
      <c r="C51" s="23" t="s">
        <v>105</v>
      </c>
      <c r="D51" s="18">
        <v>36800</v>
      </c>
      <c r="E51" s="20" t="s">
        <v>88</v>
      </c>
      <c r="F51" s="22"/>
    </row>
    <row r="52" spans="1:6" s="11" customFormat="1" ht="45.75" customHeight="1">
      <c r="A52" s="21" t="s">
        <v>26</v>
      </c>
      <c r="B52" s="23" t="s">
        <v>97</v>
      </c>
      <c r="C52" s="23" t="s">
        <v>106</v>
      </c>
      <c r="D52" s="18">
        <v>50000</v>
      </c>
      <c r="E52" s="20" t="s">
        <v>88</v>
      </c>
      <c r="F52" s="22"/>
    </row>
    <row r="53" spans="1:6" s="11" customFormat="1" ht="45.75" customHeight="1">
      <c r="A53" s="21" t="s">
        <v>26</v>
      </c>
      <c r="B53" s="23" t="s">
        <v>97</v>
      </c>
      <c r="C53" s="23" t="s">
        <v>107</v>
      </c>
      <c r="D53" s="18">
        <v>22172</v>
      </c>
      <c r="E53" s="20" t="s">
        <v>88</v>
      </c>
      <c r="F53" s="22"/>
    </row>
    <row r="54" spans="1:6" s="11" customFormat="1" ht="45.75" customHeight="1">
      <c r="A54" s="21" t="s">
        <v>26</v>
      </c>
      <c r="B54" s="23" t="s">
        <v>97</v>
      </c>
      <c r="C54" s="23" t="s">
        <v>108</v>
      </c>
      <c r="D54" s="18">
        <v>15861</v>
      </c>
      <c r="E54" s="20" t="s">
        <v>88</v>
      </c>
      <c r="F54" s="22"/>
    </row>
    <row r="55" spans="1:6" s="11" customFormat="1" ht="45.75" customHeight="1">
      <c r="A55" s="21" t="s">
        <v>26</v>
      </c>
      <c r="B55" s="23" t="s">
        <v>109</v>
      </c>
      <c r="C55" s="23" t="s">
        <v>157</v>
      </c>
      <c r="D55" s="18">
        <v>121823</v>
      </c>
      <c r="E55" s="20" t="s">
        <v>88</v>
      </c>
      <c r="F55" s="22"/>
    </row>
    <row r="56" spans="1:6" s="11" customFormat="1" ht="45.75" customHeight="1">
      <c r="A56" s="21" t="s">
        <v>26</v>
      </c>
      <c r="B56" s="23" t="s">
        <v>109</v>
      </c>
      <c r="C56" s="23" t="s">
        <v>158</v>
      </c>
      <c r="D56" s="18">
        <v>83636</v>
      </c>
      <c r="E56" s="20" t="s">
        <v>88</v>
      </c>
      <c r="F56" s="22"/>
    </row>
    <row r="57" spans="1:6" s="11" customFormat="1" ht="45.75" customHeight="1">
      <c r="A57" s="21" t="s">
        <v>26</v>
      </c>
      <c r="B57" s="23" t="s">
        <v>109</v>
      </c>
      <c r="C57" s="23" t="s">
        <v>159</v>
      </c>
      <c r="D57" s="18">
        <v>180000</v>
      </c>
      <c r="E57" s="20" t="s">
        <v>88</v>
      </c>
      <c r="F57" s="22"/>
    </row>
    <row r="58" spans="1:6" s="11" customFormat="1" ht="45.75" customHeight="1">
      <c r="A58" s="21" t="s">
        <v>26</v>
      </c>
      <c r="B58" s="23" t="s">
        <v>109</v>
      </c>
      <c r="C58" s="23" t="s">
        <v>160</v>
      </c>
      <c r="D58" s="18">
        <v>86040</v>
      </c>
      <c r="E58" s="20" t="s">
        <v>88</v>
      </c>
      <c r="F58" s="22"/>
    </row>
    <row r="59" spans="1:6" s="11" customFormat="1" ht="45.75" customHeight="1">
      <c r="A59" s="21" t="s">
        <v>26</v>
      </c>
      <c r="B59" s="23" t="s">
        <v>109</v>
      </c>
      <c r="C59" s="23" t="s">
        <v>161</v>
      </c>
      <c r="D59" s="18">
        <v>150000</v>
      </c>
      <c r="E59" s="20" t="s">
        <v>88</v>
      </c>
      <c r="F59" s="22"/>
    </row>
    <row r="60" spans="1:6" s="11" customFormat="1" ht="45.75" customHeight="1">
      <c r="A60" s="21" t="s">
        <v>26</v>
      </c>
      <c r="B60" s="23" t="s">
        <v>109</v>
      </c>
      <c r="C60" s="23" t="s">
        <v>162</v>
      </c>
      <c r="D60" s="18">
        <v>160000</v>
      </c>
      <c r="E60" s="20" t="s">
        <v>88</v>
      </c>
      <c r="F60" s="22"/>
    </row>
    <row r="61" spans="1:6" s="11" customFormat="1" ht="45.75" customHeight="1">
      <c r="A61" s="21" t="s">
        <v>26</v>
      </c>
      <c r="B61" s="23" t="s">
        <v>109</v>
      </c>
      <c r="C61" s="23" t="s">
        <v>163</v>
      </c>
      <c r="D61" s="18">
        <v>180000</v>
      </c>
      <c r="E61" s="20" t="s">
        <v>88</v>
      </c>
      <c r="F61" s="22"/>
    </row>
    <row r="62" spans="1:6" s="11" customFormat="1" ht="45.75" customHeight="1">
      <c r="A62" s="21" t="s">
        <v>26</v>
      </c>
      <c r="B62" s="23" t="s">
        <v>109</v>
      </c>
      <c r="C62" s="23" t="s">
        <v>164</v>
      </c>
      <c r="D62" s="18">
        <v>66200</v>
      </c>
      <c r="E62" s="20" t="s">
        <v>88</v>
      </c>
      <c r="F62" s="22"/>
    </row>
    <row r="63" spans="1:6" s="11" customFormat="1" ht="45.75" customHeight="1">
      <c r="A63" s="21" t="s">
        <v>26</v>
      </c>
      <c r="B63" s="23" t="s">
        <v>109</v>
      </c>
      <c r="C63" s="23" t="s">
        <v>165</v>
      </c>
      <c r="D63" s="18">
        <v>46333</v>
      </c>
      <c r="E63" s="20" t="s">
        <v>88</v>
      </c>
      <c r="F63" s="22"/>
    </row>
    <row r="64" spans="1:6" s="11" customFormat="1" ht="45.75" customHeight="1">
      <c r="A64" s="21" t="s">
        <v>26</v>
      </c>
      <c r="B64" s="23" t="s">
        <v>109</v>
      </c>
      <c r="C64" s="23" t="s">
        <v>166</v>
      </c>
      <c r="D64" s="18">
        <v>64500</v>
      </c>
      <c r="E64" s="20" t="s">
        <v>88</v>
      </c>
      <c r="F64" s="22"/>
    </row>
    <row r="65" spans="1:6" s="11" customFormat="1" ht="45.75" customHeight="1">
      <c r="A65" s="21" t="s">
        <v>26</v>
      </c>
      <c r="B65" s="23" t="s">
        <v>109</v>
      </c>
      <c r="C65" s="23" t="s">
        <v>167</v>
      </c>
      <c r="D65" s="18">
        <v>5267</v>
      </c>
      <c r="E65" s="20" t="s">
        <v>88</v>
      </c>
      <c r="F65" s="22"/>
    </row>
    <row r="66" spans="1:6" s="11" customFormat="1" ht="45.75" customHeight="1">
      <c r="A66" s="21" t="s">
        <v>26</v>
      </c>
      <c r="B66" s="23" t="s">
        <v>109</v>
      </c>
      <c r="C66" s="23" t="s">
        <v>168</v>
      </c>
      <c r="D66" s="18">
        <v>78278</v>
      </c>
      <c r="E66" s="20" t="s">
        <v>88</v>
      </c>
      <c r="F66" s="22"/>
    </row>
    <row r="67" spans="1:6" s="11" customFormat="1" ht="45.75" customHeight="1">
      <c r="A67" s="21" t="s">
        <v>26</v>
      </c>
      <c r="B67" s="23" t="s">
        <v>109</v>
      </c>
      <c r="C67" s="23" t="s">
        <v>169</v>
      </c>
      <c r="D67" s="18">
        <v>58992</v>
      </c>
      <c r="E67" s="20" t="s">
        <v>88</v>
      </c>
      <c r="F67" s="22"/>
    </row>
    <row r="68" spans="1:6" s="11" customFormat="1" ht="45.75" customHeight="1">
      <c r="A68" s="21" t="s">
        <v>26</v>
      </c>
      <c r="B68" s="23" t="s">
        <v>109</v>
      </c>
      <c r="C68" s="23" t="s">
        <v>170</v>
      </c>
      <c r="D68" s="18">
        <v>87004</v>
      </c>
      <c r="E68" s="20" t="s">
        <v>88</v>
      </c>
      <c r="F68" s="22"/>
    </row>
    <row r="69" spans="1:6" s="11" customFormat="1" ht="45.75" customHeight="1">
      <c r="A69" s="21" t="s">
        <v>26</v>
      </c>
      <c r="B69" s="23" t="s">
        <v>110</v>
      </c>
      <c r="C69" s="23" t="s">
        <v>111</v>
      </c>
      <c r="D69" s="18">
        <v>97800</v>
      </c>
      <c r="E69" s="20" t="s">
        <v>22</v>
      </c>
      <c r="F69" s="22"/>
    </row>
    <row r="70" spans="1:6" s="11" customFormat="1" ht="45.75" customHeight="1">
      <c r="A70" s="21" t="s">
        <v>26</v>
      </c>
      <c r="B70" s="23" t="s">
        <v>110</v>
      </c>
      <c r="C70" s="23" t="s">
        <v>112</v>
      </c>
      <c r="D70" s="18">
        <v>104916</v>
      </c>
      <c r="E70" s="20" t="s">
        <v>22</v>
      </c>
      <c r="F70" s="22"/>
    </row>
    <row r="71" spans="1:6" s="11" customFormat="1" ht="45.75" customHeight="1">
      <c r="A71" s="21" t="s">
        <v>26</v>
      </c>
      <c r="B71" s="23" t="s">
        <v>110</v>
      </c>
      <c r="C71" s="23" t="s">
        <v>113</v>
      </c>
      <c r="D71" s="18">
        <v>35693</v>
      </c>
      <c r="E71" s="20" t="s">
        <v>22</v>
      </c>
      <c r="F71" s="22"/>
    </row>
    <row r="72" spans="1:6" s="11" customFormat="1" ht="45.75" customHeight="1">
      <c r="A72" s="21" t="s">
        <v>26</v>
      </c>
      <c r="B72" s="23" t="s">
        <v>110</v>
      </c>
      <c r="C72" s="23" t="s">
        <v>114</v>
      </c>
      <c r="D72" s="18">
        <v>105000</v>
      </c>
      <c r="E72" s="20" t="s">
        <v>22</v>
      </c>
      <c r="F72" s="22"/>
    </row>
    <row r="73" spans="1:6" s="11" customFormat="1" ht="45.75" customHeight="1">
      <c r="A73" s="21" t="s">
        <v>26</v>
      </c>
      <c r="B73" s="23" t="s">
        <v>110</v>
      </c>
      <c r="C73" s="23" t="s">
        <v>115</v>
      </c>
      <c r="D73" s="18">
        <v>62325</v>
      </c>
      <c r="E73" s="20" t="s">
        <v>22</v>
      </c>
      <c r="F73" s="22"/>
    </row>
    <row r="74" spans="1:6" s="11" customFormat="1" ht="45.75" customHeight="1">
      <c r="A74" s="21" t="s">
        <v>26</v>
      </c>
      <c r="B74" s="23" t="s">
        <v>110</v>
      </c>
      <c r="C74" s="23" t="s">
        <v>116</v>
      </c>
      <c r="D74" s="18">
        <v>43775</v>
      </c>
      <c r="E74" s="20" t="s">
        <v>22</v>
      </c>
      <c r="F74" s="22"/>
    </row>
    <row r="75" spans="1:6" s="11" customFormat="1" ht="45.75" customHeight="1">
      <c r="A75" s="21" t="s">
        <v>26</v>
      </c>
      <c r="B75" s="23" t="s">
        <v>110</v>
      </c>
      <c r="C75" s="23" t="s">
        <v>117</v>
      </c>
      <c r="D75" s="18">
        <v>105000</v>
      </c>
      <c r="E75" s="20" t="s">
        <v>22</v>
      </c>
      <c r="F75" s="22"/>
    </row>
    <row r="76" spans="1:6" s="11" customFormat="1" ht="45.75" customHeight="1">
      <c r="A76" s="21" t="s">
        <v>26</v>
      </c>
      <c r="B76" s="23" t="s">
        <v>110</v>
      </c>
      <c r="C76" s="23" t="s">
        <v>118</v>
      </c>
      <c r="D76" s="18">
        <v>54051</v>
      </c>
      <c r="E76" s="20" t="s">
        <v>22</v>
      </c>
      <c r="F76" s="22"/>
    </row>
    <row r="77" spans="1:6" s="11" customFormat="1" ht="45.75" customHeight="1">
      <c r="A77" s="21" t="s">
        <v>26</v>
      </c>
      <c r="B77" s="23" t="s">
        <v>110</v>
      </c>
      <c r="C77" s="23" t="s">
        <v>119</v>
      </c>
      <c r="D77" s="18">
        <v>105000</v>
      </c>
      <c r="E77" s="20" t="s">
        <v>22</v>
      </c>
      <c r="F77" s="22"/>
    </row>
    <row r="78" spans="1:6" s="11" customFormat="1" ht="45.75" customHeight="1">
      <c r="A78" s="21" t="s">
        <v>26</v>
      </c>
      <c r="B78" s="23" t="s">
        <v>110</v>
      </c>
      <c r="C78" s="23" t="s">
        <v>120</v>
      </c>
      <c r="D78" s="18">
        <v>50000</v>
      </c>
      <c r="E78" s="20" t="s">
        <v>22</v>
      </c>
      <c r="F78" s="22"/>
    </row>
    <row r="79" spans="1:6" s="11" customFormat="1" ht="45.75" customHeight="1">
      <c r="A79" s="21" t="s">
        <v>26</v>
      </c>
      <c r="B79" s="23" t="s">
        <v>110</v>
      </c>
      <c r="C79" s="23" t="s">
        <v>121</v>
      </c>
      <c r="D79" s="18">
        <v>46243</v>
      </c>
      <c r="E79" s="20" t="s">
        <v>22</v>
      </c>
      <c r="F79" s="22"/>
    </row>
    <row r="80" spans="1:6" s="11" customFormat="1" ht="45.75" customHeight="1">
      <c r="A80" s="21" t="s">
        <v>26</v>
      </c>
      <c r="B80" s="23" t="s">
        <v>110</v>
      </c>
      <c r="C80" s="23" t="s">
        <v>122</v>
      </c>
      <c r="D80" s="18">
        <v>46490</v>
      </c>
      <c r="E80" s="20" t="s">
        <v>22</v>
      </c>
      <c r="F80" s="22"/>
    </row>
    <row r="81" spans="1:6" s="11" customFormat="1" ht="45.75" customHeight="1">
      <c r="A81" s="21" t="s">
        <v>26</v>
      </c>
      <c r="B81" s="23" t="s">
        <v>110</v>
      </c>
      <c r="C81" s="23" t="s">
        <v>123</v>
      </c>
      <c r="D81" s="18">
        <v>28256</v>
      </c>
      <c r="E81" s="20" t="s">
        <v>22</v>
      </c>
      <c r="F81" s="22"/>
    </row>
    <row r="82" spans="1:6" s="11" customFormat="1" ht="45.75" customHeight="1">
      <c r="A82" s="21" t="s">
        <v>26</v>
      </c>
      <c r="B82" s="23" t="s">
        <v>110</v>
      </c>
      <c r="C82" s="23" t="s">
        <v>124</v>
      </c>
      <c r="D82" s="18">
        <v>33111</v>
      </c>
      <c r="E82" s="20" t="s">
        <v>22</v>
      </c>
      <c r="F82" s="22"/>
    </row>
    <row r="83" spans="1:6" s="11" customFormat="1" ht="45.75" customHeight="1">
      <c r="A83" s="21" t="s">
        <v>26</v>
      </c>
      <c r="B83" s="23" t="s">
        <v>110</v>
      </c>
      <c r="C83" s="23" t="s">
        <v>125</v>
      </c>
      <c r="D83" s="18">
        <v>13561</v>
      </c>
      <c r="E83" s="20" t="s">
        <v>22</v>
      </c>
      <c r="F83" s="22"/>
    </row>
    <row r="84" spans="1:6" s="11" customFormat="1" ht="45.75" customHeight="1">
      <c r="A84" s="21" t="s">
        <v>26</v>
      </c>
      <c r="B84" s="23" t="s">
        <v>110</v>
      </c>
      <c r="C84" s="23" t="s">
        <v>126</v>
      </c>
      <c r="D84" s="18">
        <v>104877</v>
      </c>
      <c r="E84" s="20" t="s">
        <v>22</v>
      </c>
      <c r="F84" s="22"/>
    </row>
    <row r="85" spans="1:6" s="11" customFormat="1" ht="45.75" customHeight="1">
      <c r="A85" s="21" t="s">
        <v>26</v>
      </c>
      <c r="B85" s="23" t="s">
        <v>110</v>
      </c>
      <c r="C85" s="23" t="s">
        <v>127</v>
      </c>
      <c r="D85" s="18">
        <v>50000</v>
      </c>
      <c r="E85" s="20" t="s">
        <v>22</v>
      </c>
      <c r="F85" s="22"/>
    </row>
    <row r="86" spans="1:6" s="11" customFormat="1" ht="45.75" customHeight="1">
      <c r="A86" s="21" t="s">
        <v>26</v>
      </c>
      <c r="B86" s="23" t="s">
        <v>110</v>
      </c>
      <c r="C86" s="23" t="s">
        <v>128</v>
      </c>
      <c r="D86" s="18">
        <v>35074</v>
      </c>
      <c r="E86" s="20" t="s">
        <v>22</v>
      </c>
      <c r="F86" s="22"/>
    </row>
    <row r="87" spans="1:6" s="11" customFormat="1" ht="45.75" customHeight="1">
      <c r="A87" s="21" t="s">
        <v>26</v>
      </c>
      <c r="B87" s="23" t="s">
        <v>110</v>
      </c>
      <c r="C87" s="23" t="s">
        <v>129</v>
      </c>
      <c r="D87" s="18">
        <v>38600</v>
      </c>
      <c r="E87" s="20" t="s">
        <v>22</v>
      </c>
      <c r="F87" s="22"/>
    </row>
    <row r="88" spans="1:6" s="11" customFormat="1" ht="45.75" customHeight="1">
      <c r="A88" s="21" t="s">
        <v>26</v>
      </c>
      <c r="B88" s="23" t="s">
        <v>110</v>
      </c>
      <c r="C88" s="23" t="s">
        <v>130</v>
      </c>
      <c r="D88" s="18">
        <v>2180</v>
      </c>
      <c r="E88" s="20" t="s">
        <v>22</v>
      </c>
      <c r="F88" s="22"/>
    </row>
    <row r="89" spans="1:6" s="11" customFormat="1" ht="45.75" customHeight="1">
      <c r="A89" s="21" t="s">
        <v>26</v>
      </c>
      <c r="B89" s="23" t="s">
        <v>110</v>
      </c>
      <c r="C89" s="23" t="s">
        <v>131</v>
      </c>
      <c r="D89" s="18">
        <v>74161</v>
      </c>
      <c r="E89" s="20" t="s">
        <v>22</v>
      </c>
      <c r="F89" s="22"/>
    </row>
    <row r="90" spans="1:6" s="11" customFormat="1" ht="45.75" customHeight="1">
      <c r="A90" s="21" t="s">
        <v>26</v>
      </c>
      <c r="B90" s="23" t="s">
        <v>110</v>
      </c>
      <c r="C90" s="23" t="s">
        <v>132</v>
      </c>
      <c r="D90" s="18">
        <v>105000</v>
      </c>
      <c r="E90" s="20" t="s">
        <v>22</v>
      </c>
      <c r="F90" s="22"/>
    </row>
    <row r="91" spans="1:6" s="11" customFormat="1" ht="45.75" customHeight="1">
      <c r="A91" s="21" t="s">
        <v>26</v>
      </c>
      <c r="B91" s="23" t="s">
        <v>133</v>
      </c>
      <c r="C91" s="23" t="s">
        <v>90</v>
      </c>
      <c r="D91" s="18">
        <v>17910000</v>
      </c>
      <c r="E91" s="20" t="s">
        <v>22</v>
      </c>
      <c r="F91" s="22"/>
    </row>
    <row r="92" spans="1:6" s="11" customFormat="1" ht="45.75" customHeight="1">
      <c r="A92" s="21" t="s">
        <v>26</v>
      </c>
      <c r="B92" s="23" t="s">
        <v>134</v>
      </c>
      <c r="C92" s="23" t="s">
        <v>135</v>
      </c>
      <c r="D92" s="18">
        <v>6498260</v>
      </c>
      <c r="E92" s="20" t="s">
        <v>22</v>
      </c>
      <c r="F92" s="22"/>
    </row>
    <row r="93" spans="1:6" s="11" customFormat="1" ht="45.75" customHeight="1">
      <c r="A93" s="21" t="s">
        <v>26</v>
      </c>
      <c r="B93" s="23" t="s">
        <v>136</v>
      </c>
      <c r="C93" s="23" t="s">
        <v>137</v>
      </c>
      <c r="D93" s="18">
        <v>53916134</v>
      </c>
      <c r="E93" s="20" t="s">
        <v>22</v>
      </c>
      <c r="F93" s="22"/>
    </row>
    <row r="94" spans="1:6" s="11" customFormat="1" ht="45.75" customHeight="1">
      <c r="A94" s="21" t="s">
        <v>26</v>
      </c>
      <c r="B94" s="23" t="s">
        <v>138</v>
      </c>
      <c r="C94" s="23" t="s">
        <v>139</v>
      </c>
      <c r="D94" s="18">
        <v>642400</v>
      </c>
      <c r="E94" s="20" t="s">
        <v>7</v>
      </c>
      <c r="F94" s="22"/>
    </row>
    <row r="95" spans="1:6" s="11" customFormat="1" ht="45.75" customHeight="1">
      <c r="A95" s="21" t="s">
        <v>26</v>
      </c>
      <c r="B95" s="23" t="s">
        <v>140</v>
      </c>
      <c r="C95" s="23" t="s">
        <v>141</v>
      </c>
      <c r="D95" s="18">
        <v>457622</v>
      </c>
      <c r="E95" s="20" t="s">
        <v>7</v>
      </c>
      <c r="F95" s="22"/>
    </row>
    <row r="96" spans="1:6" s="11" customFormat="1" ht="45.75" customHeight="1">
      <c r="A96" s="21" t="s">
        <v>26</v>
      </c>
      <c r="B96" s="23" t="s">
        <v>142</v>
      </c>
      <c r="C96" s="23" t="s">
        <v>143</v>
      </c>
      <c r="D96" s="18">
        <v>28050</v>
      </c>
      <c r="E96" s="20" t="s">
        <v>22</v>
      </c>
      <c r="F96" s="22"/>
    </row>
    <row r="97" spans="1:6" s="11" customFormat="1" ht="45.75" customHeight="1">
      <c r="A97" s="21" t="s">
        <v>26</v>
      </c>
      <c r="B97" s="23" t="s">
        <v>144</v>
      </c>
      <c r="C97" s="23" t="s">
        <v>145</v>
      </c>
      <c r="D97" s="18">
        <v>151250</v>
      </c>
      <c r="E97" s="20" t="s">
        <v>7</v>
      </c>
      <c r="F97" s="22"/>
    </row>
    <row r="98" spans="1:6" s="11" customFormat="1" ht="45.75" customHeight="1">
      <c r="A98" s="21" t="s">
        <v>26</v>
      </c>
      <c r="B98" s="23" t="s">
        <v>146</v>
      </c>
      <c r="C98" s="23" t="s">
        <v>171</v>
      </c>
      <c r="D98" s="18">
        <v>54450</v>
      </c>
      <c r="E98" s="20" t="s">
        <v>22</v>
      </c>
      <c r="F98" s="22"/>
    </row>
    <row r="99" spans="1:6" s="11" customFormat="1" ht="45.75" customHeight="1">
      <c r="A99" s="21" t="s">
        <v>26</v>
      </c>
      <c r="B99" s="23" t="s">
        <v>147</v>
      </c>
      <c r="C99" s="23" t="s">
        <v>148</v>
      </c>
      <c r="D99" s="18">
        <v>21404460</v>
      </c>
      <c r="E99" s="20" t="s">
        <v>22</v>
      </c>
      <c r="F99" s="22"/>
    </row>
    <row r="100" spans="1:6" ht="45.75" customHeight="1">
      <c r="A100" s="49" t="s">
        <v>9</v>
      </c>
      <c r="B100" s="50"/>
      <c r="C100" s="51"/>
      <c r="D100" s="12">
        <f>SUM(D5:D99)</f>
        <v>193514928</v>
      </c>
      <c r="E100" s="43"/>
      <c r="F100" s="44"/>
    </row>
    <row r="101" spans="1:6" ht="45" customHeight="1">
      <c r="A101" s="27"/>
      <c r="B101" s="28"/>
      <c r="C101" s="29" t="s">
        <v>10</v>
      </c>
      <c r="D101" s="30"/>
      <c r="E101" s="31"/>
      <c r="F101" s="32"/>
    </row>
    <row r="102" spans="1:6" ht="45" customHeight="1">
      <c r="A102" s="33"/>
      <c r="B102" s="34"/>
      <c r="C102" s="35" t="s">
        <v>11</v>
      </c>
      <c r="D102" s="36">
        <f t="shared" ref="D102:D108" si="0">SUMIF(E$5:E$99,E102,D$5:D$99)</f>
        <v>10071370</v>
      </c>
      <c r="E102" s="20" t="s">
        <v>6</v>
      </c>
      <c r="F102" s="32"/>
    </row>
    <row r="103" spans="1:6" ht="45" customHeight="1">
      <c r="A103" s="33"/>
      <c r="B103" s="34"/>
      <c r="C103" s="35" t="s">
        <v>12</v>
      </c>
      <c r="D103" s="36">
        <f t="shared" si="0"/>
        <v>0</v>
      </c>
      <c r="E103" s="37" t="s">
        <v>13</v>
      </c>
      <c r="F103" s="32"/>
    </row>
    <row r="104" spans="1:6" ht="45" customHeight="1">
      <c r="A104" s="33"/>
      <c r="B104" s="34"/>
      <c r="C104" s="35" t="s">
        <v>14</v>
      </c>
      <c r="D104" s="36">
        <f t="shared" si="0"/>
        <v>0</v>
      </c>
      <c r="E104" s="20" t="s">
        <v>15</v>
      </c>
      <c r="F104" s="32"/>
    </row>
    <row r="105" spans="1:6" ht="45" customHeight="1">
      <c r="A105" s="33"/>
      <c r="B105" s="34"/>
      <c r="C105" s="35" t="s">
        <v>16</v>
      </c>
      <c r="D105" s="36">
        <f t="shared" si="0"/>
        <v>31388050</v>
      </c>
      <c r="E105" s="20" t="s">
        <v>17</v>
      </c>
      <c r="F105" s="32"/>
    </row>
    <row r="106" spans="1:6" ht="45" customHeight="1">
      <c r="A106" s="33"/>
      <c r="B106" s="34"/>
      <c r="C106" s="35" t="s">
        <v>18</v>
      </c>
      <c r="D106" s="36">
        <f t="shared" si="0"/>
        <v>0</v>
      </c>
      <c r="E106" s="20" t="s">
        <v>19</v>
      </c>
      <c r="F106" s="32"/>
    </row>
    <row r="107" spans="1:6" ht="45" customHeight="1">
      <c r="A107" s="33"/>
      <c r="B107" s="34"/>
      <c r="C107" s="35" t="s">
        <v>20</v>
      </c>
      <c r="D107" s="36">
        <f t="shared" si="0"/>
        <v>6899830</v>
      </c>
      <c r="E107" s="20" t="s">
        <v>7</v>
      </c>
      <c r="F107" s="38"/>
    </row>
    <row r="108" spans="1:6" ht="45" customHeight="1">
      <c r="A108" s="33"/>
      <c r="B108" s="34"/>
      <c r="C108" s="35" t="s">
        <v>21</v>
      </c>
      <c r="D108" s="36">
        <f t="shared" si="0"/>
        <v>145155678</v>
      </c>
      <c r="E108" s="20" t="s">
        <v>22</v>
      </c>
      <c r="F108" s="32"/>
    </row>
    <row r="109" spans="1:6" ht="45" customHeight="1">
      <c r="A109" s="33"/>
      <c r="B109" s="34"/>
      <c r="C109" s="35" t="s">
        <v>23</v>
      </c>
      <c r="D109" s="39">
        <f>D108/D110</f>
        <v>0.75010067440378558</v>
      </c>
      <c r="E109" s="40"/>
      <c r="F109" s="32"/>
    </row>
    <row r="110" spans="1:6" ht="45" customHeight="1">
      <c r="A110" s="33"/>
      <c r="B110" s="34"/>
      <c r="C110" s="35" t="s">
        <v>24</v>
      </c>
      <c r="D110" s="36">
        <f>SUM(D102:D108)</f>
        <v>193514928</v>
      </c>
      <c r="E110" s="41"/>
      <c r="F110" s="32"/>
    </row>
    <row r="111" spans="1:6" ht="45" customHeight="1">
      <c r="A111" s="33"/>
      <c r="B111" s="34"/>
      <c r="C111" s="34"/>
      <c r="D111" s="42"/>
      <c r="E111" s="31"/>
      <c r="F111" s="32"/>
    </row>
    <row r="112" spans="1:6">
      <c r="E112" s="25"/>
      <c r="F112" s="26"/>
    </row>
  </sheetData>
  <autoFilter ref="A4:F11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filterColumn colId="13" showButton="0"/>
        <filterColumn colId="14" showButton="0"/>
        <filterColumn colId="15" showButton="0"/>
        <filterColumn colId="17" showButton="0"/>
        <filterColumn colId="18" showButton="0"/>
        <filterColumn colId="19" showButton="0"/>
        <sortState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filterColumn colId="13" showButton="0"/>
        <filterColumn colId="14" showButton="0"/>
        <filterColumn colId="15" showButton="0"/>
        <filterColumn colId="17" showButton="0"/>
        <filterColumn colId="18" showButton="0"/>
        <filterColumn colId="19" showButton="0"/>
        <sortState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filterColumn colId="13" showButton="0"/>
        <filterColumn colId="14" showButton="0"/>
        <filterColumn colId="15" showButton="0"/>
        <filterColumn colId="17" showButton="0"/>
        <filterColumn colId="18" showButton="0"/>
        <filterColumn colId="19" showButton="0"/>
        <sortState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ref="A231:U13721">
          <sortCondition ref="C229:C13722"/>
        </sortState>
      </autoFilter>
    </customSheetView>
  </customSheetViews>
  <mergeCells count="4">
    <mergeCell ref="E100:F100"/>
    <mergeCell ref="E1:F1"/>
    <mergeCell ref="A2:F2"/>
    <mergeCell ref="A100:C100"/>
  </mergeCells>
  <phoneticPr fontId="6"/>
  <dataValidations count="2">
    <dataValidation type="list" allowBlank="1" showInputMessage="1" showErrorMessage="1" sqref="E6:E99">
      <formula1>"公募,非公募,一般,公募指名,指名,比随,特随"</formula1>
    </dataValidation>
    <dataValidation type="list" allowBlank="1" showInputMessage="1" showErrorMessage="1" sqref="E5">
      <formula1>$E$102:$E$108</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23"/>
  <headerFooter scaleWithDoc="0" alignWithMargins="0">
    <oddFooter>&amp;C&amp;"ＭＳ 明朝,標準"&amp;10－&amp;P－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2021-06-25T01:35:38Z</cp:lastPrinted>
  <dcterms:created xsi:type="dcterms:W3CDTF">2014-08-18T05:16:11Z</dcterms:created>
  <dcterms:modified xsi:type="dcterms:W3CDTF">2021-10-13T03:07:31Z</dcterms:modified>
</cp:coreProperties>
</file>