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8_{2DFA3BA5-E6D5-4722-8514-FA88D930893B}" xr6:coauthVersionLast="47" xr6:coauthVersionMax="47" xr10:uidLastSave="{00000000-0000-0000-0000-000000000000}"/>
  <bookViews>
    <workbookView xWindow="-120" yWindow="-120" windowWidth="19440" windowHeight="11790" tabRatio="812" xr2:uid="{00000000-000D-0000-FFFF-FFFF00000000}"/>
  </bookViews>
  <sheets>
    <sheet name="一般会計" sheetId="77" r:id="rId1"/>
  </sheets>
  <definedNames>
    <definedName name="_xlnm.Print_Area" localSheetId="0">一般会計!$A$5:$I$86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" i="77" l="1"/>
  <c r="F84" i="77"/>
  <c r="E85" i="77"/>
  <c r="E84" i="77"/>
  <c r="F15" i="77" l="1"/>
  <c r="F14" i="77"/>
  <c r="G79" i="77"/>
  <c r="G78" i="77"/>
  <c r="G81" i="77"/>
  <c r="G80" i="77"/>
  <c r="G75" i="77"/>
  <c r="G74" i="77"/>
  <c r="G73" i="77"/>
  <c r="G72" i="77"/>
  <c r="G71" i="77"/>
  <c r="G70" i="77"/>
  <c r="G77" i="77"/>
  <c r="G76" i="77"/>
  <c r="G69" i="77"/>
  <c r="G68" i="77"/>
  <c r="G67" i="77"/>
  <c r="G66" i="77"/>
  <c r="G65" i="77"/>
  <c r="G64" i="77"/>
  <c r="G63" i="77"/>
  <c r="G62" i="77"/>
  <c r="G61" i="77"/>
  <c r="G60" i="77"/>
  <c r="G59" i="77"/>
  <c r="G58" i="77"/>
  <c r="G57" i="77"/>
  <c r="G56" i="77"/>
  <c r="G55" i="77"/>
  <c r="G54" i="77"/>
  <c r="G83" i="77"/>
  <c r="G82" i="77"/>
  <c r="G52" i="77" l="1"/>
  <c r="G53" i="77"/>
  <c r="G51" i="77"/>
  <c r="G50" i="77"/>
  <c r="G49" i="77"/>
  <c r="G48" i="77"/>
  <c r="G47" i="77"/>
  <c r="G46" i="77"/>
  <c r="G45" i="77"/>
  <c r="G44" i="77"/>
  <c r="G43" i="77"/>
  <c r="G42" i="77"/>
  <c r="G41" i="77"/>
  <c r="G40" i="77"/>
  <c r="G39" i="77"/>
  <c r="G38" i="77"/>
  <c r="G37" i="77"/>
  <c r="G36" i="77"/>
  <c r="G35" i="77"/>
  <c r="G34" i="77"/>
  <c r="G33" i="77"/>
  <c r="G32" i="77"/>
  <c r="G31" i="77"/>
  <c r="G30" i="77"/>
  <c r="G29" i="77"/>
  <c r="G28" i="77"/>
  <c r="G27" i="77"/>
  <c r="G26" i="77"/>
  <c r="G25" i="77"/>
  <c r="G24" i="77"/>
  <c r="G23" i="77"/>
  <c r="G22" i="77"/>
  <c r="G21" i="77"/>
  <c r="G20" i="77"/>
  <c r="G19" i="77"/>
  <c r="G18" i="77"/>
  <c r="G17" i="77"/>
  <c r="G16" i="77"/>
  <c r="G13" i="77"/>
  <c r="G12" i="77"/>
  <c r="G84" i="77" l="1"/>
  <c r="G85" i="77" l="1"/>
  <c r="E15" i="77" l="1"/>
  <c r="E14" i="77"/>
  <c r="G14" i="77" l="1"/>
  <c r="G15" i="77"/>
</calcChain>
</file>

<file path=xl/sharedStrings.xml><?xml version="1.0" encoding="utf-8"?>
<sst xmlns="http://schemas.openxmlformats.org/spreadsheetml/2006/main" count="154" uniqueCount="69">
  <si>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</si>
  <si>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</si>
  <si>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</si>
  <si>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</si>
  <si>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</si>
  <si>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</si>
  <si>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</si>
  <si>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</si>
  <si>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</si>
  <si>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</si>
  <si>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</si>
  <si>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</si>
  <si>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</si>
  <si>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</si>
  <si>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</si>
  <si>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</si>
  <si>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</si>
  <si>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</si>
  <si>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5 年 度</t>
    <phoneticPr fontId="3"/>
  </si>
  <si>
    <t>6 年 度</t>
    <rPh sb="2" eb="3">
      <t>ネン</t>
    </rPh>
    <rPh sb="4" eb="5">
      <t>ド</t>
    </rPh>
    <phoneticPr fontId="4"/>
  </si>
  <si>
    <t>所属名　淀川区役所　</t>
    <rPh sb="0" eb="2">
      <t>ショゾク</t>
    </rPh>
    <rPh sb="2" eb="3">
      <t>メイ</t>
    </rPh>
    <rPh sb="4" eb="6">
      <t>ヨドガワ</t>
    </rPh>
    <rPh sb="6" eb="9">
      <t>クヤクショ</t>
    </rPh>
    <phoneticPr fontId="3"/>
  </si>
  <si>
    <t>2-3-1</t>
  </si>
  <si>
    <t>淀川区役所職員の人件費</t>
    <rPh sb="0" eb="5">
      <t>ヨドガワクヤクショ</t>
    </rPh>
    <rPh sb="5" eb="7">
      <t>ショクイン</t>
    </rPh>
    <rPh sb="8" eb="11">
      <t>ジンケンヒ</t>
    </rPh>
    <phoneticPr fontId="4"/>
  </si>
  <si>
    <t>総務課</t>
    <rPh sb="0" eb="2">
      <t>ソウム</t>
    </rPh>
    <rPh sb="2" eb="3">
      <t>カ</t>
    </rPh>
    <phoneticPr fontId="4"/>
  </si>
  <si>
    <t>2-3-3</t>
  </si>
  <si>
    <t>地域における安全・安心事業</t>
    <rPh sb="0" eb="2">
      <t>チイキ</t>
    </rPh>
    <rPh sb="6" eb="8">
      <t>アンゼン</t>
    </rPh>
    <rPh sb="9" eb="11">
      <t>アンシン</t>
    </rPh>
    <rPh sb="11" eb="13">
      <t>ジギョウ</t>
    </rPh>
    <phoneticPr fontId="4"/>
  </si>
  <si>
    <t>市民協働課</t>
    <rPh sb="0" eb="2">
      <t>シミン</t>
    </rPh>
    <rPh sb="2" eb="4">
      <t>キョウドウ</t>
    </rPh>
    <rPh sb="4" eb="5">
      <t>カ</t>
    </rPh>
    <phoneticPr fontId="4"/>
  </si>
  <si>
    <t>地域見守り活動サポート事業</t>
    <rPh sb="0" eb="2">
      <t>チイキ</t>
    </rPh>
    <rPh sb="2" eb="4">
      <t>ミマモ</t>
    </rPh>
    <rPh sb="5" eb="7">
      <t>カツドウ</t>
    </rPh>
    <rPh sb="11" eb="13">
      <t>ジギョウ</t>
    </rPh>
    <phoneticPr fontId="4"/>
  </si>
  <si>
    <t>保健福祉課
（保健福祉）</t>
    <rPh sb="0" eb="2">
      <t>ホケン</t>
    </rPh>
    <rPh sb="2" eb="4">
      <t>フクシ</t>
    </rPh>
    <rPh sb="4" eb="5">
      <t>カ</t>
    </rPh>
    <rPh sb="7" eb="9">
      <t>ホケン</t>
    </rPh>
    <rPh sb="9" eb="11">
      <t>フクシ</t>
    </rPh>
    <phoneticPr fontId="4"/>
  </si>
  <si>
    <t>淀川区４・５歳児訪問事業</t>
    <rPh sb="0" eb="2">
      <t>ヨドガワ</t>
    </rPh>
    <rPh sb="2" eb="3">
      <t>ク</t>
    </rPh>
    <rPh sb="6" eb="8">
      <t>サイジ</t>
    </rPh>
    <rPh sb="8" eb="10">
      <t>ホウモン</t>
    </rPh>
    <rPh sb="10" eb="12">
      <t>ジギョウ</t>
    </rPh>
    <phoneticPr fontId="4"/>
  </si>
  <si>
    <t>保健福祉課
（こども教育）</t>
    <rPh sb="0" eb="2">
      <t>ホケン</t>
    </rPh>
    <rPh sb="2" eb="4">
      <t>フクシ</t>
    </rPh>
    <rPh sb="4" eb="5">
      <t>カ</t>
    </rPh>
    <rPh sb="10" eb="12">
      <t>キョウイク</t>
    </rPh>
    <phoneticPr fontId="4"/>
  </si>
  <si>
    <t>不登校児童生徒支援事業</t>
    <rPh sb="0" eb="7">
      <t>フトウコウジドウセイト</t>
    </rPh>
    <rPh sb="7" eb="11">
      <t>シエンジギョウ</t>
    </rPh>
    <phoneticPr fontId="3"/>
  </si>
  <si>
    <t>淀川区補習充実等学習支援事業</t>
    <rPh sb="0" eb="3">
      <t>ヨドガワク</t>
    </rPh>
    <rPh sb="3" eb="5">
      <t>ホシュウ</t>
    </rPh>
    <rPh sb="5" eb="7">
      <t>ジュウジツ</t>
    </rPh>
    <rPh sb="7" eb="8">
      <t>ナド</t>
    </rPh>
    <rPh sb="8" eb="10">
      <t>ガクシュウ</t>
    </rPh>
    <rPh sb="10" eb="12">
      <t>シエン</t>
    </rPh>
    <rPh sb="12" eb="14">
      <t>ジギョウ</t>
    </rPh>
    <phoneticPr fontId="3"/>
  </si>
  <si>
    <t>発達障がい児等子育て支援事業</t>
    <rPh sb="0" eb="2">
      <t>ハッタツ</t>
    </rPh>
    <rPh sb="2" eb="3">
      <t>サワ</t>
    </rPh>
    <rPh sb="5" eb="7">
      <t>ジナド</t>
    </rPh>
    <rPh sb="7" eb="9">
      <t>コソダ</t>
    </rPh>
    <rPh sb="10" eb="12">
      <t>シエン</t>
    </rPh>
    <rPh sb="12" eb="14">
      <t>ジギョウ</t>
    </rPh>
    <phoneticPr fontId="4"/>
  </si>
  <si>
    <t>よどっこ子育て相談事業</t>
    <rPh sb="4" eb="6">
      <t>コソダ</t>
    </rPh>
    <rPh sb="7" eb="9">
      <t>ソウダン</t>
    </rPh>
    <rPh sb="9" eb="11">
      <t>ジギョウ</t>
    </rPh>
    <phoneticPr fontId="4"/>
  </si>
  <si>
    <t>保健福祉課
（健康相談）</t>
    <rPh sb="0" eb="2">
      <t>ホケン</t>
    </rPh>
    <rPh sb="2" eb="4">
      <t>フクシ</t>
    </rPh>
    <rPh sb="4" eb="5">
      <t>カ</t>
    </rPh>
    <rPh sb="7" eb="9">
      <t>ケンコウ</t>
    </rPh>
    <rPh sb="9" eb="11">
      <t>ソウダン</t>
    </rPh>
    <phoneticPr fontId="4"/>
  </si>
  <si>
    <t>専門的家庭訪問支援事業の延長</t>
    <rPh sb="0" eb="3">
      <t>センモンテキ</t>
    </rPh>
    <rPh sb="3" eb="5">
      <t>カテイ</t>
    </rPh>
    <rPh sb="5" eb="7">
      <t>ホウモン</t>
    </rPh>
    <rPh sb="7" eb="9">
      <t>シエン</t>
    </rPh>
    <rPh sb="9" eb="11">
      <t>ジギョウ</t>
    </rPh>
    <rPh sb="12" eb="14">
      <t>エンチョウ</t>
    </rPh>
    <phoneticPr fontId="4"/>
  </si>
  <si>
    <t>保健福祉課
（健康づくり）</t>
    <rPh sb="0" eb="2">
      <t>ホケン</t>
    </rPh>
    <rPh sb="2" eb="4">
      <t>フクシ</t>
    </rPh>
    <rPh sb="4" eb="5">
      <t>カ</t>
    </rPh>
    <rPh sb="7" eb="9">
      <t>ケンコウ</t>
    </rPh>
    <phoneticPr fontId="4"/>
  </si>
  <si>
    <t>青少年指導員・青少年福祉委員活動の推進</t>
    <rPh sb="0" eb="3">
      <t>セイショウネン</t>
    </rPh>
    <rPh sb="3" eb="6">
      <t>シドウイン</t>
    </rPh>
    <rPh sb="7" eb="10">
      <t>セイショウネン</t>
    </rPh>
    <rPh sb="10" eb="12">
      <t>フクシ</t>
    </rPh>
    <rPh sb="12" eb="14">
      <t>イイン</t>
    </rPh>
    <rPh sb="14" eb="16">
      <t>カツドウ</t>
    </rPh>
    <rPh sb="17" eb="19">
      <t>スイシン</t>
    </rPh>
    <phoneticPr fontId="4"/>
  </si>
  <si>
    <t>政策企画課</t>
    <rPh sb="0" eb="2">
      <t>セイサク</t>
    </rPh>
    <rPh sb="2" eb="4">
      <t>キカク</t>
    </rPh>
    <rPh sb="4" eb="5">
      <t>カ</t>
    </rPh>
    <phoneticPr fontId="4"/>
  </si>
  <si>
    <t>広聴・広報情報発信事業</t>
    <rPh sb="0" eb="2">
      <t>コウチョウ</t>
    </rPh>
    <rPh sb="3" eb="5">
      <t>コウホウ</t>
    </rPh>
    <rPh sb="5" eb="7">
      <t>ジョウホウ</t>
    </rPh>
    <rPh sb="7" eb="9">
      <t>ハッシン</t>
    </rPh>
    <rPh sb="9" eb="11">
      <t>ジギョウ</t>
    </rPh>
    <phoneticPr fontId="4"/>
  </si>
  <si>
    <t>地域交通支援事業</t>
    <rPh sb="0" eb="2">
      <t>チイキ</t>
    </rPh>
    <rPh sb="2" eb="4">
      <t>コウツウ</t>
    </rPh>
    <rPh sb="4" eb="6">
      <t>シエン</t>
    </rPh>
    <rPh sb="6" eb="8">
      <t>ジギョウ</t>
    </rPh>
    <phoneticPr fontId="4"/>
  </si>
  <si>
    <t>淀川区役所住民情報業務等民間委託</t>
    <rPh sb="0" eb="5">
      <t>ヨドガワクヤクショ</t>
    </rPh>
    <rPh sb="5" eb="7">
      <t>ジュウミン</t>
    </rPh>
    <rPh sb="7" eb="9">
      <t>ジョウホウ</t>
    </rPh>
    <rPh sb="9" eb="11">
      <t>ギョウム</t>
    </rPh>
    <rPh sb="11" eb="12">
      <t>ナド</t>
    </rPh>
    <rPh sb="12" eb="14">
      <t>ミンカン</t>
    </rPh>
    <rPh sb="14" eb="16">
      <t>イタク</t>
    </rPh>
    <phoneticPr fontId="4"/>
  </si>
  <si>
    <t>窓口サービス課
（住民情報）</t>
    <rPh sb="0" eb="2">
      <t>マドグチ</t>
    </rPh>
    <rPh sb="6" eb="7">
      <t>カ</t>
    </rPh>
    <rPh sb="9" eb="11">
      <t>ジュウミン</t>
    </rPh>
    <rPh sb="11" eb="13">
      <t>ジョウホウ</t>
    </rPh>
    <phoneticPr fontId="4"/>
  </si>
  <si>
    <t>区役所附設会館管理運営事業</t>
    <rPh sb="11" eb="13">
      <t>ジギョウ</t>
    </rPh>
    <phoneticPr fontId="4"/>
  </si>
  <si>
    <t>住民票等発行手数料のキャッシュレス化・住民情報待合への行政キオスク端末導入による利便性向上事業</t>
    <rPh sb="0" eb="3">
      <t>ジュウミンヒョウ</t>
    </rPh>
    <rPh sb="3" eb="4">
      <t>ナド</t>
    </rPh>
    <rPh sb="4" eb="6">
      <t>ハッコウ</t>
    </rPh>
    <rPh sb="6" eb="9">
      <t>テスウリョウ</t>
    </rPh>
    <rPh sb="17" eb="18">
      <t>カ</t>
    </rPh>
    <rPh sb="19" eb="21">
      <t>ジュウミン</t>
    </rPh>
    <rPh sb="21" eb="23">
      <t>ジョウホウ</t>
    </rPh>
    <rPh sb="23" eb="25">
      <t>マチアイ</t>
    </rPh>
    <rPh sb="27" eb="29">
      <t>ギョウセイ</t>
    </rPh>
    <rPh sb="33" eb="35">
      <t>タンマツ</t>
    </rPh>
    <rPh sb="35" eb="37">
      <t>ドウニュウ</t>
    </rPh>
    <rPh sb="40" eb="42">
      <t>リベン</t>
    </rPh>
    <rPh sb="42" eb="43">
      <t>セイ</t>
    </rPh>
    <rPh sb="43" eb="45">
      <t>コウジョウ</t>
    </rPh>
    <rPh sb="45" eb="47">
      <t>ジギョウ</t>
    </rPh>
    <phoneticPr fontId="3"/>
  </si>
  <si>
    <t>総務課　他</t>
    <rPh sb="0" eb="3">
      <t>ソウムカ</t>
    </rPh>
    <rPh sb="4" eb="5">
      <t>ホカ</t>
    </rPh>
    <phoneticPr fontId="3"/>
  </si>
  <si>
    <t>淀川区プレパパ・ママ等のファミリー子育て教室</t>
    <phoneticPr fontId="4"/>
  </si>
  <si>
    <t>2-3-3</t>
    <phoneticPr fontId="3"/>
  </si>
  <si>
    <t>乳幼児発達相談体制強化事業</t>
    <phoneticPr fontId="4"/>
  </si>
  <si>
    <t>淀川区生涯学習推進事業</t>
    <phoneticPr fontId="4"/>
  </si>
  <si>
    <t>市民協働型自転車適正化事業</t>
    <phoneticPr fontId="4"/>
  </si>
  <si>
    <t>準行政的機能を担う地域活動協議会を支援するための補助事業</t>
    <phoneticPr fontId="4"/>
  </si>
  <si>
    <t>新たな地域コミュニティ支援事業</t>
    <phoneticPr fontId="4"/>
  </si>
  <si>
    <t>淀川区民のまつり</t>
    <phoneticPr fontId="4"/>
  </si>
  <si>
    <t>はたちのつどい事業</t>
    <phoneticPr fontId="4"/>
  </si>
  <si>
    <t>人権啓発推進事業</t>
    <phoneticPr fontId="4"/>
  </si>
  <si>
    <t>万博機運醸成謎解きイベント</t>
    <phoneticPr fontId="3"/>
  </si>
  <si>
    <t>万博会場水上交通運航拠点の魅力向上事業</t>
    <phoneticPr fontId="4"/>
  </si>
  <si>
    <t>万博に向けた機運醸成の取組み</t>
    <phoneticPr fontId="4"/>
  </si>
  <si>
    <t>万博機運上昇講演会の開催</t>
    <phoneticPr fontId="3"/>
  </si>
  <si>
    <t>淀川区役所運営事務経費</t>
    <phoneticPr fontId="3"/>
  </si>
  <si>
    <t>要支援家庭に対するサポーター派遣事業</t>
    <rPh sb="0" eb="1">
      <t>ヨウ</t>
    </rPh>
    <rPh sb="1" eb="3">
      <t>シエン</t>
    </rPh>
    <rPh sb="3" eb="5">
      <t>カテイ</t>
    </rPh>
    <rPh sb="6" eb="7">
      <t>タイ</t>
    </rPh>
    <rPh sb="14" eb="16">
      <t>ハケン</t>
    </rPh>
    <rPh sb="16" eb="18">
      <t>ジギョウ</t>
    </rPh>
    <phoneticPr fontId="4"/>
  </si>
  <si>
    <t>学校建物活用方針の検討</t>
    <phoneticPr fontId="4"/>
  </si>
  <si>
    <t>使用料の還付金</t>
    <rPh sb="0" eb="3">
      <t>シヨウリョウ</t>
    </rPh>
    <rPh sb="4" eb="6">
      <t>カンプ</t>
    </rPh>
    <rPh sb="6" eb="7">
      <t>キン</t>
    </rPh>
    <phoneticPr fontId="4"/>
  </si>
  <si>
    <t>市民協働課</t>
    <rPh sb="0" eb="5">
      <t>シミンキョウドウカ</t>
    </rPh>
    <phoneticPr fontId="4"/>
  </si>
  <si>
    <t>区まちづくり推進費計</t>
    <rPh sb="0" eb="1">
      <t>ク</t>
    </rPh>
    <rPh sb="6" eb="8">
      <t>スイシン</t>
    </rPh>
    <rPh sb="8" eb="9">
      <t>ヒ</t>
    </rPh>
    <rPh sb="9" eb="10">
      <t>ケイ</t>
    </rPh>
    <phoneticPr fontId="3"/>
  </si>
  <si>
    <t>訪問型病児保育(共済型)推進事業</t>
    <rPh sb="8" eb="10">
      <t>キョウサイ</t>
    </rPh>
    <rPh sb="10" eb="11">
      <t>ガタ</t>
    </rPh>
    <rPh sb="12" eb="14">
      <t>スイシン</t>
    </rPh>
    <phoneticPr fontId="4"/>
  </si>
  <si>
    <t>児童虐待及びＤＶ対応ケースワーク業務の充実</t>
    <rPh sb="0" eb="4">
      <t>ジドウギャクタイ</t>
    </rPh>
    <rPh sb="4" eb="5">
      <t>オヨ</t>
    </rPh>
    <rPh sb="8" eb="10">
      <t>タイオウ</t>
    </rPh>
    <rPh sb="16" eb="18">
      <t>ギョウム</t>
    </rPh>
    <rPh sb="19" eb="21">
      <t>ジュウジツ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</si>
</sst>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0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8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8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vertical="center"/>
    </xf>
    <xf numFmtId="0" fontId="7" fillId="0" borderId="0" xfId="3" applyNumberFormat="1" applyFont="1" applyFill="1" applyAlignment="1">
      <alignment horizontal="center" vertical="center"/>
    </xf>
    <xf numFmtId="0" fontId="8" fillId="0" borderId="0" xfId="3" applyFont="1" applyFill="1" applyAlignment="1">
      <alignment horizontal="right" vertical="center"/>
    </xf>
    <xf numFmtId="0" fontId="7" fillId="0" borderId="0" xfId="3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3" applyNumberFormat="1" applyFont="1" applyFill="1" applyAlignment="1">
      <alignment horizontal="left" vertical="center"/>
    </xf>
    <xf numFmtId="0" fontId="11" fillId="0" borderId="0" xfId="3" applyNumberFormat="1" applyFont="1" applyFill="1" applyAlignment="1">
      <alignment horizontal="right" vertical="center"/>
    </xf>
    <xf numFmtId="0" fontId="12" fillId="0" borderId="0" xfId="3" applyNumberFormat="1" applyFont="1" applyFill="1" applyBorder="1" applyAlignment="1">
      <alignment horizontal="right" vertical="center" wrapText="1"/>
    </xf>
    <xf numFmtId="0" fontId="12" fillId="0" borderId="0" xfId="3" applyNumberFormat="1" applyFont="1" applyFill="1" applyAlignment="1">
      <alignment horizontal="right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177" fontId="8" fillId="0" borderId="10" xfId="3" applyNumberFormat="1" applyFont="1" applyFill="1" applyBorder="1" applyAlignment="1">
      <alignment vertical="center" shrinkToFit="1"/>
    </xf>
    <xf numFmtId="177" fontId="8" fillId="0" borderId="12" xfId="3" applyNumberFormat="1" applyFont="1" applyFill="1" applyBorder="1" applyAlignment="1">
      <alignment vertical="center" shrinkToFit="1"/>
    </xf>
    <xf numFmtId="179" fontId="8" fillId="0" borderId="10" xfId="3" applyNumberFormat="1" applyFont="1" applyFill="1" applyBorder="1" applyAlignment="1">
      <alignment vertical="center" shrinkToFit="1"/>
    </xf>
    <xf numFmtId="178" fontId="8" fillId="0" borderId="9" xfId="3" applyNumberFormat="1" applyFont="1" applyFill="1" applyBorder="1" applyAlignment="1">
      <alignment vertical="center" shrinkToFit="1"/>
    </xf>
    <xf numFmtId="178" fontId="8" fillId="0" borderId="13" xfId="3" applyNumberFormat="1" applyFont="1" applyFill="1" applyBorder="1" applyAlignment="1">
      <alignment vertical="center" shrinkToFit="1"/>
    </xf>
    <xf numFmtId="177" fontId="8" fillId="0" borderId="11" xfId="3" applyNumberFormat="1" applyFont="1" applyFill="1" applyBorder="1" applyAlignment="1">
      <alignment vertical="center" shrinkToFit="1"/>
    </xf>
    <xf numFmtId="177" fontId="8" fillId="0" borderId="27" xfId="3" applyNumberFormat="1" applyFont="1" applyFill="1" applyBorder="1" applyAlignment="1">
      <alignment vertical="center" shrinkToFit="1"/>
    </xf>
    <xf numFmtId="179" fontId="8" fillId="0" borderId="9" xfId="3" applyNumberFormat="1" applyFont="1" applyFill="1" applyBorder="1" applyAlignment="1">
      <alignment vertical="center" shrinkToFit="1"/>
    </xf>
    <xf numFmtId="177" fontId="8" fillId="0" borderId="11" xfId="3" applyNumberFormat="1" applyFont="1" applyFill="1" applyBorder="1" applyAlignment="1">
      <alignment horizontal="right" vertical="center" shrinkToFit="1"/>
    </xf>
    <xf numFmtId="177" fontId="8" fillId="0" borderId="12" xfId="3" applyNumberFormat="1" applyFont="1" applyFill="1" applyBorder="1" applyAlignment="1">
      <alignment horizontal="right" vertical="center" shrinkToFit="1"/>
    </xf>
    <xf numFmtId="179" fontId="8" fillId="0" borderId="14" xfId="3" applyNumberFormat="1" applyFont="1" applyFill="1" applyBorder="1" applyAlignment="1">
      <alignment vertical="center" shrinkToFit="1"/>
    </xf>
    <xf numFmtId="178" fontId="8" fillId="0" borderId="14" xfId="3" applyNumberFormat="1" applyFont="1" applyFill="1" applyBorder="1" applyAlignment="1">
      <alignment vertical="center" shrinkToFit="1"/>
    </xf>
    <xf numFmtId="178" fontId="8" fillId="0" borderId="15" xfId="3" applyNumberFormat="1" applyFont="1" applyFill="1" applyBorder="1" applyAlignment="1">
      <alignment vertical="center" shrinkToFit="1"/>
    </xf>
    <xf numFmtId="0" fontId="7" fillId="0" borderId="0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horizontal="center" vertical="center"/>
    </xf>
    <xf numFmtId="0" fontId="7" fillId="0" borderId="0" xfId="3" applyNumberFormat="1" applyFont="1" applyFill="1" applyAlignment="1">
      <alignment vertical="center"/>
    </xf>
    <xf numFmtId="0" fontId="8" fillId="0" borderId="0" xfId="3" applyNumberFormat="1" applyFont="1" applyFill="1" applyAlignment="1">
      <alignment horizontal="right" vertical="center"/>
    </xf>
    <xf numFmtId="0" fontId="8" fillId="0" borderId="0" xfId="3" applyNumberFormat="1" applyFont="1" applyFill="1" applyAlignment="1">
      <alignment horizontal="left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23" xfId="3" applyNumberFormat="1" applyFont="1" applyFill="1" applyBorder="1" applyAlignment="1">
      <alignment horizontal="center" vertical="center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177" fontId="7" fillId="0" borderId="25" xfId="3" applyNumberFormat="1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49" fontId="7" fillId="0" borderId="11" xfId="3" applyNumberFormat="1" applyFont="1" applyFill="1" applyBorder="1" applyAlignment="1">
      <alignment horizontal="center" vertical="center"/>
    </xf>
    <xf numFmtId="49" fontId="7" fillId="0" borderId="9" xfId="3" applyNumberFormat="1" applyFont="1" applyFill="1" applyBorder="1" applyAlignment="1">
      <alignment horizontal="center" vertical="center"/>
    </xf>
    <xf numFmtId="0" fontId="7" fillId="0" borderId="11" xfId="3" applyNumberFormat="1" applyFont="1" applyFill="1" applyBorder="1" applyAlignment="1">
      <alignment horizontal="left" vertical="center" wrapText="1"/>
    </xf>
    <xf numFmtId="0" fontId="7" fillId="0" borderId="9" xfId="3" applyNumberFormat="1" applyFont="1" applyFill="1" applyBorder="1" applyAlignment="1">
      <alignment horizontal="left" vertical="center" wrapText="1"/>
    </xf>
    <xf numFmtId="177" fontId="7" fillId="0" borderId="11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49" fontId="7" fillId="0" borderId="11" xfId="3" applyNumberFormat="1" applyFont="1" applyBorder="1" applyAlignment="1">
      <alignment horizontal="center" vertical="center"/>
    </xf>
    <xf numFmtId="49" fontId="7" fillId="0" borderId="9" xfId="3" applyNumberFormat="1" applyFont="1" applyBorder="1" applyAlignment="1">
      <alignment horizontal="center" vertical="center"/>
    </xf>
    <xf numFmtId="0" fontId="7" fillId="0" borderId="11" xfId="3" applyFont="1" applyBorder="1" applyAlignment="1">
      <alignment vertical="center" wrapText="1"/>
    </xf>
    <xf numFmtId="0" fontId="7" fillId="0" borderId="9" xfId="3" applyFont="1" applyBorder="1" applyAlignment="1">
      <alignment vertical="center" wrapText="1"/>
    </xf>
    <xf numFmtId="177" fontId="7" fillId="0" borderId="11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176" fontId="7" fillId="0" borderId="19" xfId="3" applyNumberFormat="1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4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26" xfId="3" applyNumberFormat="1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12" fillId="0" borderId="18" xfId="3" applyNumberFormat="1" applyFont="1" applyFill="1" applyBorder="1" applyAlignment="1">
      <alignment horizontal="right" vertical="center" wrapText="1"/>
    </xf>
    <xf numFmtId="176" fontId="7" fillId="0" borderId="19" xfId="3" applyNumberFormat="1" applyFont="1" applyBorder="1" applyAlignment="1">
      <alignment horizontal="center" vertical="center"/>
    </xf>
    <xf numFmtId="176" fontId="7" fillId="0" borderId="20" xfId="3" applyNumberFormat="1" applyFont="1" applyBorder="1" applyAlignment="1">
      <alignment horizontal="center" vertical="center"/>
    </xf>
    <xf numFmtId="176" fontId="7" fillId="0" borderId="1" xfId="3" applyNumberFormat="1" applyFont="1" applyBorder="1" applyAlignment="1">
      <alignment horizontal="center" vertical="center"/>
    </xf>
    <xf numFmtId="176" fontId="7" fillId="0" borderId="21" xfId="3" applyNumberFormat="1" applyFont="1" applyBorder="1" applyAlignment="1">
      <alignment horizontal="center" vertical="center"/>
    </xf>
    <xf numFmtId="176" fontId="7" fillId="0" borderId="22" xfId="3" applyNumberFormat="1" applyFont="1" applyBorder="1" applyAlignment="1">
      <alignment horizontal="center" vertical="center"/>
    </xf>
    <xf numFmtId="176" fontId="7" fillId="0" borderId="4" xfId="3" applyNumberFormat="1" applyFont="1" applyBorder="1" applyAlignment="1">
      <alignment horizontal="center" vertical="center"/>
    </xf>
    <xf numFmtId="0" fontId="6" fillId="0" borderId="11" xfId="8" applyNumberFormat="1" applyFill="1" applyBorder="1" applyAlignment="1">
      <alignment horizontal="left" vertical="center" wrapText="1"/>
    </xf>
    <xf numFmtId="0" fontId="6" fillId="0" borderId="9" xfId="8" applyNumberFormat="1" applyFill="1" applyBorder="1" applyAlignment="1">
      <alignment horizontal="left" vertical="center" wrapText="1"/>
    </xf>
    <xf numFmtId="0" fontId="13" fillId="0" borderId="11" xfId="8" applyNumberFormat="1" applyFont="1" applyFill="1" applyBorder="1" applyAlignment="1">
      <alignment horizontal="left" vertical="center" wrapText="1"/>
    </xf>
    <xf numFmtId="0" fontId="13" fillId="0" borderId="9" xfId="8" applyNumberFormat="1" applyFont="1" applyFill="1" applyBorder="1" applyAlignment="1">
      <alignment horizontal="left" vertical="center" wrapText="1"/>
    </xf>
    <xf numFmtId="0" fontId="6" fillId="0" borderId="11" xfId="8" applyBorder="1" applyAlignment="1">
      <alignment vertical="center" wrapText="1"/>
    </xf>
    <xf numFmtId="0" fontId="6" fillId="0" borderId="9" xfId="8" applyBorder="1" applyAlignment="1">
      <alignment vertical="center" wrapText="1"/>
    </xf>
    <xf numFmtId="0" fontId="6" fillId="0" borderId="11" xfId="8" applyBorder="1" applyAlignment="1">
      <alignment horizontal="left" vertical="center" wrapText="1"/>
    </xf>
    <xf numFmtId="0" fontId="6" fillId="0" borderId="9" xfId="8" applyBorder="1" applyAlignment="1">
      <alignment horizontal="left" vertical="center" wrapText="1"/>
    </xf>
  </cellXfs>
  <cellStyles count="9">
    <cellStyle name="ハイパーリンク" xfId="8" builtinId="8"/>
    <cellStyle name="ハイパーリンク 2" xfId="7" xr:uid="{00000000-0005-0000-0000-000001000000}"/>
    <cellStyle name="桁区切り 2" xfId="1" xr:uid="{00000000-0005-0000-0000-000002000000}"/>
    <cellStyle name="桁区切り 2 3" xfId="5" xr:uid="{00000000-0005-0000-0000-000003000000}"/>
    <cellStyle name="標準" xfId="0" builtinId="0"/>
    <cellStyle name="標準 17" xfId="4" xr:uid="{00000000-0005-0000-0000-000005000000}"/>
    <cellStyle name="標準 2" xfId="2" xr:uid="{00000000-0005-0000-0000-000006000000}"/>
    <cellStyle name="標準 3" xfId="6" xr:uid="{00000000-0005-0000-0000-000007000000}"/>
    <cellStyle name="標準_③予算事業別調書(目次様式)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yodogawa/cmsfiles/contents/0000614/614717/09.xls" TargetMode="External"/><Relationship Id="rId13" Type="http://schemas.openxmlformats.org/officeDocument/2006/relationships/hyperlink" Target="https://www.city.osaka.lg.jp/yodogawa/cmsfiles/contents/0000614/614717/14.xlsx" TargetMode="External"/><Relationship Id="rId18" Type="http://schemas.openxmlformats.org/officeDocument/2006/relationships/hyperlink" Target="https://www.city.osaka.lg.jp/yodogawa/cmsfiles/contents/0000614/614717/19.xlsx" TargetMode="External"/><Relationship Id="rId26" Type="http://schemas.openxmlformats.org/officeDocument/2006/relationships/hyperlink" Target="https://www.city.osaka.lg.jp/yodogawa/cmsfiles/contents/0000614/614717/27.xlsx" TargetMode="External"/><Relationship Id="rId3" Type="http://schemas.openxmlformats.org/officeDocument/2006/relationships/hyperlink" Target="https://www.city.osaka.lg.jp/yodogawa/cmsfiles/contents/0000614/614717/04.xls" TargetMode="External"/><Relationship Id="rId21" Type="http://schemas.openxmlformats.org/officeDocument/2006/relationships/hyperlink" Target="https://www.city.osaka.lg.jp/yodogawa/cmsfiles/contents/0000614/614717/22.xlsx" TargetMode="External"/><Relationship Id="rId7" Type="http://schemas.openxmlformats.org/officeDocument/2006/relationships/hyperlink" Target="https://www.city.osaka.lg.jp/yodogawa/cmsfiles/contents/0000614/614717/08.xls" TargetMode="External"/><Relationship Id="rId12" Type="http://schemas.openxmlformats.org/officeDocument/2006/relationships/hyperlink" Target="https://www.city.osaka.lg.jp/yodogawa/cmsfiles/contents/0000614/614717/13.xlsx" TargetMode="External"/><Relationship Id="rId17" Type="http://schemas.openxmlformats.org/officeDocument/2006/relationships/hyperlink" Target="https://www.city.osaka.lg.jp/yodogawa/cmsfiles/contents/0000614/614717/18.xlsx" TargetMode="External"/><Relationship Id="rId25" Type="http://schemas.openxmlformats.org/officeDocument/2006/relationships/hyperlink" Target="https://www.city.osaka.lg.jp/yodogawa/cmsfiles/contents/0000614/614717/26.xlsx" TargetMode="External"/><Relationship Id="rId2" Type="http://schemas.openxmlformats.org/officeDocument/2006/relationships/hyperlink" Target="https://www.city.osaka.lg.jp/yodogawa/cmsfiles/contents/0000614/614717/03.xlsx" TargetMode="External"/><Relationship Id="rId16" Type="http://schemas.openxmlformats.org/officeDocument/2006/relationships/hyperlink" Target="https://www.city.osaka.lg.jp/yodogawa/cmsfiles/contents/0000614/614717/17.xlsx" TargetMode="External"/><Relationship Id="rId20" Type="http://schemas.openxmlformats.org/officeDocument/2006/relationships/hyperlink" Target="https://www.city.osaka.lg.jp/yodogawa/cmsfiles/contents/0000614/614717/21.xlsx" TargetMode="External"/><Relationship Id="rId29" Type="http://schemas.openxmlformats.org/officeDocument/2006/relationships/hyperlink" Target="https://www.city.osaka.lg.jp/yodogawa/cmsfiles/contents/0000614/614717/30.xlsx" TargetMode="External"/><Relationship Id="rId1" Type="http://schemas.openxmlformats.org/officeDocument/2006/relationships/hyperlink" Target="https://www.city.osaka.lg.jp/yodogawa/cmsfiles/contents/0000614/614717/02.xlsx" TargetMode="External"/><Relationship Id="rId6" Type="http://schemas.openxmlformats.org/officeDocument/2006/relationships/hyperlink" Target="https://www.city.osaka.lg.jp/yodogawa/cmsfiles/contents/0000614/614717/07.xls" TargetMode="External"/><Relationship Id="rId11" Type="http://schemas.openxmlformats.org/officeDocument/2006/relationships/hyperlink" Target="https://www.city.osaka.lg.jp/yodogawa/cmsfiles/contents/0000614/614717/12.xlsx" TargetMode="External"/><Relationship Id="rId24" Type="http://schemas.openxmlformats.org/officeDocument/2006/relationships/hyperlink" Target="https://www.city.osaka.lg.jp/yodogawa/cmsfiles/contents/0000614/614717/25.xlsx" TargetMode="External"/><Relationship Id="rId5" Type="http://schemas.openxmlformats.org/officeDocument/2006/relationships/hyperlink" Target="https://www.city.osaka.lg.jp/yodogawa/cmsfiles/contents/0000614/614717/06.xls" TargetMode="External"/><Relationship Id="rId15" Type="http://schemas.openxmlformats.org/officeDocument/2006/relationships/hyperlink" Target="https://www.city.osaka.lg.jp/yodogawa/cmsfiles/contents/0000614/614717/16.xlsx" TargetMode="External"/><Relationship Id="rId23" Type="http://schemas.openxmlformats.org/officeDocument/2006/relationships/hyperlink" Target="https://www.city.osaka.lg.jp/yodogawa/cmsfiles/contents/0000614/614717/24.xlsx" TargetMode="External"/><Relationship Id="rId28" Type="http://schemas.openxmlformats.org/officeDocument/2006/relationships/hyperlink" Target="https://www.city.osaka.lg.jp/yodogawa/cmsfiles/contents/0000614/614717/29.xlsx" TargetMode="External"/><Relationship Id="rId10" Type="http://schemas.openxmlformats.org/officeDocument/2006/relationships/hyperlink" Target="https://www.city.osaka.lg.jp/yodogawa/cmsfiles/contents/0000614/614717/11.xls" TargetMode="External"/><Relationship Id="rId19" Type="http://schemas.openxmlformats.org/officeDocument/2006/relationships/hyperlink" Target="https://www.city.osaka.lg.jp/yodogawa/cmsfiles/contents/0000614/614717/20.xlsx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city.osaka.lg.jp/yodogawa/cmsfiles/contents/0000614/614717/05.xls" TargetMode="External"/><Relationship Id="rId9" Type="http://schemas.openxmlformats.org/officeDocument/2006/relationships/hyperlink" Target="https://www.city.osaka.lg.jp/yodogawa/cmsfiles/contents/0000614/614717/10.xls" TargetMode="External"/><Relationship Id="rId14" Type="http://schemas.openxmlformats.org/officeDocument/2006/relationships/hyperlink" Target="https://www.city.osaka.lg.jp/yodogawa/cmsfiles/contents/0000614/614717/15.xlsx" TargetMode="External"/><Relationship Id="rId22" Type="http://schemas.openxmlformats.org/officeDocument/2006/relationships/hyperlink" Target="https://www.city.osaka.lg.jp/yodogawa/cmsfiles/contents/0000614/614717/23.xlsx" TargetMode="External"/><Relationship Id="rId27" Type="http://schemas.openxmlformats.org/officeDocument/2006/relationships/hyperlink" Target="https://www.city.osaka.lg.jp/yodogawa/cmsfiles/contents/0000614/614717/28.xlsx" TargetMode="External"/><Relationship Id="rId30" Type="http://schemas.openxmlformats.org/officeDocument/2006/relationships/hyperlink" Target="https://www.city.osaka.lg.jp/yodogawa/cmsfiles/contents/0000614/614717/3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90"/>
  <sheetViews>
    <sheetView tabSelected="1" view="pageBreakPreview" topLeftCell="A57" zoomScaleNormal="100" zoomScaleSheetLayoutView="100" workbookViewId="0">
      <selection activeCell="C74" sqref="C74:C75"/>
    </sheetView>
  </sheetViews>
  <sheetFormatPr defaultColWidth="8.625" defaultRowHeight="18" customHeight="1"/>
  <cols>
    <col min="1" max="1" width="3.75" style="1" customWidth="1"/>
    <col min="2" max="2" width="12.5" style="1" customWidth="1"/>
    <col min="3" max="3" width="23.75" style="1" customWidth="1"/>
    <col min="4" max="4" width="17.5" style="1" customWidth="1"/>
    <col min="5" max="5" width="12.5" style="1" customWidth="1"/>
    <col min="6" max="7" width="12.5" style="2" customWidth="1"/>
    <col min="8" max="8" width="6.25" style="4" customWidth="1"/>
    <col min="9" max="9" width="9.375" style="4" customWidth="1"/>
    <col min="10" max="214" width="8.625" style="4" customWidth="1"/>
    <col min="215" max="16384" width="8.625" style="4"/>
  </cols>
  <sheetData>
    <row r="1" spans="1:9" ht="17.25" customHeight="1">
      <c r="G1" s="3"/>
    </row>
    <row r="2" spans="1:9" ht="17.25" customHeight="1">
      <c r="A2" s="5"/>
      <c r="B2" s="5"/>
      <c r="G2" s="6"/>
      <c r="I2" s="7"/>
    </row>
    <row r="3" spans="1:9" ht="17.25" customHeight="1">
      <c r="A3" s="5"/>
      <c r="B3" s="5"/>
      <c r="G3" s="8"/>
      <c r="I3" s="7"/>
    </row>
    <row r="4" spans="1:9" ht="17.25" customHeight="1">
      <c r="G4" s="6"/>
    </row>
    <row r="5" spans="1:9" ht="18" customHeight="1">
      <c r="A5" s="5" t="s">
        <v>16</v>
      </c>
      <c r="B5" s="5"/>
      <c r="G5" s="1"/>
      <c r="H5" s="9"/>
      <c r="I5" s="9"/>
    </row>
    <row r="6" spans="1:9" ht="15" customHeight="1">
      <c r="G6" s="1"/>
    </row>
    <row r="7" spans="1:9" ht="18" customHeight="1">
      <c r="A7" s="10" t="s">
        <v>17</v>
      </c>
      <c r="B7" s="10"/>
      <c r="D7" s="4"/>
      <c r="E7" s="4"/>
      <c r="F7" s="10"/>
      <c r="G7" s="10"/>
      <c r="I7" s="11" t="s">
        <v>20</v>
      </c>
    </row>
    <row r="8" spans="1:9" ht="10.5" customHeight="1">
      <c r="A8" s="4"/>
      <c r="B8" s="4"/>
      <c r="D8" s="4"/>
      <c r="E8" s="4"/>
      <c r="F8" s="10"/>
      <c r="G8" s="10"/>
    </row>
    <row r="9" spans="1:9" ht="27" customHeight="1" thickBot="1">
      <c r="A9" s="4"/>
      <c r="B9" s="4"/>
      <c r="E9" s="75" t="s">
        <v>0</v>
      </c>
      <c r="F9" s="75"/>
      <c r="G9" s="12"/>
      <c r="I9" s="13" t="s">
        <v>1</v>
      </c>
    </row>
    <row r="10" spans="1:9" ht="15" customHeight="1">
      <c r="A10" s="14" t="s">
        <v>2</v>
      </c>
      <c r="B10" s="15" t="s">
        <v>12</v>
      </c>
      <c r="C10" s="65" t="s">
        <v>10</v>
      </c>
      <c r="D10" s="67" t="s">
        <v>13</v>
      </c>
      <c r="E10" s="16" t="s">
        <v>18</v>
      </c>
      <c r="F10" s="15" t="s">
        <v>19</v>
      </c>
      <c r="G10" s="16" t="s">
        <v>8</v>
      </c>
      <c r="H10" s="41" t="s">
        <v>11</v>
      </c>
      <c r="I10" s="42"/>
    </row>
    <row r="11" spans="1:9" ht="15" customHeight="1">
      <c r="A11" s="17" t="s">
        <v>3</v>
      </c>
      <c r="B11" s="18" t="s">
        <v>7</v>
      </c>
      <c r="C11" s="66"/>
      <c r="D11" s="66"/>
      <c r="E11" s="19" t="s">
        <v>14</v>
      </c>
      <c r="F11" s="19" t="s">
        <v>15</v>
      </c>
      <c r="G11" s="19" t="s">
        <v>9</v>
      </c>
      <c r="H11" s="43"/>
      <c r="I11" s="44"/>
    </row>
    <row r="12" spans="1:9" ht="15" customHeight="1">
      <c r="A12" s="45">
        <v>1</v>
      </c>
      <c r="B12" s="47" t="s">
        <v>21</v>
      </c>
      <c r="C12" s="49" t="s">
        <v>22</v>
      </c>
      <c r="D12" s="51" t="s">
        <v>23</v>
      </c>
      <c r="E12" s="20">
        <v>1678411</v>
      </c>
      <c r="F12" s="20">
        <v>1727088</v>
      </c>
      <c r="G12" s="20">
        <f t="shared" ref="G12:G41" si="0">+F12-E12</f>
        <v>48677</v>
      </c>
      <c r="H12" s="39" t="s">
        <v>4</v>
      </c>
      <c r="I12" s="21"/>
    </row>
    <row r="13" spans="1:9" ht="15" customHeight="1">
      <c r="A13" s="46"/>
      <c r="B13" s="48"/>
      <c r="C13" s="50"/>
      <c r="D13" s="52"/>
      <c r="E13" s="22">
        <v>1678411</v>
      </c>
      <c r="F13" s="22">
        <v>1727088</v>
      </c>
      <c r="G13" s="23">
        <f t="shared" si="0"/>
        <v>48677</v>
      </c>
      <c r="H13" s="40"/>
      <c r="I13" s="24"/>
    </row>
    <row r="14" spans="1:9" ht="15" customHeight="1">
      <c r="A14" s="59" t="s">
        <v>5</v>
      </c>
      <c r="B14" s="60"/>
      <c r="C14" s="60"/>
      <c r="D14" s="61"/>
      <c r="E14" s="25">
        <f>+E12</f>
        <v>1678411</v>
      </c>
      <c r="F14" s="25">
        <f>+F12</f>
        <v>1727088</v>
      </c>
      <c r="G14" s="20">
        <f t="shared" si="0"/>
        <v>48677</v>
      </c>
      <c r="H14" s="39"/>
      <c r="I14" s="26"/>
    </row>
    <row r="15" spans="1:9" ht="15" customHeight="1">
      <c r="A15" s="62"/>
      <c r="B15" s="63"/>
      <c r="C15" s="63"/>
      <c r="D15" s="64"/>
      <c r="E15" s="27">
        <f>+E13</f>
        <v>1678411</v>
      </c>
      <c r="F15" s="27">
        <f>+F13</f>
        <v>1727088</v>
      </c>
      <c r="G15" s="23">
        <f t="shared" si="0"/>
        <v>48677</v>
      </c>
      <c r="H15" s="40"/>
      <c r="I15" s="24"/>
    </row>
    <row r="16" spans="1:9" ht="15" customHeight="1">
      <c r="A16" s="45">
        <v>2</v>
      </c>
      <c r="B16" s="47" t="s">
        <v>24</v>
      </c>
      <c r="C16" s="84" t="s">
        <v>25</v>
      </c>
      <c r="D16" s="51" t="s">
        <v>26</v>
      </c>
      <c r="E16" s="28">
        <v>13844</v>
      </c>
      <c r="F16" s="28">
        <v>11248</v>
      </c>
      <c r="G16" s="20">
        <f t="shared" si="0"/>
        <v>-2596</v>
      </c>
      <c r="H16" s="39"/>
      <c r="I16" s="26"/>
    </row>
    <row r="17" spans="1:9" ht="15" customHeight="1">
      <c r="A17" s="46"/>
      <c r="B17" s="48"/>
      <c r="C17" s="85"/>
      <c r="D17" s="52"/>
      <c r="E17" s="27">
        <v>13464</v>
      </c>
      <c r="F17" s="27">
        <v>10868</v>
      </c>
      <c r="G17" s="23">
        <f t="shared" si="0"/>
        <v>-2596</v>
      </c>
      <c r="H17" s="40"/>
      <c r="I17" s="24"/>
    </row>
    <row r="18" spans="1:9" ht="15" customHeight="1">
      <c r="A18" s="45">
        <v>3</v>
      </c>
      <c r="B18" s="47" t="s">
        <v>24</v>
      </c>
      <c r="C18" s="82" t="s">
        <v>27</v>
      </c>
      <c r="D18" s="51" t="s">
        <v>28</v>
      </c>
      <c r="E18" s="25">
        <v>7412</v>
      </c>
      <c r="F18" s="25">
        <v>7111</v>
      </c>
      <c r="G18" s="20">
        <f t="shared" si="0"/>
        <v>-301</v>
      </c>
      <c r="H18" s="39"/>
      <c r="I18" s="26"/>
    </row>
    <row r="19" spans="1:9" ht="15" customHeight="1">
      <c r="A19" s="46"/>
      <c r="B19" s="48"/>
      <c r="C19" s="83"/>
      <c r="D19" s="52"/>
      <c r="E19" s="27">
        <v>7412</v>
      </c>
      <c r="F19" s="27">
        <v>7111</v>
      </c>
      <c r="G19" s="23">
        <f t="shared" si="0"/>
        <v>-301</v>
      </c>
      <c r="H19" s="40"/>
      <c r="I19" s="24"/>
    </row>
    <row r="20" spans="1:9" ht="15" customHeight="1">
      <c r="A20" s="45">
        <v>4</v>
      </c>
      <c r="B20" s="47" t="s">
        <v>24</v>
      </c>
      <c r="C20" s="82" t="s">
        <v>29</v>
      </c>
      <c r="D20" s="51" t="s">
        <v>30</v>
      </c>
      <c r="E20" s="25">
        <v>5268</v>
      </c>
      <c r="F20" s="25">
        <v>10388</v>
      </c>
      <c r="G20" s="20">
        <f t="shared" si="0"/>
        <v>5120</v>
      </c>
      <c r="H20" s="39"/>
      <c r="I20" s="26"/>
    </row>
    <row r="21" spans="1:9" ht="15" customHeight="1">
      <c r="A21" s="46"/>
      <c r="B21" s="48"/>
      <c r="C21" s="83"/>
      <c r="D21" s="52"/>
      <c r="E21" s="27">
        <v>5268</v>
      </c>
      <c r="F21" s="27">
        <v>5775</v>
      </c>
      <c r="G21" s="23">
        <f t="shared" si="0"/>
        <v>507</v>
      </c>
      <c r="H21" s="40"/>
      <c r="I21" s="24"/>
    </row>
    <row r="22" spans="1:9" ht="15" customHeight="1">
      <c r="A22" s="45">
        <v>5</v>
      </c>
      <c r="B22" s="47" t="s">
        <v>24</v>
      </c>
      <c r="C22" s="82" t="s">
        <v>31</v>
      </c>
      <c r="D22" s="51" t="s">
        <v>30</v>
      </c>
      <c r="E22" s="20">
        <v>0</v>
      </c>
      <c r="F22" s="20">
        <v>1979</v>
      </c>
      <c r="G22" s="20">
        <f t="shared" si="0"/>
        <v>1979</v>
      </c>
      <c r="H22" s="39" t="s">
        <v>4</v>
      </c>
      <c r="I22" s="26"/>
    </row>
    <row r="23" spans="1:9" ht="15" customHeight="1">
      <c r="A23" s="46"/>
      <c r="B23" s="48"/>
      <c r="C23" s="83"/>
      <c r="D23" s="52"/>
      <c r="E23" s="22">
        <v>0</v>
      </c>
      <c r="F23" s="22">
        <v>990</v>
      </c>
      <c r="G23" s="23">
        <f t="shared" si="0"/>
        <v>990</v>
      </c>
      <c r="H23" s="40"/>
      <c r="I23" s="24"/>
    </row>
    <row r="24" spans="1:9" ht="15" customHeight="1">
      <c r="A24" s="45">
        <v>6</v>
      </c>
      <c r="B24" s="47" t="s">
        <v>24</v>
      </c>
      <c r="C24" s="82" t="s">
        <v>32</v>
      </c>
      <c r="D24" s="51" t="s">
        <v>30</v>
      </c>
      <c r="E24" s="25">
        <v>3898</v>
      </c>
      <c r="F24" s="25">
        <v>3029</v>
      </c>
      <c r="G24" s="20">
        <f t="shared" si="0"/>
        <v>-869</v>
      </c>
      <c r="H24" s="39" t="s">
        <v>4</v>
      </c>
      <c r="I24" s="26"/>
    </row>
    <row r="25" spans="1:9" ht="15" customHeight="1">
      <c r="A25" s="46"/>
      <c r="B25" s="48"/>
      <c r="C25" s="83"/>
      <c r="D25" s="52"/>
      <c r="E25" s="27">
        <v>3898</v>
      </c>
      <c r="F25" s="27">
        <v>3029</v>
      </c>
      <c r="G25" s="23">
        <f t="shared" si="0"/>
        <v>-869</v>
      </c>
      <c r="H25" s="40"/>
      <c r="I25" s="24"/>
    </row>
    <row r="26" spans="1:9" ht="15" customHeight="1">
      <c r="A26" s="45">
        <v>7</v>
      </c>
      <c r="B26" s="47" t="s">
        <v>24</v>
      </c>
      <c r="C26" s="82" t="s">
        <v>67</v>
      </c>
      <c r="D26" s="51" t="s">
        <v>30</v>
      </c>
      <c r="E26" s="25">
        <v>8409</v>
      </c>
      <c r="F26" s="25">
        <v>8443</v>
      </c>
      <c r="G26" s="20">
        <f t="shared" si="0"/>
        <v>34</v>
      </c>
      <c r="H26" s="39" t="s">
        <v>4</v>
      </c>
      <c r="I26" s="26"/>
    </row>
    <row r="27" spans="1:9" ht="15" customHeight="1">
      <c r="A27" s="46"/>
      <c r="B27" s="48"/>
      <c r="C27" s="83"/>
      <c r="D27" s="52"/>
      <c r="E27" s="27">
        <v>3557</v>
      </c>
      <c r="F27" s="27">
        <v>3591</v>
      </c>
      <c r="G27" s="23">
        <f t="shared" si="0"/>
        <v>34</v>
      </c>
      <c r="H27" s="40"/>
      <c r="I27" s="24"/>
    </row>
    <row r="28" spans="1:9" ht="15" customHeight="1">
      <c r="A28" s="45">
        <v>8</v>
      </c>
      <c r="B28" s="47" t="s">
        <v>24</v>
      </c>
      <c r="C28" s="82" t="s">
        <v>33</v>
      </c>
      <c r="D28" s="51" t="s">
        <v>30</v>
      </c>
      <c r="E28" s="25">
        <v>604</v>
      </c>
      <c r="F28" s="25">
        <v>604</v>
      </c>
      <c r="G28" s="20">
        <f t="shared" si="0"/>
        <v>0</v>
      </c>
      <c r="H28" s="39" t="s">
        <v>4</v>
      </c>
      <c r="I28" s="26"/>
    </row>
    <row r="29" spans="1:9" ht="15" customHeight="1">
      <c r="A29" s="46"/>
      <c r="B29" s="48"/>
      <c r="C29" s="83"/>
      <c r="D29" s="52"/>
      <c r="E29" s="27">
        <v>604</v>
      </c>
      <c r="F29" s="27">
        <v>386</v>
      </c>
      <c r="G29" s="23">
        <f t="shared" si="0"/>
        <v>-218</v>
      </c>
      <c r="H29" s="40"/>
      <c r="I29" s="24"/>
    </row>
    <row r="30" spans="1:9" ht="15" customHeight="1">
      <c r="A30" s="45">
        <v>9</v>
      </c>
      <c r="B30" s="47" t="s">
        <v>24</v>
      </c>
      <c r="C30" s="82" t="s">
        <v>34</v>
      </c>
      <c r="D30" s="51" t="s">
        <v>30</v>
      </c>
      <c r="E30" s="25">
        <v>927</v>
      </c>
      <c r="F30" s="25">
        <v>802</v>
      </c>
      <c r="G30" s="20">
        <f t="shared" si="0"/>
        <v>-125</v>
      </c>
      <c r="H30" s="39" t="s">
        <v>4</v>
      </c>
      <c r="I30" s="26"/>
    </row>
    <row r="31" spans="1:9" ht="15" customHeight="1">
      <c r="A31" s="46"/>
      <c r="B31" s="48"/>
      <c r="C31" s="83"/>
      <c r="D31" s="52"/>
      <c r="E31" s="27">
        <v>927</v>
      </c>
      <c r="F31" s="27">
        <v>802</v>
      </c>
      <c r="G31" s="23">
        <f t="shared" si="0"/>
        <v>-125</v>
      </c>
      <c r="H31" s="40"/>
      <c r="I31" s="24"/>
    </row>
    <row r="32" spans="1:9" ht="15" customHeight="1">
      <c r="A32" s="45">
        <v>10</v>
      </c>
      <c r="B32" s="47" t="s">
        <v>24</v>
      </c>
      <c r="C32" s="82" t="s">
        <v>68</v>
      </c>
      <c r="D32" s="51" t="s">
        <v>30</v>
      </c>
      <c r="E32" s="25">
        <v>3393</v>
      </c>
      <c r="F32" s="25">
        <v>4000</v>
      </c>
      <c r="G32" s="20">
        <f t="shared" si="0"/>
        <v>607</v>
      </c>
      <c r="H32" s="39" t="s">
        <v>4</v>
      </c>
      <c r="I32" s="26"/>
    </row>
    <row r="33" spans="1:9" ht="15" customHeight="1">
      <c r="A33" s="46"/>
      <c r="B33" s="48"/>
      <c r="C33" s="83"/>
      <c r="D33" s="52"/>
      <c r="E33" s="27">
        <v>3393</v>
      </c>
      <c r="F33" s="27">
        <v>4000</v>
      </c>
      <c r="G33" s="23">
        <f t="shared" si="0"/>
        <v>607</v>
      </c>
      <c r="H33" s="40"/>
      <c r="I33" s="24"/>
    </row>
    <row r="34" spans="1:9" ht="15" customHeight="1">
      <c r="A34" s="45">
        <v>11</v>
      </c>
      <c r="B34" s="47" t="s">
        <v>24</v>
      </c>
      <c r="C34" s="82" t="s">
        <v>47</v>
      </c>
      <c r="D34" s="57" t="s">
        <v>35</v>
      </c>
      <c r="E34" s="25">
        <v>2691</v>
      </c>
      <c r="F34" s="25">
        <v>2914</v>
      </c>
      <c r="G34" s="20">
        <f t="shared" si="0"/>
        <v>223</v>
      </c>
      <c r="H34" s="39" t="s">
        <v>4</v>
      </c>
      <c r="I34" s="26"/>
    </row>
    <row r="35" spans="1:9" ht="15" customHeight="1">
      <c r="A35" s="46"/>
      <c r="B35" s="48"/>
      <c r="C35" s="83"/>
      <c r="D35" s="58"/>
      <c r="E35" s="27">
        <v>2691</v>
      </c>
      <c r="F35" s="27">
        <v>2914</v>
      </c>
      <c r="G35" s="23">
        <f t="shared" si="0"/>
        <v>223</v>
      </c>
      <c r="H35" s="40"/>
      <c r="I35" s="24"/>
    </row>
    <row r="36" spans="1:9" ht="15" customHeight="1">
      <c r="A36" s="45">
        <v>12</v>
      </c>
      <c r="B36" s="53" t="s">
        <v>48</v>
      </c>
      <c r="C36" s="86" t="s">
        <v>36</v>
      </c>
      <c r="D36" s="57" t="s">
        <v>37</v>
      </c>
      <c r="E36" s="20">
        <v>1857</v>
      </c>
      <c r="F36" s="20">
        <v>1433</v>
      </c>
      <c r="G36" s="20">
        <f t="shared" si="0"/>
        <v>-424</v>
      </c>
      <c r="H36" s="39" t="s">
        <v>4</v>
      </c>
      <c r="I36" s="26"/>
    </row>
    <row r="37" spans="1:9" ht="15" customHeight="1">
      <c r="A37" s="46"/>
      <c r="B37" s="54"/>
      <c r="C37" s="87"/>
      <c r="D37" s="58"/>
      <c r="E37" s="22">
        <v>619</v>
      </c>
      <c r="F37" s="22">
        <v>477</v>
      </c>
      <c r="G37" s="23">
        <f t="shared" si="0"/>
        <v>-142</v>
      </c>
      <c r="H37" s="40"/>
      <c r="I37" s="24"/>
    </row>
    <row r="38" spans="1:9" ht="15" customHeight="1">
      <c r="A38" s="45">
        <v>13</v>
      </c>
      <c r="B38" s="53" t="s">
        <v>48</v>
      </c>
      <c r="C38" s="86" t="s">
        <v>49</v>
      </c>
      <c r="D38" s="57" t="s">
        <v>37</v>
      </c>
      <c r="E38" s="25">
        <v>3474</v>
      </c>
      <c r="F38" s="25">
        <v>4068</v>
      </c>
      <c r="G38" s="20">
        <f t="shared" si="0"/>
        <v>594</v>
      </c>
      <c r="H38" s="39" t="s">
        <v>4</v>
      </c>
      <c r="I38" s="26"/>
    </row>
    <row r="39" spans="1:9" ht="15" customHeight="1">
      <c r="A39" s="46"/>
      <c r="B39" s="54"/>
      <c r="C39" s="87"/>
      <c r="D39" s="58"/>
      <c r="E39" s="27">
        <v>3474</v>
      </c>
      <c r="F39" s="27">
        <v>4068</v>
      </c>
      <c r="G39" s="23">
        <f t="shared" si="0"/>
        <v>594</v>
      </c>
      <c r="H39" s="40"/>
      <c r="I39" s="24"/>
    </row>
    <row r="40" spans="1:9" ht="15" customHeight="1">
      <c r="A40" s="45">
        <v>14</v>
      </c>
      <c r="B40" s="53" t="s">
        <v>48</v>
      </c>
      <c r="C40" s="86" t="s">
        <v>38</v>
      </c>
      <c r="D40" s="57" t="s">
        <v>26</v>
      </c>
      <c r="E40" s="25">
        <v>1473</v>
      </c>
      <c r="F40" s="25">
        <v>1473</v>
      </c>
      <c r="G40" s="20">
        <f t="shared" si="0"/>
        <v>0</v>
      </c>
      <c r="H40" s="39" t="s">
        <v>4</v>
      </c>
      <c r="I40" s="26"/>
    </row>
    <row r="41" spans="1:9" ht="15" customHeight="1">
      <c r="A41" s="46"/>
      <c r="B41" s="54"/>
      <c r="C41" s="87"/>
      <c r="D41" s="58"/>
      <c r="E41" s="27">
        <v>1473</v>
      </c>
      <c r="F41" s="27">
        <v>1473</v>
      </c>
      <c r="G41" s="23">
        <f t="shared" si="0"/>
        <v>0</v>
      </c>
      <c r="H41" s="40"/>
      <c r="I41" s="24"/>
    </row>
    <row r="42" spans="1:9" ht="15" customHeight="1">
      <c r="A42" s="45">
        <v>15</v>
      </c>
      <c r="B42" s="53" t="s">
        <v>48</v>
      </c>
      <c r="C42" s="86" t="s">
        <v>50</v>
      </c>
      <c r="D42" s="57" t="s">
        <v>26</v>
      </c>
      <c r="E42" s="25">
        <v>8447</v>
      </c>
      <c r="F42" s="25">
        <v>8566</v>
      </c>
      <c r="G42" s="20">
        <f t="shared" ref="G42:G85" si="1">+F42-E42</f>
        <v>119</v>
      </c>
      <c r="H42" s="39" t="s">
        <v>4</v>
      </c>
      <c r="I42" s="26"/>
    </row>
    <row r="43" spans="1:9" ht="15" customHeight="1">
      <c r="A43" s="46"/>
      <c r="B43" s="54"/>
      <c r="C43" s="87"/>
      <c r="D43" s="58"/>
      <c r="E43" s="27">
        <v>8447</v>
      </c>
      <c r="F43" s="27">
        <v>8566</v>
      </c>
      <c r="G43" s="23">
        <f t="shared" si="1"/>
        <v>119</v>
      </c>
      <c r="H43" s="40"/>
      <c r="I43" s="24"/>
    </row>
    <row r="44" spans="1:9" ht="15" customHeight="1">
      <c r="A44" s="45">
        <v>16</v>
      </c>
      <c r="B44" s="53" t="s">
        <v>48</v>
      </c>
      <c r="C44" s="86" t="s">
        <v>51</v>
      </c>
      <c r="D44" s="57" t="s">
        <v>26</v>
      </c>
      <c r="E44" s="25">
        <v>9214</v>
      </c>
      <c r="F44" s="25">
        <v>12149</v>
      </c>
      <c r="G44" s="20">
        <f t="shared" si="1"/>
        <v>2935</v>
      </c>
      <c r="H44" s="39" t="s">
        <v>4</v>
      </c>
      <c r="I44" s="26"/>
    </row>
    <row r="45" spans="1:9" ht="15" customHeight="1">
      <c r="A45" s="46"/>
      <c r="B45" s="54"/>
      <c r="C45" s="87"/>
      <c r="D45" s="58"/>
      <c r="E45" s="27">
        <v>9214</v>
      </c>
      <c r="F45" s="27">
        <v>12149</v>
      </c>
      <c r="G45" s="23">
        <f t="shared" si="1"/>
        <v>2935</v>
      </c>
      <c r="H45" s="40"/>
      <c r="I45" s="24"/>
    </row>
    <row r="46" spans="1:9" ht="22.5" customHeight="1">
      <c r="A46" s="45">
        <v>17</v>
      </c>
      <c r="B46" s="53" t="s">
        <v>48</v>
      </c>
      <c r="C46" s="86" t="s">
        <v>52</v>
      </c>
      <c r="D46" s="57" t="s">
        <v>26</v>
      </c>
      <c r="E46" s="25">
        <v>38706</v>
      </c>
      <c r="F46" s="25">
        <v>38483</v>
      </c>
      <c r="G46" s="20">
        <f t="shared" si="1"/>
        <v>-223</v>
      </c>
      <c r="H46" s="39" t="s">
        <v>4</v>
      </c>
      <c r="I46" s="26"/>
    </row>
    <row r="47" spans="1:9" ht="22.5" customHeight="1">
      <c r="A47" s="46"/>
      <c r="B47" s="54"/>
      <c r="C47" s="87"/>
      <c r="D47" s="58"/>
      <c r="E47" s="27">
        <v>38706</v>
      </c>
      <c r="F47" s="27">
        <v>38483</v>
      </c>
      <c r="G47" s="23">
        <f t="shared" si="1"/>
        <v>-223</v>
      </c>
      <c r="H47" s="40"/>
      <c r="I47" s="24"/>
    </row>
    <row r="48" spans="1:9" ht="15" customHeight="1">
      <c r="A48" s="45">
        <v>18</v>
      </c>
      <c r="B48" s="53" t="s">
        <v>48</v>
      </c>
      <c r="C48" s="86" t="s">
        <v>53</v>
      </c>
      <c r="D48" s="57" t="s">
        <v>26</v>
      </c>
      <c r="E48" s="25">
        <v>21089</v>
      </c>
      <c r="F48" s="25">
        <v>21582</v>
      </c>
      <c r="G48" s="20">
        <f t="shared" si="1"/>
        <v>493</v>
      </c>
      <c r="H48" s="39" t="s">
        <v>4</v>
      </c>
      <c r="I48" s="26"/>
    </row>
    <row r="49" spans="1:9" ht="15" customHeight="1">
      <c r="A49" s="46"/>
      <c r="B49" s="54"/>
      <c r="C49" s="87"/>
      <c r="D49" s="58"/>
      <c r="E49" s="27">
        <v>21089</v>
      </c>
      <c r="F49" s="27">
        <v>21582</v>
      </c>
      <c r="G49" s="23">
        <f t="shared" si="1"/>
        <v>493</v>
      </c>
      <c r="H49" s="40"/>
      <c r="I49" s="24"/>
    </row>
    <row r="50" spans="1:9" ht="15" customHeight="1">
      <c r="A50" s="45">
        <v>19</v>
      </c>
      <c r="B50" s="53" t="s">
        <v>48</v>
      </c>
      <c r="C50" s="86" t="s">
        <v>54</v>
      </c>
      <c r="D50" s="57" t="s">
        <v>26</v>
      </c>
      <c r="E50" s="25">
        <v>8994</v>
      </c>
      <c r="F50" s="25">
        <v>9050</v>
      </c>
      <c r="G50" s="20">
        <f t="shared" si="1"/>
        <v>56</v>
      </c>
      <c r="H50" s="39" t="s">
        <v>4</v>
      </c>
      <c r="I50" s="26"/>
    </row>
    <row r="51" spans="1:9" ht="15" customHeight="1">
      <c r="A51" s="46"/>
      <c r="B51" s="54"/>
      <c r="C51" s="87"/>
      <c r="D51" s="58"/>
      <c r="E51" s="27">
        <v>8994</v>
      </c>
      <c r="F51" s="27">
        <v>9050</v>
      </c>
      <c r="G51" s="23">
        <f t="shared" si="1"/>
        <v>56</v>
      </c>
      <c r="H51" s="40"/>
      <c r="I51" s="24"/>
    </row>
    <row r="52" spans="1:9" ht="15" customHeight="1">
      <c r="A52" s="45">
        <v>20</v>
      </c>
      <c r="B52" s="53" t="s">
        <v>48</v>
      </c>
      <c r="C52" s="86" t="s">
        <v>55</v>
      </c>
      <c r="D52" s="57" t="s">
        <v>26</v>
      </c>
      <c r="E52" s="25">
        <v>1622</v>
      </c>
      <c r="F52" s="25">
        <v>1926</v>
      </c>
      <c r="G52" s="20">
        <f t="shared" si="1"/>
        <v>304</v>
      </c>
      <c r="H52" s="39" t="s">
        <v>4</v>
      </c>
      <c r="I52" s="26"/>
    </row>
    <row r="53" spans="1:9" ht="15" customHeight="1">
      <c r="A53" s="46"/>
      <c r="B53" s="54"/>
      <c r="C53" s="87"/>
      <c r="D53" s="58"/>
      <c r="E53" s="27">
        <v>1622</v>
      </c>
      <c r="F53" s="27">
        <v>1926</v>
      </c>
      <c r="G53" s="23">
        <f t="shared" si="1"/>
        <v>304</v>
      </c>
      <c r="H53" s="40"/>
      <c r="I53" s="24"/>
    </row>
    <row r="54" spans="1:9" ht="15" customHeight="1">
      <c r="A54" s="45">
        <v>21</v>
      </c>
      <c r="B54" s="53" t="s">
        <v>48</v>
      </c>
      <c r="C54" s="86" t="s">
        <v>56</v>
      </c>
      <c r="D54" s="57" t="s">
        <v>26</v>
      </c>
      <c r="E54" s="25">
        <v>727</v>
      </c>
      <c r="F54" s="25">
        <v>846</v>
      </c>
      <c r="G54" s="20">
        <f t="shared" ref="G54:G69" si="2">+F54-E54</f>
        <v>119</v>
      </c>
      <c r="H54" s="39" t="s">
        <v>4</v>
      </c>
      <c r="I54" s="26"/>
    </row>
    <row r="55" spans="1:9" ht="15" customHeight="1">
      <c r="A55" s="46"/>
      <c r="B55" s="54"/>
      <c r="C55" s="87"/>
      <c r="D55" s="58"/>
      <c r="E55" s="27">
        <v>727</v>
      </c>
      <c r="F55" s="27">
        <v>846</v>
      </c>
      <c r="G55" s="23">
        <f t="shared" si="2"/>
        <v>119</v>
      </c>
      <c r="H55" s="40"/>
      <c r="I55" s="24"/>
    </row>
    <row r="56" spans="1:9" ht="15" customHeight="1">
      <c r="A56" s="45">
        <v>22</v>
      </c>
      <c r="B56" s="53" t="s">
        <v>48</v>
      </c>
      <c r="C56" s="88" t="s">
        <v>57</v>
      </c>
      <c r="D56" s="57" t="s">
        <v>26</v>
      </c>
      <c r="E56" s="25">
        <v>0</v>
      </c>
      <c r="F56" s="25">
        <v>6464</v>
      </c>
      <c r="G56" s="20">
        <f t="shared" si="2"/>
        <v>6464</v>
      </c>
      <c r="H56" s="39" t="s">
        <v>4</v>
      </c>
      <c r="I56" s="26"/>
    </row>
    <row r="57" spans="1:9" ht="15" customHeight="1">
      <c r="A57" s="46"/>
      <c r="B57" s="54"/>
      <c r="C57" s="89"/>
      <c r="D57" s="58"/>
      <c r="E57" s="27">
        <v>0</v>
      </c>
      <c r="F57" s="27">
        <v>6464</v>
      </c>
      <c r="G57" s="23">
        <f t="shared" si="2"/>
        <v>6464</v>
      </c>
      <c r="H57" s="40"/>
      <c r="I57" s="24"/>
    </row>
    <row r="58" spans="1:9" ht="15" customHeight="1">
      <c r="A58" s="45">
        <v>23</v>
      </c>
      <c r="B58" s="53" t="s">
        <v>48</v>
      </c>
      <c r="C58" s="86" t="s">
        <v>58</v>
      </c>
      <c r="D58" s="57" t="s">
        <v>39</v>
      </c>
      <c r="E58" s="25">
        <v>7290</v>
      </c>
      <c r="F58" s="25">
        <v>12498</v>
      </c>
      <c r="G58" s="20">
        <f t="shared" si="2"/>
        <v>5208</v>
      </c>
      <c r="H58" s="39" t="s">
        <v>4</v>
      </c>
      <c r="I58" s="26"/>
    </row>
    <row r="59" spans="1:9" ht="15" customHeight="1">
      <c r="A59" s="46"/>
      <c r="B59" s="54"/>
      <c r="C59" s="87"/>
      <c r="D59" s="58"/>
      <c r="E59" s="27">
        <v>7290</v>
      </c>
      <c r="F59" s="27">
        <v>12498</v>
      </c>
      <c r="G59" s="23">
        <f t="shared" si="2"/>
        <v>5208</v>
      </c>
      <c r="H59" s="40"/>
      <c r="I59" s="24"/>
    </row>
    <row r="60" spans="1:9" ht="15" customHeight="1">
      <c r="A60" s="45">
        <v>24</v>
      </c>
      <c r="B60" s="53" t="s">
        <v>48</v>
      </c>
      <c r="C60" s="86" t="s">
        <v>40</v>
      </c>
      <c r="D60" s="57" t="s">
        <v>39</v>
      </c>
      <c r="E60" s="25">
        <v>37555</v>
      </c>
      <c r="F60" s="25">
        <v>41553</v>
      </c>
      <c r="G60" s="20">
        <f t="shared" si="2"/>
        <v>3998</v>
      </c>
      <c r="H60" s="39" t="s">
        <v>4</v>
      </c>
      <c r="I60" s="26"/>
    </row>
    <row r="61" spans="1:9" ht="15" customHeight="1">
      <c r="A61" s="46"/>
      <c r="B61" s="54"/>
      <c r="C61" s="87"/>
      <c r="D61" s="58"/>
      <c r="E61" s="27">
        <v>35287</v>
      </c>
      <c r="F61" s="27">
        <v>36932</v>
      </c>
      <c r="G61" s="23">
        <f t="shared" si="2"/>
        <v>1645</v>
      </c>
      <c r="H61" s="40"/>
      <c r="I61" s="24"/>
    </row>
    <row r="62" spans="1:9" ht="15" customHeight="1">
      <c r="A62" s="45">
        <v>25</v>
      </c>
      <c r="B62" s="53" t="s">
        <v>48</v>
      </c>
      <c r="C62" s="86" t="s">
        <v>41</v>
      </c>
      <c r="D62" s="57" t="s">
        <v>39</v>
      </c>
      <c r="E62" s="25">
        <v>356</v>
      </c>
      <c r="F62" s="25">
        <v>348</v>
      </c>
      <c r="G62" s="20">
        <f t="shared" si="2"/>
        <v>-8</v>
      </c>
      <c r="H62" s="39" t="s">
        <v>4</v>
      </c>
      <c r="I62" s="26"/>
    </row>
    <row r="63" spans="1:9" ht="15" customHeight="1">
      <c r="A63" s="46"/>
      <c r="B63" s="54"/>
      <c r="C63" s="87"/>
      <c r="D63" s="58"/>
      <c r="E63" s="27">
        <v>356</v>
      </c>
      <c r="F63" s="27">
        <v>348</v>
      </c>
      <c r="G63" s="23">
        <f t="shared" si="2"/>
        <v>-8</v>
      </c>
      <c r="H63" s="40"/>
      <c r="I63" s="24"/>
    </row>
    <row r="64" spans="1:9" ht="15" customHeight="1">
      <c r="A64" s="45">
        <v>26</v>
      </c>
      <c r="B64" s="53" t="s">
        <v>48</v>
      </c>
      <c r="C64" s="86" t="s">
        <v>42</v>
      </c>
      <c r="D64" s="57" t="s">
        <v>43</v>
      </c>
      <c r="E64" s="25">
        <v>60252</v>
      </c>
      <c r="F64" s="25">
        <v>63008</v>
      </c>
      <c r="G64" s="20">
        <f t="shared" si="2"/>
        <v>2756</v>
      </c>
      <c r="H64" s="39" t="s">
        <v>4</v>
      </c>
      <c r="I64" s="26"/>
    </row>
    <row r="65" spans="1:9" ht="15" customHeight="1">
      <c r="A65" s="46"/>
      <c r="B65" s="54"/>
      <c r="C65" s="87"/>
      <c r="D65" s="58"/>
      <c r="E65" s="27">
        <v>60252</v>
      </c>
      <c r="F65" s="27">
        <v>63008</v>
      </c>
      <c r="G65" s="23">
        <f t="shared" si="2"/>
        <v>2756</v>
      </c>
      <c r="H65" s="40"/>
      <c r="I65" s="24"/>
    </row>
    <row r="66" spans="1:9" ht="15" customHeight="1">
      <c r="A66" s="45">
        <v>27</v>
      </c>
      <c r="B66" s="53" t="s">
        <v>48</v>
      </c>
      <c r="C66" s="86" t="s">
        <v>44</v>
      </c>
      <c r="D66" s="57" t="s">
        <v>26</v>
      </c>
      <c r="E66" s="25">
        <v>29496</v>
      </c>
      <c r="F66" s="25">
        <v>28042</v>
      </c>
      <c r="G66" s="20">
        <f t="shared" si="2"/>
        <v>-1454</v>
      </c>
      <c r="H66" s="39" t="s">
        <v>4</v>
      </c>
      <c r="I66" s="26"/>
    </row>
    <row r="67" spans="1:9" ht="15" customHeight="1">
      <c r="A67" s="46"/>
      <c r="B67" s="54"/>
      <c r="C67" s="87"/>
      <c r="D67" s="58"/>
      <c r="E67" s="27">
        <v>29485</v>
      </c>
      <c r="F67" s="27">
        <v>28031</v>
      </c>
      <c r="G67" s="23">
        <f t="shared" si="2"/>
        <v>-1454</v>
      </c>
      <c r="H67" s="40"/>
      <c r="I67" s="24"/>
    </row>
    <row r="68" spans="1:9" ht="15" customHeight="1">
      <c r="A68" s="45">
        <v>28</v>
      </c>
      <c r="B68" s="53" t="s">
        <v>48</v>
      </c>
      <c r="C68" s="86" t="s">
        <v>59</v>
      </c>
      <c r="D68" s="57" t="s">
        <v>39</v>
      </c>
      <c r="E68" s="25">
        <v>0</v>
      </c>
      <c r="F68" s="25">
        <v>8612</v>
      </c>
      <c r="G68" s="20">
        <f t="shared" si="2"/>
        <v>8612</v>
      </c>
      <c r="H68" s="39" t="s">
        <v>4</v>
      </c>
      <c r="I68" s="26"/>
    </row>
    <row r="69" spans="1:9" ht="15" customHeight="1">
      <c r="A69" s="46"/>
      <c r="B69" s="54"/>
      <c r="C69" s="87"/>
      <c r="D69" s="58"/>
      <c r="E69" s="27">
        <v>0</v>
      </c>
      <c r="F69" s="27">
        <v>8612</v>
      </c>
      <c r="G69" s="23">
        <f t="shared" si="2"/>
        <v>8612</v>
      </c>
      <c r="H69" s="40"/>
      <c r="I69" s="24"/>
    </row>
    <row r="70" spans="1:9" ht="15" customHeight="1">
      <c r="A70" s="45">
        <v>29</v>
      </c>
      <c r="B70" s="53" t="s">
        <v>48</v>
      </c>
      <c r="C70" s="88" t="s">
        <v>60</v>
      </c>
      <c r="D70" s="57" t="s">
        <v>39</v>
      </c>
      <c r="E70" s="25">
        <v>0</v>
      </c>
      <c r="F70" s="25">
        <v>962</v>
      </c>
      <c r="G70" s="20">
        <f t="shared" ref="G70:G81" si="3">+F70-E70</f>
        <v>962</v>
      </c>
      <c r="H70" s="39" t="s">
        <v>4</v>
      </c>
      <c r="I70" s="26"/>
    </row>
    <row r="71" spans="1:9" ht="15" customHeight="1">
      <c r="A71" s="46"/>
      <c r="B71" s="54"/>
      <c r="C71" s="89"/>
      <c r="D71" s="58"/>
      <c r="E71" s="27">
        <v>0</v>
      </c>
      <c r="F71" s="27">
        <v>962</v>
      </c>
      <c r="G71" s="23">
        <f t="shared" si="3"/>
        <v>962</v>
      </c>
      <c r="H71" s="40"/>
      <c r="I71" s="24"/>
    </row>
    <row r="72" spans="1:9" ht="26.25" customHeight="1">
      <c r="A72" s="45">
        <v>30</v>
      </c>
      <c r="B72" s="53" t="s">
        <v>48</v>
      </c>
      <c r="C72" s="88" t="s">
        <v>45</v>
      </c>
      <c r="D72" s="57" t="s">
        <v>43</v>
      </c>
      <c r="E72" s="25">
        <v>0</v>
      </c>
      <c r="F72" s="25">
        <v>6953</v>
      </c>
      <c r="G72" s="20">
        <f t="shared" si="3"/>
        <v>6953</v>
      </c>
      <c r="H72" s="39" t="s">
        <v>4</v>
      </c>
      <c r="I72" s="26"/>
    </row>
    <row r="73" spans="1:9" ht="26.25" customHeight="1">
      <c r="A73" s="46"/>
      <c r="B73" s="54"/>
      <c r="C73" s="89"/>
      <c r="D73" s="58"/>
      <c r="E73" s="27">
        <v>0</v>
      </c>
      <c r="F73" s="27">
        <v>3476</v>
      </c>
      <c r="G73" s="23">
        <f t="shared" si="3"/>
        <v>3476</v>
      </c>
      <c r="H73" s="40"/>
      <c r="I73" s="24"/>
    </row>
    <row r="74" spans="1:9" ht="15" customHeight="1">
      <c r="A74" s="45">
        <v>31</v>
      </c>
      <c r="B74" s="53" t="s">
        <v>48</v>
      </c>
      <c r="C74" s="88" t="s">
        <v>61</v>
      </c>
      <c r="D74" s="57" t="s">
        <v>46</v>
      </c>
      <c r="E74" s="25">
        <v>153975</v>
      </c>
      <c r="F74" s="25">
        <v>172345</v>
      </c>
      <c r="G74" s="20">
        <f t="shared" si="3"/>
        <v>18370</v>
      </c>
      <c r="H74" s="39" t="s">
        <v>4</v>
      </c>
      <c r="I74" s="26"/>
    </row>
    <row r="75" spans="1:9" ht="15" customHeight="1">
      <c r="A75" s="46"/>
      <c r="B75" s="54"/>
      <c r="C75" s="89"/>
      <c r="D75" s="58"/>
      <c r="E75" s="27">
        <v>152473</v>
      </c>
      <c r="F75" s="27">
        <v>170088</v>
      </c>
      <c r="G75" s="23">
        <f t="shared" si="3"/>
        <v>17615</v>
      </c>
      <c r="H75" s="40"/>
      <c r="I75" s="24"/>
    </row>
    <row r="76" spans="1:9" ht="15" customHeight="1">
      <c r="A76" s="45">
        <v>32</v>
      </c>
      <c r="B76" s="53" t="s">
        <v>48</v>
      </c>
      <c r="C76" s="55" t="s">
        <v>64</v>
      </c>
      <c r="D76" s="57" t="s">
        <v>65</v>
      </c>
      <c r="E76" s="25">
        <v>0</v>
      </c>
      <c r="F76" s="25">
        <v>1219</v>
      </c>
      <c r="G76" s="20">
        <f>+F76-E76</f>
        <v>1219</v>
      </c>
      <c r="H76" s="39" t="s">
        <v>4</v>
      </c>
      <c r="I76" s="26"/>
    </row>
    <row r="77" spans="1:9" ht="15" customHeight="1">
      <c r="A77" s="46"/>
      <c r="B77" s="54"/>
      <c r="C77" s="56"/>
      <c r="D77" s="58"/>
      <c r="E77" s="27">
        <v>0</v>
      </c>
      <c r="F77" s="27">
        <v>1219</v>
      </c>
      <c r="G77" s="23">
        <f>+F77-E77</f>
        <v>1219</v>
      </c>
      <c r="H77" s="40"/>
      <c r="I77" s="24"/>
    </row>
    <row r="78" spans="1:9" ht="15" customHeight="1">
      <c r="A78" s="45">
        <v>33</v>
      </c>
      <c r="B78" s="53" t="s">
        <v>48</v>
      </c>
      <c r="C78" s="55" t="s">
        <v>62</v>
      </c>
      <c r="D78" s="57" t="s">
        <v>30</v>
      </c>
      <c r="E78" s="25">
        <v>1043</v>
      </c>
      <c r="F78" s="25">
        <v>0</v>
      </c>
      <c r="G78" s="20">
        <f t="shared" ref="G78:G79" si="4">+F78-E78</f>
        <v>-1043</v>
      </c>
      <c r="H78" s="39" t="s">
        <v>4</v>
      </c>
      <c r="I78" s="26"/>
    </row>
    <row r="79" spans="1:9" ht="15" customHeight="1">
      <c r="A79" s="46"/>
      <c r="B79" s="54"/>
      <c r="C79" s="56"/>
      <c r="D79" s="58"/>
      <c r="E79" s="27">
        <v>349</v>
      </c>
      <c r="F79" s="27">
        <v>0</v>
      </c>
      <c r="G79" s="23">
        <f t="shared" si="4"/>
        <v>-349</v>
      </c>
      <c r="H79" s="40"/>
      <c r="I79" s="24"/>
    </row>
    <row r="80" spans="1:9" ht="15" customHeight="1">
      <c r="A80" s="45">
        <v>34</v>
      </c>
      <c r="B80" s="53" t="s">
        <v>48</v>
      </c>
      <c r="C80" s="55" t="s">
        <v>63</v>
      </c>
      <c r="D80" s="57" t="s">
        <v>39</v>
      </c>
      <c r="E80" s="25">
        <v>14660</v>
      </c>
      <c r="F80" s="25">
        <v>0</v>
      </c>
      <c r="G80" s="20">
        <f t="shared" si="3"/>
        <v>-14660</v>
      </c>
      <c r="H80" s="39" t="s">
        <v>4</v>
      </c>
      <c r="I80" s="26"/>
    </row>
    <row r="81" spans="1:9" ht="15" customHeight="1">
      <c r="A81" s="46"/>
      <c r="B81" s="54"/>
      <c r="C81" s="56"/>
      <c r="D81" s="58"/>
      <c r="E81" s="27">
        <v>14660</v>
      </c>
      <c r="F81" s="27">
        <v>0</v>
      </c>
      <c r="G81" s="23">
        <f t="shared" si="3"/>
        <v>-14660</v>
      </c>
      <c r="H81" s="40"/>
      <c r="I81" s="24"/>
    </row>
    <row r="82" spans="1:9" ht="15" customHeight="1">
      <c r="A82" s="76" t="s">
        <v>66</v>
      </c>
      <c r="B82" s="77"/>
      <c r="C82" s="77"/>
      <c r="D82" s="78"/>
      <c r="E82" s="25">
        <v>446676</v>
      </c>
      <c r="F82" s="25">
        <v>492098</v>
      </c>
      <c r="G82" s="20">
        <f t="shared" si="1"/>
        <v>45422</v>
      </c>
      <c r="H82" s="39"/>
      <c r="I82" s="26"/>
    </row>
    <row r="83" spans="1:9" ht="15" customHeight="1">
      <c r="A83" s="79"/>
      <c r="B83" s="80"/>
      <c r="C83" s="80"/>
      <c r="D83" s="81"/>
      <c r="E83" s="27">
        <v>435731</v>
      </c>
      <c r="F83" s="27">
        <v>469724</v>
      </c>
      <c r="G83" s="23">
        <f t="shared" si="1"/>
        <v>33993</v>
      </c>
      <c r="H83" s="40"/>
      <c r="I83" s="24"/>
    </row>
    <row r="84" spans="1:9" ht="15" customHeight="1">
      <c r="A84" s="68" t="s">
        <v>6</v>
      </c>
      <c r="B84" s="69"/>
      <c r="C84" s="69"/>
      <c r="D84" s="70"/>
      <c r="E84" s="25">
        <f>E14+E82</f>
        <v>2125087</v>
      </c>
      <c r="F84" s="25">
        <f>F14+F82</f>
        <v>2219186</v>
      </c>
      <c r="G84" s="28">
        <f t="shared" si="1"/>
        <v>94099</v>
      </c>
      <c r="H84" s="39"/>
      <c r="I84" s="29"/>
    </row>
    <row r="85" spans="1:9" ht="15" customHeight="1" thickBot="1">
      <c r="A85" s="71"/>
      <c r="B85" s="72"/>
      <c r="C85" s="72"/>
      <c r="D85" s="73"/>
      <c r="E85" s="30">
        <f>E15+E83</f>
        <v>2114142</v>
      </c>
      <c r="F85" s="30">
        <f>F15+F83</f>
        <v>2196812</v>
      </c>
      <c r="G85" s="31">
        <f t="shared" si="1"/>
        <v>82670</v>
      </c>
      <c r="H85" s="74"/>
      <c r="I85" s="32"/>
    </row>
    <row r="86" spans="1:9" ht="12.75">
      <c r="A86" s="33"/>
      <c r="B86" s="33"/>
      <c r="C86" s="33"/>
      <c r="D86" s="33"/>
      <c r="E86" s="34"/>
      <c r="F86" s="35"/>
      <c r="G86" s="35"/>
    </row>
    <row r="87" spans="1:9" ht="18" customHeight="1">
      <c r="F87" s="37"/>
      <c r="G87" s="37"/>
      <c r="H87" s="38"/>
    </row>
    <row r="88" spans="1:9" ht="18" customHeight="1">
      <c r="A88" s="38"/>
      <c r="D88" s="36"/>
      <c r="F88" s="37"/>
      <c r="G88" s="37"/>
      <c r="H88" s="38"/>
    </row>
    <row r="89" spans="1:9" ht="18" customHeight="1">
      <c r="F89" s="37"/>
      <c r="G89" s="37"/>
      <c r="H89" s="38"/>
    </row>
    <row r="90" spans="1:9" ht="18" customHeight="1">
      <c r="F90" s="37"/>
      <c r="G90" s="37"/>
      <c r="H90" s="38"/>
    </row>
  </sheetData>
  <mergeCells count="180">
    <mergeCell ref="B18:B19"/>
    <mergeCell ref="C18:C19"/>
    <mergeCell ref="D18:D19"/>
    <mergeCell ref="B20:B21"/>
    <mergeCell ref="C20:C21"/>
    <mergeCell ref="D20:D21"/>
    <mergeCell ref="B16:B17"/>
    <mergeCell ref="C16:C17"/>
    <mergeCell ref="D16:D17"/>
    <mergeCell ref="B30:B31"/>
    <mergeCell ref="C30:C31"/>
    <mergeCell ref="D30:D31"/>
    <mergeCell ref="B32:B33"/>
    <mergeCell ref="C32:C33"/>
    <mergeCell ref="D32:D33"/>
    <mergeCell ref="B62:B63"/>
    <mergeCell ref="C62:C63"/>
    <mergeCell ref="D62:D63"/>
    <mergeCell ref="B34:B35"/>
    <mergeCell ref="C34:C35"/>
    <mergeCell ref="D34:D35"/>
    <mergeCell ref="B36:B37"/>
    <mergeCell ref="C36:C37"/>
    <mergeCell ref="D36:D37"/>
    <mergeCell ref="B58:B59"/>
    <mergeCell ref="C58:C59"/>
    <mergeCell ref="D58:D59"/>
    <mergeCell ref="B60:B61"/>
    <mergeCell ref="C60:C61"/>
    <mergeCell ref="D60:D61"/>
    <mergeCell ref="B56:B57"/>
    <mergeCell ref="C56:C57"/>
    <mergeCell ref="D56:D57"/>
    <mergeCell ref="A70:A71"/>
    <mergeCell ref="B70:B71"/>
    <mergeCell ref="C70:C71"/>
    <mergeCell ref="D70:D71"/>
    <mergeCell ref="A72:A73"/>
    <mergeCell ref="A74:A75"/>
    <mergeCell ref="C64:C65"/>
    <mergeCell ref="D64:D65"/>
    <mergeCell ref="A66:A67"/>
    <mergeCell ref="B66:B67"/>
    <mergeCell ref="A68:A69"/>
    <mergeCell ref="B68:B69"/>
    <mergeCell ref="C68:C69"/>
    <mergeCell ref="D68:D69"/>
    <mergeCell ref="B64:B65"/>
    <mergeCell ref="B72:B73"/>
    <mergeCell ref="C72:C73"/>
    <mergeCell ref="D72:D73"/>
    <mergeCell ref="A82:D83"/>
    <mergeCell ref="H82:H83"/>
    <mergeCell ref="H74:H75"/>
    <mergeCell ref="H78:H79"/>
    <mergeCell ref="H80:H81"/>
    <mergeCell ref="H76:H77"/>
    <mergeCell ref="B74:B75"/>
    <mergeCell ref="C74:C75"/>
    <mergeCell ref="D74:D75"/>
    <mergeCell ref="A80:A81"/>
    <mergeCell ref="B80:B81"/>
    <mergeCell ref="C80:C81"/>
    <mergeCell ref="D80:D81"/>
    <mergeCell ref="A78:A79"/>
    <mergeCell ref="B78:B79"/>
    <mergeCell ref="C78:C79"/>
    <mergeCell ref="D78:D79"/>
    <mergeCell ref="A56:A57"/>
    <mergeCell ref="A58:A59"/>
    <mergeCell ref="A60:A61"/>
    <mergeCell ref="A62:A63"/>
    <mergeCell ref="A64:A65"/>
    <mergeCell ref="E9:F9"/>
    <mergeCell ref="A76:A77"/>
    <mergeCell ref="B76:B77"/>
    <mergeCell ref="C76:C77"/>
    <mergeCell ref="D76:D77"/>
    <mergeCell ref="A48:A49"/>
    <mergeCell ref="B48:B49"/>
    <mergeCell ref="C48:C49"/>
    <mergeCell ref="D48:D49"/>
    <mergeCell ref="A40:A41"/>
    <mergeCell ref="B40:B41"/>
    <mergeCell ref="C40:C41"/>
    <mergeCell ref="D40:D41"/>
    <mergeCell ref="A32:A33"/>
    <mergeCell ref="A22:A23"/>
    <mergeCell ref="C10:C11"/>
    <mergeCell ref="D10:D11"/>
    <mergeCell ref="C66:C67"/>
    <mergeCell ref="D66:D67"/>
    <mergeCell ref="A84:D85"/>
    <mergeCell ref="H84:H85"/>
    <mergeCell ref="H48:H49"/>
    <mergeCell ref="A50:A51"/>
    <mergeCell ref="B50:B51"/>
    <mergeCell ref="C50:C51"/>
    <mergeCell ref="D50:D51"/>
    <mergeCell ref="H50:H51"/>
    <mergeCell ref="A44:A45"/>
    <mergeCell ref="B44:B45"/>
    <mergeCell ref="C44:C45"/>
    <mergeCell ref="D44:D45"/>
    <mergeCell ref="H44:H45"/>
    <mergeCell ref="A46:A47"/>
    <mergeCell ref="B46:B47"/>
    <mergeCell ref="C46:C47"/>
    <mergeCell ref="D46:D47"/>
    <mergeCell ref="H46:H47"/>
    <mergeCell ref="H40:H41"/>
    <mergeCell ref="A42:A43"/>
    <mergeCell ref="B42:B43"/>
    <mergeCell ref="C42:C43"/>
    <mergeCell ref="D42:D43"/>
    <mergeCell ref="H42:H43"/>
    <mergeCell ref="A36:A37"/>
    <mergeCell ref="H36:H37"/>
    <mergeCell ref="A38:A39"/>
    <mergeCell ref="B38:B39"/>
    <mergeCell ref="C38:C39"/>
    <mergeCell ref="D38:D39"/>
    <mergeCell ref="H38:H39"/>
    <mergeCell ref="H16:H17"/>
    <mergeCell ref="H32:H33"/>
    <mergeCell ref="A34:A35"/>
    <mergeCell ref="H34:H35"/>
    <mergeCell ref="A28:A29"/>
    <mergeCell ref="H28:H29"/>
    <mergeCell ref="A30:A31"/>
    <mergeCell ref="H30:H31"/>
    <mergeCell ref="A24:A25"/>
    <mergeCell ref="H24:H25"/>
    <mergeCell ref="A26:A27"/>
    <mergeCell ref="H26:H27"/>
    <mergeCell ref="C24:C25"/>
    <mergeCell ref="D24:D25"/>
    <mergeCell ref="B26:B27"/>
    <mergeCell ref="C26:C27"/>
    <mergeCell ref="D26:D27"/>
    <mergeCell ref="B28:B29"/>
    <mergeCell ref="C28:C29"/>
    <mergeCell ref="D28:D29"/>
    <mergeCell ref="B22:B23"/>
    <mergeCell ref="C22:C23"/>
    <mergeCell ref="D22:D23"/>
    <mergeCell ref="B24:B25"/>
    <mergeCell ref="H10:I11"/>
    <mergeCell ref="A12:A13"/>
    <mergeCell ref="H12:H13"/>
    <mergeCell ref="B12:B13"/>
    <mergeCell ref="C12:C13"/>
    <mergeCell ref="D12:D13"/>
    <mergeCell ref="A54:A55"/>
    <mergeCell ref="B54:B55"/>
    <mergeCell ref="C54:C55"/>
    <mergeCell ref="D54:D55"/>
    <mergeCell ref="A52:A53"/>
    <mergeCell ref="B52:B53"/>
    <mergeCell ref="C52:C53"/>
    <mergeCell ref="D52:D53"/>
    <mergeCell ref="H52:H53"/>
    <mergeCell ref="H54:H55"/>
    <mergeCell ref="H22:H23"/>
    <mergeCell ref="A18:A19"/>
    <mergeCell ref="H18:H19"/>
    <mergeCell ref="A20:A21"/>
    <mergeCell ref="H20:H21"/>
    <mergeCell ref="A14:D15"/>
    <mergeCell ref="H14:H15"/>
    <mergeCell ref="A16:A17"/>
    <mergeCell ref="H56:H57"/>
    <mergeCell ref="H58:H59"/>
    <mergeCell ref="H60:H61"/>
    <mergeCell ref="H62:H63"/>
    <mergeCell ref="H64:H65"/>
    <mergeCell ref="H66:H67"/>
    <mergeCell ref="H68:H69"/>
    <mergeCell ref="H70:H71"/>
    <mergeCell ref="H72:H73"/>
  </mergeCells>
  <phoneticPr fontId="4"/>
  <dataValidations count="2">
    <dataValidation type="list" allowBlank="1" showInputMessage="1" showErrorMessage="1" sqref="H12:H13 H16:H81" xr:uid="{00000000-0002-0000-0000-000000000000}">
      <formula1>"　　,区ＣＭ"</formula1>
    </dataValidation>
    <dataValidation type="list" allowBlank="1" showInputMessage="1" showErrorMessage="1" sqref="F11" xr:uid="{00000000-0002-0000-0000-000001000000}">
      <formula1>"調 整 ③,予 算 案 ②,予 算 ②"</formula1>
    </dataValidation>
  </dataValidations>
  <hyperlinks>
    <hyperlink ref="C16:C17" r:id="rId1" display="地域における安全・安心事業" xr:uid="{7FF487D1-76CA-469D-930F-34702D236518}"/>
    <hyperlink ref="C18:C19" r:id="rId2" display="地域見守り活動サポート事業" xr:uid="{9FBC10FE-A71F-4261-B6E3-B1DAFE09C9B0}"/>
    <hyperlink ref="C20:C21" r:id="rId3" display="淀川区４・５歳児訪問事業" xr:uid="{4940F06A-4B30-4A21-B121-92CF18FEB004}"/>
    <hyperlink ref="C22:C23" r:id="rId4" display="不登校児童生徒支援事業" xr:uid="{275FD295-D551-4687-8103-12D1FA6FC11C}"/>
    <hyperlink ref="C24:C25" r:id="rId5" display="淀川区補習充実等学習支援事業" xr:uid="{40486CA5-6228-4E14-A86D-452162E41E56}"/>
    <hyperlink ref="C26:C27" r:id="rId6" display="訪問型病児保育(共済型)推進事業" xr:uid="{498704BE-7376-4620-A29A-B67ED6734636}"/>
    <hyperlink ref="C28:C29" r:id="rId7" display="発達障がい児等子育て支援事業" xr:uid="{EB534621-FB65-46E7-AAE8-23F56D8842DE}"/>
    <hyperlink ref="C30:C31" r:id="rId8" display="よどっこ子育て相談事業" xr:uid="{73A5CAE5-7206-41B8-9D7A-EA014A9D33F3}"/>
    <hyperlink ref="C32:C33" r:id="rId9" display="児童虐待及びＤＶ対応ケースワーク業務の充実" xr:uid="{934D89B1-FB9D-4597-BEC4-EBBDFC2B630D}"/>
    <hyperlink ref="C34:C35" r:id="rId10" display="淀川区プレパパ・ママ等のファミリー子育て教室" xr:uid="{E25C6584-80A8-4246-B455-3AA7BD4B42DB}"/>
    <hyperlink ref="C36:C37" r:id="rId11" display="専門的家庭訪問支援事業の延長" xr:uid="{4DABC3B6-C2F5-45CA-86EB-41777EF38B01}"/>
    <hyperlink ref="C38:C39" r:id="rId12" display="乳幼児発達相談体制強化事業" xr:uid="{F8714C71-036A-4AC9-B2CD-D0BE1D85CBE8}"/>
    <hyperlink ref="C40:C41" r:id="rId13" display="青少年指導員・青少年福祉委員活動の推進" xr:uid="{82958FB1-723A-40C4-A031-11CA74937066}"/>
    <hyperlink ref="C42:C43" r:id="rId14" display="淀川区生涯学習推進事業" xr:uid="{BE116420-653C-4C6E-AAC4-899624CF686D}"/>
    <hyperlink ref="C44:C45" r:id="rId15" display="市民協働型自転車適正化事業" xr:uid="{AC9F2F1E-80C4-4E8E-8EA7-412A789777DF}"/>
    <hyperlink ref="C46:C47" r:id="rId16" display="準行政的機能を担う地域活動協議会を支援するための補助事業" xr:uid="{750312F1-CF4E-4D12-A788-D5E0DCDD7551}"/>
    <hyperlink ref="C48:C49" r:id="rId17" display="新たな地域コミュニティ支援事業" xr:uid="{11D20F7F-2FBE-485D-BCD4-C0D40A31DC3D}"/>
    <hyperlink ref="C50:C51" r:id="rId18" display="淀川区民のまつり" xr:uid="{C8174F4B-3F57-46F7-8678-72C380E755E9}"/>
    <hyperlink ref="C52:C53" r:id="rId19" display="はたちのつどい事業" xr:uid="{333341BD-52D2-42EC-856C-7DBBC20D9102}"/>
    <hyperlink ref="C54:C55" r:id="rId20" display="人権啓発推進事業" xr:uid="{30B7A180-24E5-4BA4-B205-3ABC4C2F0778}"/>
    <hyperlink ref="C56:C57" r:id="rId21" display="万博機運醸成謎解きイベント" xr:uid="{869F7ED8-68BD-430A-8AFB-13C740FB0F39}"/>
    <hyperlink ref="C58:C59" r:id="rId22" display="万博会場水上交通運航拠点の魅力向上事業" xr:uid="{6334C2BF-C1D5-47C8-8848-51CC6386094E}"/>
    <hyperlink ref="C60:C61" r:id="rId23" display="広聴・広報情報発信事業" xr:uid="{CE65A336-F5A7-4FF7-BD5B-2F9AE2CC9D04}"/>
    <hyperlink ref="C62:C63" r:id="rId24" display="地域交通支援事業" xr:uid="{6EDF4152-0297-42BB-837D-9483D21A9D64}"/>
    <hyperlink ref="C64:C65" r:id="rId25" display="淀川区役所住民情報業務等民間委託" xr:uid="{7DFA22F1-4563-4C53-9064-AEA4285A2C1B}"/>
    <hyperlink ref="C66:C67" r:id="rId26" display="区役所附設会館管理運営事業" xr:uid="{F66E0AB4-F46A-4EB1-A3A3-6099C4F47DA6}"/>
    <hyperlink ref="C68:C69" r:id="rId27" display="万博に向けた機運醸成の取組み" xr:uid="{AA636BBC-FF3C-4B88-A6CC-B37969DA02DB}"/>
    <hyperlink ref="C70:C71" r:id="rId28" display="万博機運上昇講演会の開催" xr:uid="{45918803-73EF-4E6F-9544-1494503DDB31}"/>
    <hyperlink ref="C72:C73" r:id="rId29" display="住民票等発行手数料のキャッシュレス化・住民情報待合への行政キオスク端末導入による利便性向上事業" xr:uid="{29C1E1AE-FEA2-4BC6-BD73-BBEC1DDD3733}"/>
    <hyperlink ref="C74:C75" r:id="rId30" display="淀川区役所運営事務経費" xr:uid="{F1503A97-5639-4126-BA77-E1E1FE89FC92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31"/>
  <rowBreaks count="1" manualBreakCount="1">
    <brk id="69" max="8" man="1"/>
  </rowBreaks>
  <ignoredErrors>
    <ignoredError sqref="B12 B16:D17 B36:D45 B46:D75 B78:D81 B34 B33:D33 B32 D32 B27:D31 B26 D26 B19:D25 B1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2024-02-05T08:12:45Z</dcterms:modified>
</cp:coreProperties>
</file>