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B3A8834-8364-4E9F-822A-D1AB6697A08F}" xr6:coauthVersionLast="47" xr6:coauthVersionMax="47" xr10:uidLastSave="{00000000-0000-0000-0000-000000000000}"/>
  <bookViews>
    <workbookView xWindow="-120" yWindow="-120" windowWidth="20730" windowHeight="11160" xr2:uid="{E73EDC4A-F78E-464B-B76A-8A07AAA25292}"/>
  </bookViews>
  <sheets>
    <sheet name="予算事業一覧" sheetId="3" r:id="rId1"/>
    <sheet name="事業概要説明資料" sheetId="2" r:id="rId2"/>
  </sheets>
  <definedNames>
    <definedName name="N_093865ab47b2ca90c29d42df016d4366">事業概要説明資料!$H$282</definedName>
    <definedName name="N_0b0721e747b2ca90c29d42df016d4398">事業概要説明資料!$H$1032</definedName>
    <definedName name="N_152d952f4732ca90c29d42df016d433d">事業概要説明資料!$H$603</definedName>
    <definedName name="N_16c969af47b2ca90c29d42df016d4325">事業概要説明資料!$H$712</definedName>
    <definedName name="N_19c3a5af4772ca90c29d42df016d4335">事業概要説明資料!$H$1103</definedName>
    <definedName name="N_2eada92b47f2ca90c29d42df016d43cc">事業概要説明資料!$H$467</definedName>
    <definedName name="N_3ab869eb47b2ca90c29d42df016d4385">事業概要説明資料!$H$390</definedName>
    <definedName name="N_3e31a9e74772ca90c29d42df016d4391">事業概要説明資料!$H$828</definedName>
    <definedName name="N_45ce5d234772ca90c29d42df016d4310">事業概要説明資料!$H$83</definedName>
    <definedName name="N_4955e5a347b2ca90c29d42df016d4372">事業概要説明資料!$H$353</definedName>
    <definedName name="N_4b022d6b4772ca90c29d42df016d4337">事業概要説明資料!$H$570</definedName>
    <definedName name="N_4bbc55eb4732ca90c29d42df016d4355">事業概要説明資料!$H$501</definedName>
    <definedName name="N_5b2ae5ef47b2ca90c29d42df016d43f4">事業概要説明資料!$H$247</definedName>
    <definedName name="N_72b1ed2b4772ca90c29d42df016d439a">事業概要説明資料!$H$431</definedName>
    <definedName name="N_7c6c256747f2ca90c29d42df016d435b">事業概要説明資料!$H$897</definedName>
    <definedName name="N_83c8ce8147091a10a65a9dab116d43ab">事業概要説明資料!$H$999</definedName>
    <definedName name="N_846b69a347f2ca90c29d42df016d43d8">事業概要説明資料!$H$967</definedName>
    <definedName name="N_8a90ad674772ca90c29d42df016d436b">事業概要説明資料!$H$171</definedName>
    <definedName name="N_907d212b47f2ca90c29d42df016d43b5">事業概要説明資料!$H$115</definedName>
    <definedName name="N_93b025a74772ca90c29d42df016d439d">事業概要説明資料!$H$1135</definedName>
    <definedName name="N_994d69e747f2ca90c29d42df016d4363">事業概要説明資料!$H$6</definedName>
    <definedName name="N_9f24e5ef4772ca90c29d42df016d435d">事業概要説明資料!$H$320</definedName>
    <definedName name="N_afa4e92347b2ca90c29d42df016d43b3">事業概要説明資料!$H$38</definedName>
    <definedName name="N_b68d956f4732ca90c29d42df016d4390">事業概要説明資料!$H$642</definedName>
    <definedName name="N_c323a92f4772ca90c29d42df016d4386">事業概要説明資料!$H$744</definedName>
    <definedName name="N_c46ed9ef4732ca90c29d42df016d4359">事業概要説明資料!$H$1071</definedName>
    <definedName name="N_c8b1ad2b4772ca90c29d42df016d432b">事業概要説明資料!$H$678</definedName>
    <definedName name="N_c9d7256b47b2ca90c29d42df016d4378">事業概要説明資料!$H$1169</definedName>
    <definedName name="N_d31e11ef4732ca90c29d42df016d430a">事業概要説明資料!$H$533</definedName>
    <definedName name="N_d8f874104778de10112c4faf016d4301">事業概要説明資料!$H$1204</definedName>
    <definedName name="N_ed8e91234772ca90c29d42df016d431a">事業概要説明資料!$H$789</definedName>
    <definedName name="N_fcfc2da747f2ca90c29d42df016d43d8">事業概要説明資料!$H$208</definedName>
    <definedName name="N_fd6f19a34772ca90c29d42df016d4359">事業概要説明資料!$H$865</definedName>
    <definedName name="N_fe76696747b2ca90c29d42df016d43ca">事業概要説明資料!$H$932</definedName>
    <definedName name="print" localSheetId="0">予算事業一覧!print</definedName>
    <definedName name="_xlnm.Print_Area" localSheetId="1">事業概要説明資料!$A$1:$AY$1239</definedName>
    <definedName name="_xlnm.Print_Area" localSheetId="0">予算事業一覧!$A$1:$I$81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3" l="1"/>
  <c r="I80" i="3"/>
  <c r="H80" i="3" s="1"/>
  <c r="F81" i="3"/>
  <c r="F80" i="3"/>
  <c r="E81" i="3"/>
  <c r="E80" i="3"/>
  <c r="F79" i="3"/>
  <c r="F78" i="3"/>
  <c r="E79" i="3"/>
  <c r="E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238" i="2"/>
  <c r="AA1238" i="2"/>
  <c r="AJ1197" i="2"/>
  <c r="AA1197" i="2"/>
  <c r="AJ1162" i="2"/>
  <c r="AA1162" i="2"/>
  <c r="AJ1128" i="2"/>
  <c r="AA1128" i="2"/>
  <c r="AJ1096" i="2"/>
  <c r="AA1096" i="2"/>
  <c r="AJ1064" i="2"/>
  <c r="AA1064" i="2"/>
  <c r="AJ1025" i="2"/>
  <c r="AA1025" i="2"/>
  <c r="AJ992" i="2"/>
  <c r="AA992" i="2"/>
  <c r="AJ960" i="2"/>
  <c r="AA960" i="2"/>
  <c r="AJ925" i="2"/>
  <c r="AA925" i="2"/>
  <c r="AJ890" i="2"/>
  <c r="AA890" i="2"/>
  <c r="AJ858" i="2"/>
  <c r="AA858" i="2"/>
  <c r="AJ821" i="2"/>
  <c r="AA821" i="2"/>
  <c r="AJ782" i="2"/>
  <c r="AA782" i="2"/>
  <c r="AJ737" i="2"/>
  <c r="AA737" i="2"/>
  <c r="AJ705" i="2"/>
  <c r="AA705" i="2"/>
  <c r="AJ671" i="2"/>
  <c r="AA671" i="2"/>
  <c r="AJ635" i="2"/>
  <c r="AA635" i="2"/>
  <c r="AJ596" i="2"/>
  <c r="AA596" i="2"/>
  <c r="AJ563" i="2"/>
  <c r="AA563" i="2"/>
  <c r="AJ526" i="2"/>
  <c r="AA526" i="2"/>
  <c r="AJ494" i="2"/>
  <c r="AA494" i="2"/>
  <c r="AJ460" i="2"/>
  <c r="AA460" i="2"/>
  <c r="AJ424" i="2"/>
  <c r="AA424" i="2"/>
  <c r="AJ383" i="2"/>
  <c r="AA383" i="2"/>
  <c r="AJ346" i="2"/>
  <c r="AA346" i="2"/>
  <c r="AJ313" i="2"/>
  <c r="AA313" i="2"/>
  <c r="AJ275" i="2"/>
  <c r="AA275" i="2"/>
  <c r="AJ240" i="2"/>
  <c r="AA240" i="2"/>
  <c r="AJ201" i="2"/>
  <c r="AA201" i="2"/>
  <c r="AJ164" i="2"/>
  <c r="AA164" i="2"/>
  <c r="AJ108" i="2"/>
  <c r="AA108" i="2"/>
  <c r="AJ76" i="2"/>
  <c r="AA76" i="2"/>
  <c r="AA31" i="2"/>
  <c r="G10" i="3" l="1"/>
  <c r="G11" i="3"/>
  <c r="G78" i="3"/>
  <c r="G79" i="3"/>
  <c r="G80" i="3"/>
  <c r="G81" i="3"/>
</calcChain>
</file>

<file path=xl/sharedStrings.xml><?xml version="1.0" encoding="utf-8"?>
<sst xmlns="http://schemas.openxmlformats.org/spreadsheetml/2006/main" count="810" uniqueCount="253">
  <si>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</si>
  <si>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</si>
  <si>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</si>
  <si>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</si>
  <si>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</si>
  <si>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</si>
  <si>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</si>
  <si>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</si>
  <si>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淀川区役所　</t>
    <phoneticPr fontId="8"/>
  </si>
  <si>
    <t>淀川区役所職員の人件費</t>
    <phoneticPr fontId="13"/>
  </si>
  <si>
    <t>6年度</t>
    <phoneticPr fontId="4"/>
  </si>
  <si>
    <t>7年度</t>
    <phoneticPr fontId="4"/>
  </si>
  <si>
    <t>合　　　　計</t>
    <rPh sb="0" eb="1">
      <t>ゴウ</t>
    </rPh>
    <rPh sb="5" eb="6">
      <t>ケイ</t>
    </rPh>
    <phoneticPr fontId="4"/>
  </si>
  <si>
    <t>淀川区役所運営事務経費</t>
    <phoneticPr fontId="13"/>
  </si>
  <si>
    <t>区役所における業務を円滑に実施するため、会計年度任用職員の雇用や物品購入、庁舎修繕等に必要な一般事務経費を計上する。</t>
    <phoneticPr fontId="13"/>
  </si>
  <si>
    <t>・区役所一般事務
・会計年度任用職員（フロアマネージャー、宿日直等）
・庁舎改修、修繕等
・庁舎維持管理に必要な光熱水費、保守点検等</t>
    <phoneticPr fontId="4"/>
  </si>
  <si>
    <t>淀川区役所の管理運営に必要な事務経費（総務課）</t>
  </si>
  <si>
    <t>淀川区役所の管理運営に必要な事務経費（非裁量経費C）</t>
  </si>
  <si>
    <t>淀川区役所の管理運営に必要な事務経費（保健福祉課・保健福祉）</t>
  </si>
  <si>
    <t>淀川区役所の管理運営に必要な事務経費（市民協働課）</t>
  </si>
  <si>
    <t>淀川区役所の管理運営に必要な事務経費（政策企画課）</t>
  </si>
  <si>
    <t>淀川区役所の管理運営に必要な事務経費（保健福祉課・健康づくり）</t>
  </si>
  <si>
    <t>淀川区役所の管理運営に必要な事務経費（窓口サービス課・住民情報）</t>
  </si>
  <si>
    <t>淀川区役所の管理運営に必要な事務経費（非裁量経費B）</t>
  </si>
  <si>
    <t>淀川区役所の管理運営に必要な事務経費（保健福祉課・こども教育）</t>
  </si>
  <si>
    <t>淀川区役所の管理運営に必要な事務経費（保健福祉課・生活支援）</t>
  </si>
  <si>
    <t>淀川区役所の管理運営に必要な事務経費（森林環境譲与税充当部分）</t>
  </si>
  <si>
    <t>住民情報業務等の民間委託化により、区民サービス向上と効率的な業務運営を図る。</t>
    <phoneticPr fontId="13"/>
  </si>
  <si>
    <t>住民情報業務（窓口処理業務・郵送等処理業務）、手数料の徴収・収納業務</t>
    <phoneticPr fontId="4"/>
  </si>
  <si>
    <t>住民情報業務等委託料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</si>
  <si>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</si>
  <si>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</si>
  <si>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</si>
  <si>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</si>
  <si>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</si>
  <si>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準行政的機能を担う地域活動協議会を支援するための補助事業</t>
    <phoneticPr fontId="13"/>
  </si>
  <si>
    <t>新たな地域自治の仕組みである地域活動協議会による地域活動と事務局機能を支援することで、地域コミュニティ機能の向上を目指す。それにより、地域特性に応じた豊かな地域活動の促進と、会計の透明性確保や民主的で開かれた組織運営を実現し、ひいては「市政改革プラン」6つの改革の柱の一つである「ニア・イズ・ベターの徹底」を進め、地域活動協議会による自律的な地域運営の促進を行う。</t>
    <phoneticPr fontId="13"/>
  </si>
  <si>
    <t>「自らの地域のことは地域自らが決める」を基本とした新たな地域自治の仕組みである「地域活動協議会」を対象に、その地域活動と事務局機能を支援し、地域コミュニティ機能の向上を目指す。
【活動補助金】
地域活動協議会の活動に対する補助を行う。（補助率100%）
【運営補助金】
地域活動協議会の運営に対する補助を行う。（補助率100%）</t>
    <phoneticPr fontId="4"/>
  </si>
  <si>
    <t>準行政的機能を担う地域活動協議会を支援するための活動補助金（補助率100％）</t>
  </si>
  <si>
    <t>準行政的機能を担う地域活動協議会を支援するための運営補助金（補助率100％）</t>
  </si>
  <si>
    <t>区役所附設会館管理運営事業</t>
    <phoneticPr fontId="13"/>
  </si>
  <si>
    <t>市民のコミュニティ活動の拠点である区役所附設会館の管理及び施設の活用を通じた地域のコミュニティ活動の振興並びに地域における文化の向上及び福祉の推進を図るとともに、市民相互の交流を推進し、連帯感あふれるまちづくりの推進に寄与することを目的とする。</t>
    <phoneticPr fontId="13"/>
  </si>
  <si>
    <t>　区役所附設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する。このような性質を持つ区役所附設会館の多様化する住民ニーズに効果的効率的に対応するため、公の施設の管理に民間の能力を活用しつつ、住民サービスの向上を図ると共に、経費の縮減等を図ることを目的として指定管理者制度を導入している。施設の総合管理運営・貸館運営・自主事業等を民間事業者に指定管理させ、建物の躯体部分の修繕等の基幹部分の維持管理・法定点検については行政にて行う。</t>
    <phoneticPr fontId="4"/>
  </si>
  <si>
    <t>指定管理業務代行料</t>
  </si>
  <si>
    <t>指定管理業務代行料（物価高騰対応経費）</t>
  </si>
  <si>
    <t>小補修経費</t>
  </si>
  <si>
    <t>保守点検費用</t>
  </si>
  <si>
    <t>指定管理業務代行料（非裁量経費C）</t>
  </si>
  <si>
    <t>スケジュール管理システム運用経費</t>
  </si>
  <si>
    <t>新たな地域コミュニティ支援事業</t>
  </si>
  <si>
    <t>新たな地域コミュニティ支援事業</t>
    <phoneticPr fontId="13"/>
  </si>
  <si>
    <t>・地域活動協議会が形成され10年を経過し、地域特性に応じた様々な地域活動が展開されている。各種専門的支援を継続して行うことで、地域活動協議会のより一層の自律的運営段階向上を目的とする。
・企業や専門学校、NPO、ボランティア団体、マンション住民など新たな担い手の地域活動参画を促進する。</t>
    <phoneticPr fontId="13"/>
  </si>
  <si>
    <t>・地域活動協議会の自律的運営支援として、会計や広報等に関する専門的・個別的な支援、出前講座、効果的な活動方法の助言等を、まちづくりの専門性をもった支援員により実施する。
・地域で活動しているNPOやボランティア団体等の活動団体同士のネットワークの拡充支援および活動支援を行う。
・今まで地域活動に関わりの薄かった企業や専門学校、NPO、ボランティア団体、マンション住民など新たな担い手の参画促進に向けて、意識調査やインタビュー等を実施して強みを把握し、地域活動へのマッチングを行う。</t>
    <phoneticPr fontId="4"/>
  </si>
  <si>
    <t>地域における安全・安心事業</t>
    <phoneticPr fontId="13"/>
  </si>
  <si>
    <t>【防災】公助に加えて、自助・共助による防災・減災の仕組みづくりを推進するため、区民の防災意識の向上、地域防災力の向上、淀川区災害対策本部機能の充実を図る。また新大阪駅周辺の帰宅困難者対策を推進する。
【防犯】警察や地域住民・企業・学校及び各種関係機関と連携し、犯罪を起こしにくい環境整備を行うとともに、地域における交通安全啓発活動等の実施を通じ、交通安全対策を推進する。</t>
    <phoneticPr fontId="13"/>
  </si>
  <si>
    <t>【防災】区民への備蓄促進等の防災啓発。自助及び共助力の向上に資する防災情報の積極的な発信。地区防災計画の更新及び地域の防災訓練等実施並びに地域防災リーダー育成支援。災害時避難所の物資拡充。淀川区災害対策本部機能の充実。津波避難ビル等の連携拡充。また新大阪駅周辺の帰宅困難者対策のため鉄道事業者、民間企業、地域住民、行政から構成する協議会等の推進を図る（東淀川区と合同実施）。
【防犯】警察や地域住民等各種関係機関と連携し、各種防犯啓発活動等の推進。交通安全啓発活動等の推進。青色防犯パトロール車及び自転車による学校園・保育所・公園・道路の巡視。自転車関連事故対策・自転車適正利用啓発活動の実施。防犯カメラの維持管理。</t>
    <phoneticPr fontId="4"/>
  </si>
  <si>
    <t>災害対策経費</t>
  </si>
  <si>
    <t>地域安全事業経費</t>
  </si>
  <si>
    <t>帰宅困難者対策経費</t>
  </si>
  <si>
    <t>市民協働型自転車適正化事業</t>
  </si>
  <si>
    <t>市民協働型自転車適正化事業</t>
    <phoneticPr fontId="13"/>
  </si>
  <si>
    <t>地域・鉄道事業者・行政機関が協働し、新大阪・西中島駅、十三駅、三国駅の3放置自転車対策協議会を運営し、地域特性にあわせた啓発活動等を実施し、放置自転車を減らすことで、歩行者の安全を確保し、快適で魅力あふれる淀川区をめざす。</t>
    <phoneticPr fontId="13"/>
  </si>
  <si>
    <t>・新大阪・西中島駅前自転車対策連絡協議会については、協議会運営等を直営にて実施し、啓発指導員の配置を増やし、実態調査、地域特性を把握した効果的な対策検討等を実施する。
・十三駅前放置自転車対策協議会、三国駅前放置自転車対策協議会については有償啓発指導員を継続して配置し、協議会運営等は直営で実施する。</t>
    <phoneticPr fontId="4"/>
  </si>
  <si>
    <t>淀川区民のまつり</t>
    <phoneticPr fontId="13"/>
  </si>
  <si>
    <t>区におけるコミュニティづくりを推進するため、地域や各種団体、ＮＰＯ、企業、多様な区民等のより幅広い担い手と協働し、区民主体のコミュニティ活性化を目的とする。また、次代を担う子どもたちを地域の大人たちとの関わりにおいて健全に育むことを目的とする。</t>
    <phoneticPr fontId="13"/>
  </si>
  <si>
    <t>【淀川区民まつり】
区内各地域代表者や各種団体代表者で構成される淀川区民まつり実行委員会と協働し、実行委員会において企画立案や当日の運営を行う。
【淀川区こども文化のまつり・淀川区新春たこあげ大会】
淀川区こども文化のまつりや新春たこあげ大会を区子供会連合協議会と協働し、親子世代のコミュニティ活性化を図る。</t>
    <phoneticPr fontId="4"/>
  </si>
  <si>
    <t>区民まつりの実施</t>
  </si>
  <si>
    <t>こども文化のまつりの実施</t>
  </si>
  <si>
    <t>新春たこあげ大会の実施</t>
  </si>
  <si>
    <t>淀川区生涯学習推進事業</t>
    <phoneticPr fontId="13"/>
  </si>
  <si>
    <t>区内小中学校の施設等を活用し、地域住民の自主的な文化・学習活動や交流活動、継続的なスポーツの場や機会の提供を行うことで、地域における生涯学習の推進、生涯スポーツの振興、さらに「教育コミュニティづくり」に寄与することを目的として実施する。</t>
    <phoneticPr fontId="13"/>
  </si>
  <si>
    <t>【生涯学習事業の推進】生涯学習ボランティアを対象とした講座の実施や、生涯学習ボランティアが主体となって運営するイベント等を開催する。
【生涯学習ルーム事業】生涯学習推進員を中心とした地域住民によって構成された運営委員会へ事業の運営を委託し、生涯学習講座を実施する。
【小学校教育協議会―はぐくみネット―事業】地域に開かれた学校づくりを進め、学校教育を支援する活動や読書活動の推進に関する活動など、学校・家庭・地域が一体となって子どもをはぐくむ「教育コミュニティづくり」を推進する。
【学校体育施設開放事業】各小中学校において地域住民が主体となって組織した「学校体育施設開放事業運営委員会」に事業の運営を委託し、学校教育に支障のない範囲で地域に開放し、地域住民に継続的にスポーツの場や機会を提供する。</t>
    <phoneticPr fontId="4"/>
  </si>
  <si>
    <t>小学校区教育協議会―はぐくみネット―事業</t>
  </si>
  <si>
    <t>生涯学習ルーム事業</t>
  </si>
  <si>
    <t>学校体育施設開放事業</t>
  </si>
  <si>
    <t>生涯学習事業の推進</t>
  </si>
  <si>
    <t>はたちのつどい事業</t>
    <phoneticPr fontId="13"/>
  </si>
  <si>
    <t>・20歳を迎えられた方を祝福・激励する場として「はたちのつどい」を開催し、社会人としての自覚を持ち、創造性と活力に溢れる淀川区のまちづくりや多様な方々がいきいきと暮らせる社会の実現に貢献することを決意する機会を提供する。
・地域からの祝福を受けることにより、自分自身も地域の一員であるという自覚を持ち、将来の地域コミュニティを支える人材となってもらう。</t>
    <phoneticPr fontId="13"/>
  </si>
  <si>
    <t>・効果的な開催方法、企業、専門学校等との協働について検討する。
・実行委員会を開催し、式典に向けた打合せを実施する。
・式典当日は20歳を迎えられた方の心に残る式典となるよう、安全に配慮して開催する。
・式典終了後は実行委員会で反省会を開催し、次年度の効果的な実施方法について検討する。</t>
    <phoneticPr fontId="4"/>
  </si>
  <si>
    <t>はたちのつどい開催経費</t>
  </si>
  <si>
    <t>青少年指導員・青少年福祉委員活動の推進</t>
    <phoneticPr fontId="13"/>
  </si>
  <si>
    <t>青少年指導員、青少年福祉委員の委嘱の任務に基づき、それぞれの活動推進や支援を行い、青少年の健全育成と非行防止を図る。</t>
    <phoneticPr fontId="13"/>
  </si>
  <si>
    <t>・青少年指導員及び青少年福祉委員の委嘱を行い、夜間巡視や青少年健全育成活動などの委嘱業務を行うために必要な経費を交付する。
・区青少年指導員連絡協議会及び区青少年福祉委員連絡協議会が運営する事業に交付する。</t>
    <phoneticPr fontId="4"/>
  </si>
  <si>
    <t>青少年指導員活動の推進</t>
  </si>
  <si>
    <t>青少年福祉委員活動の推進</t>
  </si>
  <si>
    <t>使用料の還付金</t>
    <phoneticPr fontId="13"/>
  </si>
  <si>
    <t>新型コロナウイルス感染拡大防止のため実施した区役所附設会館の利用制限につき、利用者の負担軽減を図るため、令和2年7月より施設使用料の減免を開始した。使用料納付後に減免事由が生じ還付通知を行ったものの、未請求となっている還付金を計上する。</t>
    <phoneticPr fontId="13"/>
  </si>
  <si>
    <t>区役所附設会館使用料の還付を行う。</t>
    <phoneticPr fontId="4"/>
  </si>
  <si>
    <t>区役所附設会館使用料の還付金</t>
  </si>
  <si>
    <t>人権啓発推進事業</t>
    <phoneticPr fontId="13"/>
  </si>
  <si>
    <t>　区民一人ひとりが安心して暮らせるよう、相互理解と交流を促進し、市民組織と行政が連携して、地域に密着した人権啓発を展開する。人権課題が、自らも関係する問題であることを認識してもらうことにより、積極的に人権課題の解決に向かう力を持つ地域住民を育成し、差別のない強い絆で結ばれた地域社会づくりの実現をめざす。</t>
    <phoneticPr fontId="13"/>
  </si>
  <si>
    <t>　区内各種団体の代表者で構成された人権啓発推進会議を開催し、その会議での意見を参考に区の人権啓発の方針を決定する。その方針に基づき、区の人権啓発を推進する。人権相談、差別落書きについては、年間を通じ随時対応する。
　地域・学校における人権啓発活動を促進するため、社会教育関係団体等学習会経費一部負担事業を実施する。
　また、区民に人権課題についてより認知してもらうために、区広報誌への人権コラムの掲載や、人権映画上映会の開催、各種イベントにおける啓発チラシ・啓発物品の配布を行う。</t>
    <phoneticPr fontId="4"/>
  </si>
  <si>
    <t>各種啓発活動・広報、区広報誌への人権コラム掲載</t>
  </si>
  <si>
    <t>啓発イベントの開催</t>
  </si>
  <si>
    <t>人権学習会経費一部負担</t>
  </si>
  <si>
    <t>人権啓発推進会議の開催、人権啓発推進員の育成</t>
  </si>
  <si>
    <t>万博機運醸成謎解きイベント</t>
    <phoneticPr fontId="13"/>
  </si>
  <si>
    <t>2025年大阪・関西万博の機運醸成を目的とする。また、参加した市民に淀川区への親しみを感じ愛着を持ってもらうことにより、住み続けたいまちをめざす。</t>
    <phoneticPr fontId="13"/>
  </si>
  <si>
    <t>2025年大阪・関西万博への機運醸成を目的とした謎解きイベントを開催する。ヒントポイントを区内の各地域に設定し、地域を周回しながら巡る各ポイントでは万博公式キャラクター「ミャクミャク」を設置することにより、万博の開幕まで半年を切るタイミングでの一層の機運の盛り上げを図る。
また謎がすべて解けた方の中から抽選で万博グッズを贈呈する。</t>
    <phoneticPr fontId="4"/>
  </si>
  <si>
    <t>謎解きイベントの実施</t>
  </si>
  <si>
    <t>淀川区４・５歳児訪問事業</t>
    <phoneticPr fontId="13"/>
  </si>
  <si>
    <t>【妊娠期から中学生までの間の切れ目ない子育て支援を行う】
　・区内の全4歳児へのポピュレーションアプローチを行い、健康教育を実施する事で生活自立を図る。
　・就学前施設訪問し、所属している4・5歳児の健康状態や生活状況を把握し、アセスメントすることで児童虐待の早期発見とハイリスク家庭への早期支援を図る。
　・ 気になる5歳児の情報は通学区域の小学校へ情報提供し、切れ目ない子育て支援を一層推進する。</t>
    <phoneticPr fontId="13"/>
  </si>
  <si>
    <t>・区内全4歳児を対象に保健師がポピュレーションアプローチを行い健康教育を実施。生活自立を促すとともに、保護者へ子育て養育相談等を実施する。
・区内就学前施設利用中の4・5歳児の状況を施設より情報を得てアセスメントを実施し、要支援者について支援方針等を決定し、進捗を確認する。
・発達面での課題を抱えている児童については、療育施設や放課後デイサービスへの通所、障がい手帳の取得、就学先小学校への相談といった適切な支援へと早期に繋げる。
・情報共有会議を開催し、就学予定小学校と情報を共有することで、継続して支援する。</t>
    <phoneticPr fontId="4"/>
  </si>
  <si>
    <t>4・5歳児訪問事業</t>
  </si>
  <si>
    <t>訪問型病児保育（共済型）推進事業</t>
    <phoneticPr fontId="13"/>
  </si>
  <si>
    <t>子育てしやすいまちの実現を目指し、利用登録者（保護者）が捻出する会費をベースに運営する共済型モデルの訪問型病児保育事業を実施する。
100%の保育者派遣を保証することで、「病児保育施設が近所にない」「定員があり、利用できなかった」という施設型病児保育にある課題を解決し、病児保育を必要とする区民のニーズを満たす。　</t>
    <phoneticPr fontId="13"/>
  </si>
  <si>
    <t>・利用登録者（保護者）が会費を出し合って、登録者数に応じた保育者を確保する共済型事業を実施する。
・病児や保護者に移動・送迎の負担をかけず、自宅の慣れた環境で保育を行う。
・子どもの急な病気にも対応できるよう、当日朝までの利用申込で、100%の保育者派遣を保証する。
・かかりつけ医への受診代行など、多様な保育ニーズに応じたサービスを提供する。</t>
    <phoneticPr fontId="4"/>
  </si>
  <si>
    <t>訪問型病児保育（共済型）業務委託</t>
  </si>
  <si>
    <t>地域見守り活動サポート事業</t>
    <phoneticPr fontId="13"/>
  </si>
  <si>
    <t>単身高齢者や認知症高齢者の増加、精神疾患を抱える養護者と高齢者の虐待ケース問題など複合的な課題を抱える世帯や制度の狭間にあるケースへの早期対応や社会的孤立化を防止できるよう、平時からの見守り体制の強化を図り、淀川区独自の支援体制の構築を目指す。</t>
    <phoneticPr fontId="13"/>
  </si>
  <si>
    <t>・高齢者の専門的相談機関である4つの地域包括支援センターと一体的に動くことのできる見守り支援ネットワーカー（CSW）の配置。
・CSWの事務を補助する職員の配置。
・18地域の見守り支援員や各地域のニーズ把握を行い、各地域毎に要援護者の名簿精査や地図落としを行うワークショップに加え、見守り支援員や地域活動者のスキルアップのための研修会や地域における見守り活動向上のための意見交換会等を開催する。</t>
    <phoneticPr fontId="4"/>
  </si>
  <si>
    <t>地域見守り活動サポート事業業務委託</t>
  </si>
  <si>
    <t>不登校児童生徒支援事業</t>
    <phoneticPr fontId="13"/>
  </si>
  <si>
    <t>本事業により、社会的経済的な様々な貧困連鎖の温床となりやすい不登校または不登校傾向の状態を改善し、新たな貧困層となることの予防を目的とする。</t>
    <phoneticPr fontId="13"/>
  </si>
  <si>
    <t>対象校（初年度はモデル校として小・中各１校）に有償ボランティアをサポーターとして配置し、対象児童に寄添い、家庭から学校への登校支援と、登校直後の時間帯の別室登校支援（教育活動に合流するまでの学習準備支援、教職員への引継ぎ、相談対応）を行う。継続的な登校を再開・習慣化し、教職員やスクールカウンセラー、スクールソーシャルワーカー等の専門家との連携・指示のもと、通常の学校活動への復帰支援につなげることを通して、不登校または不登校傾向にある児童生徒数の減少及び発生防止等につなげる。</t>
    <phoneticPr fontId="4"/>
  </si>
  <si>
    <t>不登校支援ボランティアサポーターの配置</t>
  </si>
  <si>
    <t>児童虐待及びＤＶ対応ケースワーク業務の充実</t>
    <phoneticPr fontId="13"/>
  </si>
  <si>
    <t>内容が複雑化している児童虐待相談・DV相談に対応するため、児童虐待及びDV相談業務担当を担う会計年度任用職員を配置し、児童虐待通告に対する安全確認やDVによる緊急避難等を適切に実施できる体制を維持する。
また、要対協事務局業務及びDV対策業務にかかる事務連絡用郵便料、DV対策業務にかかる移送費を計上し、適切に支援を行える体制を整える。</t>
    <phoneticPr fontId="13"/>
  </si>
  <si>
    <t>会計年度任用職員は、子育て支援室チームリーダー及び児童虐待・DV担当係長の指導の下、次の業務を実施する。　　
〇児童虐待防止に係る業務
・児童虐待通告に係る調査、安全確認への同行。記録作成。                                                             
・ 保育所・幼稚園、学校、その他関係機関との連絡調整。関係機関からの照会対応。
・ 要保護児童対策地域協議会実務者会議や代表者会議における資料作成。
〇DV相談業務
・DV相談。緊急一時保護施設への入所同行。記録作成。
・住民基本台帳支援措置のための意見付与。
要対協事務局業務及びDV対策業務に係る郵便料、移送費等（タクシー、有料道路料金含む）を計上する。</t>
    <phoneticPr fontId="4"/>
  </si>
  <si>
    <t>会計年度任用職員の人件費</t>
  </si>
  <si>
    <t>児童虐待及びDV対策事業に係る事務経費</t>
  </si>
  <si>
    <t>乳幼児発達相談体制強化事業</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</si>
  <si>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13"/>
  </si>
  <si>
    <t>・乳幼児健診から医療機関受診後の早期個別支援（早期療育機関へつなぐ体制づくり）
・医療機関、療育機関、保育機関等の関係機関との早期支援体制づくり
・1歳6か月健診後のフォロー教室
・乳幼児が集まる場（地域）に出向く出前相談・常設心理相談事業
・1歳6か月児健診、3歳児健診における心理相談（フォロー健診）
・4・5歳児発達障がい相談
・育児教室（3か月児健診後のフォロー教室）</t>
    <phoneticPr fontId="4"/>
  </si>
  <si>
    <t>発達相談事業にかかる事務経費</t>
  </si>
  <si>
    <t>淀川区補習充実等学習支援事業</t>
    <phoneticPr fontId="13"/>
  </si>
  <si>
    <t>区内小学校児童の学習習慣の定着を図るため、小学校における補習の充実をめざし、各校が作成する自律的な補習の実施計画に応じた支援を行う。
 また、児童・生徒の学習意欲の向上や道徳心・自尊心の育成をめざし、各校が企画する学習会実施の支援を行う。</t>
    <phoneticPr fontId="13"/>
  </si>
  <si>
    <t>淀川区内の各小学校から、自律的な補習実施計画を募り、その計画に応じた支援を行う。事業実施校では、補習の対象となる児童及び補習支援員（特に資格は不要で、1人で児童10～15人の指導を想定）を各校で選定し、提示した計画通り補習を行い、区は各事業実施校から提出される各月の実施報告書に基づき、補習支援員に報償金を支払う。当区として想定する事業内容は、参加児童が1校あたり30人以上、1週1～2回として年間39回で1回につき2.0時間実施を想定しているが、実施内容が想定と異なっても計画を精査の上で支援を認める。
　また、淀川区内の市立小・中学校が実施する児童・生徒の学習意欲の向上や道徳心・自尊心の育成をめざした学習会について、「淀川区大志育成プロジェクト学習会」として、講師謝礼金を負担する。</t>
    <phoneticPr fontId="4"/>
  </si>
  <si>
    <t>補習充実事業</t>
  </si>
  <si>
    <t>学習会経費一部負担</t>
  </si>
  <si>
    <t>淀川区プレパパ・ママ等のファミリー子育て教室</t>
    <phoneticPr fontId="13"/>
  </si>
  <si>
    <t>将来の社会を築く子どもを心身ともに健やかに産み育てる家庭環境づくりの事業として、初産婦とそのパートナー、及び祖父母等に対し、母性及び乳児についての認識向上を促し、育児への参加啓発を図る。</t>
    <phoneticPr fontId="13"/>
  </si>
  <si>
    <t>初産婦とそのパートナー、及び祖父母等が沐浴、抱っこ、着替え体験等をすることで、子育てに参加するきっかけを作るための教室を、業務委託により、休日（土曜日、日曜日）に年4回、区役所で開催する。</t>
    <phoneticPr fontId="4"/>
  </si>
  <si>
    <t>プレパパ・ママ等ファミリー子育て教室</t>
  </si>
  <si>
    <t>専門的家庭訪問支援事業の延長</t>
    <phoneticPr fontId="13"/>
  </si>
  <si>
    <t>育児ストレス、産後うつ病、育児ノイローゼ等の問題で子育てに対して不安や孤立感等を抱える家庭や、様々な原因で養育支援が必要となっている家庭に対して、助産師による具体的な養育に関する指導・助言等を訪問により実施することにより、個々の家庭の抱える養育上の諸問題の解決・軽減を図り、児童虐待を未然に防止し、子どもの健全な成長を支える。</t>
    <phoneticPr fontId="13"/>
  </si>
  <si>
    <t>現行のこども青少年局所管の専門的家庭訪問支援事業では、子どもが3か月児健康診査を受けるときまでの支援であるため、本事業により、助産師派遣期間を助産師の支援が必要な概ね1歳位まで利用期間を延長することで、切れ目のない養育支援を行う。また、専門的家庭訪問支援事業を導入していないが、3か月児健診時、転入面接時、関係機関からの連絡、窓口や電話での相談時に把握した子育てに不安を持ち、育児支援が必要な家庭についても事業対象とする。
平均して1家庭につき、月に1回程度、助産師が訪問し、養育者に対する身体的・精神的不調状態に対する相談・指導や若年の養育者に対する育児相談・指導、育児支援、栄養指導などを行う。</t>
    <phoneticPr fontId="4"/>
  </si>
  <si>
    <t>専門的家庭訪問支援事業の延長業務委託</t>
  </si>
  <si>
    <t>よどっこ子育て相談事業</t>
    <phoneticPr fontId="13"/>
  </si>
  <si>
    <t>子育て世帯が抱える様々なニーズに対応する相談事業等を実施し、相談しやすいと思える人の割合を増やすことを目指す。</t>
    <phoneticPr fontId="13"/>
  </si>
  <si>
    <t>・子育てや児童虐待に関する相談対応　　　　　　　　　　　　　　　　　　　　　　
・未所属の乳児・幼児とその保護者を対象とする「子育て講座ハッピールーム」の開催（毎月・特別編2回）　
・区内関係機関による「子育て支援連絡会」の開催（隔月1回）　　　　　　　　　　　　　　　　　　　
・「子育て情報誌」（年6回）、「子育て支援MAP」（年1回）の作成・配付　　　　　　　</t>
    <phoneticPr fontId="4"/>
  </si>
  <si>
    <t>子育て支援室相談等経費</t>
  </si>
  <si>
    <t>発達障がい児等子育て支援事業</t>
  </si>
  <si>
    <t>発達障がい児等子育て支援事業</t>
    <phoneticPr fontId="13"/>
  </si>
  <si>
    <t>全ての子育て世帯が安心して子育てでき、子育ての際に生じる様々な課題について、必要な支援・サービスを受けられること。</t>
    <phoneticPr fontId="13"/>
  </si>
  <si>
    <t>発達障がい児(疑いを含む）の保護者を対象とするペアレントトレーニング（延20人）を行う。</t>
    <phoneticPr fontId="4"/>
  </si>
  <si>
    <t>学校建物活用方針の検討</t>
    <phoneticPr fontId="13"/>
  </si>
  <si>
    <t>西中島小学校および木川南小学校については学校再編整備の対象となっており、今後、教育委員会会議での審議を経て、令和９年度末をもって廃校とする方針である。その後の土地・建物の活用方針については、防災や地域コミュニティの活動拠点として機能している現状を踏まえ、関係所属と調整しながら策定していく。</t>
    <phoneticPr fontId="13"/>
  </si>
  <si>
    <t>西中島小学校および木川南小学校の土地・建物の令和９年度末の廃校後の活用にむけ、商品化作業（建物調査・アスベスト調査など）や市場調査（マーケットサウンディング）を行っていく。</t>
    <phoneticPr fontId="4"/>
  </si>
  <si>
    <t>アスベスト含有調査</t>
  </si>
  <si>
    <t>建物調査</t>
  </si>
  <si>
    <t>広聴・広報情報発信事業</t>
    <phoneticPr fontId="13"/>
  </si>
  <si>
    <t>・市政・区政情報、身近な地域情報などを迅速かつ的確に区民へ提供し、区民の市政・区政への関心を高める。
・「市民の声」や「区民アンケート」等により、多様な区民の意見やニーズを的確に把握したうえで区政に反映させる。
・特定空家等の是正に向け、所有者への助言・指導等を行い特定空家の不安を軽減していく。</t>
    <phoneticPr fontId="13"/>
  </si>
  <si>
    <t>（広報）・区広報誌「よどマガ！」毎月1回122,300部発行（年12回）
（広聴）・「市民の声」の対応等の広聴業務を行い、市民ニーズの把握に努める。
・「区民アンケート」として、無作為抽出の区民を対象にした調査を年度内に2回行うほか、市民局の区格付け用アンケートについても市民局へ予算配付により実施する。
（空家）・特定空家等の是正に向け、通報等を受け付け現場調査を行い、登記簿等にて所有者を特定し、助言・指導等を行う。</t>
    <phoneticPr fontId="4"/>
  </si>
  <si>
    <t>広報事業</t>
  </si>
  <si>
    <t>広聴関係事業</t>
  </si>
  <si>
    <t>空家対策推進</t>
  </si>
  <si>
    <t>淀川河川敷十三エリア魅力向上事業</t>
    <phoneticPr fontId="13"/>
  </si>
  <si>
    <t>淀川区十三エリアは万博会場への水上アクセス拠点として好適であり、運航拠点にふさわしいにぎわいを創出することで、万博会場へ向かう利用客の機運醸成に資する。また、「淀川河川敷十三エリアかわまちづくり計画」に基づく河川空間のにぎわいづくりにつなげる。</t>
    <phoneticPr fontId="13"/>
  </si>
  <si>
    <t>水上交通の発着所としての魅力を高め、アクセス拠点としてふさわしいにぎわい創出のため、淀川河川敷を活用して飲食店、物販店舗、関連イベント等を行う民間事業者を公募・選定する。事業実施場所となる河川空間は大阪市が国から占用し、占用料は府条例に基づき大阪市（占用者）から大阪府に対して支出する。事業者からは占用料見合いの金額を土地賃貸料として徴収するが、全面開業に至らない令和５年度および令和６年度については徴収しないこととし、事業者の参入機会確保を図る。</t>
    <phoneticPr fontId="4"/>
  </si>
  <si>
    <t>万博会場水上交通運航拠点にかかる河川占用料</t>
  </si>
  <si>
    <t>地域交通支援事業</t>
    <phoneticPr fontId="13"/>
  </si>
  <si>
    <t>区内の交通空白地域において、高齢者等に対し、日常的な移動手段として、最低限度の交通手段を確保する。</t>
    <phoneticPr fontId="13"/>
  </si>
  <si>
    <t>交通空白地域において、他に移動手段を持たない高齢者等に、通院等の交通手段を提供する事業者に対し運行経費の一部補助を行う。ただし対象は、営利を目的としない福祉的・地域貢献的事業に限る。</t>
    <phoneticPr fontId="4"/>
  </si>
  <si>
    <t>運行費用補助金（補助率５０％）</t>
  </si>
  <si>
    <t>万博機運上昇講演会の開催</t>
  </si>
  <si>
    <t>万博機運上昇講演会の開催</t>
    <phoneticPr fontId="13"/>
  </si>
  <si>
    <t>2025年大阪・関西万博の開催を直前に控えた令和６年度に、淀川区独自の講演会を開催することにより、万博への期待を高め、万博の成功に向けた機運上昇を目的とする。</t>
    <phoneticPr fontId="13"/>
  </si>
  <si>
    <t>・淀川区独自の万博機運上昇講演会を開催。
・万博の開幕を直前に控え、開幕に向けた動きなどをテーマとする。
・地域団体、区内の各種団体、関係官公署、企業等が参加するため、一体となって万博の機運を盛り上げるまたとない機会となる。</t>
    <phoneticPr fontId="4"/>
  </si>
  <si>
    <t>万博に向けた機運醸成の取組み</t>
    <phoneticPr fontId="13"/>
  </si>
  <si>
    <t>大阪・関西万博の成功に向けて、万博キャラクターをデザインした啓発グッズを作製し、あらゆる区関連事業・イベントで周知・配付することで市民・区民の機運醸成を図り、「万博に行ってみたい」という来場意向度を高めていく。</t>
    <phoneticPr fontId="13"/>
  </si>
  <si>
    <t>区民、事業・イベント参加者等を対象に、区関連事業・イベント等で配布する啓発グッズを作製し、配布する。
・万博キャラクターをデザインした啓発グッズの作製、啓発チラシ配布
・ひったくり防止カバー、はたちのつどい参加者用啓発グッズ、うちわ等の作製
・子育て世帯をターゲットにした啓発冊子の作製</t>
    <phoneticPr fontId="4"/>
  </si>
  <si>
    <t>大阪・関西万博啓発グッズの作製</t>
  </si>
  <si>
    <t>万博来場促進に向けた取組み</t>
    <phoneticPr fontId="13"/>
  </si>
  <si>
    <t>・大阪・関西万博の成功に向けて、啓発グッズ等を作製し、開幕期間中に実施する区関連事業・イベントで配布することで市民・区民の来場意向度を高める。
・２０２５年大阪・関西万博の大阪ウィーク開催時に、淀川区独自のイベントを開催することにより、来場者に対して淀川区のPRを目的とする。また淀川区民に大阪ウィーク開催時に万博に来ていただけるようなイベント内容を行うことで、万博の来場促進に寄与する。</t>
    <phoneticPr fontId="13"/>
  </si>
  <si>
    <t>・大阪・関西万博開幕期間中に実施を予定している区関連事業・イベント参加者等を対象に、啓発グッズを作製し、配布する。
・コアイベント真夏の陣として、メッセ会場のステージにおいて、淀川区のアンバサダーである壁画アーティストBAKIBAKI氏による「ライブペインティングパフォーマンス」を開催。
コアイベント秋の陣として「やりなはれ」ゾーンにおいて、淀川区魅力体験として動画を視聴してもらい淀川区で生産されたお菓子の試食やサンプリングの配布を行う。
同日ステージにおいて、大阪の駄菓子メーカーのバックアップで結成され「駄菓子で世界を笑顔にする」をキャッチフレーズで活躍する「DA-GASHI☆ダガシ」アイドルによる歌・ダンスパフォーマンスで万博を盛り上げていく。
事業実施については、公募型プロポーザルで事業者を決定する。</t>
    <phoneticPr fontId="4"/>
  </si>
  <si>
    <t>大阪ウィーク「大阪43市町村の祭典」事業</t>
  </si>
  <si>
    <t>啓発グッズの調達</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</si>
  <si>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</si>
  <si>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</si>
  <si>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</si>
  <si>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</si>
  <si>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</si>
  <si>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</si>
  <si>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</si>
  <si>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</si>
  <si>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</si>
  <si>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</si>
  <si>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</si>
  <si>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</si>
  <si>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</si>
  <si>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</si>
  <si>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</si>
  <si>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</si>
  <si>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</si>
  <si>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</si>
  <si>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</si>
  <si>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</si>
  <si>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淀川区役所職員の人件費</t>
    <phoneticPr fontId="1"/>
  </si>
  <si>
    <t>総務課</t>
    <phoneticPr fontId="1"/>
  </si>
  <si>
    <t>出</t>
    <phoneticPr fontId="8"/>
  </si>
  <si>
    <t>税</t>
    <phoneticPr fontId="8"/>
  </si>
  <si>
    <t>職員費計</t>
    <phoneticPr fontId="8"/>
  </si>
  <si>
    <t>2-3-3</t>
    <phoneticPr fontId="4"/>
  </si>
  <si>
    <t>淀川区役所運営事務経費</t>
    <phoneticPr fontId="1"/>
  </si>
  <si>
    <t>市民協働課・窓口サービス課・保健福祉課・政策企画課・総務課</t>
    <phoneticPr fontId="1"/>
  </si>
  <si>
    <t>窓口サービス課</t>
    <phoneticPr fontId="1"/>
  </si>
  <si>
    <t>住民票等発行手数料のキャッシュレス化・住民情報待合への行政キオスク端末導入による利便性向上事業</t>
    <phoneticPr fontId="1"/>
  </si>
  <si>
    <t>準行政的機能を担う地域活動協議会を支援するための補助事業</t>
    <phoneticPr fontId="1"/>
  </si>
  <si>
    <t>市民協働課</t>
    <phoneticPr fontId="1"/>
  </si>
  <si>
    <t>区役所附設会館管理運営事業</t>
    <phoneticPr fontId="1"/>
  </si>
  <si>
    <t>新たな地域コミュニティ支援事業</t>
    <phoneticPr fontId="1"/>
  </si>
  <si>
    <t>地域における安全・安心事業</t>
    <phoneticPr fontId="1"/>
  </si>
  <si>
    <t>市民協働型自転車適正化事業</t>
    <phoneticPr fontId="1"/>
  </si>
  <si>
    <t>淀川区民のまつり</t>
    <phoneticPr fontId="1"/>
  </si>
  <si>
    <t>淀川区生涯学習推進事業</t>
    <phoneticPr fontId="1"/>
  </si>
  <si>
    <t>はたちのつどい事業</t>
    <phoneticPr fontId="1"/>
  </si>
  <si>
    <t>青少年指導員・青少年福祉委員活動の推進</t>
    <phoneticPr fontId="1"/>
  </si>
  <si>
    <t>使用料の還付金</t>
    <phoneticPr fontId="1"/>
  </si>
  <si>
    <t>人権啓発推進事業</t>
    <phoneticPr fontId="1"/>
  </si>
  <si>
    <t>万博機運醸成謎解きイベント</t>
    <phoneticPr fontId="1"/>
  </si>
  <si>
    <t>淀川区４・５歳児訪問事業</t>
    <phoneticPr fontId="1"/>
  </si>
  <si>
    <t>保健福祉課</t>
    <phoneticPr fontId="1"/>
  </si>
  <si>
    <t>訪問型病児保育（共済型）推進事業</t>
    <phoneticPr fontId="1"/>
  </si>
  <si>
    <t>地域見守り活動サポート事業</t>
    <phoneticPr fontId="1"/>
  </si>
  <si>
    <t>不登校児童生徒支援事業</t>
    <phoneticPr fontId="1"/>
  </si>
  <si>
    <t>児童虐待及びＤＶ対応ケースワーク業務の充実</t>
    <phoneticPr fontId="1"/>
  </si>
  <si>
    <t>乳幼児発達相談体制強化事業</t>
    <phoneticPr fontId="1"/>
  </si>
  <si>
    <t>淀川区補習充実等学習支援事業</t>
    <phoneticPr fontId="1"/>
  </si>
  <si>
    <t>淀川区プレパパ・ママ等のファミリー子育て教室</t>
    <phoneticPr fontId="1"/>
  </si>
  <si>
    <t>専門的家庭訪問支援事業の延長</t>
    <phoneticPr fontId="1"/>
  </si>
  <si>
    <t>よどっこ子育て相談事業</t>
    <phoneticPr fontId="1"/>
  </si>
  <si>
    <t>発達障がい児等子育て支援事業</t>
    <phoneticPr fontId="1"/>
  </si>
  <si>
    <t>学校建物活用方針の検討</t>
    <phoneticPr fontId="1"/>
  </si>
  <si>
    <t>政策企画課</t>
    <phoneticPr fontId="1"/>
  </si>
  <si>
    <t>広聴・広報情報発信事業</t>
    <phoneticPr fontId="1"/>
  </si>
  <si>
    <t>淀川河川敷十三エリア魅力向上事業</t>
    <phoneticPr fontId="1"/>
  </si>
  <si>
    <t>地域交通支援事業</t>
    <phoneticPr fontId="1"/>
  </si>
  <si>
    <t>万博機運上昇講演会の開催</t>
    <phoneticPr fontId="1"/>
  </si>
  <si>
    <t>万博に向けた機運醸成の取組み</t>
    <phoneticPr fontId="1"/>
  </si>
  <si>
    <t>万博来場促進に向けた取組み</t>
    <phoneticPr fontId="1"/>
  </si>
  <si>
    <t>政策企画課・総務課</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</si>
  <si>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</si>
  <si>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</si>
  <si>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</si>
  <si>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</si>
  <si>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 ②</t>
    <rPh sb="0" eb="2">
      <t>サンテイ</t>
    </rPh>
    <phoneticPr fontId="3"/>
  </si>
  <si>
    <t>算定中</t>
    <rPh sb="0" eb="3">
      <t>サンテイチュウ</t>
    </rPh>
    <phoneticPr fontId="3"/>
  </si>
  <si>
    <t>淀川区役所職員の人件費</t>
    <phoneticPr fontId="4"/>
  </si>
  <si>
    <t>淀川区役所職員の人件費</t>
    <rPh sb="5" eb="7">
      <t>ショクイン</t>
    </rPh>
    <phoneticPr fontId="4"/>
  </si>
  <si>
    <t>算定中</t>
    <rPh sb="0" eb="3">
      <t>サンテイチュウ</t>
    </rPh>
    <phoneticPr fontId="4"/>
  </si>
  <si>
    <t>淀川区役所住民情報業務等委託（長期継続契約）</t>
    <phoneticPr fontId="1"/>
  </si>
  <si>
    <t>淀川区役所住民情報業務等委託（長期継続契約）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</si>
</sst>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6A28C43D-1415-44E3-8ED8-36C99F3F2016}"/>
    <cellStyle name="標準 2 4" xfId="1" xr:uid="{3E34CD9C-15B5-4F15-92A3-4B98DBE2F7EE}"/>
    <cellStyle name="標準 7" xfId="5" xr:uid="{3BBF70EC-4E6B-447A-BF3D-438314134837}"/>
    <cellStyle name="標準_③予算事業別調書(目次様式)" xfId="4" xr:uid="{D24AB478-2423-465E-87AA-290E70AE2569}"/>
    <cellStyle name="標準_④予算事業別調書(本体様式)" xfId="2" xr:uid="{FE8319D4-EDBD-4BD5-8938-6D8D050B0A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C4DA-C5F9-4210-9A36-93500F70835E}">
  <sheetPr codeName="Sheet1"/>
  <dimension ref="A1:N81"/>
  <sheetViews>
    <sheetView tabSelected="1" view="pageBreakPreview" zoomScaleNormal="115" zoomScaleSheetLayoutView="100" workbookViewId="0">
      <selection activeCell="C2" sqref="C2"/>
    </sheetView>
  </sheetViews>
  <sheetFormatPr defaultColWidth="8.5" defaultRowHeight="12"/>
  <cols>
    <col min="1" max="1" width="4.125" style="27" customWidth="1"/>
    <col min="2" max="2" width="13.875" style="27" customWidth="1"/>
    <col min="3" max="3" width="26.375" style="27" customWidth="1"/>
    <col min="4" max="4" width="19.5" style="27" customWidth="1"/>
    <col min="5" max="5" width="13.875" style="27" customWidth="1"/>
    <col min="6" max="6" width="13.875" style="28" customWidth="1"/>
    <col min="7" max="7" width="13.875" style="45" customWidth="1"/>
    <col min="8" max="8" width="6.875" style="27" customWidth="1"/>
    <col min="9" max="9" width="10.5" style="27" customWidth="1"/>
    <col min="10" max="10" width="3.25" style="30" customWidth="1"/>
    <col min="11" max="11" width="7.375" style="30" customWidth="1"/>
    <col min="12" max="12" width="2.875" style="30" customWidth="1"/>
    <col min="13" max="14" width="8.5" style="30"/>
    <col min="15" max="16384" width="8.5" style="27"/>
  </cols>
  <sheetData>
    <row r="1" spans="1:10" s="30" customFormat="1" ht="18" customHeight="1">
      <c r="A1" s="26" t="s">
        <v>178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191</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179</v>
      </c>
      <c r="F5" s="84"/>
      <c r="G5" s="35"/>
      <c r="H5" s="27"/>
      <c r="I5" s="36" t="s">
        <v>180</v>
      </c>
    </row>
    <row r="6" spans="1:10" s="30" customFormat="1" ht="15" customHeight="1">
      <c r="A6" s="37" t="s">
        <v>181</v>
      </c>
      <c r="B6" s="38" t="s">
        <v>182</v>
      </c>
      <c r="C6" s="85" t="s">
        <v>183</v>
      </c>
      <c r="D6" s="87" t="s">
        <v>184</v>
      </c>
      <c r="E6" s="39" t="s">
        <v>192</v>
      </c>
      <c r="F6" s="40" t="s">
        <v>193</v>
      </c>
      <c r="G6" s="39" t="s">
        <v>185</v>
      </c>
      <c r="H6" s="88" t="s">
        <v>186</v>
      </c>
      <c r="I6" s="89"/>
    </row>
    <row r="7" spans="1:10" s="30" customFormat="1" ht="15" customHeight="1">
      <c r="A7" s="41" t="s">
        <v>187</v>
      </c>
      <c r="B7" s="42" t="s">
        <v>188</v>
      </c>
      <c r="C7" s="86"/>
      <c r="D7" s="86"/>
      <c r="E7" s="43" t="s">
        <v>189</v>
      </c>
      <c r="F7" s="44" t="s">
        <v>246</v>
      </c>
      <c r="G7" s="43" t="s">
        <v>190</v>
      </c>
      <c r="H7" s="64"/>
      <c r="I7" s="90"/>
    </row>
    <row r="8" spans="1:10" s="30" customFormat="1" ht="15" customHeight="1">
      <c r="A8" s="72">
        <v>1</v>
      </c>
      <c r="B8" s="74" t="s">
        <v>197</v>
      </c>
      <c r="C8" s="76" t="s">
        <v>198</v>
      </c>
      <c r="D8" s="78" t="s">
        <v>199</v>
      </c>
      <c r="E8" s="46">
        <v>1727088</v>
      </c>
      <c r="F8" s="47"/>
      <c r="G8" s="46"/>
      <c r="H8" s="63" t="s">
        <v>194</v>
      </c>
      <c r="I8" s="91" t="s">
        <v>247</v>
      </c>
      <c r="J8" s="30" t="s">
        <v>200</v>
      </c>
    </row>
    <row r="9" spans="1:10" s="30" customFormat="1" ht="15" customHeight="1">
      <c r="A9" s="73"/>
      <c r="B9" s="75"/>
      <c r="C9" s="77"/>
      <c r="D9" s="79"/>
      <c r="E9" s="49">
        <v>1727088</v>
      </c>
      <c r="F9" s="50"/>
      <c r="G9" s="49"/>
      <c r="H9" s="64"/>
      <c r="I9" s="92"/>
      <c r="J9" s="30" t="s">
        <v>201</v>
      </c>
    </row>
    <row r="10" spans="1:10" ht="15" customHeight="1">
      <c r="A10" s="57" t="s">
        <v>202</v>
      </c>
      <c r="B10" s="58"/>
      <c r="C10" s="58"/>
      <c r="D10" s="59"/>
      <c r="E10" s="46">
        <f>SUMIF($J$8:$J$9, J8, E8:E9)</f>
        <v>1727088</v>
      </c>
      <c r="F10" s="47">
        <f>SUMIF($J$8:$J$9, J8, F8:F9)</f>
        <v>0</v>
      </c>
      <c r="G10" s="46">
        <f t="shared" ref="G10:G39" si="0">F10-E10</f>
        <v>-1727088</v>
      </c>
      <c r="H10" s="63"/>
      <c r="I10" s="48"/>
    </row>
    <row r="11" spans="1:10" ht="15" customHeight="1">
      <c r="A11" s="60"/>
      <c r="B11" s="61"/>
      <c r="C11" s="61"/>
      <c r="D11" s="62"/>
      <c r="E11" s="49">
        <f>SUMIF($J$8:$J$9, J9, E8:E9)</f>
        <v>1727088</v>
      </c>
      <c r="F11" s="50">
        <f>SUMIF($J$8:$J$9, J9, F8:F9)</f>
        <v>0</v>
      </c>
      <c r="G11" s="49">
        <f t="shared" si="0"/>
        <v>-1727088</v>
      </c>
      <c r="H11" s="64"/>
      <c r="I11" s="51"/>
    </row>
    <row r="12" spans="1:10" s="30" customFormat="1" ht="26.25" customHeight="1">
      <c r="A12" s="72">
        <v>2</v>
      </c>
      <c r="B12" s="74" t="s">
        <v>203</v>
      </c>
      <c r="C12" s="80" t="s">
        <v>204</v>
      </c>
      <c r="D12" s="78" t="s">
        <v>205</v>
      </c>
      <c r="E12" s="46">
        <v>172345</v>
      </c>
      <c r="F12" s="47">
        <v>186686</v>
      </c>
      <c r="G12" s="46">
        <f t="shared" si="0"/>
        <v>14341</v>
      </c>
      <c r="H12" s="63" t="s">
        <v>194</v>
      </c>
      <c r="I12" s="48"/>
      <c r="J12" s="30" t="s">
        <v>200</v>
      </c>
    </row>
    <row r="13" spans="1:10" s="30" customFormat="1" ht="26.25" customHeight="1">
      <c r="A13" s="73"/>
      <c r="B13" s="75"/>
      <c r="C13" s="81"/>
      <c r="D13" s="79"/>
      <c r="E13" s="49">
        <v>170088</v>
      </c>
      <c r="F13" s="50">
        <v>184150</v>
      </c>
      <c r="G13" s="49">
        <f t="shared" si="0"/>
        <v>14062</v>
      </c>
      <c r="H13" s="64"/>
      <c r="I13" s="51"/>
      <c r="J13" s="30" t="s">
        <v>201</v>
      </c>
    </row>
    <row r="14" spans="1:10" s="30" customFormat="1" ht="15" customHeight="1">
      <c r="A14" s="72">
        <v>3</v>
      </c>
      <c r="B14" s="74" t="s">
        <v>203</v>
      </c>
      <c r="C14" s="76" t="s">
        <v>251</v>
      </c>
      <c r="D14" s="78" t="s">
        <v>206</v>
      </c>
      <c r="E14" s="46">
        <v>63008</v>
      </c>
      <c r="F14" s="47">
        <v>77985</v>
      </c>
      <c r="G14" s="46">
        <f t="shared" si="0"/>
        <v>14977</v>
      </c>
      <c r="H14" s="63" t="s">
        <v>194</v>
      </c>
      <c r="I14" s="48"/>
      <c r="J14" s="30" t="s">
        <v>200</v>
      </c>
    </row>
    <row r="15" spans="1:10" s="30" customFormat="1" ht="15" customHeight="1">
      <c r="A15" s="73"/>
      <c r="B15" s="75"/>
      <c r="C15" s="77"/>
      <c r="D15" s="79"/>
      <c r="E15" s="49">
        <v>63008</v>
      </c>
      <c r="F15" s="50">
        <v>77985</v>
      </c>
      <c r="G15" s="49">
        <f t="shared" si="0"/>
        <v>14977</v>
      </c>
      <c r="H15" s="64"/>
      <c r="I15" s="51"/>
      <c r="J15" s="30" t="s">
        <v>201</v>
      </c>
    </row>
    <row r="16" spans="1:10" s="30" customFormat="1" ht="26.25" customHeight="1">
      <c r="A16" s="72">
        <v>4</v>
      </c>
      <c r="B16" s="74" t="s">
        <v>203</v>
      </c>
      <c r="C16" s="80" t="s">
        <v>207</v>
      </c>
      <c r="D16" s="78" t="s">
        <v>206</v>
      </c>
      <c r="E16" s="46">
        <v>6953</v>
      </c>
      <c r="F16" s="47">
        <v>8174</v>
      </c>
      <c r="G16" s="46">
        <f t="shared" si="0"/>
        <v>1221</v>
      </c>
      <c r="H16" s="63" t="s">
        <v>194</v>
      </c>
      <c r="I16" s="48"/>
      <c r="J16" s="30" t="s">
        <v>200</v>
      </c>
    </row>
    <row r="17" spans="1:10" s="30" customFormat="1" ht="26.25" customHeight="1">
      <c r="A17" s="73"/>
      <c r="B17" s="75"/>
      <c r="C17" s="81"/>
      <c r="D17" s="79"/>
      <c r="E17" s="49">
        <v>3476</v>
      </c>
      <c r="F17" s="50">
        <v>8174</v>
      </c>
      <c r="G17" s="49">
        <f t="shared" si="0"/>
        <v>4698</v>
      </c>
      <c r="H17" s="64"/>
      <c r="I17" s="51"/>
      <c r="J17" s="30" t="s">
        <v>201</v>
      </c>
    </row>
    <row r="18" spans="1:10" s="30" customFormat="1" ht="22.5" customHeight="1">
      <c r="A18" s="72">
        <v>5</v>
      </c>
      <c r="B18" s="74" t="s">
        <v>203</v>
      </c>
      <c r="C18" s="80" t="s">
        <v>208</v>
      </c>
      <c r="D18" s="78" t="s">
        <v>209</v>
      </c>
      <c r="E18" s="46">
        <v>38483</v>
      </c>
      <c r="F18" s="47">
        <v>38483</v>
      </c>
      <c r="G18" s="46">
        <f t="shared" si="0"/>
        <v>0</v>
      </c>
      <c r="H18" s="63" t="s">
        <v>194</v>
      </c>
      <c r="I18" s="48"/>
      <c r="J18" s="30" t="s">
        <v>200</v>
      </c>
    </row>
    <row r="19" spans="1:10" s="30" customFormat="1" ht="22.5" customHeight="1">
      <c r="A19" s="73"/>
      <c r="B19" s="75"/>
      <c r="C19" s="81"/>
      <c r="D19" s="79"/>
      <c r="E19" s="49">
        <v>38483</v>
      </c>
      <c r="F19" s="50">
        <v>38483</v>
      </c>
      <c r="G19" s="49">
        <f t="shared" si="0"/>
        <v>0</v>
      </c>
      <c r="H19" s="64"/>
      <c r="I19" s="51"/>
      <c r="J19" s="30" t="s">
        <v>201</v>
      </c>
    </row>
    <row r="20" spans="1:10" s="30" customFormat="1" ht="15" customHeight="1">
      <c r="A20" s="72">
        <v>6</v>
      </c>
      <c r="B20" s="74" t="s">
        <v>203</v>
      </c>
      <c r="C20" s="76" t="s">
        <v>210</v>
      </c>
      <c r="D20" s="78" t="s">
        <v>209</v>
      </c>
      <c r="E20" s="46">
        <v>28042</v>
      </c>
      <c r="F20" s="47">
        <v>29066</v>
      </c>
      <c r="G20" s="46">
        <f t="shared" si="0"/>
        <v>1024</v>
      </c>
      <c r="H20" s="63" t="s">
        <v>194</v>
      </c>
      <c r="I20" s="48"/>
      <c r="J20" s="30" t="s">
        <v>200</v>
      </c>
    </row>
    <row r="21" spans="1:10" s="30" customFormat="1" ht="15" customHeight="1">
      <c r="A21" s="73"/>
      <c r="B21" s="75"/>
      <c r="C21" s="77"/>
      <c r="D21" s="79"/>
      <c r="E21" s="49">
        <v>28031</v>
      </c>
      <c r="F21" s="50">
        <v>28994</v>
      </c>
      <c r="G21" s="49">
        <f t="shared" si="0"/>
        <v>963</v>
      </c>
      <c r="H21" s="64"/>
      <c r="I21" s="51"/>
      <c r="J21" s="30" t="s">
        <v>201</v>
      </c>
    </row>
    <row r="22" spans="1:10" s="30" customFormat="1" ht="15" customHeight="1">
      <c r="A22" s="72">
        <v>7</v>
      </c>
      <c r="B22" s="74" t="s">
        <v>203</v>
      </c>
      <c r="C22" s="76" t="s">
        <v>211</v>
      </c>
      <c r="D22" s="78" t="s">
        <v>209</v>
      </c>
      <c r="E22" s="46">
        <v>21582</v>
      </c>
      <c r="F22" s="47">
        <v>21699</v>
      </c>
      <c r="G22" s="46">
        <f t="shared" si="0"/>
        <v>117</v>
      </c>
      <c r="H22" s="63" t="s">
        <v>194</v>
      </c>
      <c r="I22" s="48"/>
      <c r="J22" s="30" t="s">
        <v>200</v>
      </c>
    </row>
    <row r="23" spans="1:10" s="30" customFormat="1" ht="15" customHeight="1">
      <c r="A23" s="73"/>
      <c r="B23" s="75"/>
      <c r="C23" s="77"/>
      <c r="D23" s="79"/>
      <c r="E23" s="49">
        <v>21582</v>
      </c>
      <c r="F23" s="50">
        <v>21699</v>
      </c>
      <c r="G23" s="49">
        <f t="shared" si="0"/>
        <v>117</v>
      </c>
      <c r="H23" s="64"/>
      <c r="I23" s="51"/>
      <c r="J23" s="30" t="s">
        <v>201</v>
      </c>
    </row>
    <row r="24" spans="1:10" s="30" customFormat="1" ht="15" customHeight="1">
      <c r="A24" s="72">
        <v>8</v>
      </c>
      <c r="B24" s="74" t="s">
        <v>203</v>
      </c>
      <c r="C24" s="76" t="s">
        <v>212</v>
      </c>
      <c r="D24" s="78" t="s">
        <v>209</v>
      </c>
      <c r="E24" s="46">
        <v>11248</v>
      </c>
      <c r="F24" s="47">
        <v>11248</v>
      </c>
      <c r="G24" s="46">
        <f t="shared" si="0"/>
        <v>0</v>
      </c>
      <c r="H24" s="63" t="s">
        <v>194</v>
      </c>
      <c r="I24" s="48"/>
      <c r="J24" s="30" t="s">
        <v>200</v>
      </c>
    </row>
    <row r="25" spans="1:10" s="30" customFormat="1" ht="15" customHeight="1">
      <c r="A25" s="73"/>
      <c r="B25" s="75"/>
      <c r="C25" s="77"/>
      <c r="D25" s="79"/>
      <c r="E25" s="49">
        <v>10868</v>
      </c>
      <c r="F25" s="50">
        <v>10760</v>
      </c>
      <c r="G25" s="49">
        <f t="shared" si="0"/>
        <v>-108</v>
      </c>
      <c r="H25" s="64"/>
      <c r="I25" s="51"/>
      <c r="J25" s="30" t="s">
        <v>201</v>
      </c>
    </row>
    <row r="26" spans="1:10" s="30" customFormat="1" ht="15" customHeight="1">
      <c r="A26" s="72">
        <v>9</v>
      </c>
      <c r="B26" s="74" t="s">
        <v>203</v>
      </c>
      <c r="C26" s="76" t="s">
        <v>213</v>
      </c>
      <c r="D26" s="78" t="s">
        <v>209</v>
      </c>
      <c r="E26" s="46">
        <v>12149</v>
      </c>
      <c r="F26" s="47">
        <v>9545</v>
      </c>
      <c r="G26" s="46">
        <f t="shared" si="0"/>
        <v>-2604</v>
      </c>
      <c r="H26" s="63" t="s">
        <v>194</v>
      </c>
      <c r="I26" s="48"/>
      <c r="J26" s="30" t="s">
        <v>200</v>
      </c>
    </row>
    <row r="27" spans="1:10" s="30" customFormat="1" ht="15" customHeight="1">
      <c r="A27" s="73"/>
      <c r="B27" s="75"/>
      <c r="C27" s="77"/>
      <c r="D27" s="79"/>
      <c r="E27" s="49">
        <v>12149</v>
      </c>
      <c r="F27" s="50">
        <v>9545</v>
      </c>
      <c r="G27" s="49">
        <f t="shared" si="0"/>
        <v>-2604</v>
      </c>
      <c r="H27" s="64"/>
      <c r="I27" s="51"/>
      <c r="J27" s="30" t="s">
        <v>201</v>
      </c>
    </row>
    <row r="28" spans="1:10" s="30" customFormat="1" ht="15" customHeight="1">
      <c r="A28" s="72">
        <v>10</v>
      </c>
      <c r="B28" s="74" t="s">
        <v>203</v>
      </c>
      <c r="C28" s="76" t="s">
        <v>214</v>
      </c>
      <c r="D28" s="78" t="s">
        <v>209</v>
      </c>
      <c r="E28" s="46">
        <v>9050</v>
      </c>
      <c r="F28" s="47">
        <v>9096</v>
      </c>
      <c r="G28" s="46">
        <f t="shared" si="0"/>
        <v>46</v>
      </c>
      <c r="H28" s="63" t="s">
        <v>194</v>
      </c>
      <c r="I28" s="48"/>
      <c r="J28" s="30" t="s">
        <v>200</v>
      </c>
    </row>
    <row r="29" spans="1:10" s="30" customFormat="1" ht="15" customHeight="1">
      <c r="A29" s="73"/>
      <c r="B29" s="75"/>
      <c r="C29" s="77"/>
      <c r="D29" s="79"/>
      <c r="E29" s="49">
        <v>9050</v>
      </c>
      <c r="F29" s="50">
        <v>9096</v>
      </c>
      <c r="G29" s="49">
        <f t="shared" si="0"/>
        <v>46</v>
      </c>
      <c r="H29" s="64"/>
      <c r="I29" s="51"/>
      <c r="J29" s="30" t="s">
        <v>201</v>
      </c>
    </row>
    <row r="30" spans="1:10" s="30" customFormat="1" ht="15" customHeight="1">
      <c r="A30" s="72">
        <v>11</v>
      </c>
      <c r="B30" s="74" t="s">
        <v>203</v>
      </c>
      <c r="C30" s="76" t="s">
        <v>215</v>
      </c>
      <c r="D30" s="78" t="s">
        <v>209</v>
      </c>
      <c r="E30" s="46">
        <v>8566</v>
      </c>
      <c r="F30" s="47">
        <v>8566</v>
      </c>
      <c r="G30" s="46">
        <f t="shared" si="0"/>
        <v>0</v>
      </c>
      <c r="H30" s="63" t="s">
        <v>194</v>
      </c>
      <c r="I30" s="48"/>
      <c r="J30" s="30" t="s">
        <v>200</v>
      </c>
    </row>
    <row r="31" spans="1:10" s="30" customFormat="1" ht="15" customHeight="1">
      <c r="A31" s="73"/>
      <c r="B31" s="75"/>
      <c r="C31" s="77"/>
      <c r="D31" s="79"/>
      <c r="E31" s="49">
        <v>8566</v>
      </c>
      <c r="F31" s="50">
        <v>8566</v>
      </c>
      <c r="G31" s="49">
        <f t="shared" si="0"/>
        <v>0</v>
      </c>
      <c r="H31" s="64"/>
      <c r="I31" s="51"/>
      <c r="J31" s="30" t="s">
        <v>201</v>
      </c>
    </row>
    <row r="32" spans="1:10" s="30" customFormat="1" ht="15" customHeight="1">
      <c r="A32" s="72">
        <v>12</v>
      </c>
      <c r="B32" s="74" t="s">
        <v>203</v>
      </c>
      <c r="C32" s="76" t="s">
        <v>216</v>
      </c>
      <c r="D32" s="78" t="s">
        <v>209</v>
      </c>
      <c r="E32" s="46">
        <v>1926</v>
      </c>
      <c r="F32" s="47">
        <v>2269</v>
      </c>
      <c r="G32" s="46">
        <f t="shared" si="0"/>
        <v>343</v>
      </c>
      <c r="H32" s="63" t="s">
        <v>194</v>
      </c>
      <c r="I32" s="48"/>
      <c r="J32" s="30" t="s">
        <v>200</v>
      </c>
    </row>
    <row r="33" spans="1:10" s="30" customFormat="1" ht="15" customHeight="1">
      <c r="A33" s="73"/>
      <c r="B33" s="75"/>
      <c r="C33" s="77"/>
      <c r="D33" s="79"/>
      <c r="E33" s="49">
        <v>1926</v>
      </c>
      <c r="F33" s="50">
        <v>2269</v>
      </c>
      <c r="G33" s="49">
        <f t="shared" si="0"/>
        <v>343</v>
      </c>
      <c r="H33" s="64"/>
      <c r="I33" s="51"/>
      <c r="J33" s="30" t="s">
        <v>201</v>
      </c>
    </row>
    <row r="34" spans="1:10" s="30" customFormat="1" ht="15" customHeight="1">
      <c r="A34" s="72">
        <v>13</v>
      </c>
      <c r="B34" s="74" t="s">
        <v>203</v>
      </c>
      <c r="C34" s="76" t="s">
        <v>217</v>
      </c>
      <c r="D34" s="78" t="s">
        <v>209</v>
      </c>
      <c r="E34" s="46">
        <v>1473</v>
      </c>
      <c r="F34" s="47">
        <v>1473</v>
      </c>
      <c r="G34" s="46">
        <f t="shared" si="0"/>
        <v>0</v>
      </c>
      <c r="H34" s="63" t="s">
        <v>194</v>
      </c>
      <c r="I34" s="48"/>
      <c r="J34" s="30" t="s">
        <v>200</v>
      </c>
    </row>
    <row r="35" spans="1:10" s="30" customFormat="1" ht="15" customHeight="1">
      <c r="A35" s="73"/>
      <c r="B35" s="75"/>
      <c r="C35" s="77"/>
      <c r="D35" s="79"/>
      <c r="E35" s="49">
        <v>1473</v>
      </c>
      <c r="F35" s="50">
        <v>1473</v>
      </c>
      <c r="G35" s="49">
        <f t="shared" si="0"/>
        <v>0</v>
      </c>
      <c r="H35" s="64"/>
      <c r="I35" s="51"/>
      <c r="J35" s="30" t="s">
        <v>201</v>
      </c>
    </row>
    <row r="36" spans="1:10" s="30" customFormat="1" ht="15" customHeight="1">
      <c r="A36" s="72">
        <v>14</v>
      </c>
      <c r="B36" s="74" t="s">
        <v>203</v>
      </c>
      <c r="C36" s="76" t="s">
        <v>218</v>
      </c>
      <c r="D36" s="78" t="s">
        <v>209</v>
      </c>
      <c r="E36" s="46">
        <v>1219</v>
      </c>
      <c r="F36" s="47">
        <v>1180</v>
      </c>
      <c r="G36" s="46">
        <f t="shared" si="0"/>
        <v>-39</v>
      </c>
      <c r="H36" s="63" t="s">
        <v>194</v>
      </c>
      <c r="I36" s="48"/>
      <c r="J36" s="30" t="s">
        <v>200</v>
      </c>
    </row>
    <row r="37" spans="1:10" s="30" customFormat="1" ht="15" customHeight="1">
      <c r="A37" s="73"/>
      <c r="B37" s="75"/>
      <c r="C37" s="77"/>
      <c r="D37" s="79"/>
      <c r="E37" s="49">
        <v>1219</v>
      </c>
      <c r="F37" s="50">
        <v>1180</v>
      </c>
      <c r="G37" s="49">
        <f t="shared" si="0"/>
        <v>-39</v>
      </c>
      <c r="H37" s="64"/>
      <c r="I37" s="51"/>
      <c r="J37" s="30" t="s">
        <v>201</v>
      </c>
    </row>
    <row r="38" spans="1:10" s="30" customFormat="1" ht="15" customHeight="1">
      <c r="A38" s="72">
        <v>15</v>
      </c>
      <c r="B38" s="74" t="s">
        <v>203</v>
      </c>
      <c r="C38" s="76" t="s">
        <v>219</v>
      </c>
      <c r="D38" s="78" t="s">
        <v>209</v>
      </c>
      <c r="E38" s="46">
        <v>846</v>
      </c>
      <c r="F38" s="47">
        <v>957</v>
      </c>
      <c r="G38" s="46">
        <f t="shared" si="0"/>
        <v>111</v>
      </c>
      <c r="H38" s="63" t="s">
        <v>194</v>
      </c>
      <c r="I38" s="48"/>
      <c r="J38" s="30" t="s">
        <v>200</v>
      </c>
    </row>
    <row r="39" spans="1:10" s="30" customFormat="1" ht="15" customHeight="1">
      <c r="A39" s="73"/>
      <c r="B39" s="75"/>
      <c r="C39" s="77"/>
      <c r="D39" s="79"/>
      <c r="E39" s="49">
        <v>846</v>
      </c>
      <c r="F39" s="50">
        <v>957</v>
      </c>
      <c r="G39" s="49">
        <f t="shared" si="0"/>
        <v>111</v>
      </c>
      <c r="H39" s="64"/>
      <c r="I39" s="51"/>
      <c r="J39" s="30" t="s">
        <v>201</v>
      </c>
    </row>
    <row r="40" spans="1:10" s="30" customFormat="1" ht="15" customHeight="1">
      <c r="A40" s="72">
        <v>16</v>
      </c>
      <c r="B40" s="74" t="s">
        <v>203</v>
      </c>
      <c r="C40" s="76" t="s">
        <v>220</v>
      </c>
      <c r="D40" s="78" t="s">
        <v>209</v>
      </c>
      <c r="E40" s="46">
        <v>6464</v>
      </c>
      <c r="F40" s="47">
        <v>0</v>
      </c>
      <c r="G40" s="46">
        <f t="shared" ref="G40:G71" si="1">F40-E40</f>
        <v>-6464</v>
      </c>
      <c r="H40" s="63" t="s">
        <v>194</v>
      </c>
      <c r="I40" s="48"/>
      <c r="J40" s="30" t="s">
        <v>200</v>
      </c>
    </row>
    <row r="41" spans="1:10" s="30" customFormat="1" ht="15" customHeight="1">
      <c r="A41" s="73"/>
      <c r="B41" s="75"/>
      <c r="C41" s="77"/>
      <c r="D41" s="79"/>
      <c r="E41" s="49">
        <v>6464</v>
      </c>
      <c r="F41" s="50">
        <v>0</v>
      </c>
      <c r="G41" s="49">
        <f t="shared" si="1"/>
        <v>-6464</v>
      </c>
      <c r="H41" s="64"/>
      <c r="I41" s="51"/>
      <c r="J41" s="30" t="s">
        <v>201</v>
      </c>
    </row>
    <row r="42" spans="1:10" s="30" customFormat="1" ht="15" customHeight="1">
      <c r="A42" s="72">
        <v>17</v>
      </c>
      <c r="B42" s="74" t="s">
        <v>203</v>
      </c>
      <c r="C42" s="76" t="s">
        <v>221</v>
      </c>
      <c r="D42" s="78" t="s">
        <v>222</v>
      </c>
      <c r="E42" s="46">
        <v>10388</v>
      </c>
      <c r="F42" s="47">
        <v>11144</v>
      </c>
      <c r="G42" s="46">
        <f t="shared" si="1"/>
        <v>756</v>
      </c>
      <c r="H42" s="63" t="s">
        <v>194</v>
      </c>
      <c r="I42" s="48"/>
      <c r="J42" s="30" t="s">
        <v>200</v>
      </c>
    </row>
    <row r="43" spans="1:10" s="30" customFormat="1" ht="15" customHeight="1">
      <c r="A43" s="73"/>
      <c r="B43" s="75"/>
      <c r="C43" s="77"/>
      <c r="D43" s="79"/>
      <c r="E43" s="49">
        <v>5775</v>
      </c>
      <c r="F43" s="50">
        <v>9203</v>
      </c>
      <c r="G43" s="49">
        <f t="shared" si="1"/>
        <v>3428</v>
      </c>
      <c r="H43" s="64"/>
      <c r="I43" s="51"/>
      <c r="J43" s="30" t="s">
        <v>201</v>
      </c>
    </row>
    <row r="44" spans="1:10" s="30" customFormat="1" ht="15" customHeight="1">
      <c r="A44" s="72">
        <v>18</v>
      </c>
      <c r="B44" s="74" t="s">
        <v>203</v>
      </c>
      <c r="C44" s="76" t="s">
        <v>223</v>
      </c>
      <c r="D44" s="78" t="s">
        <v>222</v>
      </c>
      <c r="E44" s="46">
        <v>8443</v>
      </c>
      <c r="F44" s="47">
        <v>8680</v>
      </c>
      <c r="G44" s="46">
        <f t="shared" si="1"/>
        <v>237</v>
      </c>
      <c r="H44" s="63" t="s">
        <v>194</v>
      </c>
      <c r="I44" s="48"/>
      <c r="J44" s="30" t="s">
        <v>200</v>
      </c>
    </row>
    <row r="45" spans="1:10" s="30" customFormat="1" ht="15" customHeight="1">
      <c r="A45" s="73"/>
      <c r="B45" s="75"/>
      <c r="C45" s="77"/>
      <c r="D45" s="79"/>
      <c r="E45" s="49">
        <v>3591</v>
      </c>
      <c r="F45" s="50">
        <v>3828</v>
      </c>
      <c r="G45" s="49">
        <f t="shared" si="1"/>
        <v>237</v>
      </c>
      <c r="H45" s="64"/>
      <c r="I45" s="51"/>
      <c r="J45" s="30" t="s">
        <v>201</v>
      </c>
    </row>
    <row r="46" spans="1:10" s="30" customFormat="1" ht="15" customHeight="1">
      <c r="A46" s="72">
        <v>19</v>
      </c>
      <c r="B46" s="74" t="s">
        <v>203</v>
      </c>
      <c r="C46" s="76" t="s">
        <v>224</v>
      </c>
      <c r="D46" s="78" t="s">
        <v>222</v>
      </c>
      <c r="E46" s="46">
        <v>7111</v>
      </c>
      <c r="F46" s="47">
        <v>7111</v>
      </c>
      <c r="G46" s="46">
        <f t="shared" si="1"/>
        <v>0</v>
      </c>
      <c r="H46" s="63" t="s">
        <v>194</v>
      </c>
      <c r="I46" s="48"/>
      <c r="J46" s="30" t="s">
        <v>200</v>
      </c>
    </row>
    <row r="47" spans="1:10" s="30" customFormat="1" ht="15" customHeight="1">
      <c r="A47" s="73"/>
      <c r="B47" s="75"/>
      <c r="C47" s="77"/>
      <c r="D47" s="79"/>
      <c r="E47" s="49">
        <v>7111</v>
      </c>
      <c r="F47" s="50">
        <v>7111</v>
      </c>
      <c r="G47" s="49">
        <f t="shared" si="1"/>
        <v>0</v>
      </c>
      <c r="H47" s="64"/>
      <c r="I47" s="51"/>
      <c r="J47" s="30" t="s">
        <v>201</v>
      </c>
    </row>
    <row r="48" spans="1:10" s="30" customFormat="1" ht="15" customHeight="1">
      <c r="A48" s="72">
        <v>20</v>
      </c>
      <c r="B48" s="74" t="s">
        <v>203</v>
      </c>
      <c r="C48" s="76" t="s">
        <v>225</v>
      </c>
      <c r="D48" s="78" t="s">
        <v>222</v>
      </c>
      <c r="E48" s="46">
        <v>1979</v>
      </c>
      <c r="F48" s="47">
        <v>4948</v>
      </c>
      <c r="G48" s="46">
        <f t="shared" si="1"/>
        <v>2969</v>
      </c>
      <c r="H48" s="63" t="s">
        <v>194</v>
      </c>
      <c r="I48" s="48"/>
      <c r="J48" s="30" t="s">
        <v>200</v>
      </c>
    </row>
    <row r="49" spans="1:10" s="30" customFormat="1" ht="15" customHeight="1">
      <c r="A49" s="73"/>
      <c r="B49" s="75"/>
      <c r="C49" s="77"/>
      <c r="D49" s="79"/>
      <c r="E49" s="49">
        <v>990</v>
      </c>
      <c r="F49" s="50">
        <v>3007</v>
      </c>
      <c r="G49" s="49">
        <f t="shared" si="1"/>
        <v>2017</v>
      </c>
      <c r="H49" s="64"/>
      <c r="I49" s="51"/>
      <c r="J49" s="30" t="s">
        <v>201</v>
      </c>
    </row>
    <row r="50" spans="1:10" s="30" customFormat="1" ht="15" customHeight="1">
      <c r="A50" s="72">
        <v>21</v>
      </c>
      <c r="B50" s="74" t="s">
        <v>203</v>
      </c>
      <c r="C50" s="76" t="s">
        <v>226</v>
      </c>
      <c r="D50" s="78" t="s">
        <v>222</v>
      </c>
      <c r="E50" s="46">
        <v>4000</v>
      </c>
      <c r="F50" s="47">
        <v>4512</v>
      </c>
      <c r="G50" s="46">
        <f t="shared" si="1"/>
        <v>512</v>
      </c>
      <c r="H50" s="63" t="s">
        <v>194</v>
      </c>
      <c r="I50" s="48"/>
      <c r="J50" s="30" t="s">
        <v>200</v>
      </c>
    </row>
    <row r="51" spans="1:10" s="30" customFormat="1" ht="15" customHeight="1">
      <c r="A51" s="73"/>
      <c r="B51" s="75"/>
      <c r="C51" s="77"/>
      <c r="D51" s="79"/>
      <c r="E51" s="49">
        <v>4000</v>
      </c>
      <c r="F51" s="50">
        <v>4512</v>
      </c>
      <c r="G51" s="49">
        <f t="shared" si="1"/>
        <v>512</v>
      </c>
      <c r="H51" s="64"/>
      <c r="I51" s="51"/>
      <c r="J51" s="30" t="s">
        <v>201</v>
      </c>
    </row>
    <row r="52" spans="1:10" s="30" customFormat="1" ht="15" customHeight="1">
      <c r="A52" s="72">
        <v>22</v>
      </c>
      <c r="B52" s="74" t="s">
        <v>203</v>
      </c>
      <c r="C52" s="76" t="s">
        <v>227</v>
      </c>
      <c r="D52" s="78" t="s">
        <v>222</v>
      </c>
      <c r="E52" s="46">
        <v>4068</v>
      </c>
      <c r="F52" s="47">
        <v>4491</v>
      </c>
      <c r="G52" s="46">
        <f t="shared" si="1"/>
        <v>423</v>
      </c>
      <c r="H52" s="63" t="s">
        <v>194</v>
      </c>
      <c r="I52" s="48"/>
      <c r="J52" s="30" t="s">
        <v>200</v>
      </c>
    </row>
    <row r="53" spans="1:10" s="30" customFormat="1" ht="15" customHeight="1">
      <c r="A53" s="73"/>
      <c r="B53" s="75"/>
      <c r="C53" s="77"/>
      <c r="D53" s="79"/>
      <c r="E53" s="49">
        <v>4068</v>
      </c>
      <c r="F53" s="50">
        <v>4491</v>
      </c>
      <c r="G53" s="49">
        <f t="shared" si="1"/>
        <v>423</v>
      </c>
      <c r="H53" s="64"/>
      <c r="I53" s="51"/>
      <c r="J53" s="30" t="s">
        <v>201</v>
      </c>
    </row>
    <row r="54" spans="1:10" s="30" customFormat="1" ht="15" customHeight="1">
      <c r="A54" s="72">
        <v>23</v>
      </c>
      <c r="B54" s="74" t="s">
        <v>203</v>
      </c>
      <c r="C54" s="76" t="s">
        <v>228</v>
      </c>
      <c r="D54" s="78" t="s">
        <v>222</v>
      </c>
      <c r="E54" s="46">
        <v>3029</v>
      </c>
      <c r="F54" s="47">
        <v>3030</v>
      </c>
      <c r="G54" s="46">
        <f t="shared" si="1"/>
        <v>1</v>
      </c>
      <c r="H54" s="63" t="s">
        <v>194</v>
      </c>
      <c r="I54" s="48"/>
      <c r="J54" s="30" t="s">
        <v>200</v>
      </c>
    </row>
    <row r="55" spans="1:10" s="30" customFormat="1" ht="15" customHeight="1">
      <c r="A55" s="73"/>
      <c r="B55" s="75"/>
      <c r="C55" s="77"/>
      <c r="D55" s="79"/>
      <c r="E55" s="49">
        <v>3029</v>
      </c>
      <c r="F55" s="50">
        <v>3030</v>
      </c>
      <c r="G55" s="49">
        <f t="shared" si="1"/>
        <v>1</v>
      </c>
      <c r="H55" s="64"/>
      <c r="I55" s="51"/>
      <c r="J55" s="30" t="s">
        <v>201</v>
      </c>
    </row>
    <row r="56" spans="1:10" s="30" customFormat="1" ht="15" customHeight="1">
      <c r="A56" s="72">
        <v>24</v>
      </c>
      <c r="B56" s="74" t="s">
        <v>203</v>
      </c>
      <c r="C56" s="76" t="s">
        <v>229</v>
      </c>
      <c r="D56" s="78" t="s">
        <v>222</v>
      </c>
      <c r="E56" s="46">
        <v>2914</v>
      </c>
      <c r="F56" s="47">
        <v>2915</v>
      </c>
      <c r="G56" s="46">
        <f t="shared" si="1"/>
        <v>1</v>
      </c>
      <c r="H56" s="63" t="s">
        <v>194</v>
      </c>
      <c r="I56" s="48"/>
      <c r="J56" s="30" t="s">
        <v>200</v>
      </c>
    </row>
    <row r="57" spans="1:10" s="30" customFormat="1" ht="15" customHeight="1">
      <c r="A57" s="73"/>
      <c r="B57" s="75"/>
      <c r="C57" s="77"/>
      <c r="D57" s="79"/>
      <c r="E57" s="49">
        <v>2914</v>
      </c>
      <c r="F57" s="50">
        <v>2915</v>
      </c>
      <c r="G57" s="49">
        <f t="shared" si="1"/>
        <v>1</v>
      </c>
      <c r="H57" s="64"/>
      <c r="I57" s="51"/>
      <c r="J57" s="30" t="s">
        <v>201</v>
      </c>
    </row>
    <row r="58" spans="1:10" s="30" customFormat="1" ht="15" customHeight="1">
      <c r="A58" s="72">
        <v>25</v>
      </c>
      <c r="B58" s="74" t="s">
        <v>203</v>
      </c>
      <c r="C58" s="76" t="s">
        <v>230</v>
      </c>
      <c r="D58" s="78" t="s">
        <v>222</v>
      </c>
      <c r="E58" s="46">
        <v>1433</v>
      </c>
      <c r="F58" s="47">
        <v>1001</v>
      </c>
      <c r="G58" s="46">
        <f t="shared" si="1"/>
        <v>-432</v>
      </c>
      <c r="H58" s="63" t="s">
        <v>194</v>
      </c>
      <c r="I58" s="48"/>
      <c r="J58" s="30" t="s">
        <v>200</v>
      </c>
    </row>
    <row r="59" spans="1:10" s="30" customFormat="1" ht="15" customHeight="1">
      <c r="A59" s="73"/>
      <c r="B59" s="75"/>
      <c r="C59" s="77"/>
      <c r="D59" s="79"/>
      <c r="E59" s="49">
        <v>477</v>
      </c>
      <c r="F59" s="50">
        <v>335</v>
      </c>
      <c r="G59" s="49">
        <f t="shared" si="1"/>
        <v>-142</v>
      </c>
      <c r="H59" s="64"/>
      <c r="I59" s="51"/>
      <c r="J59" s="30" t="s">
        <v>201</v>
      </c>
    </row>
    <row r="60" spans="1:10" s="30" customFormat="1" ht="15" customHeight="1">
      <c r="A60" s="72">
        <v>26</v>
      </c>
      <c r="B60" s="74" t="s">
        <v>203</v>
      </c>
      <c r="C60" s="76" t="s">
        <v>231</v>
      </c>
      <c r="D60" s="78" t="s">
        <v>222</v>
      </c>
      <c r="E60" s="46">
        <v>802</v>
      </c>
      <c r="F60" s="47">
        <v>909</v>
      </c>
      <c r="G60" s="46">
        <f t="shared" si="1"/>
        <v>107</v>
      </c>
      <c r="H60" s="63" t="s">
        <v>194</v>
      </c>
      <c r="I60" s="48"/>
      <c r="J60" s="30" t="s">
        <v>200</v>
      </c>
    </row>
    <row r="61" spans="1:10" s="30" customFormat="1" ht="15" customHeight="1">
      <c r="A61" s="73"/>
      <c r="B61" s="75"/>
      <c r="C61" s="77"/>
      <c r="D61" s="79"/>
      <c r="E61" s="49">
        <v>802</v>
      </c>
      <c r="F61" s="50">
        <v>909</v>
      </c>
      <c r="G61" s="49">
        <f t="shared" si="1"/>
        <v>107</v>
      </c>
      <c r="H61" s="64"/>
      <c r="I61" s="51"/>
      <c r="J61" s="30" t="s">
        <v>201</v>
      </c>
    </row>
    <row r="62" spans="1:10" s="30" customFormat="1" ht="15" customHeight="1">
      <c r="A62" s="72">
        <v>27</v>
      </c>
      <c r="B62" s="74" t="s">
        <v>203</v>
      </c>
      <c r="C62" s="76" t="s">
        <v>232</v>
      </c>
      <c r="D62" s="78" t="s">
        <v>222</v>
      </c>
      <c r="E62" s="46">
        <v>604</v>
      </c>
      <c r="F62" s="47">
        <v>607</v>
      </c>
      <c r="G62" s="46">
        <f t="shared" si="1"/>
        <v>3</v>
      </c>
      <c r="H62" s="63" t="s">
        <v>194</v>
      </c>
      <c r="I62" s="48"/>
      <c r="J62" s="30" t="s">
        <v>200</v>
      </c>
    </row>
    <row r="63" spans="1:10" s="30" customFormat="1" ht="15" customHeight="1">
      <c r="A63" s="73"/>
      <c r="B63" s="75"/>
      <c r="C63" s="77"/>
      <c r="D63" s="79"/>
      <c r="E63" s="49">
        <v>386</v>
      </c>
      <c r="F63" s="50">
        <v>387</v>
      </c>
      <c r="G63" s="49">
        <f t="shared" si="1"/>
        <v>1</v>
      </c>
      <c r="H63" s="64"/>
      <c r="I63" s="51"/>
      <c r="J63" s="30" t="s">
        <v>201</v>
      </c>
    </row>
    <row r="64" spans="1:10" s="30" customFormat="1" ht="15" customHeight="1">
      <c r="A64" s="72">
        <v>28</v>
      </c>
      <c r="B64" s="74" t="s">
        <v>203</v>
      </c>
      <c r="C64" s="76" t="s">
        <v>233</v>
      </c>
      <c r="D64" s="78" t="s">
        <v>234</v>
      </c>
      <c r="E64" s="46">
        <v>0</v>
      </c>
      <c r="F64" s="47">
        <v>73530</v>
      </c>
      <c r="G64" s="46">
        <f t="shared" si="1"/>
        <v>73530</v>
      </c>
      <c r="H64" s="63" t="s">
        <v>194</v>
      </c>
      <c r="I64" s="48"/>
      <c r="J64" s="30" t="s">
        <v>200</v>
      </c>
    </row>
    <row r="65" spans="1:11" s="30" customFormat="1" ht="15" customHeight="1">
      <c r="A65" s="73"/>
      <c r="B65" s="75"/>
      <c r="C65" s="77"/>
      <c r="D65" s="79"/>
      <c r="E65" s="49">
        <v>0</v>
      </c>
      <c r="F65" s="50">
        <v>73530</v>
      </c>
      <c r="G65" s="49">
        <f t="shared" si="1"/>
        <v>73530</v>
      </c>
      <c r="H65" s="64"/>
      <c r="I65" s="51"/>
      <c r="J65" s="30" t="s">
        <v>201</v>
      </c>
    </row>
    <row r="66" spans="1:11" s="30" customFormat="1" ht="15" customHeight="1">
      <c r="A66" s="72">
        <v>29</v>
      </c>
      <c r="B66" s="74" t="s">
        <v>203</v>
      </c>
      <c r="C66" s="76" t="s">
        <v>235</v>
      </c>
      <c r="D66" s="78" t="s">
        <v>234</v>
      </c>
      <c r="E66" s="46">
        <v>41553</v>
      </c>
      <c r="F66" s="47">
        <v>42091</v>
      </c>
      <c r="G66" s="46">
        <f t="shared" si="1"/>
        <v>538</v>
      </c>
      <c r="H66" s="63" t="s">
        <v>194</v>
      </c>
      <c r="I66" s="48"/>
      <c r="J66" s="30" t="s">
        <v>200</v>
      </c>
    </row>
    <row r="67" spans="1:11" s="30" customFormat="1" ht="15" customHeight="1">
      <c r="A67" s="73"/>
      <c r="B67" s="75"/>
      <c r="C67" s="77"/>
      <c r="D67" s="79"/>
      <c r="E67" s="49">
        <v>36932</v>
      </c>
      <c r="F67" s="50">
        <v>37470</v>
      </c>
      <c r="G67" s="49">
        <f t="shared" si="1"/>
        <v>538</v>
      </c>
      <c r="H67" s="64"/>
      <c r="I67" s="51"/>
      <c r="J67" s="30" t="s">
        <v>201</v>
      </c>
    </row>
    <row r="68" spans="1:11" s="30" customFormat="1" ht="15" customHeight="1">
      <c r="A68" s="72">
        <v>30</v>
      </c>
      <c r="B68" s="74" t="s">
        <v>203</v>
      </c>
      <c r="C68" s="76" t="s">
        <v>236</v>
      </c>
      <c r="D68" s="78" t="s">
        <v>234</v>
      </c>
      <c r="E68" s="46">
        <v>12498</v>
      </c>
      <c r="F68" s="47">
        <v>21984</v>
      </c>
      <c r="G68" s="46">
        <f t="shared" si="1"/>
        <v>9486</v>
      </c>
      <c r="H68" s="63" t="s">
        <v>194</v>
      </c>
      <c r="I68" s="48"/>
      <c r="J68" s="30" t="s">
        <v>200</v>
      </c>
    </row>
    <row r="69" spans="1:11" s="30" customFormat="1" ht="15" customHeight="1">
      <c r="A69" s="73"/>
      <c r="B69" s="75"/>
      <c r="C69" s="77"/>
      <c r="D69" s="79"/>
      <c r="E69" s="49">
        <v>12498</v>
      </c>
      <c r="F69" s="50">
        <v>0</v>
      </c>
      <c r="G69" s="49">
        <f t="shared" si="1"/>
        <v>-12498</v>
      </c>
      <c r="H69" s="64"/>
      <c r="I69" s="51"/>
      <c r="J69" s="30" t="s">
        <v>201</v>
      </c>
    </row>
    <row r="70" spans="1:11" s="30" customFormat="1" ht="15" customHeight="1">
      <c r="A70" s="72">
        <v>31</v>
      </c>
      <c r="B70" s="74" t="s">
        <v>203</v>
      </c>
      <c r="C70" s="76" t="s">
        <v>237</v>
      </c>
      <c r="D70" s="78" t="s">
        <v>234</v>
      </c>
      <c r="E70" s="46">
        <v>348</v>
      </c>
      <c r="F70" s="47">
        <v>0</v>
      </c>
      <c r="G70" s="46">
        <f t="shared" si="1"/>
        <v>-348</v>
      </c>
      <c r="H70" s="63" t="s">
        <v>194</v>
      </c>
      <c r="I70" s="48"/>
      <c r="J70" s="30" t="s">
        <v>200</v>
      </c>
    </row>
    <row r="71" spans="1:11" s="30" customFormat="1" ht="15" customHeight="1">
      <c r="A71" s="73"/>
      <c r="B71" s="75"/>
      <c r="C71" s="77"/>
      <c r="D71" s="79"/>
      <c r="E71" s="49">
        <v>348</v>
      </c>
      <c r="F71" s="50">
        <v>0</v>
      </c>
      <c r="G71" s="49">
        <f t="shared" si="1"/>
        <v>-348</v>
      </c>
      <c r="H71" s="64"/>
      <c r="I71" s="51"/>
      <c r="J71" s="30" t="s">
        <v>201</v>
      </c>
    </row>
    <row r="72" spans="1:11" s="30" customFormat="1" ht="15" customHeight="1">
      <c r="A72" s="72">
        <v>32</v>
      </c>
      <c r="B72" s="74" t="s">
        <v>203</v>
      </c>
      <c r="C72" s="76" t="s">
        <v>238</v>
      </c>
      <c r="D72" s="78" t="s">
        <v>234</v>
      </c>
      <c r="E72" s="46">
        <v>962</v>
      </c>
      <c r="F72" s="47">
        <v>0</v>
      </c>
      <c r="G72" s="46">
        <f t="shared" ref="G72:G81" si="2">F72-E72</f>
        <v>-962</v>
      </c>
      <c r="H72" s="63" t="s">
        <v>194</v>
      </c>
      <c r="I72" s="48"/>
      <c r="J72" s="30" t="s">
        <v>200</v>
      </c>
    </row>
    <row r="73" spans="1:11" s="30" customFormat="1" ht="15" customHeight="1">
      <c r="A73" s="73"/>
      <c r="B73" s="75"/>
      <c r="C73" s="77"/>
      <c r="D73" s="79"/>
      <c r="E73" s="49">
        <v>962</v>
      </c>
      <c r="F73" s="50">
        <v>0</v>
      </c>
      <c r="G73" s="49">
        <f t="shared" si="2"/>
        <v>-962</v>
      </c>
      <c r="H73" s="64"/>
      <c r="I73" s="51"/>
      <c r="J73" s="30" t="s">
        <v>201</v>
      </c>
    </row>
    <row r="74" spans="1:11" s="30" customFormat="1" ht="15" customHeight="1">
      <c r="A74" s="72">
        <v>33</v>
      </c>
      <c r="B74" s="74" t="s">
        <v>203</v>
      </c>
      <c r="C74" s="76" t="s">
        <v>239</v>
      </c>
      <c r="D74" s="78" t="s">
        <v>234</v>
      </c>
      <c r="E74" s="46">
        <v>8612</v>
      </c>
      <c r="F74" s="47">
        <v>0</v>
      </c>
      <c r="G74" s="46">
        <f t="shared" si="2"/>
        <v>-8612</v>
      </c>
      <c r="H74" s="63" t="s">
        <v>194</v>
      </c>
      <c r="I74" s="48"/>
      <c r="J74" s="30" t="s">
        <v>200</v>
      </c>
    </row>
    <row r="75" spans="1:11" s="30" customFormat="1" ht="15" customHeight="1">
      <c r="A75" s="73"/>
      <c r="B75" s="75"/>
      <c r="C75" s="77"/>
      <c r="D75" s="79"/>
      <c r="E75" s="49">
        <v>8612</v>
      </c>
      <c r="F75" s="50">
        <v>0</v>
      </c>
      <c r="G75" s="49">
        <f t="shared" si="2"/>
        <v>-8612</v>
      </c>
      <c r="H75" s="64"/>
      <c r="I75" s="51"/>
      <c r="J75" s="30" t="s">
        <v>201</v>
      </c>
    </row>
    <row r="76" spans="1:11" s="30" customFormat="1" ht="15" customHeight="1">
      <c r="A76" s="72">
        <v>34</v>
      </c>
      <c r="B76" s="74" t="s">
        <v>203</v>
      </c>
      <c r="C76" s="76" t="s">
        <v>240</v>
      </c>
      <c r="D76" s="78" t="s">
        <v>241</v>
      </c>
      <c r="E76" s="46">
        <v>0</v>
      </c>
      <c r="F76" s="47">
        <v>6018</v>
      </c>
      <c r="G76" s="46">
        <f t="shared" si="2"/>
        <v>6018</v>
      </c>
      <c r="H76" s="63" t="s">
        <v>194</v>
      </c>
      <c r="I76" s="48"/>
      <c r="J76" s="30" t="s">
        <v>200</v>
      </c>
    </row>
    <row r="77" spans="1:11" s="30" customFormat="1" ht="15" customHeight="1">
      <c r="A77" s="73"/>
      <c r="B77" s="75"/>
      <c r="C77" s="77"/>
      <c r="D77" s="79"/>
      <c r="E77" s="49">
        <v>0</v>
      </c>
      <c r="F77" s="50">
        <v>6018</v>
      </c>
      <c r="G77" s="49">
        <f t="shared" si="2"/>
        <v>6018</v>
      </c>
      <c r="H77" s="64"/>
      <c r="I77" s="51"/>
      <c r="J77" s="30" t="s">
        <v>201</v>
      </c>
    </row>
    <row r="78" spans="1:11" ht="15" customHeight="1">
      <c r="A78" s="57" t="s">
        <v>242</v>
      </c>
      <c r="B78" s="58"/>
      <c r="C78" s="58"/>
      <c r="D78" s="59"/>
      <c r="E78" s="46">
        <f>SUMIF($J$12:$J$77, J12, E12:E77)</f>
        <v>492098</v>
      </c>
      <c r="F78" s="47">
        <f>SUMIF($J$12:$J$77, J12, F12:F77)</f>
        <v>599398</v>
      </c>
      <c r="G78" s="46">
        <f t="shared" si="2"/>
        <v>107300</v>
      </c>
      <c r="H78" s="63"/>
      <c r="I78" s="48"/>
    </row>
    <row r="79" spans="1:11" ht="15" customHeight="1">
      <c r="A79" s="60"/>
      <c r="B79" s="61"/>
      <c r="C79" s="61"/>
      <c r="D79" s="62"/>
      <c r="E79" s="49">
        <f>SUMIF($J$12:$J$77, J13, E12:E77)</f>
        <v>469724</v>
      </c>
      <c r="F79" s="50">
        <f>SUMIF($J$12:$J$77, J13, F12:F77)</f>
        <v>560077</v>
      </c>
      <c r="G79" s="49">
        <f t="shared" si="2"/>
        <v>90353</v>
      </c>
      <c r="H79" s="64"/>
      <c r="I79" s="51"/>
    </row>
    <row r="80" spans="1:11" ht="15" customHeight="1">
      <c r="A80" s="65" t="s">
        <v>243</v>
      </c>
      <c r="B80" s="66"/>
      <c r="C80" s="66"/>
      <c r="D80" s="67"/>
      <c r="E80" s="46">
        <f>SUMIF($J$8:$J$79, J8, E8:E79)</f>
        <v>2219186</v>
      </c>
      <c r="F80" s="47">
        <f>SUMIF($J$8:$J$79, J8, F8:F79)</f>
        <v>599398</v>
      </c>
      <c r="G80" s="52">
        <f t="shared" si="2"/>
        <v>-1619788</v>
      </c>
      <c r="H80" s="63" t="str">
        <f>IF(I80 ="","","区ＣＭ")</f>
        <v/>
      </c>
      <c r="I80" s="53" t="str">
        <f>IF(SUMIF($K$8:$K$79, K80, I8:I79)=0,"",SUMIF($K$8:$K$79, K80, I8:I79))</f>
        <v/>
      </c>
      <c r="J80" s="30" t="s">
        <v>195</v>
      </c>
      <c r="K80" s="30" t="s">
        <v>244</v>
      </c>
    </row>
    <row r="81" spans="1:11" ht="15" customHeight="1" thickBot="1">
      <c r="A81" s="68"/>
      <c r="B81" s="69"/>
      <c r="C81" s="69"/>
      <c r="D81" s="70"/>
      <c r="E81" s="54">
        <f>SUMIF($J$8:$J$79, J9, E8:E79)</f>
        <v>2196812</v>
      </c>
      <c r="F81" s="55">
        <f>SUMIF($J$8:$J$79, J9, F8:F79)</f>
        <v>560077</v>
      </c>
      <c r="G81" s="54">
        <f t="shared" si="2"/>
        <v>-1636735</v>
      </c>
      <c r="H81" s="71"/>
      <c r="I81" s="56" t="str">
        <f>IF(SUMIF($K$8:$K$79, K81, I8:I79)=0,"",SUMIF($K$8:$K$79, K81, I8:I79))</f>
        <v/>
      </c>
      <c r="J81" s="30" t="s">
        <v>196</v>
      </c>
      <c r="K81" s="30" t="s">
        <v>245</v>
      </c>
    </row>
  </sheetData>
  <mergeCells count="182">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8:D79"/>
    <mergeCell ref="H78:H79"/>
    <mergeCell ref="A80:D81"/>
    <mergeCell ref="H80:H81"/>
    <mergeCell ref="A74:A75"/>
    <mergeCell ref="B74:B75"/>
    <mergeCell ref="C74:C75"/>
    <mergeCell ref="D74:D75"/>
    <mergeCell ref="H74:H75"/>
    <mergeCell ref="A76:A77"/>
    <mergeCell ref="B76:B77"/>
    <mergeCell ref="C76:C77"/>
    <mergeCell ref="D76:D77"/>
    <mergeCell ref="H76:H77"/>
  </mergeCells>
  <phoneticPr fontId="3"/>
  <dataValidations count="1">
    <dataValidation type="list" allowBlank="1" showInputMessage="1" showErrorMessage="1" sqref="H8:H9 H12:H77" xr:uid="{2CC79635-A095-4EB6-BE6B-4CFB60D5DF81}">
      <formula1>"　　,区ＣＭ"</formula1>
    </dataValidation>
  </dataValidations>
  <hyperlinks>
    <hyperlink ref="C8" location="'事業概要説明資料'!N_994d69e747f2ca90c29d42df016d4363" display="'事業概要説明資料'!N_994d69e747f2ca90c29d42df016d4363" xr:uid="{2F2F9278-16A9-4F86-B6C7-C1C3ACF4F7F5}"/>
    <hyperlink ref="C12" location="'事業概要説明資料'!N_afa4e92347b2ca90c29d42df016d43b3" display="'事業概要説明資料'!N_afa4e92347b2ca90c29d42df016d43b3" xr:uid="{9897DEA8-5FB0-4455-AAA6-C74F0363851D}"/>
    <hyperlink ref="C14" location="'事業概要説明資料'!N_45ce5d234772ca90c29d42df016d4310" display="'事業概要説明資料'!N_45ce5d234772ca90c29d42df016d4310" xr:uid="{143EACA3-DECA-4F7A-B12A-78BCA1F4E782}"/>
    <hyperlink ref="C16" location="'事業概要説明資料'!N_907d212b47f2ca90c29d42df016d43b5" display="'事業概要説明資料'!N_907d212b47f2ca90c29d42df016d43b5" xr:uid="{5B640D8D-7C07-4145-A946-7B68A71B45EF}"/>
    <hyperlink ref="C18" location="'事業概要説明資料'!N_8a90ad674772ca90c29d42df016d436b" display="'事業概要説明資料'!N_8a90ad674772ca90c29d42df016d436b" xr:uid="{0B46A090-0FB0-475D-8FC3-0A4D33DDEDD6}"/>
    <hyperlink ref="C20" location="'事業概要説明資料'!N_fcfc2da747f2ca90c29d42df016d43d8" display="'事業概要説明資料'!N_fcfc2da747f2ca90c29d42df016d43d8" xr:uid="{B4DE1A1D-1D41-4AB1-BF39-D6BB44D8A06F}"/>
    <hyperlink ref="C22" location="'事業概要説明資料'!N_5b2ae5ef47b2ca90c29d42df016d43f4" display="'事業概要説明資料'!N_5b2ae5ef47b2ca90c29d42df016d43f4" xr:uid="{CA9ABD1A-A5FA-400D-8618-EC5D45C0BB5F}"/>
    <hyperlink ref="C24" location="'事業概要説明資料'!N_093865ab47b2ca90c29d42df016d4366" display="'事業概要説明資料'!N_093865ab47b2ca90c29d42df016d4366" xr:uid="{1B88ADC5-E1D4-4C06-9FC7-4723C202619B}"/>
    <hyperlink ref="C26" location="'事業概要説明資料'!N_9f24e5ef4772ca90c29d42df016d435d" display="'事業概要説明資料'!N_9f24e5ef4772ca90c29d42df016d435d" xr:uid="{C7EEF45C-04DD-45AF-99BE-E9F509CA120D}"/>
    <hyperlink ref="C28" location="'事業概要説明資料'!N_4955e5a347b2ca90c29d42df016d4372" display="'事業概要説明資料'!N_4955e5a347b2ca90c29d42df016d4372" xr:uid="{C6A28C64-781B-44AB-8129-637E1346F248}"/>
    <hyperlink ref="C30" location="'事業概要説明資料'!N_3ab869eb47b2ca90c29d42df016d4385" display="'事業概要説明資料'!N_3ab869eb47b2ca90c29d42df016d4385" xr:uid="{EBDD96B9-B5A8-4728-BFBD-52C7A1E34C09}"/>
    <hyperlink ref="C32" location="'事業概要説明資料'!N_72b1ed2b4772ca90c29d42df016d439a" display="'事業概要説明資料'!N_72b1ed2b4772ca90c29d42df016d439a" xr:uid="{B61E5234-6778-479A-992A-D07DCD379FA5}"/>
    <hyperlink ref="C34" location="'事業概要説明資料'!N_2eada92b47f2ca90c29d42df016d43cc" display="'事業概要説明資料'!N_2eada92b47f2ca90c29d42df016d43cc" xr:uid="{4D092554-BC39-4866-8714-5754AF2436ED}"/>
    <hyperlink ref="C36" location="'事業概要説明資料'!N_4bbc55eb4732ca90c29d42df016d4355" display="'事業概要説明資料'!N_4bbc55eb4732ca90c29d42df016d4355" xr:uid="{49FD0CD7-45DD-44CB-A419-0884CA3BCC49}"/>
    <hyperlink ref="C38" location="'事業概要説明資料'!N_d31e11ef4732ca90c29d42df016d430a" display="'事業概要説明資料'!N_d31e11ef4732ca90c29d42df016d430a" xr:uid="{579F3039-C078-4E96-9A56-CBCF2475E639}"/>
    <hyperlink ref="C40" location="'事業概要説明資料'!N_4b022d6b4772ca90c29d42df016d4337" display="'事業概要説明資料'!N_4b022d6b4772ca90c29d42df016d4337" xr:uid="{FF1BDE0C-01FB-435C-B841-7E11F6A54D9E}"/>
    <hyperlink ref="C42" location="'事業概要説明資料'!N_152d952f4732ca90c29d42df016d433d" display="'事業概要説明資料'!N_152d952f4732ca90c29d42df016d433d" xr:uid="{7F9632B8-DE82-4E68-AF7E-B983A99CA93D}"/>
    <hyperlink ref="C44" location="'事業概要説明資料'!N_b68d956f4732ca90c29d42df016d4390" display="'事業概要説明資料'!N_b68d956f4732ca90c29d42df016d4390" xr:uid="{1C8E34F6-A66A-4473-B295-BD6B41C78C6C}"/>
    <hyperlink ref="C46" location="'事業概要説明資料'!N_c8b1ad2b4772ca90c29d42df016d432b" display="'事業概要説明資料'!N_c8b1ad2b4772ca90c29d42df016d432b" xr:uid="{A9939858-6FB8-4BB0-A5ED-93EC8D953BFC}"/>
    <hyperlink ref="C48" location="'事業概要説明資料'!N_16c969af47b2ca90c29d42df016d4325" display="'事業概要説明資料'!N_16c969af47b2ca90c29d42df016d4325" xr:uid="{9BA97788-7806-4C06-B523-7F1C114467AC}"/>
    <hyperlink ref="C50" location="'事業概要説明資料'!N_c323a92f4772ca90c29d42df016d4386" display="'事業概要説明資料'!N_c323a92f4772ca90c29d42df016d4386" xr:uid="{A00A8762-204E-4F79-8898-BB6A6D751444}"/>
    <hyperlink ref="C52" location="'事業概要説明資料'!N_ed8e91234772ca90c29d42df016d431a" display="'事業概要説明資料'!N_ed8e91234772ca90c29d42df016d431a" xr:uid="{38148A99-41EF-4B44-ACC1-48295E1B01B6}"/>
    <hyperlink ref="C54" location="'事業概要説明資料'!N_3e31a9e74772ca90c29d42df016d4391" display="'事業概要説明資料'!N_3e31a9e74772ca90c29d42df016d4391" xr:uid="{2E50F18C-B8DD-4B85-A63C-68BFE8D1804D}"/>
    <hyperlink ref="C56" location="'事業概要説明資料'!N_fd6f19a34772ca90c29d42df016d4359" display="'事業概要説明資料'!N_fd6f19a34772ca90c29d42df016d4359" xr:uid="{56D58072-4A1A-471A-98D8-9B8F130CA298}"/>
    <hyperlink ref="C58" location="'事業概要説明資料'!N_7c6c256747f2ca90c29d42df016d435b" display="'事業概要説明資料'!N_7c6c256747f2ca90c29d42df016d435b" xr:uid="{48982EE2-270C-4FB5-A390-B6F63B820710}"/>
    <hyperlink ref="C60" location="'事業概要説明資料'!N_fe76696747b2ca90c29d42df016d43ca" display="'事業概要説明資料'!N_fe76696747b2ca90c29d42df016d43ca" xr:uid="{66A4BD7B-6BF5-45C2-8F8A-8AE5DFE5C9AF}"/>
    <hyperlink ref="C62" location="'事業概要説明資料'!N_846b69a347f2ca90c29d42df016d43d8" display="'事業概要説明資料'!N_846b69a347f2ca90c29d42df016d43d8" xr:uid="{99DE0BD6-A2B4-46EA-91F1-0E0EB07D566C}"/>
    <hyperlink ref="C64" location="'事業概要説明資料'!N_83c8ce8147091a10a65a9dab116d43ab" display="'事業概要説明資料'!N_83c8ce8147091a10a65a9dab116d43ab" xr:uid="{5C179A19-2151-4E17-AD80-FB090E950836}"/>
    <hyperlink ref="C66" location="'事業概要説明資料'!N_0b0721e747b2ca90c29d42df016d4398" display="'事業概要説明資料'!N_0b0721e747b2ca90c29d42df016d4398" xr:uid="{0CD4A3BF-F57C-4D5F-95ED-6DC70363A27E}"/>
    <hyperlink ref="C68" location="'事業概要説明資料'!N_c46ed9ef4732ca90c29d42df016d4359" display="'事業概要説明資料'!N_c46ed9ef4732ca90c29d42df016d4359" xr:uid="{559995BC-84DA-4936-A525-31D7839B870F}"/>
    <hyperlink ref="C70" location="'事業概要説明資料'!N_19c3a5af4772ca90c29d42df016d4335" display="'事業概要説明資料'!N_19c3a5af4772ca90c29d42df016d4335" xr:uid="{C398328C-E856-4A6D-9998-5E6065462724}"/>
    <hyperlink ref="C72" location="'事業概要説明資料'!N_93b025a74772ca90c29d42df016d439d" display="'事業概要説明資料'!N_93b025a74772ca90c29d42df016d439d" xr:uid="{E12F8150-D0CA-49E7-9DA8-696602803394}"/>
    <hyperlink ref="C74" location="'事業概要説明資料'!N_c9d7256b47b2ca90c29d42df016d4378" display="'事業概要説明資料'!N_c9d7256b47b2ca90c29d42df016d4378" xr:uid="{18CFC1BF-6C6A-4B9E-ADD2-EA077CF6C386}"/>
    <hyperlink ref="C76" location="'事業概要説明資料'!N_d8f874104778de10112c4faf016d4301" display="'事業概要説明資料'!N_d8f874104778de10112c4faf016d4301" xr:uid="{BD7DCA3E-9BEF-4E33-B62E-EC01D443DE68}"/>
  </hyperlinks>
  <pageMargins left="0.70866141732283472" right="0.70866141732283472" top="0.78740157480314965" bottom="0.59055118110236227" header="0.31496062992125984" footer="0.59055118110236227"/>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B07E-11BF-4C9D-972B-0278EC75F079}">
  <sheetPr codeName="Sheet4"/>
  <dimension ref="A1:IQ1238"/>
  <sheetViews>
    <sheetView showGridLines="0" view="pageBreakPreview" topLeftCell="A72" zoomScaleNormal="100" zoomScaleSheetLayoutView="100" workbookViewId="0">
      <selection activeCell="H84" sqref="H84"/>
    </sheetView>
  </sheetViews>
  <sheetFormatPr defaultRowHeight="12.75"/>
  <cols>
    <col min="1" max="111" width="1.875" style="2" customWidth="1"/>
    <col min="112" max="112" width="9.875" style="2" customWidth="1"/>
    <col min="113" max="113" width="12.75" style="2" customWidth="1"/>
    <col min="114" max="252" width="9.875" style="2" customWidth="1"/>
    <col min="253" max="367" width="1.75" style="2" customWidth="1"/>
    <col min="368" max="368" width="9.875" style="2" customWidth="1"/>
    <col min="369" max="369" width="12.75" style="2" customWidth="1"/>
    <col min="370" max="508" width="9.875" style="2" customWidth="1"/>
    <col min="509" max="623" width="1.75" style="2" customWidth="1"/>
    <col min="624" max="624" width="9.875" style="2" customWidth="1"/>
    <col min="625" max="625" width="12.75" style="2" customWidth="1"/>
    <col min="626" max="764" width="9.875" style="2" customWidth="1"/>
    <col min="765" max="879" width="1.75" style="2" customWidth="1"/>
    <col min="880" max="880" width="9.875" style="2" customWidth="1"/>
    <col min="881" max="881" width="12.75" style="2" customWidth="1"/>
    <col min="882" max="1020" width="9.875" style="2" customWidth="1"/>
    <col min="1021" max="1135" width="1.75" style="2" customWidth="1"/>
    <col min="1136" max="1136" width="9.875" style="2" customWidth="1"/>
    <col min="1137" max="1137" width="12.75" style="2" customWidth="1"/>
    <col min="1138" max="1276" width="9.875" style="2" customWidth="1"/>
    <col min="1277" max="1391" width="1.75" style="2" customWidth="1"/>
    <col min="1392" max="1392" width="9.875" style="2" customWidth="1"/>
    <col min="1393" max="1393" width="12.75" style="2" customWidth="1"/>
    <col min="1394" max="1532" width="9.875" style="2" customWidth="1"/>
    <col min="1533" max="1647" width="1.75" style="2" customWidth="1"/>
    <col min="1648" max="1648" width="9.875" style="2" customWidth="1"/>
    <col min="1649" max="1649" width="12.75" style="2" customWidth="1"/>
    <col min="1650" max="1788" width="9.875" style="2" customWidth="1"/>
    <col min="1789" max="1903" width="1.75" style="2" customWidth="1"/>
    <col min="1904" max="1904" width="9.875" style="2" customWidth="1"/>
    <col min="1905" max="1905" width="12.75" style="2" customWidth="1"/>
    <col min="1906" max="2044" width="9.875" style="2" customWidth="1"/>
    <col min="2045" max="2159" width="1.75" style="2" customWidth="1"/>
    <col min="2160" max="2160" width="9.875" style="2" customWidth="1"/>
    <col min="2161" max="2161" width="12.75" style="2" customWidth="1"/>
    <col min="2162" max="2300" width="9.875" style="2" customWidth="1"/>
    <col min="2301" max="2415" width="1.75" style="2" customWidth="1"/>
    <col min="2416" max="2416" width="9.875" style="2" customWidth="1"/>
    <col min="2417" max="2417" width="12.75" style="2" customWidth="1"/>
    <col min="2418" max="2556" width="9.875" style="2" customWidth="1"/>
    <col min="2557" max="2671" width="1.75" style="2" customWidth="1"/>
    <col min="2672" max="2672" width="9.875" style="2" customWidth="1"/>
    <col min="2673" max="2673" width="12.75" style="2" customWidth="1"/>
    <col min="2674" max="2812" width="9.875" style="2" customWidth="1"/>
    <col min="2813" max="2927" width="1.75" style="2" customWidth="1"/>
    <col min="2928" max="2928" width="9.875" style="2" customWidth="1"/>
    <col min="2929" max="2929" width="12.75" style="2" customWidth="1"/>
    <col min="2930" max="3068" width="9.875" style="2" customWidth="1"/>
    <col min="3069" max="3183" width="1.75" style="2" customWidth="1"/>
    <col min="3184" max="3184" width="9.875" style="2" customWidth="1"/>
    <col min="3185" max="3185" width="12.75" style="2" customWidth="1"/>
    <col min="3186" max="3324" width="9.875" style="2" customWidth="1"/>
    <col min="3325" max="3439" width="1.75" style="2" customWidth="1"/>
    <col min="3440" max="3440" width="9.875" style="2" customWidth="1"/>
    <col min="3441" max="3441" width="12.75" style="2" customWidth="1"/>
    <col min="3442" max="3580" width="9.875" style="2" customWidth="1"/>
    <col min="3581" max="3695" width="1.75" style="2" customWidth="1"/>
    <col min="3696" max="3696" width="9.875" style="2" customWidth="1"/>
    <col min="3697" max="3697" width="12.75" style="2" customWidth="1"/>
    <col min="3698" max="3836" width="9.875" style="2" customWidth="1"/>
    <col min="3837" max="3951" width="1.75" style="2" customWidth="1"/>
    <col min="3952" max="3952" width="9.875" style="2" customWidth="1"/>
    <col min="3953" max="3953" width="12.75" style="2" customWidth="1"/>
    <col min="3954" max="4092" width="9.875" style="2" customWidth="1"/>
    <col min="4093" max="4207" width="1.75" style="2" customWidth="1"/>
    <col min="4208" max="4208" width="9.875" style="2" customWidth="1"/>
    <col min="4209" max="4209" width="12.75" style="2" customWidth="1"/>
    <col min="4210" max="4348" width="9.875" style="2" customWidth="1"/>
    <col min="4349" max="4463" width="1.75" style="2" customWidth="1"/>
    <col min="4464" max="4464" width="9.875" style="2" customWidth="1"/>
    <col min="4465" max="4465" width="12.75" style="2" customWidth="1"/>
    <col min="4466" max="4604" width="9.875" style="2" customWidth="1"/>
    <col min="4605" max="4719" width="1.75" style="2" customWidth="1"/>
    <col min="4720" max="4720" width="9.875" style="2" customWidth="1"/>
    <col min="4721" max="4721" width="12.75" style="2" customWidth="1"/>
    <col min="4722" max="4860" width="9.875" style="2" customWidth="1"/>
    <col min="4861" max="4975" width="1.75" style="2" customWidth="1"/>
    <col min="4976" max="4976" width="9.875" style="2" customWidth="1"/>
    <col min="4977" max="4977" width="12.75" style="2" customWidth="1"/>
    <col min="4978" max="5116" width="9.875" style="2" customWidth="1"/>
    <col min="5117" max="5231" width="1.75" style="2" customWidth="1"/>
    <col min="5232" max="5232" width="9.875" style="2" customWidth="1"/>
    <col min="5233" max="5233" width="12.75" style="2" customWidth="1"/>
    <col min="5234" max="5372" width="9.875" style="2" customWidth="1"/>
    <col min="5373" max="5487" width="1.75" style="2" customWidth="1"/>
    <col min="5488" max="5488" width="9.875" style="2" customWidth="1"/>
    <col min="5489" max="5489" width="12.75" style="2" customWidth="1"/>
    <col min="5490" max="5628" width="9.875" style="2" customWidth="1"/>
    <col min="5629" max="5743" width="1.75" style="2" customWidth="1"/>
    <col min="5744" max="5744" width="9.875" style="2" customWidth="1"/>
    <col min="5745" max="5745" width="12.75" style="2" customWidth="1"/>
    <col min="5746" max="5884" width="9.875" style="2" customWidth="1"/>
    <col min="5885" max="5999" width="1.75" style="2" customWidth="1"/>
    <col min="6000" max="6000" width="9.875" style="2" customWidth="1"/>
    <col min="6001" max="6001" width="12.75" style="2" customWidth="1"/>
    <col min="6002" max="6140" width="9.875" style="2" customWidth="1"/>
    <col min="6141" max="6255" width="1.75" style="2" customWidth="1"/>
    <col min="6256" max="6256" width="9.875" style="2" customWidth="1"/>
    <col min="6257" max="6257" width="12.75" style="2" customWidth="1"/>
    <col min="6258" max="6396" width="9.875" style="2" customWidth="1"/>
    <col min="6397" max="6511" width="1.75" style="2" customWidth="1"/>
    <col min="6512" max="6512" width="9.875" style="2" customWidth="1"/>
    <col min="6513" max="6513" width="12.75" style="2" customWidth="1"/>
    <col min="6514" max="6652" width="9.875" style="2" customWidth="1"/>
    <col min="6653" max="6767" width="1.75" style="2" customWidth="1"/>
    <col min="6768" max="6768" width="9.875" style="2" customWidth="1"/>
    <col min="6769" max="6769" width="12.75" style="2" customWidth="1"/>
    <col min="6770" max="6908" width="9.875" style="2" customWidth="1"/>
    <col min="6909" max="7023" width="1.75" style="2" customWidth="1"/>
    <col min="7024" max="7024" width="9.875" style="2" customWidth="1"/>
    <col min="7025" max="7025" width="12.75" style="2" customWidth="1"/>
    <col min="7026" max="7164" width="9.875" style="2" customWidth="1"/>
    <col min="7165" max="7279" width="1.75" style="2" customWidth="1"/>
    <col min="7280" max="7280" width="9.875" style="2" customWidth="1"/>
    <col min="7281" max="7281" width="12.75" style="2" customWidth="1"/>
    <col min="7282" max="7420" width="9.875" style="2" customWidth="1"/>
    <col min="7421" max="7535" width="1.75" style="2" customWidth="1"/>
    <col min="7536" max="7536" width="9.875" style="2" customWidth="1"/>
    <col min="7537" max="7537" width="12.75" style="2" customWidth="1"/>
    <col min="7538" max="7676" width="9.875" style="2" customWidth="1"/>
    <col min="7677" max="7791" width="1.75" style="2" customWidth="1"/>
    <col min="7792" max="7792" width="9.875" style="2" customWidth="1"/>
    <col min="7793" max="7793" width="12.75" style="2" customWidth="1"/>
    <col min="7794" max="7932" width="9.875" style="2" customWidth="1"/>
    <col min="7933" max="8047" width="1.75" style="2" customWidth="1"/>
    <col min="8048" max="8048" width="9.875" style="2" customWidth="1"/>
    <col min="8049" max="8049" width="12.75" style="2" customWidth="1"/>
    <col min="8050" max="8188" width="9.875" style="2" customWidth="1"/>
    <col min="8189" max="8303" width="1.75" style="2" customWidth="1"/>
    <col min="8304" max="8304" width="9.875" style="2" customWidth="1"/>
    <col min="8305" max="8305" width="12.75" style="2" customWidth="1"/>
    <col min="8306" max="8444" width="9.875" style="2" customWidth="1"/>
    <col min="8445" max="8559" width="1.75" style="2" customWidth="1"/>
    <col min="8560" max="8560" width="9.875" style="2" customWidth="1"/>
    <col min="8561" max="8561" width="12.75" style="2" customWidth="1"/>
    <col min="8562" max="8700" width="9.875" style="2" customWidth="1"/>
    <col min="8701" max="8815" width="1.75" style="2" customWidth="1"/>
    <col min="8816" max="8816" width="9.875" style="2" customWidth="1"/>
    <col min="8817" max="8817" width="12.75" style="2" customWidth="1"/>
    <col min="8818" max="8956" width="9.875" style="2" customWidth="1"/>
    <col min="8957" max="9071" width="1.75" style="2" customWidth="1"/>
    <col min="9072" max="9072" width="9.875" style="2" customWidth="1"/>
    <col min="9073" max="9073" width="12.75" style="2" customWidth="1"/>
    <col min="9074" max="9212" width="9.875" style="2" customWidth="1"/>
    <col min="9213" max="9327" width="1.75" style="2" customWidth="1"/>
    <col min="9328" max="9328" width="9.875" style="2" customWidth="1"/>
    <col min="9329" max="9329" width="12.75" style="2" customWidth="1"/>
    <col min="9330" max="9468" width="9.875" style="2" customWidth="1"/>
    <col min="9469" max="9583" width="1.75" style="2" customWidth="1"/>
    <col min="9584" max="9584" width="9.875" style="2" customWidth="1"/>
    <col min="9585" max="9585" width="12.75" style="2" customWidth="1"/>
    <col min="9586" max="9724" width="9.875" style="2" customWidth="1"/>
    <col min="9725" max="9839" width="1.75" style="2" customWidth="1"/>
    <col min="9840" max="9840" width="9.875" style="2" customWidth="1"/>
    <col min="9841" max="9841" width="12.75" style="2" customWidth="1"/>
    <col min="9842" max="9980" width="9.875" style="2" customWidth="1"/>
    <col min="9981" max="10095" width="1.75" style="2" customWidth="1"/>
    <col min="10096" max="10096" width="9.875" style="2" customWidth="1"/>
    <col min="10097" max="10097" width="12.75" style="2" customWidth="1"/>
    <col min="10098" max="10236" width="9.875" style="2" customWidth="1"/>
    <col min="10237" max="10351" width="1.75" style="2" customWidth="1"/>
    <col min="10352" max="10352" width="9.875" style="2" customWidth="1"/>
    <col min="10353" max="10353" width="12.75" style="2" customWidth="1"/>
    <col min="10354" max="10492" width="9.875" style="2" customWidth="1"/>
    <col min="10493" max="10607" width="1.75" style="2" customWidth="1"/>
    <col min="10608" max="10608" width="9.875" style="2" customWidth="1"/>
    <col min="10609" max="10609" width="12.75" style="2" customWidth="1"/>
    <col min="10610" max="10748" width="9.875" style="2" customWidth="1"/>
    <col min="10749" max="10863" width="1.75" style="2" customWidth="1"/>
    <col min="10864" max="10864" width="9.875" style="2" customWidth="1"/>
    <col min="10865" max="10865" width="12.75" style="2" customWidth="1"/>
    <col min="10866" max="11004" width="9.875" style="2" customWidth="1"/>
    <col min="11005" max="11119" width="1.75" style="2" customWidth="1"/>
    <col min="11120" max="11120" width="9.875" style="2" customWidth="1"/>
    <col min="11121" max="11121" width="12.75" style="2" customWidth="1"/>
    <col min="11122" max="11260" width="9.875" style="2" customWidth="1"/>
    <col min="11261" max="11375" width="1.75" style="2" customWidth="1"/>
    <col min="11376" max="11376" width="9.875" style="2" customWidth="1"/>
    <col min="11377" max="11377" width="12.75" style="2" customWidth="1"/>
    <col min="11378" max="11516" width="9.875" style="2" customWidth="1"/>
    <col min="11517" max="11631" width="1.75" style="2" customWidth="1"/>
    <col min="11632" max="11632" width="9.875" style="2" customWidth="1"/>
    <col min="11633" max="11633" width="12.75" style="2" customWidth="1"/>
    <col min="11634" max="11772" width="9.875" style="2" customWidth="1"/>
    <col min="11773" max="11887" width="1.75" style="2" customWidth="1"/>
    <col min="11888" max="11888" width="9.875" style="2" customWidth="1"/>
    <col min="11889" max="11889" width="12.75" style="2" customWidth="1"/>
    <col min="11890" max="12028" width="9.875" style="2" customWidth="1"/>
    <col min="12029" max="12143" width="1.75" style="2" customWidth="1"/>
    <col min="12144" max="12144" width="9.875" style="2" customWidth="1"/>
    <col min="12145" max="12145" width="12.75" style="2" customWidth="1"/>
    <col min="12146" max="12284" width="9.875" style="2" customWidth="1"/>
    <col min="12285" max="12399" width="1.75" style="2" customWidth="1"/>
    <col min="12400" max="12400" width="9.875" style="2" customWidth="1"/>
    <col min="12401" max="12401" width="12.75" style="2" customWidth="1"/>
    <col min="12402" max="12540" width="9.875" style="2" customWidth="1"/>
    <col min="12541" max="12655" width="1.75" style="2" customWidth="1"/>
    <col min="12656" max="12656" width="9.875" style="2" customWidth="1"/>
    <col min="12657" max="12657" width="12.75" style="2" customWidth="1"/>
    <col min="12658" max="12796" width="9.875" style="2" customWidth="1"/>
    <col min="12797" max="12911" width="1.75" style="2" customWidth="1"/>
    <col min="12912" max="12912" width="9.875" style="2" customWidth="1"/>
    <col min="12913" max="12913" width="12.75" style="2" customWidth="1"/>
    <col min="12914" max="13052" width="9.875" style="2" customWidth="1"/>
    <col min="13053" max="13167" width="1.75" style="2" customWidth="1"/>
    <col min="13168" max="13168" width="9.875" style="2" customWidth="1"/>
    <col min="13169" max="13169" width="12.75" style="2" customWidth="1"/>
    <col min="13170" max="13308" width="9.875" style="2" customWidth="1"/>
    <col min="13309" max="13423" width="1.75" style="2" customWidth="1"/>
    <col min="13424" max="13424" width="9.875" style="2" customWidth="1"/>
    <col min="13425" max="13425" width="12.75" style="2" customWidth="1"/>
    <col min="13426" max="13564" width="9.875" style="2" customWidth="1"/>
    <col min="13565" max="13679" width="1.75" style="2" customWidth="1"/>
    <col min="13680" max="13680" width="9.875" style="2" customWidth="1"/>
    <col min="13681" max="13681" width="12.75" style="2" customWidth="1"/>
    <col min="13682" max="13820" width="9.875" style="2" customWidth="1"/>
    <col min="13821" max="13935" width="1.75" style="2" customWidth="1"/>
    <col min="13936" max="13936" width="9.875" style="2" customWidth="1"/>
    <col min="13937" max="13937" width="12.75" style="2" customWidth="1"/>
    <col min="13938" max="14076" width="9.875" style="2" customWidth="1"/>
    <col min="14077" max="14191" width="1.75" style="2" customWidth="1"/>
    <col min="14192" max="14192" width="9.875" style="2" customWidth="1"/>
    <col min="14193" max="14193" width="12.75" style="2" customWidth="1"/>
    <col min="14194" max="14332" width="9.875" style="2" customWidth="1"/>
    <col min="14333" max="14447" width="1.75" style="2" customWidth="1"/>
    <col min="14448" max="14448" width="9.875" style="2" customWidth="1"/>
    <col min="14449" max="14449" width="12.75" style="2" customWidth="1"/>
    <col min="14450" max="14588" width="9.875" style="2" customWidth="1"/>
    <col min="14589" max="14703" width="1.75" style="2" customWidth="1"/>
    <col min="14704" max="14704" width="9.875" style="2" customWidth="1"/>
    <col min="14705" max="14705" width="12.75" style="2" customWidth="1"/>
    <col min="14706" max="14844" width="9.875" style="2" customWidth="1"/>
    <col min="14845" max="14959" width="1.75" style="2" customWidth="1"/>
    <col min="14960" max="14960" width="9.875" style="2" customWidth="1"/>
    <col min="14961" max="14961" width="12.75" style="2" customWidth="1"/>
    <col min="14962" max="15100" width="9.875" style="2" customWidth="1"/>
    <col min="15101" max="15215" width="1.75" style="2" customWidth="1"/>
    <col min="15216" max="15216" width="9.875" style="2" customWidth="1"/>
    <col min="15217" max="15217" width="12.75" style="2" customWidth="1"/>
    <col min="15218" max="15356" width="9.875" style="2" customWidth="1"/>
    <col min="15357" max="15471" width="1.75" style="2" customWidth="1"/>
    <col min="15472" max="15472" width="9.875" style="2" customWidth="1"/>
    <col min="15473" max="15473" width="12.75" style="2" customWidth="1"/>
    <col min="15474" max="15612" width="9.875" style="2" customWidth="1"/>
    <col min="15613" max="15727" width="1.75" style="2" customWidth="1"/>
    <col min="15728" max="15728" width="9.875" style="2" customWidth="1"/>
    <col min="15729" max="15729" width="12.75" style="2" customWidth="1"/>
    <col min="15730" max="15868" width="9.875" style="2" customWidth="1"/>
    <col min="15869" max="15983" width="1.75" style="2" customWidth="1"/>
    <col min="15984" max="15984" width="9.875" style="2" customWidth="1"/>
    <col min="15985" max="15985" width="12.75" style="2" customWidth="1"/>
    <col min="15986" max="16124" width="9.875" style="2" customWidth="1"/>
    <col min="16125" max="16239" width="1.75" style="2" customWidth="1"/>
    <col min="16240" max="16240" width="9.875" style="2" customWidth="1"/>
    <col min="16241" max="16241" width="12.75" style="2" customWidth="1"/>
    <col min="16242" max="16242" width="9.875" style="2" customWidth="1"/>
    <col min="16243" max="16384" width="8.875" style="2"/>
  </cols>
  <sheetData>
    <row r="1" spans="1:113" ht="18.75">
      <c r="A1" s="1" t="s">
        <v>0</v>
      </c>
      <c r="AW1" s="3"/>
      <c r="AX1" s="4"/>
      <c r="AY1" s="3"/>
    </row>
    <row r="3" spans="1:113" ht="18.75">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9</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248</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10</v>
      </c>
      <c r="AB28" s="122"/>
      <c r="AC28" s="122"/>
      <c r="AD28" s="122"/>
      <c r="AE28" s="122"/>
      <c r="AF28" s="122"/>
      <c r="AG28" s="122"/>
      <c r="AH28" s="122"/>
      <c r="AI28" s="123"/>
      <c r="AJ28" s="127" t="s">
        <v>11</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2" t="s">
        <v>249</v>
      </c>
      <c r="D30" s="103"/>
      <c r="E30" s="103"/>
      <c r="F30" s="103"/>
      <c r="G30" s="103"/>
      <c r="H30" s="103"/>
      <c r="I30" s="103"/>
      <c r="J30" s="103"/>
      <c r="K30" s="103"/>
      <c r="L30" s="103"/>
      <c r="M30" s="103"/>
      <c r="N30" s="103"/>
      <c r="O30" s="103"/>
      <c r="P30" s="103"/>
      <c r="Q30" s="103"/>
      <c r="R30" s="103"/>
      <c r="S30" s="103"/>
      <c r="T30" s="103"/>
      <c r="U30" s="103"/>
      <c r="V30" s="103"/>
      <c r="W30" s="103"/>
      <c r="X30" s="103"/>
      <c r="Y30" s="103"/>
      <c r="Z30" s="104"/>
      <c r="AA30" s="105">
        <v>1727088</v>
      </c>
      <c r="AB30" s="106"/>
      <c r="AC30" s="106"/>
      <c r="AD30" s="106"/>
      <c r="AE30" s="106"/>
      <c r="AF30" s="106"/>
      <c r="AG30" s="106"/>
      <c r="AH30" s="106"/>
      <c r="AI30" s="107"/>
      <c r="AJ30" s="105"/>
      <c r="AK30" s="106"/>
      <c r="AL30" s="106"/>
      <c r="AM30" s="106"/>
      <c r="AN30" s="106"/>
      <c r="AO30" s="106"/>
      <c r="AP30" s="106"/>
      <c r="AQ30" s="106"/>
      <c r="AR30" s="107"/>
      <c r="AS30" s="108" t="s">
        <v>250</v>
      </c>
      <c r="AT30" s="109"/>
      <c r="AU30" s="109"/>
      <c r="AV30" s="109"/>
      <c r="AW30" s="109"/>
      <c r="AX30" s="11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93" t="s">
        <v>12</v>
      </c>
      <c r="C31" s="94"/>
      <c r="D31" s="94"/>
      <c r="E31" s="94"/>
      <c r="F31" s="94"/>
      <c r="G31" s="94"/>
      <c r="H31" s="94"/>
      <c r="I31" s="94"/>
      <c r="J31" s="94"/>
      <c r="K31" s="94"/>
      <c r="L31" s="94"/>
      <c r="M31" s="94"/>
      <c r="N31" s="94"/>
      <c r="O31" s="94"/>
      <c r="P31" s="94"/>
      <c r="Q31" s="94"/>
      <c r="R31" s="94"/>
      <c r="S31" s="94"/>
      <c r="T31" s="94"/>
      <c r="U31" s="94"/>
      <c r="V31" s="94"/>
      <c r="W31" s="94"/>
      <c r="X31" s="94"/>
      <c r="Y31" s="94"/>
      <c r="Z31" s="95"/>
      <c r="AA31" s="96">
        <f>SUM($AA$30:$AA$30)</f>
        <v>1727088</v>
      </c>
      <c r="AB31" s="97"/>
      <c r="AC31" s="97"/>
      <c r="AD31" s="97"/>
      <c r="AE31" s="97"/>
      <c r="AF31" s="97"/>
      <c r="AG31" s="97"/>
      <c r="AH31" s="97"/>
      <c r="AI31" s="98"/>
      <c r="AJ31" s="96"/>
      <c r="AK31" s="97"/>
      <c r="AL31" s="97"/>
      <c r="AM31" s="97"/>
      <c r="AN31" s="97"/>
      <c r="AO31" s="97"/>
      <c r="AP31" s="97"/>
      <c r="AQ31" s="97"/>
      <c r="AR31" s="98"/>
      <c r="AS31" s="99"/>
      <c r="AT31" s="100"/>
      <c r="AU31" s="100"/>
      <c r="AV31" s="100"/>
      <c r="AW31" s="100"/>
      <c r="AX31" s="101"/>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13</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c r="BC55" s="16"/>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5" thickBot="1">
      <c r="A59" s="17"/>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20"/>
    </row>
    <row r="60" spans="1:251">
      <c r="B60" s="21"/>
    </row>
    <row r="61" spans="1:251" ht="14.25">
      <c r="B61" s="10" t="s">
        <v>4</v>
      </c>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251" ht="15" thickBot="1">
      <c r="B62" s="8"/>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22" t="s">
        <v>5</v>
      </c>
    </row>
    <row r="63" spans="1:251" s="16" customFormat="1" ht="13.5" customHeight="1">
      <c r="A63" s="8"/>
      <c r="B63" s="121" t="s">
        <v>6</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3"/>
      <c r="AA63" s="127" t="s">
        <v>10</v>
      </c>
      <c r="AB63" s="122"/>
      <c r="AC63" s="122"/>
      <c r="AD63" s="122"/>
      <c r="AE63" s="122"/>
      <c r="AF63" s="122"/>
      <c r="AG63" s="122"/>
      <c r="AH63" s="122"/>
      <c r="AI63" s="123"/>
      <c r="AJ63" s="127" t="s">
        <v>11</v>
      </c>
      <c r="AK63" s="122"/>
      <c r="AL63" s="122"/>
      <c r="AM63" s="122"/>
      <c r="AN63" s="122"/>
      <c r="AO63" s="122"/>
      <c r="AP63" s="122"/>
      <c r="AQ63" s="122"/>
      <c r="AR63" s="123"/>
      <c r="AS63" s="127" t="s">
        <v>7</v>
      </c>
      <c r="AT63" s="122"/>
      <c r="AU63" s="122"/>
      <c r="AV63" s="122"/>
      <c r="AW63" s="122"/>
      <c r="AX63" s="12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3.5">
      <c r="A64" s="8"/>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6"/>
      <c r="AA64" s="128"/>
      <c r="AB64" s="125"/>
      <c r="AC64" s="125"/>
      <c r="AD64" s="125"/>
      <c r="AE64" s="125"/>
      <c r="AF64" s="125"/>
      <c r="AG64" s="125"/>
      <c r="AH64" s="125"/>
      <c r="AI64" s="126"/>
      <c r="AJ64" s="128"/>
      <c r="AK64" s="125"/>
      <c r="AL64" s="125"/>
      <c r="AM64" s="125"/>
      <c r="AN64" s="125"/>
      <c r="AO64" s="125"/>
      <c r="AP64" s="125"/>
      <c r="AQ64" s="125"/>
      <c r="AR64" s="126"/>
      <c r="AS64" s="128"/>
      <c r="AT64" s="125"/>
      <c r="AU64" s="125"/>
      <c r="AV64" s="125"/>
      <c r="AW64" s="125"/>
      <c r="AX64" s="130"/>
      <c r="AY64" s="2"/>
      <c r="AZ64" s="2"/>
      <c r="BA64" s="2"/>
      <c r="BB64" s="23"/>
      <c r="BC64" s="24"/>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102" t="s">
        <v>16</v>
      </c>
      <c r="D65" s="103"/>
      <c r="E65" s="103"/>
      <c r="F65" s="103"/>
      <c r="G65" s="103"/>
      <c r="H65" s="103"/>
      <c r="I65" s="103"/>
      <c r="J65" s="103"/>
      <c r="K65" s="103"/>
      <c r="L65" s="103"/>
      <c r="M65" s="103"/>
      <c r="N65" s="103"/>
      <c r="O65" s="103"/>
      <c r="P65" s="103"/>
      <c r="Q65" s="103"/>
      <c r="R65" s="103"/>
      <c r="S65" s="103"/>
      <c r="T65" s="103"/>
      <c r="U65" s="103"/>
      <c r="V65" s="103"/>
      <c r="W65" s="103"/>
      <c r="X65" s="103"/>
      <c r="Y65" s="103"/>
      <c r="Z65" s="104"/>
      <c r="AA65" s="105">
        <v>107629</v>
      </c>
      <c r="AB65" s="106"/>
      <c r="AC65" s="106"/>
      <c r="AD65" s="106"/>
      <c r="AE65" s="106"/>
      <c r="AF65" s="106"/>
      <c r="AG65" s="106"/>
      <c r="AH65" s="106"/>
      <c r="AI65" s="107"/>
      <c r="AJ65" s="105">
        <v>116182</v>
      </c>
      <c r="AK65" s="106"/>
      <c r="AL65" s="106"/>
      <c r="AM65" s="106"/>
      <c r="AN65" s="106"/>
      <c r="AO65" s="106"/>
      <c r="AP65" s="106"/>
      <c r="AQ65" s="106"/>
      <c r="AR65" s="107"/>
      <c r="AS65" s="108"/>
      <c r="AT65" s="109"/>
      <c r="AU65" s="109"/>
      <c r="AV65" s="109"/>
      <c r="AW65" s="109"/>
      <c r="AX65" s="110"/>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102" t="s">
        <v>17</v>
      </c>
      <c r="D66" s="103"/>
      <c r="E66" s="103"/>
      <c r="F66" s="103"/>
      <c r="G66" s="103"/>
      <c r="H66" s="103"/>
      <c r="I66" s="103"/>
      <c r="J66" s="103"/>
      <c r="K66" s="103"/>
      <c r="L66" s="103"/>
      <c r="M66" s="103"/>
      <c r="N66" s="103"/>
      <c r="O66" s="103"/>
      <c r="P66" s="103"/>
      <c r="Q66" s="103"/>
      <c r="R66" s="103"/>
      <c r="S66" s="103"/>
      <c r="T66" s="103"/>
      <c r="U66" s="103"/>
      <c r="V66" s="103"/>
      <c r="W66" s="103"/>
      <c r="X66" s="103"/>
      <c r="Y66" s="103"/>
      <c r="Z66" s="104"/>
      <c r="AA66" s="105">
        <v>23309</v>
      </c>
      <c r="AB66" s="106"/>
      <c r="AC66" s="106"/>
      <c r="AD66" s="106"/>
      <c r="AE66" s="106"/>
      <c r="AF66" s="106"/>
      <c r="AG66" s="106"/>
      <c r="AH66" s="106"/>
      <c r="AI66" s="107"/>
      <c r="AJ66" s="105">
        <v>24730</v>
      </c>
      <c r="AK66" s="106"/>
      <c r="AL66" s="106"/>
      <c r="AM66" s="106"/>
      <c r="AN66" s="106"/>
      <c r="AO66" s="106"/>
      <c r="AP66" s="106"/>
      <c r="AQ66" s="106"/>
      <c r="AR66" s="107"/>
      <c r="AS66" s="108"/>
      <c r="AT66" s="109"/>
      <c r="AU66" s="109"/>
      <c r="AV66" s="109"/>
      <c r="AW66" s="109"/>
      <c r="AX66" s="110"/>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102" t="s">
        <v>18</v>
      </c>
      <c r="D67" s="103"/>
      <c r="E67" s="103"/>
      <c r="F67" s="103"/>
      <c r="G67" s="103"/>
      <c r="H67" s="103"/>
      <c r="I67" s="103"/>
      <c r="J67" s="103"/>
      <c r="K67" s="103"/>
      <c r="L67" s="103"/>
      <c r="M67" s="103"/>
      <c r="N67" s="103"/>
      <c r="O67" s="103"/>
      <c r="P67" s="103"/>
      <c r="Q67" s="103"/>
      <c r="R67" s="103"/>
      <c r="S67" s="103"/>
      <c r="T67" s="103"/>
      <c r="U67" s="103"/>
      <c r="V67" s="103"/>
      <c r="W67" s="103"/>
      <c r="X67" s="103"/>
      <c r="Y67" s="103"/>
      <c r="Z67" s="104"/>
      <c r="AA67" s="105">
        <v>3501</v>
      </c>
      <c r="AB67" s="106"/>
      <c r="AC67" s="106"/>
      <c r="AD67" s="106"/>
      <c r="AE67" s="106"/>
      <c r="AF67" s="106"/>
      <c r="AG67" s="106"/>
      <c r="AH67" s="106"/>
      <c r="AI67" s="107"/>
      <c r="AJ67" s="105">
        <v>10223</v>
      </c>
      <c r="AK67" s="106"/>
      <c r="AL67" s="106"/>
      <c r="AM67" s="106"/>
      <c r="AN67" s="106"/>
      <c r="AO67" s="106"/>
      <c r="AP67" s="106"/>
      <c r="AQ67" s="106"/>
      <c r="AR67" s="107"/>
      <c r="AS67" s="108"/>
      <c r="AT67" s="109"/>
      <c r="AU67" s="109"/>
      <c r="AV67" s="109"/>
      <c r="AW67" s="109"/>
      <c r="AX67" s="110"/>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102" t="s">
        <v>19</v>
      </c>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v>8856</v>
      </c>
      <c r="AB68" s="106"/>
      <c r="AC68" s="106"/>
      <c r="AD68" s="106"/>
      <c r="AE68" s="106"/>
      <c r="AF68" s="106"/>
      <c r="AG68" s="106"/>
      <c r="AH68" s="106"/>
      <c r="AI68" s="107"/>
      <c r="AJ68" s="105">
        <v>9906</v>
      </c>
      <c r="AK68" s="106"/>
      <c r="AL68" s="106"/>
      <c r="AM68" s="106"/>
      <c r="AN68" s="106"/>
      <c r="AO68" s="106"/>
      <c r="AP68" s="106"/>
      <c r="AQ68" s="106"/>
      <c r="AR68" s="107"/>
      <c r="AS68" s="108"/>
      <c r="AT68" s="109"/>
      <c r="AU68" s="109"/>
      <c r="AV68" s="109"/>
      <c r="AW68" s="109"/>
      <c r="AX68" s="110"/>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102" t="s">
        <v>20</v>
      </c>
      <c r="D69" s="103"/>
      <c r="E69" s="103"/>
      <c r="F69" s="103"/>
      <c r="G69" s="103"/>
      <c r="H69" s="103"/>
      <c r="I69" s="103"/>
      <c r="J69" s="103"/>
      <c r="K69" s="103"/>
      <c r="L69" s="103"/>
      <c r="M69" s="103"/>
      <c r="N69" s="103"/>
      <c r="O69" s="103"/>
      <c r="P69" s="103"/>
      <c r="Q69" s="103"/>
      <c r="R69" s="103"/>
      <c r="S69" s="103"/>
      <c r="T69" s="103"/>
      <c r="U69" s="103"/>
      <c r="V69" s="103"/>
      <c r="W69" s="103"/>
      <c r="X69" s="103"/>
      <c r="Y69" s="103"/>
      <c r="Z69" s="104"/>
      <c r="AA69" s="105">
        <v>944</v>
      </c>
      <c r="AB69" s="106"/>
      <c r="AC69" s="106"/>
      <c r="AD69" s="106"/>
      <c r="AE69" s="106"/>
      <c r="AF69" s="106"/>
      <c r="AG69" s="106"/>
      <c r="AH69" s="106"/>
      <c r="AI69" s="107"/>
      <c r="AJ69" s="105">
        <v>5829</v>
      </c>
      <c r="AK69" s="106"/>
      <c r="AL69" s="106"/>
      <c r="AM69" s="106"/>
      <c r="AN69" s="106"/>
      <c r="AO69" s="106"/>
      <c r="AP69" s="106"/>
      <c r="AQ69" s="106"/>
      <c r="AR69" s="107"/>
      <c r="AS69" s="108"/>
      <c r="AT69" s="109"/>
      <c r="AU69" s="109"/>
      <c r="AV69" s="109"/>
      <c r="AW69" s="109"/>
      <c r="AX69" s="110"/>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102" t="s">
        <v>21</v>
      </c>
      <c r="D70" s="103"/>
      <c r="E70" s="103"/>
      <c r="F70" s="103"/>
      <c r="G70" s="103"/>
      <c r="H70" s="103"/>
      <c r="I70" s="103"/>
      <c r="J70" s="103"/>
      <c r="K70" s="103"/>
      <c r="L70" s="103"/>
      <c r="M70" s="103"/>
      <c r="N70" s="103"/>
      <c r="O70" s="103"/>
      <c r="P70" s="103"/>
      <c r="Q70" s="103"/>
      <c r="R70" s="103"/>
      <c r="S70" s="103"/>
      <c r="T70" s="103"/>
      <c r="U70" s="103"/>
      <c r="V70" s="103"/>
      <c r="W70" s="103"/>
      <c r="X70" s="103"/>
      <c r="Y70" s="103"/>
      <c r="Z70" s="104"/>
      <c r="AA70" s="105">
        <v>5097</v>
      </c>
      <c r="AB70" s="106"/>
      <c r="AC70" s="106"/>
      <c r="AD70" s="106"/>
      <c r="AE70" s="106"/>
      <c r="AF70" s="106"/>
      <c r="AG70" s="106"/>
      <c r="AH70" s="106"/>
      <c r="AI70" s="107"/>
      <c r="AJ70" s="105">
        <v>5712</v>
      </c>
      <c r="AK70" s="106"/>
      <c r="AL70" s="106"/>
      <c r="AM70" s="106"/>
      <c r="AN70" s="106"/>
      <c r="AO70" s="106"/>
      <c r="AP70" s="106"/>
      <c r="AQ70" s="106"/>
      <c r="AR70" s="107"/>
      <c r="AS70" s="108"/>
      <c r="AT70" s="109"/>
      <c r="AU70" s="109"/>
      <c r="AV70" s="109"/>
      <c r="AW70" s="109"/>
      <c r="AX70" s="110"/>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102" t="s">
        <v>22</v>
      </c>
      <c r="D71" s="103"/>
      <c r="E71" s="103"/>
      <c r="F71" s="103"/>
      <c r="G71" s="103"/>
      <c r="H71" s="103"/>
      <c r="I71" s="103"/>
      <c r="J71" s="103"/>
      <c r="K71" s="103"/>
      <c r="L71" s="103"/>
      <c r="M71" s="103"/>
      <c r="N71" s="103"/>
      <c r="O71" s="103"/>
      <c r="P71" s="103"/>
      <c r="Q71" s="103"/>
      <c r="R71" s="103"/>
      <c r="S71" s="103"/>
      <c r="T71" s="103"/>
      <c r="U71" s="103"/>
      <c r="V71" s="103"/>
      <c r="W71" s="103"/>
      <c r="X71" s="103"/>
      <c r="Y71" s="103"/>
      <c r="Z71" s="104"/>
      <c r="AA71" s="105">
        <v>4725</v>
      </c>
      <c r="AB71" s="106"/>
      <c r="AC71" s="106"/>
      <c r="AD71" s="106"/>
      <c r="AE71" s="106"/>
      <c r="AF71" s="106"/>
      <c r="AG71" s="106"/>
      <c r="AH71" s="106"/>
      <c r="AI71" s="107"/>
      <c r="AJ71" s="105">
        <v>5155</v>
      </c>
      <c r="AK71" s="106"/>
      <c r="AL71" s="106"/>
      <c r="AM71" s="106"/>
      <c r="AN71" s="106"/>
      <c r="AO71" s="106"/>
      <c r="AP71" s="106"/>
      <c r="AQ71" s="106"/>
      <c r="AR71" s="107"/>
      <c r="AS71" s="108"/>
      <c r="AT71" s="109"/>
      <c r="AU71" s="109"/>
      <c r="AV71" s="109"/>
      <c r="AW71" s="109"/>
      <c r="AX71" s="110"/>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102" t="s">
        <v>23</v>
      </c>
      <c r="D72" s="103"/>
      <c r="E72" s="103"/>
      <c r="F72" s="103"/>
      <c r="G72" s="103"/>
      <c r="H72" s="103"/>
      <c r="I72" s="103"/>
      <c r="J72" s="103"/>
      <c r="K72" s="103"/>
      <c r="L72" s="103"/>
      <c r="M72" s="103"/>
      <c r="N72" s="103"/>
      <c r="O72" s="103"/>
      <c r="P72" s="103"/>
      <c r="Q72" s="103"/>
      <c r="R72" s="103"/>
      <c r="S72" s="103"/>
      <c r="T72" s="103"/>
      <c r="U72" s="103"/>
      <c r="V72" s="103"/>
      <c r="W72" s="103"/>
      <c r="X72" s="103"/>
      <c r="Y72" s="103"/>
      <c r="Z72" s="104"/>
      <c r="AA72" s="105">
        <v>4805</v>
      </c>
      <c r="AB72" s="106"/>
      <c r="AC72" s="106"/>
      <c r="AD72" s="106"/>
      <c r="AE72" s="106"/>
      <c r="AF72" s="106"/>
      <c r="AG72" s="106"/>
      <c r="AH72" s="106"/>
      <c r="AI72" s="107"/>
      <c r="AJ72" s="105">
        <v>4405</v>
      </c>
      <c r="AK72" s="106"/>
      <c r="AL72" s="106"/>
      <c r="AM72" s="106"/>
      <c r="AN72" s="106"/>
      <c r="AO72" s="106"/>
      <c r="AP72" s="106"/>
      <c r="AQ72" s="106"/>
      <c r="AR72" s="107"/>
      <c r="AS72" s="108"/>
      <c r="AT72" s="109"/>
      <c r="AU72" s="109"/>
      <c r="AV72" s="109"/>
      <c r="AW72" s="109"/>
      <c r="AX72" s="110"/>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102" t="s">
        <v>24</v>
      </c>
      <c r="D73" s="103"/>
      <c r="E73" s="103"/>
      <c r="F73" s="103"/>
      <c r="G73" s="103"/>
      <c r="H73" s="103"/>
      <c r="I73" s="103"/>
      <c r="J73" s="103"/>
      <c r="K73" s="103"/>
      <c r="L73" s="103"/>
      <c r="M73" s="103"/>
      <c r="N73" s="103"/>
      <c r="O73" s="103"/>
      <c r="P73" s="103"/>
      <c r="Q73" s="103"/>
      <c r="R73" s="103"/>
      <c r="S73" s="103"/>
      <c r="T73" s="103"/>
      <c r="U73" s="103"/>
      <c r="V73" s="103"/>
      <c r="W73" s="103"/>
      <c r="X73" s="103"/>
      <c r="Y73" s="103"/>
      <c r="Z73" s="104"/>
      <c r="AA73" s="105">
        <v>1657</v>
      </c>
      <c r="AB73" s="106"/>
      <c r="AC73" s="106"/>
      <c r="AD73" s="106"/>
      <c r="AE73" s="106"/>
      <c r="AF73" s="106"/>
      <c r="AG73" s="106"/>
      <c r="AH73" s="106"/>
      <c r="AI73" s="107"/>
      <c r="AJ73" s="105">
        <v>3613</v>
      </c>
      <c r="AK73" s="106"/>
      <c r="AL73" s="106"/>
      <c r="AM73" s="106"/>
      <c r="AN73" s="106"/>
      <c r="AO73" s="106"/>
      <c r="AP73" s="106"/>
      <c r="AQ73" s="106"/>
      <c r="AR73" s="107"/>
      <c r="AS73" s="108"/>
      <c r="AT73" s="109"/>
      <c r="AU73" s="109"/>
      <c r="AV73" s="109"/>
      <c r="AW73" s="109"/>
      <c r="AX73" s="110"/>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c r="A74" s="8"/>
      <c r="B74" s="25"/>
      <c r="C74" s="102" t="s">
        <v>25</v>
      </c>
      <c r="D74" s="103"/>
      <c r="E74" s="103"/>
      <c r="F74" s="103"/>
      <c r="G74" s="103"/>
      <c r="H74" s="103"/>
      <c r="I74" s="103"/>
      <c r="J74" s="103"/>
      <c r="K74" s="103"/>
      <c r="L74" s="103"/>
      <c r="M74" s="103"/>
      <c r="N74" s="103"/>
      <c r="O74" s="103"/>
      <c r="P74" s="103"/>
      <c r="Q74" s="103"/>
      <c r="R74" s="103"/>
      <c r="S74" s="103"/>
      <c r="T74" s="103"/>
      <c r="U74" s="103"/>
      <c r="V74" s="103"/>
      <c r="W74" s="103"/>
      <c r="X74" s="103"/>
      <c r="Y74" s="103"/>
      <c r="Z74" s="104"/>
      <c r="AA74" s="105">
        <v>907</v>
      </c>
      <c r="AB74" s="106"/>
      <c r="AC74" s="106"/>
      <c r="AD74" s="106"/>
      <c r="AE74" s="106"/>
      <c r="AF74" s="106"/>
      <c r="AG74" s="106"/>
      <c r="AH74" s="106"/>
      <c r="AI74" s="107"/>
      <c r="AJ74" s="105">
        <v>931</v>
      </c>
      <c r="AK74" s="106"/>
      <c r="AL74" s="106"/>
      <c r="AM74" s="106"/>
      <c r="AN74" s="106"/>
      <c r="AO74" s="106"/>
      <c r="AP74" s="106"/>
      <c r="AQ74" s="106"/>
      <c r="AR74" s="107"/>
      <c r="AS74" s="108"/>
      <c r="AT74" s="109"/>
      <c r="AU74" s="109"/>
      <c r="AV74" s="109"/>
      <c r="AW74" s="109"/>
      <c r="AX74" s="110"/>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102" t="s">
        <v>26</v>
      </c>
      <c r="D75" s="103"/>
      <c r="E75" s="103"/>
      <c r="F75" s="103"/>
      <c r="G75" s="103"/>
      <c r="H75" s="103"/>
      <c r="I75" s="103"/>
      <c r="J75" s="103"/>
      <c r="K75" s="103"/>
      <c r="L75" s="103"/>
      <c r="M75" s="103"/>
      <c r="N75" s="103"/>
      <c r="O75" s="103"/>
      <c r="P75" s="103"/>
      <c r="Q75" s="103"/>
      <c r="R75" s="103"/>
      <c r="S75" s="103"/>
      <c r="T75" s="103"/>
      <c r="U75" s="103"/>
      <c r="V75" s="103"/>
      <c r="W75" s="103"/>
      <c r="X75" s="103"/>
      <c r="Y75" s="103"/>
      <c r="Z75" s="104"/>
      <c r="AA75" s="105">
        <v>10915</v>
      </c>
      <c r="AB75" s="106"/>
      <c r="AC75" s="106"/>
      <c r="AD75" s="106"/>
      <c r="AE75" s="106"/>
      <c r="AF75" s="106"/>
      <c r="AG75" s="106"/>
      <c r="AH75" s="106"/>
      <c r="AI75" s="107"/>
      <c r="AJ75" s="105">
        <v>0</v>
      </c>
      <c r="AK75" s="106"/>
      <c r="AL75" s="106"/>
      <c r="AM75" s="106"/>
      <c r="AN75" s="106"/>
      <c r="AO75" s="106"/>
      <c r="AP75" s="106"/>
      <c r="AQ75" s="106"/>
      <c r="AR75" s="107"/>
      <c r="AS75" s="108"/>
      <c r="AT75" s="109"/>
      <c r="AU75" s="109"/>
      <c r="AV75" s="109"/>
      <c r="AW75" s="109"/>
      <c r="AX75" s="110"/>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thickBot="1">
      <c r="A76" s="17"/>
      <c r="B76" s="93" t="s">
        <v>12</v>
      </c>
      <c r="C76" s="94"/>
      <c r="D76" s="94"/>
      <c r="E76" s="94"/>
      <c r="F76" s="94"/>
      <c r="G76" s="94"/>
      <c r="H76" s="94"/>
      <c r="I76" s="94"/>
      <c r="J76" s="94"/>
      <c r="K76" s="94"/>
      <c r="L76" s="94"/>
      <c r="M76" s="94"/>
      <c r="N76" s="94"/>
      <c r="O76" s="94"/>
      <c r="P76" s="94"/>
      <c r="Q76" s="94"/>
      <c r="R76" s="94"/>
      <c r="S76" s="94"/>
      <c r="T76" s="94"/>
      <c r="U76" s="94"/>
      <c r="V76" s="94"/>
      <c r="W76" s="94"/>
      <c r="X76" s="94"/>
      <c r="Y76" s="94"/>
      <c r="Z76" s="95"/>
      <c r="AA76" s="96">
        <f>SUM($AA$65:$AA$75)</f>
        <v>172345</v>
      </c>
      <c r="AB76" s="97"/>
      <c r="AC76" s="97"/>
      <c r="AD76" s="97"/>
      <c r="AE76" s="97"/>
      <c r="AF76" s="97"/>
      <c r="AG76" s="97"/>
      <c r="AH76" s="97"/>
      <c r="AI76" s="98"/>
      <c r="AJ76" s="96">
        <f>SUM($AJ$65:$AJ$75)</f>
        <v>186686</v>
      </c>
      <c r="AK76" s="97"/>
      <c r="AL76" s="97"/>
      <c r="AM76" s="97"/>
      <c r="AN76" s="97"/>
      <c r="AO76" s="97"/>
      <c r="AP76" s="97"/>
      <c r="AQ76" s="97"/>
      <c r="AR76" s="98"/>
      <c r="AS76" s="99"/>
      <c r="AT76" s="100"/>
      <c r="AU76" s="100"/>
      <c r="AV76" s="100"/>
      <c r="AW76" s="100"/>
      <c r="AX76" s="101"/>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8" spans="1:251" ht="18.75">
      <c r="A78" s="1" t="s">
        <v>0</v>
      </c>
      <c r="AW78" s="3"/>
      <c r="AX78" s="4"/>
      <c r="AY78" s="3"/>
    </row>
    <row r="80" spans="1:251" ht="18.75">
      <c r="B80" s="111" t="s">
        <v>8</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row>
    <row r="81" spans="1:113">
      <c r="Z81" s="5"/>
      <c r="AD81" s="5"/>
      <c r="AE81" s="5"/>
      <c r="AF81" s="5"/>
      <c r="AG81" s="5"/>
      <c r="AH81" s="5"/>
      <c r="AI81" s="5"/>
      <c r="AO81" s="5"/>
    </row>
    <row r="82" spans="1:113" ht="13.5" thickBot="1">
      <c r="Z82" s="5"/>
      <c r="AD82" s="5"/>
      <c r="AE82" s="5"/>
      <c r="AF82" s="5"/>
      <c r="AG82" s="5"/>
      <c r="AH82" s="5"/>
      <c r="AI82" s="5"/>
      <c r="AO82" s="5"/>
      <c r="DI82" s="6"/>
    </row>
    <row r="83" spans="1:113" ht="24.75" customHeight="1" thickBot="1">
      <c r="B83" s="113" t="s">
        <v>1</v>
      </c>
      <c r="C83" s="114"/>
      <c r="D83" s="114"/>
      <c r="E83" s="114"/>
      <c r="F83" s="114"/>
      <c r="G83" s="114"/>
      <c r="H83" s="115" t="s">
        <v>252</v>
      </c>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7"/>
      <c r="DI83" s="6"/>
    </row>
    <row r="84" spans="1:113" ht="14.25">
      <c r="B84" s="7"/>
      <c r="C84" s="7"/>
      <c r="D84" s="7"/>
      <c r="E84" s="7"/>
      <c r="F84" s="7"/>
      <c r="G84" s="7"/>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113" ht="15" thickBot="1">
      <c r="A85" s="11"/>
      <c r="B85" s="10" t="s">
        <v>2</v>
      </c>
      <c r="C85" s="8"/>
      <c r="D85" s="8"/>
      <c r="E85" s="8"/>
      <c r="F85" s="8"/>
      <c r="G85" s="8"/>
      <c r="H85" s="8"/>
      <c r="I85" s="8"/>
      <c r="J85" s="8"/>
      <c r="K85" s="8"/>
      <c r="L85" s="9"/>
      <c r="M85" s="9"/>
      <c r="N85" s="9"/>
      <c r="O85" s="9"/>
      <c r="P85" s="8"/>
      <c r="Q85" s="8"/>
      <c r="R85" s="8"/>
      <c r="S85" s="8"/>
      <c r="T85" s="8"/>
      <c r="U85" s="8"/>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DI85" s="6"/>
    </row>
    <row r="86" spans="1:113" ht="14.25">
      <c r="A86" s="8"/>
      <c r="B86" s="12"/>
      <c r="C86" s="7"/>
      <c r="D86" s="7"/>
      <c r="E86" s="7"/>
      <c r="F86" s="7"/>
      <c r="G86" s="7"/>
      <c r="H86" s="7"/>
      <c r="I86" s="7"/>
      <c r="J86" s="7"/>
      <c r="K86" s="7"/>
      <c r="L86" s="13"/>
      <c r="M86" s="13"/>
      <c r="N86" s="13"/>
      <c r="O86" s="13"/>
      <c r="P86" s="7"/>
      <c r="Q86" s="7"/>
      <c r="R86" s="7"/>
      <c r="S86" s="7"/>
      <c r="T86" s="7"/>
      <c r="U86" s="7"/>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113" ht="12" customHeight="1">
      <c r="A87" s="8"/>
      <c r="B87" s="118" t="s">
        <v>27</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c r="BC88" s="16"/>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113">
      <c r="B93" s="21"/>
    </row>
    <row r="94" spans="1:113" ht="15" thickBot="1">
      <c r="A94" s="11"/>
      <c r="B94" s="10" t="s">
        <v>3</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DI94" s="6"/>
    </row>
    <row r="95" spans="1:113" ht="14.25">
      <c r="A95" s="8"/>
      <c r="B95" s="12"/>
      <c r="C95" s="7"/>
      <c r="D95" s="7"/>
      <c r="E95" s="7"/>
      <c r="F95" s="7"/>
      <c r="G95" s="7"/>
      <c r="H95" s="7"/>
      <c r="I95" s="7"/>
      <c r="J95" s="7"/>
      <c r="K95" s="7"/>
      <c r="L95" s="13"/>
      <c r="M95" s="13"/>
      <c r="N95" s="13"/>
      <c r="O95" s="13"/>
      <c r="P95" s="7"/>
      <c r="Q95" s="7"/>
      <c r="R95" s="7"/>
      <c r="S95" s="7"/>
      <c r="T95" s="7"/>
      <c r="U95" s="7"/>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113" ht="12" customHeight="1">
      <c r="A96" s="8"/>
      <c r="B96" s="118" t="s">
        <v>28</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c r="BC97" s="16"/>
    </row>
    <row r="98" spans="1:251" ht="12" customHeight="1">
      <c r="A98" s="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251" ht="12" customHeight="1">
      <c r="A99" s="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251" ht="12" customHeight="1">
      <c r="A100" s="8"/>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row>
    <row r="101" spans="1:251" ht="15" thickBot="1">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251">
      <c r="B102" s="21"/>
    </row>
    <row r="103" spans="1:251" ht="14.25">
      <c r="B103" s="10" t="s">
        <v>4</v>
      </c>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251" ht="15" thickBot="1">
      <c r="B104" s="8"/>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22" t="s">
        <v>5</v>
      </c>
    </row>
    <row r="105" spans="1:251" s="16" customFormat="1" ht="13.5" customHeight="1">
      <c r="A105" s="8"/>
      <c r="B105" s="121" t="s">
        <v>6</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3"/>
      <c r="AA105" s="127" t="s">
        <v>10</v>
      </c>
      <c r="AB105" s="122"/>
      <c r="AC105" s="122"/>
      <c r="AD105" s="122"/>
      <c r="AE105" s="122"/>
      <c r="AF105" s="122"/>
      <c r="AG105" s="122"/>
      <c r="AH105" s="122"/>
      <c r="AI105" s="123"/>
      <c r="AJ105" s="127" t="s">
        <v>11</v>
      </c>
      <c r="AK105" s="122"/>
      <c r="AL105" s="122"/>
      <c r="AM105" s="122"/>
      <c r="AN105" s="122"/>
      <c r="AO105" s="122"/>
      <c r="AP105" s="122"/>
      <c r="AQ105" s="122"/>
      <c r="AR105" s="123"/>
      <c r="AS105" s="127" t="s">
        <v>7</v>
      </c>
      <c r="AT105" s="122"/>
      <c r="AU105" s="122"/>
      <c r="AV105" s="122"/>
      <c r="AW105" s="122"/>
      <c r="AX105" s="129"/>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3.5">
      <c r="A106" s="8"/>
      <c r="B106" s="12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6"/>
      <c r="AA106" s="128"/>
      <c r="AB106" s="125"/>
      <c r="AC106" s="125"/>
      <c r="AD106" s="125"/>
      <c r="AE106" s="125"/>
      <c r="AF106" s="125"/>
      <c r="AG106" s="125"/>
      <c r="AH106" s="125"/>
      <c r="AI106" s="126"/>
      <c r="AJ106" s="128"/>
      <c r="AK106" s="125"/>
      <c r="AL106" s="125"/>
      <c r="AM106" s="125"/>
      <c r="AN106" s="125"/>
      <c r="AO106" s="125"/>
      <c r="AP106" s="125"/>
      <c r="AQ106" s="125"/>
      <c r="AR106" s="126"/>
      <c r="AS106" s="128"/>
      <c r="AT106" s="125"/>
      <c r="AU106" s="125"/>
      <c r="AV106" s="125"/>
      <c r="AW106" s="125"/>
      <c r="AX106" s="130"/>
      <c r="AY106" s="2"/>
      <c r="AZ106" s="2"/>
      <c r="BA106" s="2"/>
      <c r="BB106" s="23"/>
      <c r="BC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102" t="s">
        <v>29</v>
      </c>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4"/>
      <c r="AA107" s="105">
        <v>63008</v>
      </c>
      <c r="AB107" s="106"/>
      <c r="AC107" s="106"/>
      <c r="AD107" s="106"/>
      <c r="AE107" s="106"/>
      <c r="AF107" s="106"/>
      <c r="AG107" s="106"/>
      <c r="AH107" s="106"/>
      <c r="AI107" s="107"/>
      <c r="AJ107" s="105">
        <v>77985</v>
      </c>
      <c r="AK107" s="106"/>
      <c r="AL107" s="106"/>
      <c r="AM107" s="106"/>
      <c r="AN107" s="106"/>
      <c r="AO107" s="106"/>
      <c r="AP107" s="106"/>
      <c r="AQ107" s="106"/>
      <c r="AR107" s="107"/>
      <c r="AS107" s="108"/>
      <c r="AT107" s="109"/>
      <c r="AU107" s="109"/>
      <c r="AV107" s="109"/>
      <c r="AW107" s="109"/>
      <c r="AX107" s="110"/>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thickBot="1">
      <c r="A108" s="17"/>
      <c r="B108" s="93" t="s">
        <v>12</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5"/>
      <c r="AA108" s="96">
        <f>SUM($AA$107:$AA$107)</f>
        <v>63008</v>
      </c>
      <c r="AB108" s="97"/>
      <c r="AC108" s="97"/>
      <c r="AD108" s="97"/>
      <c r="AE108" s="97"/>
      <c r="AF108" s="97"/>
      <c r="AG108" s="97"/>
      <c r="AH108" s="97"/>
      <c r="AI108" s="98"/>
      <c r="AJ108" s="96">
        <f>SUM($AJ$107:$AJ$107)</f>
        <v>77985</v>
      </c>
      <c r="AK108" s="97"/>
      <c r="AL108" s="97"/>
      <c r="AM108" s="97"/>
      <c r="AN108" s="97"/>
      <c r="AO108" s="97"/>
      <c r="AP108" s="97"/>
      <c r="AQ108" s="97"/>
      <c r="AR108" s="98"/>
      <c r="AS108" s="99"/>
      <c r="AT108" s="100"/>
      <c r="AU108" s="100"/>
      <c r="AV108" s="100"/>
      <c r="AW108" s="100"/>
      <c r="AX108" s="101"/>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10" spans="1:251" ht="18.75">
      <c r="A110" s="1" t="s">
        <v>0</v>
      </c>
      <c r="AW110" s="3"/>
      <c r="AX110" s="4"/>
      <c r="AY110" s="3"/>
    </row>
    <row r="112" spans="1:251" ht="18.75">
      <c r="B112" s="111" t="s">
        <v>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row>
    <row r="113" spans="1:113">
      <c r="Z113" s="5"/>
      <c r="AD113" s="5"/>
      <c r="AE113" s="5"/>
      <c r="AF113" s="5"/>
      <c r="AG113" s="5"/>
      <c r="AH113" s="5"/>
      <c r="AI113" s="5"/>
      <c r="AO113" s="5"/>
    </row>
    <row r="114" spans="1:113" ht="13.5" thickBot="1">
      <c r="Z114" s="5"/>
      <c r="AD114" s="5"/>
      <c r="AE114" s="5"/>
      <c r="AF114" s="5"/>
      <c r="AG114" s="5"/>
      <c r="AH114" s="5"/>
      <c r="AI114" s="5"/>
      <c r="AO114" s="5"/>
      <c r="DI114" s="6"/>
    </row>
    <row r="115" spans="1:113" ht="24.75" customHeight="1" thickBot="1">
      <c r="B115" s="113" t="s">
        <v>1</v>
      </c>
      <c r="C115" s="114"/>
      <c r="D115" s="114"/>
      <c r="E115" s="114"/>
      <c r="F115" s="114"/>
      <c r="G115" s="114"/>
      <c r="H115" s="115" t="s">
        <v>30</v>
      </c>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7"/>
      <c r="DI115" s="6"/>
    </row>
    <row r="116" spans="1:113" ht="14.25">
      <c r="B116" s="7"/>
      <c r="C116" s="7"/>
      <c r="D116" s="7"/>
      <c r="E116" s="7"/>
      <c r="F116" s="7"/>
      <c r="G116" s="7"/>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5" thickBot="1">
      <c r="A117" s="11"/>
      <c r="B117" s="10" t="s">
        <v>2</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8" t="s">
        <v>31</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113"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c r="BC129" s="16"/>
    </row>
    <row r="130" spans="1:113"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113"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113"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113" ht="15" thickBot="1">
      <c r="A133" s="17"/>
      <c r="B133" s="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20"/>
    </row>
    <row r="134" spans="1:113">
      <c r="B134" s="21"/>
    </row>
    <row r="135" spans="1:113" ht="15" thickBot="1">
      <c r="A135" s="11"/>
      <c r="B135" s="10" t="s">
        <v>3</v>
      </c>
      <c r="C135" s="8"/>
      <c r="D135" s="8"/>
      <c r="E135" s="8"/>
      <c r="F135" s="8"/>
      <c r="G135" s="8"/>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DI135" s="6"/>
    </row>
    <row r="136" spans="1:113" ht="14.25">
      <c r="A136" s="8"/>
      <c r="B136" s="12"/>
      <c r="C136" s="7"/>
      <c r="D136" s="7"/>
      <c r="E136" s="7"/>
      <c r="F136" s="7"/>
      <c r="G136" s="7"/>
      <c r="H136" s="7"/>
      <c r="I136" s="7"/>
      <c r="J136" s="7"/>
      <c r="K136" s="7"/>
      <c r="L136" s="13"/>
      <c r="M136" s="13"/>
      <c r="N136" s="13"/>
      <c r="O136" s="13"/>
      <c r="P136" s="7"/>
      <c r="Q136" s="7"/>
      <c r="R136" s="7"/>
      <c r="S136" s="7"/>
      <c r="T136" s="7"/>
      <c r="U136" s="7"/>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113" ht="12" customHeight="1">
      <c r="A137" s="8"/>
      <c r="B137" s="118" t="s">
        <v>32</v>
      </c>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113" ht="12" customHeight="1">
      <c r="A138" s="8"/>
      <c r="B138" s="118"/>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113" ht="12" customHeight="1">
      <c r="A139" s="8"/>
      <c r="B139" s="118"/>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113" ht="12" customHeight="1">
      <c r="A140" s="8"/>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113" ht="12" customHeight="1">
      <c r="A141" s="8"/>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row>
    <row r="142" spans="1:113" ht="12" customHeight="1">
      <c r="A142" s="8"/>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113" ht="12" customHeight="1">
      <c r="A143" s="8"/>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113" ht="12" customHeight="1">
      <c r="A144" s="8"/>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251" ht="12" customHeight="1">
      <c r="A145" s="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251" ht="12" customHeight="1">
      <c r="A146" s="8"/>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251" ht="12" customHeight="1">
      <c r="A147" s="8"/>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251"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251" ht="12" customHeight="1">
      <c r="A149" s="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251" ht="12" customHeight="1">
      <c r="A150" s="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251"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251" ht="12" customHeight="1">
      <c r="A152" s="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c r="BC152" s="16"/>
    </row>
    <row r="153" spans="1:251" ht="12" customHeight="1">
      <c r="A153" s="8"/>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251"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251"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251" ht="15" thickBot="1">
      <c r="A156" s="17"/>
      <c r="B156" s="18"/>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20"/>
    </row>
    <row r="157" spans="1:251">
      <c r="B157" s="21"/>
    </row>
    <row r="158" spans="1:251" ht="14.25">
      <c r="B158" s="10" t="s">
        <v>4</v>
      </c>
      <c r="C158" s="8"/>
      <c r="D158" s="8"/>
      <c r="E158" s="8"/>
      <c r="F158" s="8"/>
      <c r="G158" s="8"/>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spans="1:251" ht="15" thickBot="1">
      <c r="B159" s="8"/>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22" t="s">
        <v>5</v>
      </c>
    </row>
    <row r="160" spans="1:251" s="16" customFormat="1" ht="13.5" customHeight="1">
      <c r="A160" s="8"/>
      <c r="B160" s="121" t="s">
        <v>6</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3"/>
      <c r="AA160" s="127" t="s">
        <v>10</v>
      </c>
      <c r="AB160" s="122"/>
      <c r="AC160" s="122"/>
      <c r="AD160" s="122"/>
      <c r="AE160" s="122"/>
      <c r="AF160" s="122"/>
      <c r="AG160" s="122"/>
      <c r="AH160" s="122"/>
      <c r="AI160" s="123"/>
      <c r="AJ160" s="127" t="s">
        <v>11</v>
      </c>
      <c r="AK160" s="122"/>
      <c r="AL160" s="122"/>
      <c r="AM160" s="122"/>
      <c r="AN160" s="122"/>
      <c r="AO160" s="122"/>
      <c r="AP160" s="122"/>
      <c r="AQ160" s="122"/>
      <c r="AR160" s="123"/>
      <c r="AS160" s="127" t="s">
        <v>7</v>
      </c>
      <c r="AT160" s="122"/>
      <c r="AU160" s="122"/>
      <c r="AV160" s="122"/>
      <c r="AW160" s="122"/>
      <c r="AX160" s="129"/>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row r="161" spans="1:251" s="16" customFormat="1" ht="13.5">
      <c r="A161" s="8"/>
      <c r="B161" s="12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6"/>
      <c r="AA161" s="128"/>
      <c r="AB161" s="125"/>
      <c r="AC161" s="125"/>
      <c r="AD161" s="125"/>
      <c r="AE161" s="125"/>
      <c r="AF161" s="125"/>
      <c r="AG161" s="125"/>
      <c r="AH161" s="125"/>
      <c r="AI161" s="126"/>
      <c r="AJ161" s="128"/>
      <c r="AK161" s="125"/>
      <c r="AL161" s="125"/>
      <c r="AM161" s="125"/>
      <c r="AN161" s="125"/>
      <c r="AO161" s="125"/>
      <c r="AP161" s="125"/>
      <c r="AQ161" s="125"/>
      <c r="AR161" s="126"/>
      <c r="AS161" s="128"/>
      <c r="AT161" s="125"/>
      <c r="AU161" s="125"/>
      <c r="AV161" s="125"/>
      <c r="AW161" s="125"/>
      <c r="AX161" s="130"/>
      <c r="AY161" s="2"/>
      <c r="AZ161" s="2"/>
      <c r="BA161" s="2"/>
      <c r="BB161" s="23"/>
      <c r="BC161" s="24"/>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s="16" customFormat="1" ht="18.75" customHeight="1">
      <c r="A162" s="8"/>
      <c r="B162" s="25"/>
      <c r="C162" s="102" t="s">
        <v>33</v>
      </c>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4"/>
      <c r="AA162" s="105">
        <v>4066</v>
      </c>
      <c r="AB162" s="106"/>
      <c r="AC162" s="106"/>
      <c r="AD162" s="106"/>
      <c r="AE162" s="106"/>
      <c r="AF162" s="106"/>
      <c r="AG162" s="106"/>
      <c r="AH162" s="106"/>
      <c r="AI162" s="107"/>
      <c r="AJ162" s="105">
        <v>7547</v>
      </c>
      <c r="AK162" s="106"/>
      <c r="AL162" s="106"/>
      <c r="AM162" s="106"/>
      <c r="AN162" s="106"/>
      <c r="AO162" s="106"/>
      <c r="AP162" s="106"/>
      <c r="AQ162" s="106"/>
      <c r="AR162" s="107"/>
      <c r="AS162" s="108"/>
      <c r="AT162" s="109"/>
      <c r="AU162" s="109"/>
      <c r="AV162" s="109"/>
      <c r="AW162" s="109"/>
      <c r="AX162" s="110"/>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8.75" customHeight="1">
      <c r="A163" s="8"/>
      <c r="B163" s="25"/>
      <c r="C163" s="102" t="s">
        <v>34</v>
      </c>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4"/>
      <c r="AA163" s="105">
        <v>2887</v>
      </c>
      <c r="AB163" s="106"/>
      <c r="AC163" s="106"/>
      <c r="AD163" s="106"/>
      <c r="AE163" s="106"/>
      <c r="AF163" s="106"/>
      <c r="AG163" s="106"/>
      <c r="AH163" s="106"/>
      <c r="AI163" s="107"/>
      <c r="AJ163" s="105">
        <v>627</v>
      </c>
      <c r="AK163" s="106"/>
      <c r="AL163" s="106"/>
      <c r="AM163" s="106"/>
      <c r="AN163" s="106"/>
      <c r="AO163" s="106"/>
      <c r="AP163" s="106"/>
      <c r="AQ163" s="106"/>
      <c r="AR163" s="107"/>
      <c r="AS163" s="108"/>
      <c r="AT163" s="109"/>
      <c r="AU163" s="109"/>
      <c r="AV163" s="109"/>
      <c r="AW163" s="109"/>
      <c r="AX163" s="110"/>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8.75" customHeight="1" thickBot="1">
      <c r="A164" s="17"/>
      <c r="B164" s="93" t="s">
        <v>12</v>
      </c>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5"/>
      <c r="AA164" s="96">
        <f>SUM($AA$162:$AA$163)</f>
        <v>6953</v>
      </c>
      <c r="AB164" s="97"/>
      <c r="AC164" s="97"/>
      <c r="AD164" s="97"/>
      <c r="AE164" s="97"/>
      <c r="AF164" s="97"/>
      <c r="AG164" s="97"/>
      <c r="AH164" s="97"/>
      <c r="AI164" s="98"/>
      <c r="AJ164" s="96">
        <f>SUM($AJ$162:$AJ$163)</f>
        <v>8174</v>
      </c>
      <c r="AK164" s="97"/>
      <c r="AL164" s="97"/>
      <c r="AM164" s="97"/>
      <c r="AN164" s="97"/>
      <c r="AO164" s="97"/>
      <c r="AP164" s="97"/>
      <c r="AQ164" s="97"/>
      <c r="AR164" s="98"/>
      <c r="AS164" s="99"/>
      <c r="AT164" s="100"/>
      <c r="AU164" s="100"/>
      <c r="AV164" s="100"/>
      <c r="AW164" s="100"/>
      <c r="AX164" s="101"/>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6" spans="1:251" ht="18.75">
      <c r="A166" s="1" t="s">
        <v>0</v>
      </c>
      <c r="AW166" s="3"/>
      <c r="AX166" s="4"/>
      <c r="AY166" s="3"/>
    </row>
    <row r="168" spans="1:251" ht="18.75">
      <c r="B168" s="111" t="s">
        <v>8</v>
      </c>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row>
    <row r="169" spans="1:251">
      <c r="Z169" s="5"/>
      <c r="AD169" s="5"/>
      <c r="AE169" s="5"/>
      <c r="AF169" s="5"/>
      <c r="AG169" s="5"/>
      <c r="AH169" s="5"/>
      <c r="AI169" s="5"/>
      <c r="AO169" s="5"/>
    </row>
    <row r="170" spans="1:251" ht="13.5" thickBot="1">
      <c r="Z170" s="5"/>
      <c r="AD170" s="5"/>
      <c r="AE170" s="5"/>
      <c r="AF170" s="5"/>
      <c r="AG170" s="5"/>
      <c r="AH170" s="5"/>
      <c r="AI170" s="5"/>
      <c r="AO170" s="5"/>
      <c r="DI170" s="6"/>
    </row>
    <row r="171" spans="1:251" ht="24.75" customHeight="1" thickBot="1">
      <c r="B171" s="113" t="s">
        <v>1</v>
      </c>
      <c r="C171" s="114"/>
      <c r="D171" s="114"/>
      <c r="E171" s="114"/>
      <c r="F171" s="114"/>
      <c r="G171" s="114"/>
      <c r="H171" s="115" t="s">
        <v>35</v>
      </c>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7"/>
      <c r="DI171" s="6"/>
    </row>
    <row r="172" spans="1:251" ht="14.25">
      <c r="B172" s="7"/>
      <c r="C172" s="7"/>
      <c r="D172" s="7"/>
      <c r="E172" s="7"/>
      <c r="F172" s="7"/>
      <c r="G172" s="7"/>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DI172" s="6"/>
    </row>
    <row r="173" spans="1:251" ht="15" thickBot="1">
      <c r="A173" s="11"/>
      <c r="B173" s="10" t="s">
        <v>2</v>
      </c>
      <c r="C173" s="8"/>
      <c r="D173" s="8"/>
      <c r="E173" s="8"/>
      <c r="F173" s="8"/>
      <c r="G173" s="8"/>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DI173" s="6"/>
    </row>
    <row r="174" spans="1:251" ht="14.25">
      <c r="A174" s="8"/>
      <c r="B174" s="12"/>
      <c r="C174" s="7"/>
      <c r="D174" s="7"/>
      <c r="E174" s="7"/>
      <c r="F174" s="7"/>
      <c r="G174" s="7"/>
      <c r="H174" s="7"/>
      <c r="I174" s="7"/>
      <c r="J174" s="7"/>
      <c r="K174" s="7"/>
      <c r="L174" s="13"/>
      <c r="M174" s="13"/>
      <c r="N174" s="13"/>
      <c r="O174" s="13"/>
      <c r="P174" s="7"/>
      <c r="Q174" s="7"/>
      <c r="R174" s="7"/>
      <c r="S174" s="7"/>
      <c r="T174" s="7"/>
      <c r="U174" s="7"/>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5"/>
    </row>
    <row r="175" spans="1:251" ht="12" customHeight="1">
      <c r="A175" s="8"/>
      <c r="B175" s="118" t="s">
        <v>36</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251"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BC176" s="16"/>
    </row>
    <row r="177" spans="1:113"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113"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113"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5" thickBot="1">
      <c r="A180" s="17"/>
      <c r="B180" s="18"/>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113">
      <c r="B181" s="21"/>
    </row>
    <row r="182" spans="1:113" ht="15" thickBot="1">
      <c r="A182" s="11"/>
      <c r="B182" s="10" t="s">
        <v>3</v>
      </c>
      <c r="C182" s="8"/>
      <c r="D182" s="8"/>
      <c r="E182" s="8"/>
      <c r="F182" s="8"/>
      <c r="G182" s="8"/>
      <c r="H182" s="8"/>
      <c r="I182" s="8"/>
      <c r="J182" s="8"/>
      <c r="K182" s="8"/>
      <c r="L182" s="9"/>
      <c r="M182" s="9"/>
      <c r="N182" s="9"/>
      <c r="O182" s="9"/>
      <c r="P182" s="8"/>
      <c r="Q182" s="8"/>
      <c r="R182" s="8"/>
      <c r="S182" s="8"/>
      <c r="T182" s="8"/>
      <c r="U182" s="8"/>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DI182" s="6"/>
    </row>
    <row r="183" spans="1:113" ht="14.25">
      <c r="A183" s="8"/>
      <c r="B183" s="12"/>
      <c r="C183" s="7"/>
      <c r="D183" s="7"/>
      <c r="E183" s="7"/>
      <c r="F183" s="7"/>
      <c r="G183" s="7"/>
      <c r="H183" s="7"/>
      <c r="I183" s="7"/>
      <c r="J183" s="7"/>
      <c r="K183" s="7"/>
      <c r="L183" s="13"/>
      <c r="M183" s="13"/>
      <c r="N183" s="13"/>
      <c r="O183" s="13"/>
      <c r="P183" s="7"/>
      <c r="Q183" s="7"/>
      <c r="R183" s="7"/>
      <c r="S183" s="7"/>
      <c r="T183" s="7"/>
      <c r="U183" s="7"/>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5"/>
    </row>
    <row r="184" spans="1:113" ht="12" customHeight="1">
      <c r="A184" s="8"/>
      <c r="B184" s="118" t="s">
        <v>37</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2" customHeight="1">
      <c r="A187" s="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113" ht="12" customHeight="1">
      <c r="A188" s="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BC189" s="16"/>
    </row>
    <row r="190" spans="1:113"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113"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251" ht="15" thickBot="1">
      <c r="A193" s="17"/>
      <c r="B193" s="18"/>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251">
      <c r="B194" s="21"/>
    </row>
    <row r="195" spans="1:251" ht="14.25">
      <c r="B195" s="10" t="s">
        <v>4</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spans="1:251" ht="15" thickBot="1">
      <c r="B196" s="8"/>
      <c r="C196" s="8"/>
      <c r="D196" s="8"/>
      <c r="E196" s="8"/>
      <c r="F196" s="8"/>
      <c r="G196" s="8"/>
      <c r="H196" s="8"/>
      <c r="I196" s="8"/>
      <c r="J196" s="8"/>
      <c r="K196" s="8"/>
      <c r="L196" s="9"/>
      <c r="M196" s="9"/>
      <c r="N196" s="9"/>
      <c r="O196" s="9"/>
      <c r="P196" s="8"/>
      <c r="Q196" s="8"/>
      <c r="R196" s="8"/>
      <c r="S196" s="8"/>
      <c r="T196" s="8"/>
      <c r="U196" s="8"/>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22" t="s">
        <v>5</v>
      </c>
    </row>
    <row r="197" spans="1:251" s="16" customFormat="1" ht="13.5" customHeight="1">
      <c r="A197" s="8"/>
      <c r="B197" s="121" t="s">
        <v>6</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3"/>
      <c r="AA197" s="127" t="s">
        <v>10</v>
      </c>
      <c r="AB197" s="122"/>
      <c r="AC197" s="122"/>
      <c r="AD197" s="122"/>
      <c r="AE197" s="122"/>
      <c r="AF197" s="122"/>
      <c r="AG197" s="122"/>
      <c r="AH197" s="122"/>
      <c r="AI197" s="123"/>
      <c r="AJ197" s="127" t="s">
        <v>11</v>
      </c>
      <c r="AK197" s="122"/>
      <c r="AL197" s="122"/>
      <c r="AM197" s="122"/>
      <c r="AN197" s="122"/>
      <c r="AO197" s="122"/>
      <c r="AP197" s="122"/>
      <c r="AQ197" s="122"/>
      <c r="AR197" s="123"/>
      <c r="AS197" s="127" t="s">
        <v>7</v>
      </c>
      <c r="AT197" s="122"/>
      <c r="AU197" s="122"/>
      <c r="AV197" s="122"/>
      <c r="AW197" s="122"/>
      <c r="AX197" s="129"/>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3.5">
      <c r="A198" s="8"/>
      <c r="B198" s="124"/>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6"/>
      <c r="AA198" s="128"/>
      <c r="AB198" s="125"/>
      <c r="AC198" s="125"/>
      <c r="AD198" s="125"/>
      <c r="AE198" s="125"/>
      <c r="AF198" s="125"/>
      <c r="AG198" s="125"/>
      <c r="AH198" s="125"/>
      <c r="AI198" s="126"/>
      <c r="AJ198" s="128"/>
      <c r="AK198" s="125"/>
      <c r="AL198" s="125"/>
      <c r="AM198" s="125"/>
      <c r="AN198" s="125"/>
      <c r="AO198" s="125"/>
      <c r="AP198" s="125"/>
      <c r="AQ198" s="125"/>
      <c r="AR198" s="126"/>
      <c r="AS198" s="128"/>
      <c r="AT198" s="125"/>
      <c r="AU198" s="125"/>
      <c r="AV198" s="125"/>
      <c r="AW198" s="125"/>
      <c r="AX198" s="130"/>
      <c r="AY198" s="2"/>
      <c r="AZ198" s="2"/>
      <c r="BA198" s="2"/>
      <c r="BB198" s="23"/>
      <c r="BC198" s="24"/>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8.75" customHeight="1">
      <c r="A199" s="8"/>
      <c r="B199" s="25"/>
      <c r="C199" s="102" t="s">
        <v>38</v>
      </c>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4"/>
      <c r="AA199" s="105">
        <v>29464</v>
      </c>
      <c r="AB199" s="106"/>
      <c r="AC199" s="106"/>
      <c r="AD199" s="106"/>
      <c r="AE199" s="106"/>
      <c r="AF199" s="106"/>
      <c r="AG199" s="106"/>
      <c r="AH199" s="106"/>
      <c r="AI199" s="107"/>
      <c r="AJ199" s="105">
        <v>29464</v>
      </c>
      <c r="AK199" s="106"/>
      <c r="AL199" s="106"/>
      <c r="AM199" s="106"/>
      <c r="AN199" s="106"/>
      <c r="AO199" s="106"/>
      <c r="AP199" s="106"/>
      <c r="AQ199" s="106"/>
      <c r="AR199" s="107"/>
      <c r="AS199" s="108"/>
      <c r="AT199" s="109"/>
      <c r="AU199" s="109"/>
      <c r="AV199" s="109"/>
      <c r="AW199" s="109"/>
      <c r="AX199" s="110"/>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102" t="s">
        <v>39</v>
      </c>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4"/>
      <c r="AA200" s="105">
        <v>9019</v>
      </c>
      <c r="AB200" s="106"/>
      <c r="AC200" s="106"/>
      <c r="AD200" s="106"/>
      <c r="AE200" s="106"/>
      <c r="AF200" s="106"/>
      <c r="AG200" s="106"/>
      <c r="AH200" s="106"/>
      <c r="AI200" s="107"/>
      <c r="AJ200" s="105">
        <v>9019</v>
      </c>
      <c r="AK200" s="106"/>
      <c r="AL200" s="106"/>
      <c r="AM200" s="106"/>
      <c r="AN200" s="106"/>
      <c r="AO200" s="106"/>
      <c r="AP200" s="106"/>
      <c r="AQ200" s="106"/>
      <c r="AR200" s="107"/>
      <c r="AS200" s="108"/>
      <c r="AT200" s="109"/>
      <c r="AU200" s="109"/>
      <c r="AV200" s="109"/>
      <c r="AW200" s="109"/>
      <c r="AX200" s="110"/>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thickBot="1">
      <c r="A201" s="17"/>
      <c r="B201" s="93" t="s">
        <v>12</v>
      </c>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5"/>
      <c r="AA201" s="96">
        <f>SUM($AA$199:$AA$200)</f>
        <v>38483</v>
      </c>
      <c r="AB201" s="97"/>
      <c r="AC201" s="97"/>
      <c r="AD201" s="97"/>
      <c r="AE201" s="97"/>
      <c r="AF201" s="97"/>
      <c r="AG201" s="97"/>
      <c r="AH201" s="97"/>
      <c r="AI201" s="98"/>
      <c r="AJ201" s="96">
        <f>SUM($AJ$199:$AJ$200)</f>
        <v>38483</v>
      </c>
      <c r="AK201" s="97"/>
      <c r="AL201" s="97"/>
      <c r="AM201" s="97"/>
      <c r="AN201" s="97"/>
      <c r="AO201" s="97"/>
      <c r="AP201" s="97"/>
      <c r="AQ201" s="97"/>
      <c r="AR201" s="98"/>
      <c r="AS201" s="99"/>
      <c r="AT201" s="100"/>
      <c r="AU201" s="100"/>
      <c r="AV201" s="100"/>
      <c r="AW201" s="100"/>
      <c r="AX201" s="101"/>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3" spans="1:251" ht="18.75">
      <c r="A203" s="1" t="s">
        <v>0</v>
      </c>
      <c r="AW203" s="3"/>
      <c r="AX203" s="4"/>
      <c r="AY203" s="3"/>
    </row>
    <row r="205" spans="1:251" ht="18.75">
      <c r="B205" s="111" t="s">
        <v>8</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row>
    <row r="206" spans="1:251">
      <c r="Z206" s="5"/>
      <c r="AD206" s="5"/>
      <c r="AE206" s="5"/>
      <c r="AF206" s="5"/>
      <c r="AG206" s="5"/>
      <c r="AH206" s="5"/>
      <c r="AI206" s="5"/>
      <c r="AO206" s="5"/>
    </row>
    <row r="207" spans="1:251" ht="13.5" thickBot="1">
      <c r="Z207" s="5"/>
      <c r="AD207" s="5"/>
      <c r="AE207" s="5"/>
      <c r="AF207" s="5"/>
      <c r="AG207" s="5"/>
      <c r="AH207" s="5"/>
      <c r="AI207" s="5"/>
      <c r="AO207" s="5"/>
      <c r="DI207" s="6"/>
    </row>
    <row r="208" spans="1:251" ht="24.75" customHeight="1" thickBot="1">
      <c r="B208" s="113" t="s">
        <v>1</v>
      </c>
      <c r="C208" s="114"/>
      <c r="D208" s="114"/>
      <c r="E208" s="114"/>
      <c r="F208" s="114"/>
      <c r="G208" s="114"/>
      <c r="H208" s="115" t="s">
        <v>40</v>
      </c>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DI208" s="6"/>
    </row>
    <row r="209" spans="1:113" ht="14.25">
      <c r="B209" s="7"/>
      <c r="C209" s="7"/>
      <c r="D209" s="7"/>
      <c r="E209" s="7"/>
      <c r="F209" s="7"/>
      <c r="G209" s="7"/>
      <c r="H209" s="8"/>
      <c r="I209" s="8"/>
      <c r="J209" s="8"/>
      <c r="K209" s="8"/>
      <c r="L209" s="9"/>
      <c r="M209" s="9"/>
      <c r="N209" s="9"/>
      <c r="O209" s="9"/>
      <c r="P209" s="8"/>
      <c r="Q209" s="8"/>
      <c r="R209" s="8"/>
      <c r="S209" s="8"/>
      <c r="T209" s="8"/>
      <c r="U209" s="8"/>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DI209" s="6"/>
    </row>
    <row r="210" spans="1:113" ht="15" thickBot="1">
      <c r="A210" s="11"/>
      <c r="B210" s="10" t="s">
        <v>2</v>
      </c>
      <c r="C210" s="8"/>
      <c r="D210" s="8"/>
      <c r="E210" s="8"/>
      <c r="F210" s="8"/>
      <c r="G210" s="8"/>
      <c r="H210" s="8"/>
      <c r="I210" s="8"/>
      <c r="J210" s="8"/>
      <c r="K210" s="8"/>
      <c r="L210" s="9"/>
      <c r="M210" s="9"/>
      <c r="N210" s="9"/>
      <c r="O210" s="9"/>
      <c r="P210" s="8"/>
      <c r="Q210" s="8"/>
      <c r="R210" s="8"/>
      <c r="S210" s="8"/>
      <c r="T210" s="8"/>
      <c r="U210" s="8"/>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DI210" s="6"/>
    </row>
    <row r="211" spans="1:113" ht="14.25">
      <c r="A211" s="8"/>
      <c r="B211" s="12"/>
      <c r="C211" s="7"/>
      <c r="D211" s="7"/>
      <c r="E211" s="7"/>
      <c r="F211" s="7"/>
      <c r="G211" s="7"/>
      <c r="H211" s="7"/>
      <c r="I211" s="7"/>
      <c r="J211" s="7"/>
      <c r="K211" s="7"/>
      <c r="L211" s="13"/>
      <c r="M211" s="13"/>
      <c r="N211" s="13"/>
      <c r="O211" s="13"/>
      <c r="P211" s="7"/>
      <c r="Q211" s="7"/>
      <c r="R211" s="7"/>
      <c r="S211" s="7"/>
      <c r="T211" s="7"/>
      <c r="U211" s="7"/>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5"/>
    </row>
    <row r="212" spans="1:113" ht="12" customHeight="1">
      <c r="A212" s="8"/>
      <c r="B212" s="118" t="s">
        <v>41</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c r="BC213" s="16"/>
    </row>
    <row r="214" spans="1:113"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113"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113">
      <c r="B218" s="21"/>
    </row>
    <row r="219" spans="1:113" ht="15" thickBot="1">
      <c r="A219" s="11"/>
      <c r="B219" s="10" t="s">
        <v>3</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DI219" s="6"/>
    </row>
    <row r="220" spans="1:113" ht="14.25">
      <c r="A220" s="8"/>
      <c r="B220" s="12"/>
      <c r="C220" s="7"/>
      <c r="D220" s="7"/>
      <c r="E220" s="7"/>
      <c r="F220" s="7"/>
      <c r="G220" s="7"/>
      <c r="H220" s="7"/>
      <c r="I220" s="7"/>
      <c r="J220" s="7"/>
      <c r="K220" s="7"/>
      <c r="L220" s="13"/>
      <c r="M220" s="13"/>
      <c r="N220" s="13"/>
      <c r="O220" s="13"/>
      <c r="P220" s="7"/>
      <c r="Q220" s="7"/>
      <c r="R220" s="7"/>
      <c r="S220" s="7"/>
      <c r="T220" s="7"/>
      <c r="U220" s="7"/>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113" ht="12" customHeight="1">
      <c r="A221" s="8"/>
      <c r="B221" s="118" t="s">
        <v>42</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2" customHeight="1">
      <c r="A223" s="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c r="BC224" s="16"/>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251" ht="15" thickBot="1">
      <c r="A228" s="17"/>
      <c r="B228" s="18"/>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20"/>
    </row>
    <row r="229" spans="1:251">
      <c r="B229" s="21"/>
    </row>
    <row r="230" spans="1:251" ht="14.25">
      <c r="B230" s="10" t="s">
        <v>4</v>
      </c>
      <c r="C230" s="8"/>
      <c r="D230" s="8"/>
      <c r="E230" s="8"/>
      <c r="F230" s="8"/>
      <c r="G230" s="8"/>
      <c r="H230" s="8"/>
      <c r="I230" s="8"/>
      <c r="J230" s="8"/>
      <c r="K230" s="8"/>
      <c r="L230" s="9"/>
      <c r="M230" s="9"/>
      <c r="N230" s="9"/>
      <c r="O230" s="9"/>
      <c r="P230" s="8"/>
      <c r="Q230" s="8"/>
      <c r="R230" s="8"/>
      <c r="S230" s="8"/>
      <c r="T230" s="8"/>
      <c r="U230" s="8"/>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row>
    <row r="231" spans="1:251" ht="15" thickBot="1">
      <c r="B231" s="8"/>
      <c r="C231" s="8"/>
      <c r="D231" s="8"/>
      <c r="E231" s="8"/>
      <c r="F231" s="8"/>
      <c r="G231" s="8"/>
      <c r="H231" s="8"/>
      <c r="I231" s="8"/>
      <c r="J231" s="8"/>
      <c r="K231" s="8"/>
      <c r="L231" s="9"/>
      <c r="M231" s="9"/>
      <c r="N231" s="9"/>
      <c r="O231" s="9"/>
      <c r="P231" s="8"/>
      <c r="Q231" s="8"/>
      <c r="R231" s="8"/>
      <c r="S231" s="8"/>
      <c r="T231" s="8"/>
      <c r="U231" s="8"/>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22" t="s">
        <v>5</v>
      </c>
    </row>
    <row r="232" spans="1:251" s="16" customFormat="1" ht="13.5" customHeight="1">
      <c r="A232" s="8"/>
      <c r="B232" s="121" t="s">
        <v>6</v>
      </c>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3"/>
      <c r="AA232" s="127" t="s">
        <v>10</v>
      </c>
      <c r="AB232" s="122"/>
      <c r="AC232" s="122"/>
      <c r="AD232" s="122"/>
      <c r="AE232" s="122"/>
      <c r="AF232" s="122"/>
      <c r="AG232" s="122"/>
      <c r="AH232" s="122"/>
      <c r="AI232" s="123"/>
      <c r="AJ232" s="127" t="s">
        <v>11</v>
      </c>
      <c r="AK232" s="122"/>
      <c r="AL232" s="122"/>
      <c r="AM232" s="122"/>
      <c r="AN232" s="122"/>
      <c r="AO232" s="122"/>
      <c r="AP232" s="122"/>
      <c r="AQ232" s="122"/>
      <c r="AR232" s="123"/>
      <c r="AS232" s="127" t="s">
        <v>7</v>
      </c>
      <c r="AT232" s="122"/>
      <c r="AU232" s="122"/>
      <c r="AV232" s="122"/>
      <c r="AW232" s="122"/>
      <c r="AX232" s="129"/>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3" spans="1:251" s="16" customFormat="1" ht="13.5">
      <c r="A233" s="8"/>
      <c r="B233" s="124"/>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6"/>
      <c r="AA233" s="128"/>
      <c r="AB233" s="125"/>
      <c r="AC233" s="125"/>
      <c r="AD233" s="125"/>
      <c r="AE233" s="125"/>
      <c r="AF233" s="125"/>
      <c r="AG233" s="125"/>
      <c r="AH233" s="125"/>
      <c r="AI233" s="126"/>
      <c r="AJ233" s="128"/>
      <c r="AK233" s="125"/>
      <c r="AL233" s="125"/>
      <c r="AM233" s="125"/>
      <c r="AN233" s="125"/>
      <c r="AO233" s="125"/>
      <c r="AP233" s="125"/>
      <c r="AQ233" s="125"/>
      <c r="AR233" s="126"/>
      <c r="AS233" s="128"/>
      <c r="AT233" s="125"/>
      <c r="AU233" s="125"/>
      <c r="AV233" s="125"/>
      <c r="AW233" s="125"/>
      <c r="AX233" s="130"/>
      <c r="AY233" s="2"/>
      <c r="AZ233" s="2"/>
      <c r="BA233" s="2"/>
      <c r="BB233" s="23"/>
      <c r="BC233" s="24"/>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row>
    <row r="234" spans="1:251" s="16" customFormat="1" ht="18.75" customHeight="1">
      <c r="A234" s="8"/>
      <c r="B234" s="25"/>
      <c r="C234" s="102" t="s">
        <v>43</v>
      </c>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4"/>
      <c r="AA234" s="105">
        <v>20767</v>
      </c>
      <c r="AB234" s="106"/>
      <c r="AC234" s="106"/>
      <c r="AD234" s="106"/>
      <c r="AE234" s="106"/>
      <c r="AF234" s="106"/>
      <c r="AG234" s="106"/>
      <c r="AH234" s="106"/>
      <c r="AI234" s="107"/>
      <c r="AJ234" s="105">
        <v>21234</v>
      </c>
      <c r="AK234" s="106"/>
      <c r="AL234" s="106"/>
      <c r="AM234" s="106"/>
      <c r="AN234" s="106"/>
      <c r="AO234" s="106"/>
      <c r="AP234" s="106"/>
      <c r="AQ234" s="106"/>
      <c r="AR234" s="107"/>
      <c r="AS234" s="108"/>
      <c r="AT234" s="109"/>
      <c r="AU234" s="109"/>
      <c r="AV234" s="109"/>
      <c r="AW234" s="109"/>
      <c r="AX234" s="110"/>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s="16" customFormat="1" ht="18.75" customHeight="1">
      <c r="A235" s="8"/>
      <c r="B235" s="25"/>
      <c r="C235" s="102" t="s">
        <v>44</v>
      </c>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4"/>
      <c r="AA235" s="105">
        <v>2194</v>
      </c>
      <c r="AB235" s="106"/>
      <c r="AC235" s="106"/>
      <c r="AD235" s="106"/>
      <c r="AE235" s="106"/>
      <c r="AF235" s="106"/>
      <c r="AG235" s="106"/>
      <c r="AH235" s="106"/>
      <c r="AI235" s="107"/>
      <c r="AJ235" s="105">
        <v>2999</v>
      </c>
      <c r="AK235" s="106"/>
      <c r="AL235" s="106"/>
      <c r="AM235" s="106"/>
      <c r="AN235" s="106"/>
      <c r="AO235" s="106"/>
      <c r="AP235" s="106"/>
      <c r="AQ235" s="106"/>
      <c r="AR235" s="107"/>
      <c r="AS235" s="108"/>
      <c r="AT235" s="109"/>
      <c r="AU235" s="109"/>
      <c r="AV235" s="109"/>
      <c r="AW235" s="109"/>
      <c r="AX235" s="110"/>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s="16" customFormat="1" ht="18.75" customHeight="1">
      <c r="A236" s="8"/>
      <c r="B236" s="25"/>
      <c r="C236" s="102" t="s">
        <v>45</v>
      </c>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4"/>
      <c r="AA236" s="105">
        <v>2014</v>
      </c>
      <c r="AB236" s="106"/>
      <c r="AC236" s="106"/>
      <c r="AD236" s="106"/>
      <c r="AE236" s="106"/>
      <c r="AF236" s="106"/>
      <c r="AG236" s="106"/>
      <c r="AH236" s="106"/>
      <c r="AI236" s="107"/>
      <c r="AJ236" s="105">
        <v>2143</v>
      </c>
      <c r="AK236" s="106"/>
      <c r="AL236" s="106"/>
      <c r="AM236" s="106"/>
      <c r="AN236" s="106"/>
      <c r="AO236" s="106"/>
      <c r="AP236" s="106"/>
      <c r="AQ236" s="106"/>
      <c r="AR236" s="107"/>
      <c r="AS236" s="108"/>
      <c r="AT236" s="109"/>
      <c r="AU236" s="109"/>
      <c r="AV236" s="109"/>
      <c r="AW236" s="109"/>
      <c r="AX236" s="110"/>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ht="18.75" customHeight="1">
      <c r="A237" s="8"/>
      <c r="B237" s="25"/>
      <c r="C237" s="102" t="s">
        <v>46</v>
      </c>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4"/>
      <c r="AA237" s="105">
        <v>1438</v>
      </c>
      <c r="AB237" s="106"/>
      <c r="AC237" s="106"/>
      <c r="AD237" s="106"/>
      <c r="AE237" s="106"/>
      <c r="AF237" s="106"/>
      <c r="AG237" s="106"/>
      <c r="AH237" s="106"/>
      <c r="AI237" s="107"/>
      <c r="AJ237" s="105">
        <v>1528</v>
      </c>
      <c r="AK237" s="106"/>
      <c r="AL237" s="106"/>
      <c r="AM237" s="106"/>
      <c r="AN237" s="106"/>
      <c r="AO237" s="106"/>
      <c r="AP237" s="106"/>
      <c r="AQ237" s="106"/>
      <c r="AR237" s="107"/>
      <c r="AS237" s="108"/>
      <c r="AT237" s="109"/>
      <c r="AU237" s="109"/>
      <c r="AV237" s="109"/>
      <c r="AW237" s="109"/>
      <c r="AX237" s="110"/>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s="16" customFormat="1" ht="18.75" customHeight="1">
      <c r="A238" s="8"/>
      <c r="B238" s="25"/>
      <c r="C238" s="102" t="s">
        <v>47</v>
      </c>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4"/>
      <c r="AA238" s="105">
        <v>1168</v>
      </c>
      <c r="AB238" s="106"/>
      <c r="AC238" s="106"/>
      <c r="AD238" s="106"/>
      <c r="AE238" s="106"/>
      <c r="AF238" s="106"/>
      <c r="AG238" s="106"/>
      <c r="AH238" s="106"/>
      <c r="AI238" s="107"/>
      <c r="AJ238" s="105">
        <v>701</v>
      </c>
      <c r="AK238" s="106"/>
      <c r="AL238" s="106"/>
      <c r="AM238" s="106"/>
      <c r="AN238" s="106"/>
      <c r="AO238" s="106"/>
      <c r="AP238" s="106"/>
      <c r="AQ238" s="106"/>
      <c r="AR238" s="107"/>
      <c r="AS238" s="108"/>
      <c r="AT238" s="109"/>
      <c r="AU238" s="109"/>
      <c r="AV238" s="109"/>
      <c r="AW238" s="109"/>
      <c r="AX238" s="110"/>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8.75" customHeight="1">
      <c r="A239" s="8"/>
      <c r="B239" s="25"/>
      <c r="C239" s="102" t="s">
        <v>48</v>
      </c>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4"/>
      <c r="AA239" s="105">
        <v>461</v>
      </c>
      <c r="AB239" s="106"/>
      <c r="AC239" s="106"/>
      <c r="AD239" s="106"/>
      <c r="AE239" s="106"/>
      <c r="AF239" s="106"/>
      <c r="AG239" s="106"/>
      <c r="AH239" s="106"/>
      <c r="AI239" s="107"/>
      <c r="AJ239" s="105">
        <v>461</v>
      </c>
      <c r="AK239" s="106"/>
      <c r="AL239" s="106"/>
      <c r="AM239" s="106"/>
      <c r="AN239" s="106"/>
      <c r="AO239" s="106"/>
      <c r="AP239" s="106"/>
      <c r="AQ239" s="106"/>
      <c r="AR239" s="107"/>
      <c r="AS239" s="108"/>
      <c r="AT239" s="109"/>
      <c r="AU239" s="109"/>
      <c r="AV239" s="109"/>
      <c r="AW239" s="109"/>
      <c r="AX239" s="110"/>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8.75" customHeight="1" thickBot="1">
      <c r="A240" s="17"/>
      <c r="B240" s="93" t="s">
        <v>12</v>
      </c>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5"/>
      <c r="AA240" s="96">
        <f>SUM($AA$234:$AA$239)</f>
        <v>28042</v>
      </c>
      <c r="AB240" s="97"/>
      <c r="AC240" s="97"/>
      <c r="AD240" s="97"/>
      <c r="AE240" s="97"/>
      <c r="AF240" s="97"/>
      <c r="AG240" s="97"/>
      <c r="AH240" s="97"/>
      <c r="AI240" s="98"/>
      <c r="AJ240" s="96">
        <f>SUM($AJ$234:$AJ$239)</f>
        <v>29066</v>
      </c>
      <c r="AK240" s="97"/>
      <c r="AL240" s="97"/>
      <c r="AM240" s="97"/>
      <c r="AN240" s="97"/>
      <c r="AO240" s="97"/>
      <c r="AP240" s="97"/>
      <c r="AQ240" s="97"/>
      <c r="AR240" s="98"/>
      <c r="AS240" s="99"/>
      <c r="AT240" s="100"/>
      <c r="AU240" s="100"/>
      <c r="AV240" s="100"/>
      <c r="AW240" s="100"/>
      <c r="AX240" s="101"/>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2" spans="1:113" ht="18.75">
      <c r="A242" s="1" t="s">
        <v>0</v>
      </c>
      <c r="AW242" s="3"/>
      <c r="AX242" s="4"/>
      <c r="AY242" s="3"/>
    </row>
    <row r="244" spans="1:113" ht="18.75">
      <c r="B244" s="111" t="s">
        <v>8</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row>
    <row r="245" spans="1:113">
      <c r="Z245" s="5"/>
      <c r="AD245" s="5"/>
      <c r="AE245" s="5"/>
      <c r="AF245" s="5"/>
      <c r="AG245" s="5"/>
      <c r="AH245" s="5"/>
      <c r="AI245" s="5"/>
      <c r="AO245" s="5"/>
    </row>
    <row r="246" spans="1:113" ht="13.5" thickBot="1">
      <c r="Z246" s="5"/>
      <c r="AD246" s="5"/>
      <c r="AE246" s="5"/>
      <c r="AF246" s="5"/>
      <c r="AG246" s="5"/>
      <c r="AH246" s="5"/>
      <c r="AI246" s="5"/>
      <c r="AO246" s="5"/>
      <c r="DI246" s="6"/>
    </row>
    <row r="247" spans="1:113" ht="24.75" customHeight="1" thickBot="1">
      <c r="B247" s="113" t="s">
        <v>1</v>
      </c>
      <c r="C247" s="114"/>
      <c r="D247" s="114"/>
      <c r="E247" s="114"/>
      <c r="F247" s="114"/>
      <c r="G247" s="114"/>
      <c r="H247" s="115" t="s">
        <v>50</v>
      </c>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c r="DI247" s="6"/>
    </row>
    <row r="248" spans="1:113" ht="14.25">
      <c r="B248" s="7"/>
      <c r="C248" s="7"/>
      <c r="D248" s="7"/>
      <c r="E248" s="7"/>
      <c r="F248" s="7"/>
      <c r="G248" s="7"/>
      <c r="H248" s="8"/>
      <c r="I248" s="8"/>
      <c r="J248" s="8"/>
      <c r="K248" s="8"/>
      <c r="L248" s="9"/>
      <c r="M248" s="9"/>
      <c r="N248" s="9"/>
      <c r="O248" s="9"/>
      <c r="P248" s="8"/>
      <c r="Q248" s="8"/>
      <c r="R248" s="8"/>
      <c r="S248" s="8"/>
      <c r="T248" s="8"/>
      <c r="U248" s="8"/>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DI248" s="6"/>
    </row>
    <row r="249" spans="1:113" ht="15" thickBot="1">
      <c r="A249" s="11"/>
      <c r="B249" s="10" t="s">
        <v>2</v>
      </c>
      <c r="C249" s="8"/>
      <c r="D249" s="8"/>
      <c r="E249" s="8"/>
      <c r="F249" s="8"/>
      <c r="G249" s="8"/>
      <c r="H249" s="8"/>
      <c r="I249" s="8"/>
      <c r="J249" s="8"/>
      <c r="K249" s="8"/>
      <c r="L249" s="9"/>
      <c r="M249" s="9"/>
      <c r="N249" s="9"/>
      <c r="O249" s="9"/>
      <c r="P249" s="8"/>
      <c r="Q249" s="8"/>
      <c r="R249" s="8"/>
      <c r="S249" s="8"/>
      <c r="T249" s="8"/>
      <c r="U249" s="8"/>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DI249" s="6"/>
    </row>
    <row r="250" spans="1:113" ht="14.25">
      <c r="A250" s="8"/>
      <c r="B250" s="12"/>
      <c r="C250" s="7"/>
      <c r="D250" s="7"/>
      <c r="E250" s="7"/>
      <c r="F250" s="7"/>
      <c r="G250" s="7"/>
      <c r="H250" s="7"/>
      <c r="I250" s="7"/>
      <c r="J250" s="7"/>
      <c r="K250" s="7"/>
      <c r="L250" s="13"/>
      <c r="M250" s="13"/>
      <c r="N250" s="13"/>
      <c r="O250" s="13"/>
      <c r="P250" s="7"/>
      <c r="Q250" s="7"/>
      <c r="R250" s="7"/>
      <c r="S250" s="7"/>
      <c r="T250" s="7"/>
      <c r="U250" s="7"/>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113" ht="12" customHeight="1">
      <c r="A251" s="8"/>
      <c r="B251" s="118" t="s">
        <v>51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BC253" s="16"/>
    </row>
    <row r="254" spans="1:113" ht="12" customHeight="1">
      <c r="A254" s="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8"/>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5" thickBot="1">
      <c r="A257" s="17"/>
      <c r="B257" s="18"/>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251">
      <c r="B258" s="21"/>
    </row>
    <row r="259" spans="1:251" ht="15" thickBot="1">
      <c r="A259" s="11"/>
      <c r="B259" s="10" t="s">
        <v>3</v>
      </c>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DI259" s="6"/>
    </row>
    <row r="260" spans="1:251" ht="14.25">
      <c r="A260" s="8"/>
      <c r="B260" s="12"/>
      <c r="C260" s="7"/>
      <c r="D260" s="7"/>
      <c r="E260" s="7"/>
      <c r="F260" s="7"/>
      <c r="G260" s="7"/>
      <c r="H260" s="7"/>
      <c r="I260" s="7"/>
      <c r="J260" s="7"/>
      <c r="K260" s="7"/>
      <c r="L260" s="13"/>
      <c r="M260" s="13"/>
      <c r="N260" s="13"/>
      <c r="O260" s="13"/>
      <c r="P260" s="7"/>
      <c r="Q260" s="7"/>
      <c r="R260" s="7"/>
      <c r="S260" s="7"/>
      <c r="T260" s="7"/>
      <c r="U260" s="7"/>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5"/>
    </row>
    <row r="261" spans="1:251" ht="12" customHeight="1">
      <c r="A261" s="8"/>
      <c r="B261" s="118" t="s">
        <v>52</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2" customHeight="1">
      <c r="A262" s="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251" ht="12" customHeight="1">
      <c r="A263" s="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251" ht="12" customHeight="1">
      <c r="A264" s="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BC264" s="16"/>
    </row>
    <row r="265" spans="1:251" ht="12" customHeight="1">
      <c r="A265" s="8"/>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251" ht="12" customHeight="1">
      <c r="A266" s="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251" ht="12" customHeight="1">
      <c r="A267" s="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251" ht="15" thickBot="1">
      <c r="A268" s="17"/>
      <c r="B268" s="18"/>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251">
      <c r="B269" s="21"/>
    </row>
    <row r="270" spans="1:251" ht="14.25">
      <c r="B270" s="10" t="s">
        <v>4</v>
      </c>
      <c r="C270" s="8"/>
      <c r="D270" s="8"/>
      <c r="E270" s="8"/>
      <c r="F270" s="8"/>
      <c r="G270" s="8"/>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251" ht="15" thickBot="1">
      <c r="B271" s="8"/>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22" t="s">
        <v>5</v>
      </c>
    </row>
    <row r="272" spans="1:251" s="16" customFormat="1" ht="13.5" customHeight="1">
      <c r="A272" s="8"/>
      <c r="B272" s="121" t="s">
        <v>6</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3"/>
      <c r="AA272" s="127" t="s">
        <v>10</v>
      </c>
      <c r="AB272" s="122"/>
      <c r="AC272" s="122"/>
      <c r="AD272" s="122"/>
      <c r="AE272" s="122"/>
      <c r="AF272" s="122"/>
      <c r="AG272" s="122"/>
      <c r="AH272" s="122"/>
      <c r="AI272" s="123"/>
      <c r="AJ272" s="127" t="s">
        <v>11</v>
      </c>
      <c r="AK272" s="122"/>
      <c r="AL272" s="122"/>
      <c r="AM272" s="122"/>
      <c r="AN272" s="122"/>
      <c r="AO272" s="122"/>
      <c r="AP272" s="122"/>
      <c r="AQ272" s="122"/>
      <c r="AR272" s="123"/>
      <c r="AS272" s="127" t="s">
        <v>7</v>
      </c>
      <c r="AT272" s="122"/>
      <c r="AU272" s="122"/>
      <c r="AV272" s="122"/>
      <c r="AW272" s="122"/>
      <c r="AX272" s="129"/>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3.5">
      <c r="A273" s="8"/>
      <c r="B273" s="124"/>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6"/>
      <c r="AA273" s="128"/>
      <c r="AB273" s="125"/>
      <c r="AC273" s="125"/>
      <c r="AD273" s="125"/>
      <c r="AE273" s="125"/>
      <c r="AF273" s="125"/>
      <c r="AG273" s="125"/>
      <c r="AH273" s="125"/>
      <c r="AI273" s="126"/>
      <c r="AJ273" s="128"/>
      <c r="AK273" s="125"/>
      <c r="AL273" s="125"/>
      <c r="AM273" s="125"/>
      <c r="AN273" s="125"/>
      <c r="AO273" s="125"/>
      <c r="AP273" s="125"/>
      <c r="AQ273" s="125"/>
      <c r="AR273" s="126"/>
      <c r="AS273" s="128"/>
      <c r="AT273" s="125"/>
      <c r="AU273" s="125"/>
      <c r="AV273" s="125"/>
      <c r="AW273" s="125"/>
      <c r="AX273" s="130"/>
      <c r="AY273" s="2"/>
      <c r="AZ273" s="2"/>
      <c r="BA273" s="2"/>
      <c r="BB273" s="23"/>
      <c r="BC273" s="24"/>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102" t="s">
        <v>49</v>
      </c>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4"/>
      <c r="AA274" s="105">
        <v>21582</v>
      </c>
      <c r="AB274" s="106"/>
      <c r="AC274" s="106"/>
      <c r="AD274" s="106"/>
      <c r="AE274" s="106"/>
      <c r="AF274" s="106"/>
      <c r="AG274" s="106"/>
      <c r="AH274" s="106"/>
      <c r="AI274" s="107"/>
      <c r="AJ274" s="105">
        <v>21699</v>
      </c>
      <c r="AK274" s="106"/>
      <c r="AL274" s="106"/>
      <c r="AM274" s="106"/>
      <c r="AN274" s="106"/>
      <c r="AO274" s="106"/>
      <c r="AP274" s="106"/>
      <c r="AQ274" s="106"/>
      <c r="AR274" s="107"/>
      <c r="AS274" s="108"/>
      <c r="AT274" s="109"/>
      <c r="AU274" s="109"/>
      <c r="AV274" s="109"/>
      <c r="AW274" s="109"/>
      <c r="AX274" s="110"/>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thickBot="1">
      <c r="A275" s="17"/>
      <c r="B275" s="93" t="s">
        <v>12</v>
      </c>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5"/>
      <c r="AA275" s="96">
        <f>SUM($AA$274:$AA$274)</f>
        <v>21582</v>
      </c>
      <c r="AB275" s="97"/>
      <c r="AC275" s="97"/>
      <c r="AD275" s="97"/>
      <c r="AE275" s="97"/>
      <c r="AF275" s="97"/>
      <c r="AG275" s="97"/>
      <c r="AH275" s="97"/>
      <c r="AI275" s="98"/>
      <c r="AJ275" s="96">
        <f>SUM($AJ$274:$AJ$274)</f>
        <v>21699</v>
      </c>
      <c r="AK275" s="97"/>
      <c r="AL275" s="97"/>
      <c r="AM275" s="97"/>
      <c r="AN275" s="97"/>
      <c r="AO275" s="97"/>
      <c r="AP275" s="97"/>
      <c r="AQ275" s="97"/>
      <c r="AR275" s="98"/>
      <c r="AS275" s="99"/>
      <c r="AT275" s="100"/>
      <c r="AU275" s="100"/>
      <c r="AV275" s="100"/>
      <c r="AW275" s="100"/>
      <c r="AX275" s="101"/>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7" spans="1:251" ht="18.75">
      <c r="A277" s="1" t="s">
        <v>0</v>
      </c>
      <c r="AW277" s="3"/>
      <c r="AX277" s="4"/>
      <c r="AY277" s="3"/>
    </row>
    <row r="279" spans="1:251" ht="18.75">
      <c r="B279" s="111" t="s">
        <v>8</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row>
    <row r="280" spans="1:251">
      <c r="Z280" s="5"/>
      <c r="AD280" s="5"/>
      <c r="AE280" s="5"/>
      <c r="AF280" s="5"/>
      <c r="AG280" s="5"/>
      <c r="AH280" s="5"/>
      <c r="AI280" s="5"/>
      <c r="AO280" s="5"/>
    </row>
    <row r="281" spans="1:251" ht="13.5" thickBot="1">
      <c r="Z281" s="5"/>
      <c r="AD281" s="5"/>
      <c r="AE281" s="5"/>
      <c r="AF281" s="5"/>
      <c r="AG281" s="5"/>
      <c r="AH281" s="5"/>
      <c r="AI281" s="5"/>
      <c r="AO281" s="5"/>
      <c r="DI281" s="6"/>
    </row>
    <row r="282" spans="1:251" ht="24.75" customHeight="1" thickBot="1">
      <c r="B282" s="113" t="s">
        <v>1</v>
      </c>
      <c r="C282" s="114"/>
      <c r="D282" s="114"/>
      <c r="E282" s="114"/>
      <c r="F282" s="114"/>
      <c r="G282" s="114"/>
      <c r="H282" s="115" t="s">
        <v>53</v>
      </c>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7"/>
      <c r="DI282" s="6"/>
    </row>
    <row r="283" spans="1:251" ht="14.25">
      <c r="B283" s="7"/>
      <c r="C283" s="7"/>
      <c r="D283" s="7"/>
      <c r="E283" s="7"/>
      <c r="F283" s="7"/>
      <c r="G283" s="7"/>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251" ht="15" thickBot="1">
      <c r="A284" s="11"/>
      <c r="B284" s="10" t="s">
        <v>2</v>
      </c>
      <c r="C284" s="8"/>
      <c r="D284" s="8"/>
      <c r="E284" s="8"/>
      <c r="F284" s="8"/>
      <c r="G284" s="8"/>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4.25">
      <c r="A285" s="8"/>
      <c r="B285" s="12"/>
      <c r="C285" s="7"/>
      <c r="D285" s="7"/>
      <c r="E285" s="7"/>
      <c r="F285" s="7"/>
      <c r="G285" s="7"/>
      <c r="H285" s="7"/>
      <c r="I285" s="7"/>
      <c r="J285" s="7"/>
      <c r="K285" s="7"/>
      <c r="L285" s="13"/>
      <c r="M285" s="13"/>
      <c r="N285" s="13"/>
      <c r="O285" s="13"/>
      <c r="P285" s="7"/>
      <c r="Q285" s="7"/>
      <c r="R285" s="7"/>
      <c r="S285" s="7"/>
      <c r="T285" s="7"/>
      <c r="U285" s="7"/>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5"/>
    </row>
    <row r="286" spans="1:251" ht="12" customHeight="1">
      <c r="A286" s="8"/>
      <c r="B286" s="118" t="s">
        <v>54</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251"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251" ht="12" customHeight="1">
      <c r="A288" s="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c r="BC288" s="16"/>
    </row>
    <row r="289" spans="1:113" ht="12" customHeight="1">
      <c r="A289" s="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113"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113"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113" ht="15" thickBot="1">
      <c r="A292" s="17"/>
      <c r="B292" s="18"/>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20"/>
    </row>
    <row r="293" spans="1:113">
      <c r="B293" s="21"/>
    </row>
    <row r="294" spans="1:113" ht="15" thickBot="1">
      <c r="A294" s="11"/>
      <c r="B294" s="10" t="s">
        <v>3</v>
      </c>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DI294" s="6"/>
    </row>
    <row r="295" spans="1:113" ht="14.25">
      <c r="A295" s="8"/>
      <c r="B295" s="12"/>
      <c r="C295" s="7"/>
      <c r="D295" s="7"/>
      <c r="E295" s="7"/>
      <c r="F295" s="7"/>
      <c r="G295" s="7"/>
      <c r="H295" s="7"/>
      <c r="I295" s="7"/>
      <c r="J295" s="7"/>
      <c r="K295" s="7"/>
      <c r="L295" s="13"/>
      <c r="M295" s="13"/>
      <c r="N295" s="13"/>
      <c r="O295" s="13"/>
      <c r="P295" s="7"/>
      <c r="Q295" s="7"/>
      <c r="R295" s="7"/>
      <c r="S295" s="7"/>
      <c r="T295" s="7"/>
      <c r="U295" s="7"/>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5"/>
    </row>
    <row r="296" spans="1:113" ht="12" customHeight="1">
      <c r="A296" s="8"/>
      <c r="B296" s="118" t="s">
        <v>55</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113" ht="12" customHeight="1">
      <c r="A297" s="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20"/>
    </row>
    <row r="298" spans="1:113" ht="12" customHeight="1">
      <c r="A298" s="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c r="BC300" s="16"/>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113" ht="12" customHeight="1">
      <c r="A303" s="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113" ht="15" thickBot="1">
      <c r="A304" s="17"/>
      <c r="B304" s="18"/>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20"/>
    </row>
    <row r="305" spans="1:251">
      <c r="B305" s="21"/>
    </row>
    <row r="306" spans="1:251" ht="14.25">
      <c r="B306" s="10" t="s">
        <v>4</v>
      </c>
      <c r="C306" s="8"/>
      <c r="D306" s="8"/>
      <c r="E306" s="8"/>
      <c r="F306" s="8"/>
      <c r="G306" s="8"/>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row>
    <row r="307" spans="1:251" ht="15" thickBot="1">
      <c r="B307" s="8"/>
      <c r="C307" s="8"/>
      <c r="D307" s="8"/>
      <c r="E307" s="8"/>
      <c r="F307" s="8"/>
      <c r="G307" s="8"/>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22" t="s">
        <v>5</v>
      </c>
    </row>
    <row r="308" spans="1:251" s="16" customFormat="1" ht="13.5" customHeight="1">
      <c r="A308" s="8"/>
      <c r="B308" s="121" t="s">
        <v>6</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c r="AA308" s="127" t="s">
        <v>10</v>
      </c>
      <c r="AB308" s="122"/>
      <c r="AC308" s="122"/>
      <c r="AD308" s="122"/>
      <c r="AE308" s="122"/>
      <c r="AF308" s="122"/>
      <c r="AG308" s="122"/>
      <c r="AH308" s="122"/>
      <c r="AI308" s="123"/>
      <c r="AJ308" s="127" t="s">
        <v>11</v>
      </c>
      <c r="AK308" s="122"/>
      <c r="AL308" s="122"/>
      <c r="AM308" s="122"/>
      <c r="AN308" s="122"/>
      <c r="AO308" s="122"/>
      <c r="AP308" s="122"/>
      <c r="AQ308" s="122"/>
      <c r="AR308" s="123"/>
      <c r="AS308" s="127" t="s">
        <v>7</v>
      </c>
      <c r="AT308" s="122"/>
      <c r="AU308" s="122"/>
      <c r="AV308" s="122"/>
      <c r="AW308" s="122"/>
      <c r="AX308" s="129"/>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3.5">
      <c r="A309" s="8"/>
      <c r="B309" s="124"/>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6"/>
      <c r="AA309" s="128"/>
      <c r="AB309" s="125"/>
      <c r="AC309" s="125"/>
      <c r="AD309" s="125"/>
      <c r="AE309" s="125"/>
      <c r="AF309" s="125"/>
      <c r="AG309" s="125"/>
      <c r="AH309" s="125"/>
      <c r="AI309" s="126"/>
      <c r="AJ309" s="128"/>
      <c r="AK309" s="125"/>
      <c r="AL309" s="125"/>
      <c r="AM309" s="125"/>
      <c r="AN309" s="125"/>
      <c r="AO309" s="125"/>
      <c r="AP309" s="125"/>
      <c r="AQ309" s="125"/>
      <c r="AR309" s="126"/>
      <c r="AS309" s="128"/>
      <c r="AT309" s="125"/>
      <c r="AU309" s="125"/>
      <c r="AV309" s="125"/>
      <c r="AW309" s="125"/>
      <c r="AX309" s="130"/>
      <c r="AY309" s="2"/>
      <c r="AZ309" s="2"/>
      <c r="BA309" s="2"/>
      <c r="BB309" s="23"/>
      <c r="BC309" s="24"/>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c r="A310" s="8"/>
      <c r="B310" s="25"/>
      <c r="C310" s="102" t="s">
        <v>56</v>
      </c>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4"/>
      <c r="AA310" s="105">
        <v>7159</v>
      </c>
      <c r="AB310" s="106"/>
      <c r="AC310" s="106"/>
      <c r="AD310" s="106"/>
      <c r="AE310" s="106"/>
      <c r="AF310" s="106"/>
      <c r="AG310" s="106"/>
      <c r="AH310" s="106"/>
      <c r="AI310" s="107"/>
      <c r="AJ310" s="105">
        <v>7178</v>
      </c>
      <c r="AK310" s="106"/>
      <c r="AL310" s="106"/>
      <c r="AM310" s="106"/>
      <c r="AN310" s="106"/>
      <c r="AO310" s="106"/>
      <c r="AP310" s="106"/>
      <c r="AQ310" s="106"/>
      <c r="AR310" s="107"/>
      <c r="AS310" s="108"/>
      <c r="AT310" s="109"/>
      <c r="AU310" s="109"/>
      <c r="AV310" s="109"/>
      <c r="AW310" s="109"/>
      <c r="AX310" s="110"/>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8.75" customHeight="1">
      <c r="A311" s="8"/>
      <c r="B311" s="25"/>
      <c r="C311" s="102" t="s">
        <v>57</v>
      </c>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4"/>
      <c r="AA311" s="105">
        <v>3068</v>
      </c>
      <c r="AB311" s="106"/>
      <c r="AC311" s="106"/>
      <c r="AD311" s="106"/>
      <c r="AE311" s="106"/>
      <c r="AF311" s="106"/>
      <c r="AG311" s="106"/>
      <c r="AH311" s="106"/>
      <c r="AI311" s="107"/>
      <c r="AJ311" s="105">
        <v>2817</v>
      </c>
      <c r="AK311" s="106"/>
      <c r="AL311" s="106"/>
      <c r="AM311" s="106"/>
      <c r="AN311" s="106"/>
      <c r="AO311" s="106"/>
      <c r="AP311" s="106"/>
      <c r="AQ311" s="106"/>
      <c r="AR311" s="107"/>
      <c r="AS311" s="108"/>
      <c r="AT311" s="109"/>
      <c r="AU311" s="109"/>
      <c r="AV311" s="109"/>
      <c r="AW311" s="109"/>
      <c r="AX311" s="110"/>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102" t="s">
        <v>58</v>
      </c>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4"/>
      <c r="AA312" s="105">
        <v>1021</v>
      </c>
      <c r="AB312" s="106"/>
      <c r="AC312" s="106"/>
      <c r="AD312" s="106"/>
      <c r="AE312" s="106"/>
      <c r="AF312" s="106"/>
      <c r="AG312" s="106"/>
      <c r="AH312" s="106"/>
      <c r="AI312" s="107"/>
      <c r="AJ312" s="105">
        <v>1253</v>
      </c>
      <c r="AK312" s="106"/>
      <c r="AL312" s="106"/>
      <c r="AM312" s="106"/>
      <c r="AN312" s="106"/>
      <c r="AO312" s="106"/>
      <c r="AP312" s="106"/>
      <c r="AQ312" s="106"/>
      <c r="AR312" s="107"/>
      <c r="AS312" s="108"/>
      <c r="AT312" s="109"/>
      <c r="AU312" s="109"/>
      <c r="AV312" s="109"/>
      <c r="AW312" s="109"/>
      <c r="AX312" s="110"/>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thickBot="1">
      <c r="A313" s="17"/>
      <c r="B313" s="93" t="s">
        <v>12</v>
      </c>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5"/>
      <c r="AA313" s="96">
        <f>SUM($AA$310:$AA$312)</f>
        <v>11248</v>
      </c>
      <c r="AB313" s="97"/>
      <c r="AC313" s="97"/>
      <c r="AD313" s="97"/>
      <c r="AE313" s="97"/>
      <c r="AF313" s="97"/>
      <c r="AG313" s="97"/>
      <c r="AH313" s="97"/>
      <c r="AI313" s="98"/>
      <c r="AJ313" s="96">
        <f>SUM($AJ$310:$AJ$312)</f>
        <v>11248</v>
      </c>
      <c r="AK313" s="97"/>
      <c r="AL313" s="97"/>
      <c r="AM313" s="97"/>
      <c r="AN313" s="97"/>
      <c r="AO313" s="97"/>
      <c r="AP313" s="97"/>
      <c r="AQ313" s="97"/>
      <c r="AR313" s="98"/>
      <c r="AS313" s="99"/>
      <c r="AT313" s="100"/>
      <c r="AU313" s="100"/>
      <c r="AV313" s="100"/>
      <c r="AW313" s="100"/>
      <c r="AX313" s="101"/>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5" spans="1:251" ht="18.75">
      <c r="A315" s="1" t="s">
        <v>0</v>
      </c>
      <c r="AW315" s="3"/>
      <c r="AX315" s="4"/>
      <c r="AY315" s="3"/>
    </row>
    <row r="317" spans="1:251" ht="18.75">
      <c r="B317" s="111" t="s">
        <v>8</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row>
    <row r="318" spans="1:251">
      <c r="Z318" s="5"/>
      <c r="AD318" s="5"/>
      <c r="AE318" s="5"/>
      <c r="AF318" s="5"/>
      <c r="AG318" s="5"/>
      <c r="AH318" s="5"/>
      <c r="AI318" s="5"/>
      <c r="AO318" s="5"/>
    </row>
    <row r="319" spans="1:251" ht="13.5" thickBot="1">
      <c r="Z319" s="5"/>
      <c r="AD319" s="5"/>
      <c r="AE319" s="5"/>
      <c r="AF319" s="5"/>
      <c r="AG319" s="5"/>
      <c r="AH319" s="5"/>
      <c r="AI319" s="5"/>
      <c r="AO319" s="5"/>
      <c r="DI319" s="6"/>
    </row>
    <row r="320" spans="1:251" ht="24.75" customHeight="1" thickBot="1">
      <c r="B320" s="113" t="s">
        <v>1</v>
      </c>
      <c r="C320" s="114"/>
      <c r="D320" s="114"/>
      <c r="E320" s="114"/>
      <c r="F320" s="114"/>
      <c r="G320" s="114"/>
      <c r="H320" s="115" t="s">
        <v>60</v>
      </c>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7"/>
      <c r="DI320" s="6"/>
    </row>
    <row r="321" spans="1:113" ht="14.25">
      <c r="B321" s="7"/>
      <c r="C321" s="7"/>
      <c r="D321" s="7"/>
      <c r="E321" s="7"/>
      <c r="F321" s="7"/>
      <c r="G321" s="7"/>
      <c r="H321" s="8"/>
      <c r="I321" s="8"/>
      <c r="J321" s="8"/>
      <c r="K321" s="8"/>
      <c r="L321" s="9"/>
      <c r="M321" s="9"/>
      <c r="N321" s="9"/>
      <c r="O321" s="9"/>
      <c r="P321" s="8"/>
      <c r="Q321" s="8"/>
      <c r="R321" s="8"/>
      <c r="S321" s="8"/>
      <c r="T321" s="8"/>
      <c r="U321" s="8"/>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DI321" s="6"/>
    </row>
    <row r="322" spans="1:113" ht="15" thickBot="1">
      <c r="A322" s="11"/>
      <c r="B322" s="10" t="s">
        <v>2</v>
      </c>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DI322" s="6"/>
    </row>
    <row r="323" spans="1:113" ht="14.25">
      <c r="A323" s="8"/>
      <c r="B323" s="12"/>
      <c r="C323" s="7"/>
      <c r="D323" s="7"/>
      <c r="E323" s="7"/>
      <c r="F323" s="7"/>
      <c r="G323" s="7"/>
      <c r="H323" s="7"/>
      <c r="I323" s="7"/>
      <c r="J323" s="7"/>
      <c r="K323" s="7"/>
      <c r="L323" s="13"/>
      <c r="M323" s="13"/>
      <c r="N323" s="13"/>
      <c r="O323" s="13"/>
      <c r="P323" s="7"/>
      <c r="Q323" s="7"/>
      <c r="R323" s="7"/>
      <c r="S323" s="7"/>
      <c r="T323" s="7"/>
      <c r="U323" s="7"/>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5"/>
    </row>
    <row r="324" spans="1:113" ht="12" customHeight="1">
      <c r="A324" s="8"/>
      <c r="B324" s="118" t="s">
        <v>61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113" ht="12" customHeight="1">
      <c r="A325" s="8"/>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c r="BC325" s="16"/>
    </row>
    <row r="326" spans="1:113" ht="12" customHeight="1">
      <c r="A326" s="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113" ht="12" customHeight="1">
      <c r="A327" s="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113"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113" ht="15" thickBot="1">
      <c r="A329" s="17"/>
      <c r="B329" s="18"/>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20"/>
    </row>
    <row r="330" spans="1:113">
      <c r="B330" s="21"/>
    </row>
    <row r="331" spans="1:113" ht="15" thickBot="1">
      <c r="A331" s="11"/>
      <c r="B331" s="10" t="s">
        <v>3</v>
      </c>
      <c r="C331" s="8"/>
      <c r="D331" s="8"/>
      <c r="E331" s="8"/>
      <c r="F331" s="8"/>
      <c r="G331" s="8"/>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113" ht="14.25">
      <c r="A332" s="8"/>
      <c r="B332" s="12"/>
      <c r="C332" s="7"/>
      <c r="D332" s="7"/>
      <c r="E332" s="7"/>
      <c r="F332" s="7"/>
      <c r="G332" s="7"/>
      <c r="H332" s="7"/>
      <c r="I332" s="7"/>
      <c r="J332" s="7"/>
      <c r="K332" s="7"/>
      <c r="L332" s="13"/>
      <c r="M332" s="13"/>
      <c r="N332" s="13"/>
      <c r="O332" s="13"/>
      <c r="P332" s="7"/>
      <c r="Q332" s="7"/>
      <c r="R332" s="7"/>
      <c r="S332" s="7"/>
      <c r="T332" s="7"/>
      <c r="U332" s="7"/>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5"/>
    </row>
    <row r="333" spans="1:113" ht="12" customHeight="1">
      <c r="A333" s="8"/>
      <c r="B333" s="118" t="s">
        <v>62</v>
      </c>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113" ht="12" customHeight="1">
      <c r="A334" s="8"/>
      <c r="B334" s="118"/>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113"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c r="BC335" s="16"/>
    </row>
    <row r="336" spans="1:113"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251"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251"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251" ht="15" thickBot="1">
      <c r="A339" s="17"/>
      <c r="B339" s="18"/>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20"/>
    </row>
    <row r="340" spans="1:251">
      <c r="B340" s="21"/>
    </row>
    <row r="341" spans="1:251" ht="14.25">
      <c r="B341" s="10" t="s">
        <v>4</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row>
    <row r="342" spans="1:251" ht="15" thickBot="1">
      <c r="B342" s="8"/>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22" t="s">
        <v>5</v>
      </c>
    </row>
    <row r="343" spans="1:251" s="16" customFormat="1" ht="13.5" customHeight="1">
      <c r="A343" s="8"/>
      <c r="B343" s="121" t="s">
        <v>6</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3"/>
      <c r="AA343" s="127" t="s">
        <v>10</v>
      </c>
      <c r="AB343" s="122"/>
      <c r="AC343" s="122"/>
      <c r="AD343" s="122"/>
      <c r="AE343" s="122"/>
      <c r="AF343" s="122"/>
      <c r="AG343" s="122"/>
      <c r="AH343" s="122"/>
      <c r="AI343" s="123"/>
      <c r="AJ343" s="127" t="s">
        <v>11</v>
      </c>
      <c r="AK343" s="122"/>
      <c r="AL343" s="122"/>
      <c r="AM343" s="122"/>
      <c r="AN343" s="122"/>
      <c r="AO343" s="122"/>
      <c r="AP343" s="122"/>
      <c r="AQ343" s="122"/>
      <c r="AR343" s="123"/>
      <c r="AS343" s="127" t="s">
        <v>7</v>
      </c>
      <c r="AT343" s="122"/>
      <c r="AU343" s="122"/>
      <c r="AV343" s="122"/>
      <c r="AW343" s="122"/>
      <c r="AX343" s="129"/>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4" spans="1:251" s="16" customFormat="1" ht="13.5">
      <c r="A344" s="8"/>
      <c r="B344" s="124"/>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6"/>
      <c r="AA344" s="128"/>
      <c r="AB344" s="125"/>
      <c r="AC344" s="125"/>
      <c r="AD344" s="125"/>
      <c r="AE344" s="125"/>
      <c r="AF344" s="125"/>
      <c r="AG344" s="125"/>
      <c r="AH344" s="125"/>
      <c r="AI344" s="126"/>
      <c r="AJ344" s="128"/>
      <c r="AK344" s="125"/>
      <c r="AL344" s="125"/>
      <c r="AM344" s="125"/>
      <c r="AN344" s="125"/>
      <c r="AO344" s="125"/>
      <c r="AP344" s="125"/>
      <c r="AQ344" s="125"/>
      <c r="AR344" s="126"/>
      <c r="AS344" s="128"/>
      <c r="AT344" s="125"/>
      <c r="AU344" s="125"/>
      <c r="AV344" s="125"/>
      <c r="AW344" s="125"/>
      <c r="AX344" s="130"/>
      <c r="AY344" s="2"/>
      <c r="AZ344" s="2"/>
      <c r="BA344" s="2"/>
      <c r="BB344" s="23"/>
      <c r="BC344" s="24"/>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row>
    <row r="345" spans="1:251" s="16" customFormat="1" ht="18.75" customHeight="1">
      <c r="A345" s="8"/>
      <c r="B345" s="25"/>
      <c r="C345" s="102" t="s">
        <v>59</v>
      </c>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4"/>
      <c r="AA345" s="105">
        <v>12149</v>
      </c>
      <c r="AB345" s="106"/>
      <c r="AC345" s="106"/>
      <c r="AD345" s="106"/>
      <c r="AE345" s="106"/>
      <c r="AF345" s="106"/>
      <c r="AG345" s="106"/>
      <c r="AH345" s="106"/>
      <c r="AI345" s="107"/>
      <c r="AJ345" s="105">
        <v>9545</v>
      </c>
      <c r="AK345" s="106"/>
      <c r="AL345" s="106"/>
      <c r="AM345" s="106"/>
      <c r="AN345" s="106"/>
      <c r="AO345" s="106"/>
      <c r="AP345" s="106"/>
      <c r="AQ345" s="106"/>
      <c r="AR345" s="107"/>
      <c r="AS345" s="108"/>
      <c r="AT345" s="109"/>
      <c r="AU345" s="109"/>
      <c r="AV345" s="109"/>
      <c r="AW345" s="109"/>
      <c r="AX345" s="110"/>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ht="18.75" customHeight="1" thickBot="1">
      <c r="A346" s="17"/>
      <c r="B346" s="93" t="s">
        <v>12</v>
      </c>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5"/>
      <c r="AA346" s="96">
        <f>SUM($AA$345:$AA$345)</f>
        <v>12149</v>
      </c>
      <c r="AB346" s="97"/>
      <c r="AC346" s="97"/>
      <c r="AD346" s="97"/>
      <c r="AE346" s="97"/>
      <c r="AF346" s="97"/>
      <c r="AG346" s="97"/>
      <c r="AH346" s="97"/>
      <c r="AI346" s="98"/>
      <c r="AJ346" s="96">
        <f>SUM($AJ$345:$AJ$345)</f>
        <v>9545</v>
      </c>
      <c r="AK346" s="97"/>
      <c r="AL346" s="97"/>
      <c r="AM346" s="97"/>
      <c r="AN346" s="97"/>
      <c r="AO346" s="97"/>
      <c r="AP346" s="97"/>
      <c r="AQ346" s="97"/>
      <c r="AR346" s="98"/>
      <c r="AS346" s="99"/>
      <c r="AT346" s="100"/>
      <c r="AU346" s="100"/>
      <c r="AV346" s="100"/>
      <c r="AW346" s="100"/>
      <c r="AX346" s="101"/>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8" spans="1:251" ht="18.75">
      <c r="A348" s="1" t="s">
        <v>0</v>
      </c>
      <c r="AW348" s="3"/>
      <c r="AX348" s="4"/>
      <c r="AY348" s="3"/>
    </row>
    <row r="350" spans="1:251" ht="18.75">
      <c r="B350" s="111" t="s">
        <v>8</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row>
    <row r="351" spans="1:251">
      <c r="Z351" s="5"/>
      <c r="AD351" s="5"/>
      <c r="AE351" s="5"/>
      <c r="AF351" s="5"/>
      <c r="AG351" s="5"/>
      <c r="AH351" s="5"/>
      <c r="AI351" s="5"/>
      <c r="AO351" s="5"/>
    </row>
    <row r="352" spans="1:251" ht="13.5" thickBot="1">
      <c r="Z352" s="5"/>
      <c r="AD352" s="5"/>
      <c r="AE352" s="5"/>
      <c r="AF352" s="5"/>
      <c r="AG352" s="5"/>
      <c r="AH352" s="5"/>
      <c r="AI352" s="5"/>
      <c r="AO352" s="5"/>
      <c r="DI352" s="6"/>
    </row>
    <row r="353" spans="1:113" ht="24.75" customHeight="1" thickBot="1">
      <c r="B353" s="113" t="s">
        <v>1</v>
      </c>
      <c r="C353" s="114"/>
      <c r="D353" s="114"/>
      <c r="E353" s="114"/>
      <c r="F353" s="114"/>
      <c r="G353" s="114"/>
      <c r="H353" s="115" t="s">
        <v>63</v>
      </c>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7"/>
      <c r="DI353" s="6"/>
    </row>
    <row r="354" spans="1:113" ht="14.25">
      <c r="B354" s="7"/>
      <c r="C354" s="7"/>
      <c r="D354" s="7"/>
      <c r="E354" s="7"/>
      <c r="F354" s="7"/>
      <c r="G354" s="7"/>
      <c r="H354" s="8"/>
      <c r="I354" s="8"/>
      <c r="J354" s="8"/>
      <c r="K354" s="8"/>
      <c r="L354" s="9"/>
      <c r="M354" s="9"/>
      <c r="N354" s="9"/>
      <c r="O354" s="9"/>
      <c r="P354" s="8"/>
      <c r="Q354" s="8"/>
      <c r="R354" s="8"/>
      <c r="S354" s="8"/>
      <c r="T354" s="8"/>
      <c r="U354" s="8"/>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DI354" s="6"/>
    </row>
    <row r="355" spans="1:113" ht="15" thickBot="1">
      <c r="A355" s="11"/>
      <c r="B355" s="10" t="s">
        <v>2</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DI355" s="6"/>
    </row>
    <row r="356" spans="1:113" ht="14.25">
      <c r="A356" s="8"/>
      <c r="B356" s="12"/>
      <c r="C356" s="7"/>
      <c r="D356" s="7"/>
      <c r="E356" s="7"/>
      <c r="F356" s="7"/>
      <c r="G356" s="7"/>
      <c r="H356" s="7"/>
      <c r="I356" s="7"/>
      <c r="J356" s="7"/>
      <c r="K356" s="7"/>
      <c r="L356" s="13"/>
      <c r="M356" s="13"/>
      <c r="N356" s="13"/>
      <c r="O356" s="13"/>
      <c r="P356" s="7"/>
      <c r="Q356" s="7"/>
      <c r="R356" s="7"/>
      <c r="S356" s="7"/>
      <c r="T356" s="7"/>
      <c r="U356" s="7"/>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5"/>
    </row>
    <row r="357" spans="1:113" ht="12" customHeight="1">
      <c r="A357" s="8"/>
      <c r="B357" s="118" t="s">
        <v>64</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20"/>
    </row>
    <row r="358" spans="1:113" ht="12" customHeight="1">
      <c r="A358" s="8"/>
      <c r="B358" s="118"/>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20"/>
      <c r="BC358" s="16"/>
    </row>
    <row r="359" spans="1:113" ht="12" customHeight="1">
      <c r="A359" s="8"/>
      <c r="B359" s="118"/>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113" ht="12" customHeight="1">
      <c r="A360" s="8"/>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113" ht="12" customHeight="1">
      <c r="A361" s="8"/>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113">
      <c r="B363" s="21"/>
    </row>
    <row r="364" spans="1:113" ht="15" thickBot="1">
      <c r="A364" s="11"/>
      <c r="B364" s="10" t="s">
        <v>3</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DI364" s="6"/>
    </row>
    <row r="365" spans="1:113" ht="14.25">
      <c r="A365" s="8"/>
      <c r="B365" s="12"/>
      <c r="C365" s="7"/>
      <c r="D365" s="7"/>
      <c r="E365" s="7"/>
      <c r="F365" s="7"/>
      <c r="G365" s="7"/>
      <c r="H365" s="7"/>
      <c r="I365" s="7"/>
      <c r="J365" s="7"/>
      <c r="K365" s="7"/>
      <c r="L365" s="13"/>
      <c r="M365" s="13"/>
      <c r="N365" s="13"/>
      <c r="O365" s="13"/>
      <c r="P365" s="7"/>
      <c r="Q365" s="7"/>
      <c r="R365" s="7"/>
      <c r="S365" s="7"/>
      <c r="T365" s="7"/>
      <c r="U365" s="7"/>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5"/>
    </row>
    <row r="366" spans="1:113" ht="12" customHeight="1">
      <c r="A366" s="8"/>
      <c r="B366" s="118" t="s">
        <v>65</v>
      </c>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113" ht="12" customHeight="1">
      <c r="A367" s="8"/>
      <c r="B367" s="118"/>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113" ht="12" customHeight="1">
      <c r="A368" s="8"/>
      <c r="B368" s="118"/>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251" ht="12" customHeight="1">
      <c r="A369" s="8"/>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251" ht="12" customHeight="1">
      <c r="A370" s="8"/>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c r="BC370" s="16"/>
    </row>
    <row r="371" spans="1:251" ht="12" customHeight="1">
      <c r="A371" s="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251"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251"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5" thickBot="1">
      <c r="A374" s="17"/>
      <c r="B374" s="18"/>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20"/>
    </row>
    <row r="375" spans="1:251">
      <c r="B375" s="21"/>
    </row>
    <row r="376" spans="1:251" ht="14.25">
      <c r="B376" s="10" t="s">
        <v>4</v>
      </c>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row>
    <row r="377" spans="1:251" ht="15" thickBot="1">
      <c r="B377" s="8"/>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22" t="s">
        <v>5</v>
      </c>
    </row>
    <row r="378" spans="1:251" s="16" customFormat="1" ht="13.5" customHeight="1">
      <c r="A378" s="8"/>
      <c r="B378" s="121" t="s">
        <v>6</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3"/>
      <c r="AA378" s="127" t="s">
        <v>10</v>
      </c>
      <c r="AB378" s="122"/>
      <c r="AC378" s="122"/>
      <c r="AD378" s="122"/>
      <c r="AE378" s="122"/>
      <c r="AF378" s="122"/>
      <c r="AG378" s="122"/>
      <c r="AH378" s="122"/>
      <c r="AI378" s="123"/>
      <c r="AJ378" s="127" t="s">
        <v>11</v>
      </c>
      <c r="AK378" s="122"/>
      <c r="AL378" s="122"/>
      <c r="AM378" s="122"/>
      <c r="AN378" s="122"/>
      <c r="AO378" s="122"/>
      <c r="AP378" s="122"/>
      <c r="AQ378" s="122"/>
      <c r="AR378" s="123"/>
      <c r="AS378" s="127" t="s">
        <v>7</v>
      </c>
      <c r="AT378" s="122"/>
      <c r="AU378" s="122"/>
      <c r="AV378" s="122"/>
      <c r="AW378" s="122"/>
      <c r="AX378" s="129"/>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s="16" customFormat="1" ht="13.5">
      <c r="A379" s="8"/>
      <c r="B379" s="124"/>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6"/>
      <c r="AA379" s="128"/>
      <c r="AB379" s="125"/>
      <c r="AC379" s="125"/>
      <c r="AD379" s="125"/>
      <c r="AE379" s="125"/>
      <c r="AF379" s="125"/>
      <c r="AG379" s="125"/>
      <c r="AH379" s="125"/>
      <c r="AI379" s="126"/>
      <c r="AJ379" s="128"/>
      <c r="AK379" s="125"/>
      <c r="AL379" s="125"/>
      <c r="AM379" s="125"/>
      <c r="AN379" s="125"/>
      <c r="AO379" s="125"/>
      <c r="AP379" s="125"/>
      <c r="AQ379" s="125"/>
      <c r="AR379" s="126"/>
      <c r="AS379" s="128"/>
      <c r="AT379" s="125"/>
      <c r="AU379" s="125"/>
      <c r="AV379" s="125"/>
      <c r="AW379" s="125"/>
      <c r="AX379" s="130"/>
      <c r="AY379" s="2"/>
      <c r="AZ379" s="2"/>
      <c r="BA379" s="2"/>
      <c r="BB379" s="23"/>
      <c r="BC379" s="24"/>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8.75" customHeight="1">
      <c r="A380" s="8"/>
      <c r="B380" s="25"/>
      <c r="C380" s="102" t="s">
        <v>66</v>
      </c>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4"/>
      <c r="AA380" s="105">
        <v>8407</v>
      </c>
      <c r="AB380" s="106"/>
      <c r="AC380" s="106"/>
      <c r="AD380" s="106"/>
      <c r="AE380" s="106"/>
      <c r="AF380" s="106"/>
      <c r="AG380" s="106"/>
      <c r="AH380" s="106"/>
      <c r="AI380" s="107"/>
      <c r="AJ380" s="105">
        <v>8411</v>
      </c>
      <c r="AK380" s="106"/>
      <c r="AL380" s="106"/>
      <c r="AM380" s="106"/>
      <c r="AN380" s="106"/>
      <c r="AO380" s="106"/>
      <c r="AP380" s="106"/>
      <c r="AQ380" s="106"/>
      <c r="AR380" s="107"/>
      <c r="AS380" s="108"/>
      <c r="AT380" s="109"/>
      <c r="AU380" s="109"/>
      <c r="AV380" s="109"/>
      <c r="AW380" s="109"/>
      <c r="AX380" s="110"/>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102" t="s">
        <v>67</v>
      </c>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4"/>
      <c r="AA381" s="105">
        <v>333</v>
      </c>
      <c r="AB381" s="106"/>
      <c r="AC381" s="106"/>
      <c r="AD381" s="106"/>
      <c r="AE381" s="106"/>
      <c r="AF381" s="106"/>
      <c r="AG381" s="106"/>
      <c r="AH381" s="106"/>
      <c r="AI381" s="107"/>
      <c r="AJ381" s="105">
        <v>360</v>
      </c>
      <c r="AK381" s="106"/>
      <c r="AL381" s="106"/>
      <c r="AM381" s="106"/>
      <c r="AN381" s="106"/>
      <c r="AO381" s="106"/>
      <c r="AP381" s="106"/>
      <c r="AQ381" s="106"/>
      <c r="AR381" s="107"/>
      <c r="AS381" s="108"/>
      <c r="AT381" s="109"/>
      <c r="AU381" s="109"/>
      <c r="AV381" s="109"/>
      <c r="AW381" s="109"/>
      <c r="AX381" s="110"/>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102" t="s">
        <v>68</v>
      </c>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4"/>
      <c r="AA382" s="105">
        <v>310</v>
      </c>
      <c r="AB382" s="106"/>
      <c r="AC382" s="106"/>
      <c r="AD382" s="106"/>
      <c r="AE382" s="106"/>
      <c r="AF382" s="106"/>
      <c r="AG382" s="106"/>
      <c r="AH382" s="106"/>
      <c r="AI382" s="107"/>
      <c r="AJ382" s="105">
        <v>325</v>
      </c>
      <c r="AK382" s="106"/>
      <c r="AL382" s="106"/>
      <c r="AM382" s="106"/>
      <c r="AN382" s="106"/>
      <c r="AO382" s="106"/>
      <c r="AP382" s="106"/>
      <c r="AQ382" s="106"/>
      <c r="AR382" s="107"/>
      <c r="AS382" s="108"/>
      <c r="AT382" s="109"/>
      <c r="AU382" s="109"/>
      <c r="AV382" s="109"/>
      <c r="AW382" s="109"/>
      <c r="AX382" s="110"/>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thickBot="1">
      <c r="A383" s="17"/>
      <c r="B383" s="93" t="s">
        <v>12</v>
      </c>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5"/>
      <c r="AA383" s="96">
        <f>SUM($AA$380:$AA$382)</f>
        <v>9050</v>
      </c>
      <c r="AB383" s="97"/>
      <c r="AC383" s="97"/>
      <c r="AD383" s="97"/>
      <c r="AE383" s="97"/>
      <c r="AF383" s="97"/>
      <c r="AG383" s="97"/>
      <c r="AH383" s="97"/>
      <c r="AI383" s="98"/>
      <c r="AJ383" s="96">
        <f>SUM($AJ$380:$AJ$382)</f>
        <v>9096</v>
      </c>
      <c r="AK383" s="97"/>
      <c r="AL383" s="97"/>
      <c r="AM383" s="97"/>
      <c r="AN383" s="97"/>
      <c r="AO383" s="97"/>
      <c r="AP383" s="97"/>
      <c r="AQ383" s="97"/>
      <c r="AR383" s="98"/>
      <c r="AS383" s="99"/>
      <c r="AT383" s="100"/>
      <c r="AU383" s="100"/>
      <c r="AV383" s="100"/>
      <c r="AW383" s="100"/>
      <c r="AX383" s="101"/>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5" spans="1:113" ht="18.75">
      <c r="A385" s="1" t="s">
        <v>0</v>
      </c>
      <c r="AW385" s="3"/>
      <c r="AX385" s="4"/>
      <c r="AY385" s="3"/>
    </row>
    <row r="387" spans="1:113" ht="18.75">
      <c r="B387" s="111" t="s">
        <v>8</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row>
    <row r="388" spans="1:113">
      <c r="Z388" s="5"/>
      <c r="AD388" s="5"/>
      <c r="AE388" s="5"/>
      <c r="AF388" s="5"/>
      <c r="AG388" s="5"/>
      <c r="AH388" s="5"/>
      <c r="AI388" s="5"/>
      <c r="AO388" s="5"/>
    </row>
    <row r="389" spans="1:113" ht="13.5" thickBot="1">
      <c r="Z389" s="5"/>
      <c r="AD389" s="5"/>
      <c r="AE389" s="5"/>
      <c r="AF389" s="5"/>
      <c r="AG389" s="5"/>
      <c r="AH389" s="5"/>
      <c r="AI389" s="5"/>
      <c r="AO389" s="5"/>
      <c r="DI389" s="6"/>
    </row>
    <row r="390" spans="1:113" ht="24.75" customHeight="1" thickBot="1">
      <c r="B390" s="113" t="s">
        <v>1</v>
      </c>
      <c r="C390" s="114"/>
      <c r="D390" s="114"/>
      <c r="E390" s="114"/>
      <c r="F390" s="114"/>
      <c r="G390" s="114"/>
      <c r="H390" s="115" t="s">
        <v>69</v>
      </c>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7"/>
      <c r="DI390" s="6"/>
    </row>
    <row r="391" spans="1:113" ht="14.25">
      <c r="B391" s="7"/>
      <c r="C391" s="7"/>
      <c r="D391" s="7"/>
      <c r="E391" s="7"/>
      <c r="F391" s="7"/>
      <c r="G391" s="7"/>
      <c r="H391" s="8"/>
      <c r="I391" s="8"/>
      <c r="J391" s="8"/>
      <c r="K391" s="8"/>
      <c r="L391" s="9"/>
      <c r="M391" s="9"/>
      <c r="N391" s="9"/>
      <c r="O391" s="9"/>
      <c r="P391" s="8"/>
      <c r="Q391" s="8"/>
      <c r="R391" s="8"/>
      <c r="S391" s="8"/>
      <c r="T391" s="8"/>
      <c r="U391" s="8"/>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DI391" s="6"/>
    </row>
    <row r="392" spans="1:113" ht="15" thickBot="1">
      <c r="A392" s="11"/>
      <c r="B392" s="10" t="s">
        <v>2</v>
      </c>
      <c r="C392" s="8"/>
      <c r="D392" s="8"/>
      <c r="E392" s="8"/>
      <c r="F392" s="8"/>
      <c r="G392" s="8"/>
      <c r="H392" s="8"/>
      <c r="I392" s="8"/>
      <c r="J392" s="8"/>
      <c r="K392" s="8"/>
      <c r="L392" s="9"/>
      <c r="M392" s="9"/>
      <c r="N392" s="9"/>
      <c r="O392" s="9"/>
      <c r="P392" s="8"/>
      <c r="Q392" s="8"/>
      <c r="R392" s="8"/>
      <c r="S392" s="8"/>
      <c r="T392" s="8"/>
      <c r="U392" s="8"/>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DI392" s="6"/>
    </row>
    <row r="393" spans="1:113" ht="14.25">
      <c r="A393" s="8"/>
      <c r="B393" s="12"/>
      <c r="C393" s="7"/>
      <c r="D393" s="7"/>
      <c r="E393" s="7"/>
      <c r="F393" s="7"/>
      <c r="G393" s="7"/>
      <c r="H393" s="7"/>
      <c r="I393" s="7"/>
      <c r="J393" s="7"/>
      <c r="K393" s="7"/>
      <c r="L393" s="13"/>
      <c r="M393" s="13"/>
      <c r="N393" s="13"/>
      <c r="O393" s="13"/>
      <c r="P393" s="7"/>
      <c r="Q393" s="7"/>
      <c r="R393" s="7"/>
      <c r="S393" s="7"/>
      <c r="T393" s="7"/>
      <c r="U393" s="7"/>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5"/>
    </row>
    <row r="394" spans="1:113" ht="12" customHeight="1">
      <c r="A394" s="8"/>
      <c r="B394" s="118" t="s">
        <v>70</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113" ht="12" customHeight="1">
      <c r="A395" s="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c r="BC395" s="16"/>
    </row>
    <row r="396" spans="1:113" ht="12" customHeight="1">
      <c r="A396" s="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113" ht="12" customHeight="1">
      <c r="A398" s="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113" ht="15" thickBot="1">
      <c r="A399" s="17"/>
      <c r="B399" s="18"/>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20"/>
    </row>
    <row r="400" spans="1:113">
      <c r="B400" s="21"/>
    </row>
    <row r="401" spans="1:113" ht="15" thickBot="1">
      <c r="A401" s="11"/>
      <c r="B401" s="10" t="s">
        <v>3</v>
      </c>
      <c r="C401" s="8"/>
      <c r="D401" s="8"/>
      <c r="E401" s="8"/>
      <c r="F401" s="8"/>
      <c r="G401" s="8"/>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DI401" s="6"/>
    </row>
    <row r="402" spans="1:113" ht="14.25">
      <c r="A402" s="8"/>
      <c r="B402" s="12"/>
      <c r="C402" s="7"/>
      <c r="D402" s="7"/>
      <c r="E402" s="7"/>
      <c r="F402" s="7"/>
      <c r="G402" s="7"/>
      <c r="H402" s="7"/>
      <c r="I402" s="7"/>
      <c r="J402" s="7"/>
      <c r="K402" s="7"/>
      <c r="L402" s="13"/>
      <c r="M402" s="13"/>
      <c r="N402" s="13"/>
      <c r="O402" s="13"/>
      <c r="P402" s="7"/>
      <c r="Q402" s="7"/>
      <c r="R402" s="7"/>
      <c r="S402" s="7"/>
      <c r="T402" s="7"/>
      <c r="U402" s="7"/>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5"/>
    </row>
    <row r="403" spans="1:113" ht="12" customHeight="1">
      <c r="A403" s="8"/>
      <c r="B403" s="118" t="s">
        <v>71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113" ht="12" customHeight="1">
      <c r="A404" s="8"/>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113" ht="12" customHeight="1">
      <c r="A405" s="8"/>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113"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113"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113"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113"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c r="BC410" s="16"/>
    </row>
    <row r="411" spans="1:113" ht="12" customHeight="1">
      <c r="A411" s="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113"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113" ht="12" customHeight="1">
      <c r="A413" s="8"/>
      <c r="B413" s="118"/>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113" ht="15" thickBot="1">
      <c r="A414" s="17"/>
      <c r="B414" s="18"/>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20"/>
    </row>
    <row r="415" spans="1:113">
      <c r="B415" s="21"/>
    </row>
    <row r="416" spans="1:113" ht="14.25">
      <c r="B416" s="10" t="s">
        <v>4</v>
      </c>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row>
    <row r="417" spans="1:251" ht="15" thickBot="1">
      <c r="B417" s="8"/>
      <c r="C417" s="8"/>
      <c r="D417" s="8"/>
      <c r="E417" s="8"/>
      <c r="F417" s="8"/>
      <c r="G417" s="8"/>
      <c r="H417" s="8"/>
      <c r="I417" s="8"/>
      <c r="J417" s="8"/>
      <c r="K417" s="8"/>
      <c r="L417" s="9"/>
      <c r="M417" s="9"/>
      <c r="N417" s="9"/>
      <c r="O417" s="9"/>
      <c r="P417" s="8"/>
      <c r="Q417" s="8"/>
      <c r="R417" s="8"/>
      <c r="S417" s="8"/>
      <c r="T417" s="8"/>
      <c r="U417" s="8"/>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22" t="s">
        <v>5</v>
      </c>
    </row>
    <row r="418" spans="1:251" s="16" customFormat="1" ht="13.5" customHeight="1">
      <c r="A418" s="8"/>
      <c r="B418" s="121" t="s">
        <v>6</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3"/>
      <c r="AA418" s="127" t="s">
        <v>10</v>
      </c>
      <c r="AB418" s="122"/>
      <c r="AC418" s="122"/>
      <c r="AD418" s="122"/>
      <c r="AE418" s="122"/>
      <c r="AF418" s="122"/>
      <c r="AG418" s="122"/>
      <c r="AH418" s="122"/>
      <c r="AI418" s="123"/>
      <c r="AJ418" s="127" t="s">
        <v>11</v>
      </c>
      <c r="AK418" s="122"/>
      <c r="AL418" s="122"/>
      <c r="AM418" s="122"/>
      <c r="AN418" s="122"/>
      <c r="AO418" s="122"/>
      <c r="AP418" s="122"/>
      <c r="AQ418" s="122"/>
      <c r="AR418" s="123"/>
      <c r="AS418" s="127" t="s">
        <v>7</v>
      </c>
      <c r="AT418" s="122"/>
      <c r="AU418" s="122"/>
      <c r="AV418" s="122"/>
      <c r="AW418" s="122"/>
      <c r="AX418" s="129"/>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3.5">
      <c r="A419" s="8"/>
      <c r="B419" s="124"/>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6"/>
      <c r="AA419" s="128"/>
      <c r="AB419" s="125"/>
      <c r="AC419" s="125"/>
      <c r="AD419" s="125"/>
      <c r="AE419" s="125"/>
      <c r="AF419" s="125"/>
      <c r="AG419" s="125"/>
      <c r="AH419" s="125"/>
      <c r="AI419" s="126"/>
      <c r="AJ419" s="128"/>
      <c r="AK419" s="125"/>
      <c r="AL419" s="125"/>
      <c r="AM419" s="125"/>
      <c r="AN419" s="125"/>
      <c r="AO419" s="125"/>
      <c r="AP419" s="125"/>
      <c r="AQ419" s="125"/>
      <c r="AR419" s="126"/>
      <c r="AS419" s="128"/>
      <c r="AT419" s="125"/>
      <c r="AU419" s="125"/>
      <c r="AV419" s="125"/>
      <c r="AW419" s="125"/>
      <c r="AX419" s="130"/>
      <c r="AY419" s="2"/>
      <c r="AZ419" s="2"/>
      <c r="BA419" s="2"/>
      <c r="BB419" s="23"/>
      <c r="BC419" s="24"/>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c r="A420" s="8"/>
      <c r="B420" s="25"/>
      <c r="C420" s="102" t="s">
        <v>72</v>
      </c>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4"/>
      <c r="AA420" s="105">
        <v>3081</v>
      </c>
      <c r="AB420" s="106"/>
      <c r="AC420" s="106"/>
      <c r="AD420" s="106"/>
      <c r="AE420" s="106"/>
      <c r="AF420" s="106"/>
      <c r="AG420" s="106"/>
      <c r="AH420" s="106"/>
      <c r="AI420" s="107"/>
      <c r="AJ420" s="105">
        <v>3081</v>
      </c>
      <c r="AK420" s="106"/>
      <c r="AL420" s="106"/>
      <c r="AM420" s="106"/>
      <c r="AN420" s="106"/>
      <c r="AO420" s="106"/>
      <c r="AP420" s="106"/>
      <c r="AQ420" s="106"/>
      <c r="AR420" s="107"/>
      <c r="AS420" s="108"/>
      <c r="AT420" s="109"/>
      <c r="AU420" s="109"/>
      <c r="AV420" s="109"/>
      <c r="AW420" s="109"/>
      <c r="AX420" s="110"/>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c r="A421" s="8"/>
      <c r="B421" s="25"/>
      <c r="C421" s="102" t="s">
        <v>73</v>
      </c>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4"/>
      <c r="AA421" s="105">
        <v>2615</v>
      </c>
      <c r="AB421" s="106"/>
      <c r="AC421" s="106"/>
      <c r="AD421" s="106"/>
      <c r="AE421" s="106"/>
      <c r="AF421" s="106"/>
      <c r="AG421" s="106"/>
      <c r="AH421" s="106"/>
      <c r="AI421" s="107"/>
      <c r="AJ421" s="105">
        <v>2615</v>
      </c>
      <c r="AK421" s="106"/>
      <c r="AL421" s="106"/>
      <c r="AM421" s="106"/>
      <c r="AN421" s="106"/>
      <c r="AO421" s="106"/>
      <c r="AP421" s="106"/>
      <c r="AQ421" s="106"/>
      <c r="AR421" s="107"/>
      <c r="AS421" s="108"/>
      <c r="AT421" s="109"/>
      <c r="AU421" s="109"/>
      <c r="AV421" s="109"/>
      <c r="AW421" s="109"/>
      <c r="AX421" s="110"/>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ht="18.75" customHeight="1">
      <c r="A422" s="8"/>
      <c r="B422" s="25"/>
      <c r="C422" s="102" t="s">
        <v>74</v>
      </c>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4"/>
      <c r="AA422" s="105">
        <v>2415</v>
      </c>
      <c r="AB422" s="106"/>
      <c r="AC422" s="106"/>
      <c r="AD422" s="106"/>
      <c r="AE422" s="106"/>
      <c r="AF422" s="106"/>
      <c r="AG422" s="106"/>
      <c r="AH422" s="106"/>
      <c r="AI422" s="107"/>
      <c r="AJ422" s="105">
        <v>2415</v>
      </c>
      <c r="AK422" s="106"/>
      <c r="AL422" s="106"/>
      <c r="AM422" s="106"/>
      <c r="AN422" s="106"/>
      <c r="AO422" s="106"/>
      <c r="AP422" s="106"/>
      <c r="AQ422" s="106"/>
      <c r="AR422" s="107"/>
      <c r="AS422" s="108"/>
      <c r="AT422" s="109"/>
      <c r="AU422" s="109"/>
      <c r="AV422" s="109"/>
      <c r="AW422" s="109"/>
      <c r="AX422" s="110"/>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c r="A423" s="8"/>
      <c r="B423" s="25"/>
      <c r="C423" s="102" t="s">
        <v>75</v>
      </c>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4"/>
      <c r="AA423" s="105">
        <v>455</v>
      </c>
      <c r="AB423" s="106"/>
      <c r="AC423" s="106"/>
      <c r="AD423" s="106"/>
      <c r="AE423" s="106"/>
      <c r="AF423" s="106"/>
      <c r="AG423" s="106"/>
      <c r="AH423" s="106"/>
      <c r="AI423" s="107"/>
      <c r="AJ423" s="105">
        <v>455</v>
      </c>
      <c r="AK423" s="106"/>
      <c r="AL423" s="106"/>
      <c r="AM423" s="106"/>
      <c r="AN423" s="106"/>
      <c r="AO423" s="106"/>
      <c r="AP423" s="106"/>
      <c r="AQ423" s="106"/>
      <c r="AR423" s="107"/>
      <c r="AS423" s="108"/>
      <c r="AT423" s="109"/>
      <c r="AU423" s="109"/>
      <c r="AV423" s="109"/>
      <c r="AW423" s="109"/>
      <c r="AX423" s="110"/>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8.75" customHeight="1" thickBot="1">
      <c r="A424" s="17"/>
      <c r="B424" s="93" t="s">
        <v>12</v>
      </c>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5"/>
      <c r="AA424" s="96">
        <f>SUM($AA$420:$AA$423)</f>
        <v>8566</v>
      </c>
      <c r="AB424" s="97"/>
      <c r="AC424" s="97"/>
      <c r="AD424" s="97"/>
      <c r="AE424" s="97"/>
      <c r="AF424" s="97"/>
      <c r="AG424" s="97"/>
      <c r="AH424" s="97"/>
      <c r="AI424" s="98"/>
      <c r="AJ424" s="96">
        <f>SUM($AJ$420:$AJ$423)</f>
        <v>8566</v>
      </c>
      <c r="AK424" s="97"/>
      <c r="AL424" s="97"/>
      <c r="AM424" s="97"/>
      <c r="AN424" s="97"/>
      <c r="AO424" s="97"/>
      <c r="AP424" s="97"/>
      <c r="AQ424" s="97"/>
      <c r="AR424" s="98"/>
      <c r="AS424" s="99"/>
      <c r="AT424" s="100"/>
      <c r="AU424" s="100"/>
      <c r="AV424" s="100"/>
      <c r="AW424" s="100"/>
      <c r="AX424" s="101"/>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6" spans="1:251" ht="18.75">
      <c r="A426" s="1" t="s">
        <v>0</v>
      </c>
      <c r="AW426" s="3"/>
      <c r="AX426" s="4"/>
      <c r="AY426" s="3"/>
    </row>
    <row r="428" spans="1:251" ht="18.75">
      <c r="B428" s="111" t="s">
        <v>8</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2"/>
    </row>
    <row r="429" spans="1:251">
      <c r="Z429" s="5"/>
      <c r="AD429" s="5"/>
      <c r="AE429" s="5"/>
      <c r="AF429" s="5"/>
      <c r="AG429" s="5"/>
      <c r="AH429" s="5"/>
      <c r="AI429" s="5"/>
      <c r="AO429" s="5"/>
    </row>
    <row r="430" spans="1:251" ht="13.5" thickBot="1">
      <c r="Z430" s="5"/>
      <c r="AD430" s="5"/>
      <c r="AE430" s="5"/>
      <c r="AF430" s="5"/>
      <c r="AG430" s="5"/>
      <c r="AH430" s="5"/>
      <c r="AI430" s="5"/>
      <c r="AO430" s="5"/>
      <c r="DI430" s="6"/>
    </row>
    <row r="431" spans="1:251" ht="24.75" customHeight="1" thickBot="1">
      <c r="B431" s="113" t="s">
        <v>1</v>
      </c>
      <c r="C431" s="114"/>
      <c r="D431" s="114"/>
      <c r="E431" s="114"/>
      <c r="F431" s="114"/>
      <c r="G431" s="114"/>
      <c r="H431" s="115" t="s">
        <v>76</v>
      </c>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7"/>
      <c r="DI431" s="6"/>
    </row>
    <row r="432" spans="1:251" ht="14.25">
      <c r="B432" s="7"/>
      <c r="C432" s="7"/>
      <c r="D432" s="7"/>
      <c r="E432" s="7"/>
      <c r="F432" s="7"/>
      <c r="G432" s="7"/>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DI432" s="6"/>
    </row>
    <row r="433" spans="1:113" ht="15" thickBot="1">
      <c r="A433" s="11"/>
      <c r="B433" s="10" t="s">
        <v>2</v>
      </c>
      <c r="C433" s="8"/>
      <c r="D433" s="8"/>
      <c r="E433" s="8"/>
      <c r="F433" s="8"/>
      <c r="G433" s="8"/>
      <c r="H433" s="8"/>
      <c r="I433" s="8"/>
      <c r="J433" s="8"/>
      <c r="K433" s="8"/>
      <c r="L433" s="9"/>
      <c r="M433" s="9"/>
      <c r="N433" s="9"/>
      <c r="O433" s="9"/>
      <c r="P433" s="8"/>
      <c r="Q433" s="8"/>
      <c r="R433" s="8"/>
      <c r="S433" s="8"/>
      <c r="T433" s="8"/>
      <c r="U433" s="8"/>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DI433" s="6"/>
    </row>
    <row r="434" spans="1:113" ht="14.25">
      <c r="A434" s="8"/>
      <c r="B434" s="12"/>
      <c r="C434" s="7"/>
      <c r="D434" s="7"/>
      <c r="E434" s="7"/>
      <c r="F434" s="7"/>
      <c r="G434" s="7"/>
      <c r="H434" s="7"/>
      <c r="I434" s="7"/>
      <c r="J434" s="7"/>
      <c r="K434" s="7"/>
      <c r="L434" s="13"/>
      <c r="M434" s="13"/>
      <c r="N434" s="13"/>
      <c r="O434" s="13"/>
      <c r="P434" s="7"/>
      <c r="Q434" s="7"/>
      <c r="R434" s="7"/>
      <c r="S434" s="7"/>
      <c r="T434" s="7"/>
      <c r="U434" s="7"/>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5"/>
    </row>
    <row r="435" spans="1:113" ht="12" customHeight="1">
      <c r="A435" s="8"/>
      <c r="B435" s="118" t="s">
        <v>77</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113" ht="12" customHeight="1">
      <c r="A436" s="8"/>
      <c r="B436" s="118"/>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20"/>
    </row>
    <row r="437" spans="1:113" ht="12" customHeight="1">
      <c r="A437" s="8"/>
      <c r="B437" s="118"/>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20"/>
      <c r="BC437" s="16"/>
    </row>
    <row r="438" spans="1:113" ht="12" customHeight="1">
      <c r="A438" s="8"/>
      <c r="B438" s="118"/>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20"/>
    </row>
    <row r="439" spans="1:113" ht="12" customHeight="1">
      <c r="A439" s="8"/>
      <c r="B439" s="118"/>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row>
    <row r="440" spans="1:113" ht="12" customHeight="1">
      <c r="A440" s="8"/>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113" ht="15" thickBot="1">
      <c r="A441" s="17"/>
      <c r="B441" s="18"/>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20"/>
    </row>
    <row r="442" spans="1:113">
      <c r="B442" s="21"/>
    </row>
    <row r="443" spans="1:113" ht="15" thickBot="1">
      <c r="A443" s="11"/>
      <c r="B443" s="10" t="s">
        <v>3</v>
      </c>
      <c r="C443" s="8"/>
      <c r="D443" s="8"/>
      <c r="E443" s="8"/>
      <c r="F443" s="8"/>
      <c r="G443" s="8"/>
      <c r="H443" s="8"/>
      <c r="I443" s="8"/>
      <c r="J443" s="8"/>
      <c r="K443" s="8"/>
      <c r="L443" s="9"/>
      <c r="M443" s="9"/>
      <c r="N443" s="9"/>
      <c r="O443" s="9"/>
      <c r="P443" s="8"/>
      <c r="Q443" s="8"/>
      <c r="R443" s="8"/>
      <c r="S443" s="8"/>
      <c r="T443" s="8"/>
      <c r="U443" s="8"/>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DI443" s="6"/>
    </row>
    <row r="444" spans="1:113" ht="14.25">
      <c r="A444" s="8"/>
      <c r="B444" s="12"/>
      <c r="C444" s="7"/>
      <c r="D444" s="7"/>
      <c r="E444" s="7"/>
      <c r="F444" s="7"/>
      <c r="G444" s="7"/>
      <c r="H444" s="7"/>
      <c r="I444" s="7"/>
      <c r="J444" s="7"/>
      <c r="K444" s="7"/>
      <c r="L444" s="13"/>
      <c r="M444" s="13"/>
      <c r="N444" s="13"/>
      <c r="O444" s="13"/>
      <c r="P444" s="7"/>
      <c r="Q444" s="7"/>
      <c r="R444" s="7"/>
      <c r="S444" s="7"/>
      <c r="T444" s="7"/>
      <c r="U444" s="7"/>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5"/>
    </row>
    <row r="445" spans="1:113" ht="12" customHeight="1">
      <c r="A445" s="8"/>
      <c r="B445" s="118" t="s">
        <v>78</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20"/>
    </row>
    <row r="446" spans="1:113" ht="12" customHeight="1">
      <c r="A446" s="8"/>
      <c r="B446" s="118"/>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20"/>
    </row>
    <row r="447" spans="1:113" ht="12" customHeight="1">
      <c r="A447" s="8"/>
      <c r="B447" s="118"/>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113" ht="12" customHeight="1">
      <c r="A448" s="8"/>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row>
    <row r="449" spans="1:251" ht="12" customHeight="1">
      <c r="A449" s="8"/>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c r="BC449" s="16"/>
    </row>
    <row r="450" spans="1:251" ht="12" customHeight="1">
      <c r="A450" s="8"/>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251" ht="12" customHeight="1">
      <c r="A451" s="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251" ht="12" customHeight="1">
      <c r="A452" s="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251" ht="15" thickBot="1">
      <c r="A453" s="17"/>
      <c r="B453" s="18"/>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20"/>
    </row>
    <row r="454" spans="1:251">
      <c r="B454" s="21"/>
    </row>
    <row r="455" spans="1:251" ht="14.25">
      <c r="B455" s="10" t="s">
        <v>4</v>
      </c>
      <c r="C455" s="8"/>
      <c r="D455" s="8"/>
      <c r="E455" s="8"/>
      <c r="F455" s="8"/>
      <c r="G455" s="8"/>
      <c r="H455" s="8"/>
      <c r="I455" s="8"/>
      <c r="J455" s="8"/>
      <c r="K455" s="8"/>
      <c r="L455" s="9"/>
      <c r="M455" s="9"/>
      <c r="N455" s="9"/>
      <c r="O455" s="9"/>
      <c r="P455" s="8"/>
      <c r="Q455" s="8"/>
      <c r="R455" s="8"/>
      <c r="S455" s="8"/>
      <c r="T455" s="8"/>
      <c r="U455" s="8"/>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row>
    <row r="456" spans="1:251" ht="15" thickBot="1">
      <c r="B456" s="8"/>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22" t="s">
        <v>5</v>
      </c>
    </row>
    <row r="457" spans="1:251" s="16" customFormat="1" ht="13.5" customHeight="1">
      <c r="A457" s="8"/>
      <c r="B457" s="121" t="s">
        <v>6</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3"/>
      <c r="AA457" s="127" t="s">
        <v>10</v>
      </c>
      <c r="AB457" s="122"/>
      <c r="AC457" s="122"/>
      <c r="AD457" s="122"/>
      <c r="AE457" s="122"/>
      <c r="AF457" s="122"/>
      <c r="AG457" s="122"/>
      <c r="AH457" s="122"/>
      <c r="AI457" s="123"/>
      <c r="AJ457" s="127" t="s">
        <v>11</v>
      </c>
      <c r="AK457" s="122"/>
      <c r="AL457" s="122"/>
      <c r="AM457" s="122"/>
      <c r="AN457" s="122"/>
      <c r="AO457" s="122"/>
      <c r="AP457" s="122"/>
      <c r="AQ457" s="122"/>
      <c r="AR457" s="123"/>
      <c r="AS457" s="127" t="s">
        <v>7</v>
      </c>
      <c r="AT457" s="122"/>
      <c r="AU457" s="122"/>
      <c r="AV457" s="122"/>
      <c r="AW457" s="122"/>
      <c r="AX457" s="129"/>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row>
    <row r="458" spans="1:251" s="16" customFormat="1" ht="13.5">
      <c r="A458" s="8"/>
      <c r="B458" s="124"/>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6"/>
      <c r="AA458" s="128"/>
      <c r="AB458" s="125"/>
      <c r="AC458" s="125"/>
      <c r="AD458" s="125"/>
      <c r="AE458" s="125"/>
      <c r="AF458" s="125"/>
      <c r="AG458" s="125"/>
      <c r="AH458" s="125"/>
      <c r="AI458" s="126"/>
      <c r="AJ458" s="128"/>
      <c r="AK458" s="125"/>
      <c r="AL458" s="125"/>
      <c r="AM458" s="125"/>
      <c r="AN458" s="125"/>
      <c r="AO458" s="125"/>
      <c r="AP458" s="125"/>
      <c r="AQ458" s="125"/>
      <c r="AR458" s="126"/>
      <c r="AS458" s="128"/>
      <c r="AT458" s="125"/>
      <c r="AU458" s="125"/>
      <c r="AV458" s="125"/>
      <c r="AW458" s="125"/>
      <c r="AX458" s="130"/>
      <c r="AY458" s="2"/>
      <c r="AZ458" s="2"/>
      <c r="BA458" s="2"/>
      <c r="BB458" s="23"/>
      <c r="BC458" s="24"/>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s="16" customFormat="1" ht="18.75" customHeight="1">
      <c r="A459" s="8"/>
      <c r="B459" s="25"/>
      <c r="C459" s="102" t="s">
        <v>79</v>
      </c>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4"/>
      <c r="AA459" s="105">
        <v>1926</v>
      </c>
      <c r="AB459" s="106"/>
      <c r="AC459" s="106"/>
      <c r="AD459" s="106"/>
      <c r="AE459" s="106"/>
      <c r="AF459" s="106"/>
      <c r="AG459" s="106"/>
      <c r="AH459" s="106"/>
      <c r="AI459" s="107"/>
      <c r="AJ459" s="105">
        <v>2269</v>
      </c>
      <c r="AK459" s="106"/>
      <c r="AL459" s="106"/>
      <c r="AM459" s="106"/>
      <c r="AN459" s="106"/>
      <c r="AO459" s="106"/>
      <c r="AP459" s="106"/>
      <c r="AQ459" s="106"/>
      <c r="AR459" s="107"/>
      <c r="AS459" s="108"/>
      <c r="AT459" s="109"/>
      <c r="AU459" s="109"/>
      <c r="AV459" s="109"/>
      <c r="AW459" s="109"/>
      <c r="AX459" s="110"/>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8.75" customHeight="1" thickBot="1">
      <c r="A460" s="17"/>
      <c r="B460" s="93" t="s">
        <v>12</v>
      </c>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5"/>
      <c r="AA460" s="96">
        <f>SUM($AA$459:$AA$459)</f>
        <v>1926</v>
      </c>
      <c r="AB460" s="97"/>
      <c r="AC460" s="97"/>
      <c r="AD460" s="97"/>
      <c r="AE460" s="97"/>
      <c r="AF460" s="97"/>
      <c r="AG460" s="97"/>
      <c r="AH460" s="97"/>
      <c r="AI460" s="98"/>
      <c r="AJ460" s="96">
        <f>SUM($AJ$459:$AJ$459)</f>
        <v>2269</v>
      </c>
      <c r="AK460" s="97"/>
      <c r="AL460" s="97"/>
      <c r="AM460" s="97"/>
      <c r="AN460" s="97"/>
      <c r="AO460" s="97"/>
      <c r="AP460" s="97"/>
      <c r="AQ460" s="97"/>
      <c r="AR460" s="98"/>
      <c r="AS460" s="99"/>
      <c r="AT460" s="100"/>
      <c r="AU460" s="100"/>
      <c r="AV460" s="100"/>
      <c r="AW460" s="100"/>
      <c r="AX460" s="101"/>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2" spans="1:251" ht="18.75">
      <c r="A462" s="1" t="s">
        <v>0</v>
      </c>
      <c r="AW462" s="3"/>
      <c r="AX462" s="4"/>
      <c r="AY462" s="3"/>
    </row>
    <row r="464" spans="1:251" ht="18.75">
      <c r="B464" s="111" t="s">
        <v>8</v>
      </c>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row>
    <row r="465" spans="1:113">
      <c r="Z465" s="5"/>
      <c r="AD465" s="5"/>
      <c r="AE465" s="5"/>
      <c r="AF465" s="5"/>
      <c r="AG465" s="5"/>
      <c r="AH465" s="5"/>
      <c r="AI465" s="5"/>
      <c r="AO465" s="5"/>
    </row>
    <row r="466" spans="1:113" ht="13.5" thickBot="1">
      <c r="Z466" s="5"/>
      <c r="AD466" s="5"/>
      <c r="AE466" s="5"/>
      <c r="AF466" s="5"/>
      <c r="AG466" s="5"/>
      <c r="AH466" s="5"/>
      <c r="AI466" s="5"/>
      <c r="AO466" s="5"/>
      <c r="DI466" s="6"/>
    </row>
    <row r="467" spans="1:113" ht="24.75" customHeight="1" thickBot="1">
      <c r="B467" s="113" t="s">
        <v>1</v>
      </c>
      <c r="C467" s="114"/>
      <c r="D467" s="114"/>
      <c r="E467" s="114"/>
      <c r="F467" s="114"/>
      <c r="G467" s="114"/>
      <c r="H467" s="115" t="s">
        <v>80</v>
      </c>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7"/>
      <c r="DI467" s="6"/>
    </row>
    <row r="468" spans="1:113" ht="14.25">
      <c r="B468" s="7"/>
      <c r="C468" s="7"/>
      <c r="D468" s="7"/>
      <c r="E468" s="7"/>
      <c r="F468" s="7"/>
      <c r="G468" s="7"/>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DI468" s="6"/>
    </row>
    <row r="469" spans="1:113" ht="15" thickBot="1">
      <c r="A469" s="11"/>
      <c r="B469" s="10" t="s">
        <v>2</v>
      </c>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DI469" s="6"/>
    </row>
    <row r="470" spans="1:113" ht="14.25">
      <c r="A470" s="8"/>
      <c r="B470" s="12"/>
      <c r="C470" s="7"/>
      <c r="D470" s="7"/>
      <c r="E470" s="7"/>
      <c r="F470" s="7"/>
      <c r="G470" s="7"/>
      <c r="H470" s="7"/>
      <c r="I470" s="7"/>
      <c r="J470" s="7"/>
      <c r="K470" s="7"/>
      <c r="L470" s="13"/>
      <c r="M470" s="13"/>
      <c r="N470" s="13"/>
      <c r="O470" s="13"/>
      <c r="P470" s="7"/>
      <c r="Q470" s="7"/>
      <c r="R470" s="7"/>
      <c r="S470" s="7"/>
      <c r="T470" s="7"/>
      <c r="U470" s="7"/>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5"/>
    </row>
    <row r="471" spans="1:113" ht="12" customHeight="1">
      <c r="A471" s="8"/>
      <c r="B471" s="118" t="s">
        <v>81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row>
    <row r="472" spans="1:113" ht="12" customHeight="1">
      <c r="A472" s="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c r="BC472" s="16"/>
    </row>
    <row r="473" spans="1:113" ht="12" customHeight="1">
      <c r="A473" s="8"/>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row>
    <row r="474" spans="1:113"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5" thickBot="1">
      <c r="A476" s="17"/>
      <c r="B476" s="18"/>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20"/>
    </row>
    <row r="477" spans="1:113">
      <c r="B477" s="21"/>
    </row>
    <row r="478" spans="1:113" ht="15" thickBot="1">
      <c r="A478" s="11"/>
      <c r="B478" s="10" t="s">
        <v>3</v>
      </c>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DI478" s="6"/>
    </row>
    <row r="479" spans="1:113" ht="14.25">
      <c r="A479" s="8"/>
      <c r="B479" s="12"/>
      <c r="C479" s="7"/>
      <c r="D479" s="7"/>
      <c r="E479" s="7"/>
      <c r="F479" s="7"/>
      <c r="G479" s="7"/>
      <c r="H479" s="7"/>
      <c r="I479" s="7"/>
      <c r="J479" s="7"/>
      <c r="K479" s="7"/>
      <c r="L479" s="13"/>
      <c r="M479" s="13"/>
      <c r="N479" s="13"/>
      <c r="O479" s="13"/>
      <c r="P479" s="7"/>
      <c r="Q479" s="7"/>
      <c r="R479" s="7"/>
      <c r="S479" s="7"/>
      <c r="T479" s="7"/>
      <c r="U479" s="7"/>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5"/>
    </row>
    <row r="480" spans="1:113" ht="12" customHeight="1">
      <c r="A480" s="8"/>
      <c r="B480" s="118" t="s">
        <v>82</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251" ht="12" customHeight="1">
      <c r="A481" s="8"/>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251" ht="12" customHeight="1">
      <c r="A482" s="8"/>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c r="BC482" s="16"/>
    </row>
    <row r="483" spans="1:251" ht="12" customHeight="1">
      <c r="A483" s="8"/>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251" ht="12" customHeight="1">
      <c r="A484" s="8"/>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251" ht="12" customHeight="1">
      <c r="A485" s="8"/>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251" ht="15" thickBot="1">
      <c r="A486" s="17"/>
      <c r="B486" s="18"/>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20"/>
    </row>
    <row r="487" spans="1:251">
      <c r="B487" s="21"/>
    </row>
    <row r="488" spans="1:251" ht="14.25">
      <c r="B488" s="10" t="s">
        <v>4</v>
      </c>
      <c r="C488" s="8"/>
      <c r="D488" s="8"/>
      <c r="E488" s="8"/>
      <c r="F488" s="8"/>
      <c r="G488" s="8"/>
      <c r="H488" s="8"/>
      <c r="I488" s="8"/>
      <c r="J488" s="8"/>
      <c r="K488" s="8"/>
      <c r="L488" s="9"/>
      <c r="M488" s="9"/>
      <c r="N488" s="9"/>
      <c r="O488" s="9"/>
      <c r="P488" s="8"/>
      <c r="Q488" s="8"/>
      <c r="R488" s="8"/>
      <c r="S488" s="8"/>
      <c r="T488" s="8"/>
      <c r="U488" s="8"/>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row>
    <row r="489" spans="1:251" ht="15" thickBot="1">
      <c r="B489" s="8"/>
      <c r="C489" s="8"/>
      <c r="D489" s="8"/>
      <c r="E489" s="8"/>
      <c r="F489" s="8"/>
      <c r="G489" s="8"/>
      <c r="H489" s="8"/>
      <c r="I489" s="8"/>
      <c r="J489" s="8"/>
      <c r="K489" s="8"/>
      <c r="L489" s="9"/>
      <c r="M489" s="9"/>
      <c r="N489" s="9"/>
      <c r="O489" s="9"/>
      <c r="P489" s="8"/>
      <c r="Q489" s="8"/>
      <c r="R489" s="8"/>
      <c r="S489" s="8"/>
      <c r="T489" s="8"/>
      <c r="U489" s="8"/>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22" t="s">
        <v>5</v>
      </c>
    </row>
    <row r="490" spans="1:251" s="16" customFormat="1" ht="13.5" customHeight="1">
      <c r="A490" s="8"/>
      <c r="B490" s="121" t="s">
        <v>6</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3"/>
      <c r="AA490" s="127" t="s">
        <v>10</v>
      </c>
      <c r="AB490" s="122"/>
      <c r="AC490" s="122"/>
      <c r="AD490" s="122"/>
      <c r="AE490" s="122"/>
      <c r="AF490" s="122"/>
      <c r="AG490" s="122"/>
      <c r="AH490" s="122"/>
      <c r="AI490" s="123"/>
      <c r="AJ490" s="127" t="s">
        <v>11</v>
      </c>
      <c r="AK490" s="122"/>
      <c r="AL490" s="122"/>
      <c r="AM490" s="122"/>
      <c r="AN490" s="122"/>
      <c r="AO490" s="122"/>
      <c r="AP490" s="122"/>
      <c r="AQ490" s="122"/>
      <c r="AR490" s="123"/>
      <c r="AS490" s="127" t="s">
        <v>7</v>
      </c>
      <c r="AT490" s="122"/>
      <c r="AU490" s="122"/>
      <c r="AV490" s="122"/>
      <c r="AW490" s="122"/>
      <c r="AX490" s="129"/>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row>
    <row r="491" spans="1:251" s="16" customFormat="1" ht="13.5">
      <c r="A491" s="8"/>
      <c r="B491" s="124"/>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6"/>
      <c r="AA491" s="128"/>
      <c r="AB491" s="125"/>
      <c r="AC491" s="125"/>
      <c r="AD491" s="125"/>
      <c r="AE491" s="125"/>
      <c r="AF491" s="125"/>
      <c r="AG491" s="125"/>
      <c r="AH491" s="125"/>
      <c r="AI491" s="126"/>
      <c r="AJ491" s="128"/>
      <c r="AK491" s="125"/>
      <c r="AL491" s="125"/>
      <c r="AM491" s="125"/>
      <c r="AN491" s="125"/>
      <c r="AO491" s="125"/>
      <c r="AP491" s="125"/>
      <c r="AQ491" s="125"/>
      <c r="AR491" s="126"/>
      <c r="AS491" s="128"/>
      <c r="AT491" s="125"/>
      <c r="AU491" s="125"/>
      <c r="AV491" s="125"/>
      <c r="AW491" s="125"/>
      <c r="AX491" s="130"/>
      <c r="AY491" s="2"/>
      <c r="AZ491" s="2"/>
      <c r="BA491" s="2"/>
      <c r="BB491" s="23"/>
      <c r="BC491" s="24"/>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row>
    <row r="492" spans="1:251" s="16" customFormat="1" ht="18.75" customHeight="1">
      <c r="A492" s="8"/>
      <c r="B492" s="25"/>
      <c r="C492" s="102" t="s">
        <v>83</v>
      </c>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4"/>
      <c r="AA492" s="105">
        <v>1368</v>
      </c>
      <c r="AB492" s="106"/>
      <c r="AC492" s="106"/>
      <c r="AD492" s="106"/>
      <c r="AE492" s="106"/>
      <c r="AF492" s="106"/>
      <c r="AG492" s="106"/>
      <c r="AH492" s="106"/>
      <c r="AI492" s="107"/>
      <c r="AJ492" s="105">
        <v>1368</v>
      </c>
      <c r="AK492" s="106"/>
      <c r="AL492" s="106"/>
      <c r="AM492" s="106"/>
      <c r="AN492" s="106"/>
      <c r="AO492" s="106"/>
      <c r="AP492" s="106"/>
      <c r="AQ492" s="106"/>
      <c r="AR492" s="107"/>
      <c r="AS492" s="108"/>
      <c r="AT492" s="109"/>
      <c r="AU492" s="109"/>
      <c r="AV492" s="109"/>
      <c r="AW492" s="109"/>
      <c r="AX492" s="110"/>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row>
    <row r="493" spans="1:251" s="16" customFormat="1" ht="18.75" customHeight="1">
      <c r="A493" s="8"/>
      <c r="B493" s="25"/>
      <c r="C493" s="102" t="s">
        <v>84</v>
      </c>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4"/>
      <c r="AA493" s="105">
        <v>105</v>
      </c>
      <c r="AB493" s="106"/>
      <c r="AC493" s="106"/>
      <c r="AD493" s="106"/>
      <c r="AE493" s="106"/>
      <c r="AF493" s="106"/>
      <c r="AG493" s="106"/>
      <c r="AH493" s="106"/>
      <c r="AI493" s="107"/>
      <c r="AJ493" s="105">
        <v>105</v>
      </c>
      <c r="AK493" s="106"/>
      <c r="AL493" s="106"/>
      <c r="AM493" s="106"/>
      <c r="AN493" s="106"/>
      <c r="AO493" s="106"/>
      <c r="AP493" s="106"/>
      <c r="AQ493" s="106"/>
      <c r="AR493" s="107"/>
      <c r="AS493" s="108"/>
      <c r="AT493" s="109"/>
      <c r="AU493" s="109"/>
      <c r="AV493" s="109"/>
      <c r="AW493" s="109"/>
      <c r="AX493" s="110"/>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row>
    <row r="494" spans="1:251" s="16" customFormat="1" ht="18.75" customHeight="1" thickBot="1">
      <c r="A494" s="17"/>
      <c r="B494" s="93" t="s">
        <v>12</v>
      </c>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5"/>
      <c r="AA494" s="96">
        <f>SUM($AA$492:$AA$493)</f>
        <v>1473</v>
      </c>
      <c r="AB494" s="97"/>
      <c r="AC494" s="97"/>
      <c r="AD494" s="97"/>
      <c r="AE494" s="97"/>
      <c r="AF494" s="97"/>
      <c r="AG494" s="97"/>
      <c r="AH494" s="97"/>
      <c r="AI494" s="98"/>
      <c r="AJ494" s="96">
        <f>SUM($AJ$492:$AJ$493)</f>
        <v>1473</v>
      </c>
      <c r="AK494" s="97"/>
      <c r="AL494" s="97"/>
      <c r="AM494" s="97"/>
      <c r="AN494" s="97"/>
      <c r="AO494" s="97"/>
      <c r="AP494" s="97"/>
      <c r="AQ494" s="97"/>
      <c r="AR494" s="98"/>
      <c r="AS494" s="99"/>
      <c r="AT494" s="100"/>
      <c r="AU494" s="100"/>
      <c r="AV494" s="100"/>
      <c r="AW494" s="100"/>
      <c r="AX494" s="101"/>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row>
    <row r="496" spans="1:251" ht="18.75">
      <c r="A496" s="1" t="s">
        <v>0</v>
      </c>
      <c r="AW496" s="3"/>
      <c r="AX496" s="4"/>
      <c r="AY496" s="3"/>
    </row>
    <row r="498" spans="1:113" ht="18.75">
      <c r="B498" s="111" t="s">
        <v>8</v>
      </c>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row>
    <row r="499" spans="1:113">
      <c r="Z499" s="5"/>
      <c r="AD499" s="5"/>
      <c r="AE499" s="5"/>
      <c r="AF499" s="5"/>
      <c r="AG499" s="5"/>
      <c r="AH499" s="5"/>
      <c r="AI499" s="5"/>
      <c r="AO499" s="5"/>
    </row>
    <row r="500" spans="1:113" ht="13.5" thickBot="1">
      <c r="Z500" s="5"/>
      <c r="AD500" s="5"/>
      <c r="AE500" s="5"/>
      <c r="AF500" s="5"/>
      <c r="AG500" s="5"/>
      <c r="AH500" s="5"/>
      <c r="AI500" s="5"/>
      <c r="AO500" s="5"/>
      <c r="DI500" s="6"/>
    </row>
    <row r="501" spans="1:113" ht="24.75" customHeight="1" thickBot="1">
      <c r="B501" s="113" t="s">
        <v>1</v>
      </c>
      <c r="C501" s="114"/>
      <c r="D501" s="114"/>
      <c r="E501" s="114"/>
      <c r="F501" s="114"/>
      <c r="G501" s="114"/>
      <c r="H501" s="115" t="s">
        <v>85</v>
      </c>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7"/>
      <c r="DI501" s="6"/>
    </row>
    <row r="502" spans="1:113" ht="14.25">
      <c r="B502" s="7"/>
      <c r="C502" s="7"/>
      <c r="D502" s="7"/>
      <c r="E502" s="7"/>
      <c r="F502" s="7"/>
      <c r="G502" s="7"/>
      <c r="H502" s="8"/>
      <c r="I502" s="8"/>
      <c r="J502" s="8"/>
      <c r="K502" s="8"/>
      <c r="L502" s="9"/>
      <c r="M502" s="9"/>
      <c r="N502" s="9"/>
      <c r="O502" s="9"/>
      <c r="P502" s="8"/>
      <c r="Q502" s="8"/>
      <c r="R502" s="8"/>
      <c r="S502" s="8"/>
      <c r="T502" s="8"/>
      <c r="U502" s="8"/>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DI502" s="6"/>
    </row>
    <row r="503" spans="1:113" ht="15" thickBot="1">
      <c r="A503" s="11"/>
      <c r="B503" s="10" t="s">
        <v>2</v>
      </c>
      <c r="C503" s="8"/>
      <c r="D503" s="8"/>
      <c r="E503" s="8"/>
      <c r="F503" s="8"/>
      <c r="G503" s="8"/>
      <c r="H503" s="8"/>
      <c r="I503" s="8"/>
      <c r="J503" s="8"/>
      <c r="K503" s="8"/>
      <c r="L503" s="9"/>
      <c r="M503" s="9"/>
      <c r="N503" s="9"/>
      <c r="O503" s="9"/>
      <c r="P503" s="8"/>
      <c r="Q503" s="8"/>
      <c r="R503" s="8"/>
      <c r="S503" s="8"/>
      <c r="T503" s="8"/>
      <c r="U503" s="8"/>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DI503" s="6"/>
    </row>
    <row r="504" spans="1:113" ht="14.25">
      <c r="A504" s="8"/>
      <c r="B504" s="12"/>
      <c r="C504" s="7"/>
      <c r="D504" s="7"/>
      <c r="E504" s="7"/>
      <c r="F504" s="7"/>
      <c r="G504" s="7"/>
      <c r="H504" s="7"/>
      <c r="I504" s="7"/>
      <c r="J504" s="7"/>
      <c r="K504" s="7"/>
      <c r="L504" s="13"/>
      <c r="M504" s="13"/>
      <c r="N504" s="13"/>
      <c r="O504" s="13"/>
      <c r="P504" s="7"/>
      <c r="Q504" s="7"/>
      <c r="R504" s="7"/>
      <c r="S504" s="7"/>
      <c r="T504" s="7"/>
      <c r="U504" s="7"/>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5"/>
    </row>
    <row r="505" spans="1:113" ht="12" customHeight="1">
      <c r="A505" s="8"/>
      <c r="B505" s="118" t="s">
        <v>86</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c r="BC506" s="16"/>
    </row>
    <row r="507" spans="1:113" ht="12" customHeight="1">
      <c r="A507" s="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2" customHeight="1">
      <c r="A509" s="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5" thickBot="1">
      <c r="A510" s="17"/>
      <c r="B510" s="18"/>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20"/>
    </row>
    <row r="511" spans="1:113">
      <c r="B511" s="21"/>
    </row>
    <row r="512" spans="1:113" ht="15" thickBot="1">
      <c r="A512" s="11"/>
      <c r="B512" s="10" t="s">
        <v>3</v>
      </c>
      <c r="C512" s="8"/>
      <c r="D512" s="8"/>
      <c r="E512" s="8"/>
      <c r="F512" s="8"/>
      <c r="G512" s="8"/>
      <c r="H512" s="8"/>
      <c r="I512" s="8"/>
      <c r="J512" s="8"/>
      <c r="K512" s="8"/>
      <c r="L512" s="9"/>
      <c r="M512" s="9"/>
      <c r="N512" s="9"/>
      <c r="O512" s="9"/>
      <c r="P512" s="8"/>
      <c r="Q512" s="8"/>
      <c r="R512" s="8"/>
      <c r="S512" s="8"/>
      <c r="T512" s="8"/>
      <c r="U512" s="8"/>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DI512" s="6"/>
    </row>
    <row r="513" spans="1:251" ht="14.25">
      <c r="A513" s="8"/>
      <c r="B513" s="12"/>
      <c r="C513" s="7"/>
      <c r="D513" s="7"/>
      <c r="E513" s="7"/>
      <c r="F513" s="7"/>
      <c r="G513" s="7"/>
      <c r="H513" s="7"/>
      <c r="I513" s="7"/>
      <c r="J513" s="7"/>
      <c r="K513" s="7"/>
      <c r="L513" s="13"/>
      <c r="M513" s="13"/>
      <c r="N513" s="13"/>
      <c r="O513" s="13"/>
      <c r="P513" s="7"/>
      <c r="Q513" s="7"/>
      <c r="R513" s="7"/>
      <c r="S513" s="7"/>
      <c r="T513" s="7"/>
      <c r="U513" s="7"/>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5"/>
    </row>
    <row r="514" spans="1:251" ht="12" customHeight="1">
      <c r="A514" s="8"/>
      <c r="B514" s="118" t="s">
        <v>87</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row>
    <row r="515" spans="1:251" ht="12" customHeight="1">
      <c r="A515" s="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20"/>
      <c r="BC515" s="16"/>
    </row>
    <row r="516" spans="1:251" ht="12" customHeight="1">
      <c r="A516" s="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251"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251" ht="12" customHeight="1">
      <c r="A518" s="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251" ht="15" thickBot="1">
      <c r="A519" s="17"/>
      <c r="B519" s="18"/>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20"/>
    </row>
    <row r="520" spans="1:251">
      <c r="B520" s="21"/>
    </row>
    <row r="521" spans="1:251" ht="14.25">
      <c r="B521" s="10" t="s">
        <v>4</v>
      </c>
      <c r="C521" s="8"/>
      <c r="D521" s="8"/>
      <c r="E521" s="8"/>
      <c r="F521" s="8"/>
      <c r="G521" s="8"/>
      <c r="H521" s="8"/>
      <c r="I521" s="8"/>
      <c r="J521" s="8"/>
      <c r="K521" s="8"/>
      <c r="L521" s="9"/>
      <c r="M521" s="9"/>
      <c r="N521" s="9"/>
      <c r="O521" s="9"/>
      <c r="P521" s="8"/>
      <c r="Q521" s="8"/>
      <c r="R521" s="8"/>
      <c r="S521" s="8"/>
      <c r="T521" s="8"/>
      <c r="U521" s="8"/>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row>
    <row r="522" spans="1:251" ht="15" thickBot="1">
      <c r="B522" s="8"/>
      <c r="C522" s="8"/>
      <c r="D522" s="8"/>
      <c r="E522" s="8"/>
      <c r="F522" s="8"/>
      <c r="G522" s="8"/>
      <c r="H522" s="8"/>
      <c r="I522" s="8"/>
      <c r="J522" s="8"/>
      <c r="K522" s="8"/>
      <c r="L522" s="9"/>
      <c r="M522" s="9"/>
      <c r="N522" s="9"/>
      <c r="O522" s="9"/>
      <c r="P522" s="8"/>
      <c r="Q522" s="8"/>
      <c r="R522" s="8"/>
      <c r="S522" s="8"/>
      <c r="T522" s="8"/>
      <c r="U522" s="8"/>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22" t="s">
        <v>5</v>
      </c>
    </row>
    <row r="523" spans="1:251" s="16" customFormat="1" ht="13.5" customHeight="1">
      <c r="A523" s="8"/>
      <c r="B523" s="121" t="s">
        <v>6</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3"/>
      <c r="AA523" s="127" t="s">
        <v>10</v>
      </c>
      <c r="AB523" s="122"/>
      <c r="AC523" s="122"/>
      <c r="AD523" s="122"/>
      <c r="AE523" s="122"/>
      <c r="AF523" s="122"/>
      <c r="AG523" s="122"/>
      <c r="AH523" s="122"/>
      <c r="AI523" s="123"/>
      <c r="AJ523" s="127" t="s">
        <v>11</v>
      </c>
      <c r="AK523" s="122"/>
      <c r="AL523" s="122"/>
      <c r="AM523" s="122"/>
      <c r="AN523" s="122"/>
      <c r="AO523" s="122"/>
      <c r="AP523" s="122"/>
      <c r="AQ523" s="122"/>
      <c r="AR523" s="123"/>
      <c r="AS523" s="127" t="s">
        <v>7</v>
      </c>
      <c r="AT523" s="122"/>
      <c r="AU523" s="122"/>
      <c r="AV523" s="122"/>
      <c r="AW523" s="122"/>
      <c r="AX523" s="129"/>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row>
    <row r="524" spans="1:251" s="16" customFormat="1" ht="13.5">
      <c r="A524" s="8"/>
      <c r="B524" s="124"/>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6"/>
      <c r="AA524" s="128"/>
      <c r="AB524" s="125"/>
      <c r="AC524" s="125"/>
      <c r="AD524" s="125"/>
      <c r="AE524" s="125"/>
      <c r="AF524" s="125"/>
      <c r="AG524" s="125"/>
      <c r="AH524" s="125"/>
      <c r="AI524" s="126"/>
      <c r="AJ524" s="128"/>
      <c r="AK524" s="125"/>
      <c r="AL524" s="125"/>
      <c r="AM524" s="125"/>
      <c r="AN524" s="125"/>
      <c r="AO524" s="125"/>
      <c r="AP524" s="125"/>
      <c r="AQ524" s="125"/>
      <c r="AR524" s="126"/>
      <c r="AS524" s="128"/>
      <c r="AT524" s="125"/>
      <c r="AU524" s="125"/>
      <c r="AV524" s="125"/>
      <c r="AW524" s="125"/>
      <c r="AX524" s="130"/>
      <c r="AY524" s="2"/>
      <c r="AZ524" s="2"/>
      <c r="BA524" s="2"/>
      <c r="BB524" s="23"/>
      <c r="BC524" s="24"/>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row>
    <row r="525" spans="1:251" s="16" customFormat="1" ht="18.75" customHeight="1">
      <c r="A525" s="8"/>
      <c r="B525" s="25"/>
      <c r="C525" s="102" t="s">
        <v>88</v>
      </c>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4"/>
      <c r="AA525" s="105">
        <v>1219</v>
      </c>
      <c r="AB525" s="106"/>
      <c r="AC525" s="106"/>
      <c r="AD525" s="106"/>
      <c r="AE525" s="106"/>
      <c r="AF525" s="106"/>
      <c r="AG525" s="106"/>
      <c r="AH525" s="106"/>
      <c r="AI525" s="107"/>
      <c r="AJ525" s="105">
        <v>1180</v>
      </c>
      <c r="AK525" s="106"/>
      <c r="AL525" s="106"/>
      <c r="AM525" s="106"/>
      <c r="AN525" s="106"/>
      <c r="AO525" s="106"/>
      <c r="AP525" s="106"/>
      <c r="AQ525" s="106"/>
      <c r="AR525" s="107"/>
      <c r="AS525" s="108"/>
      <c r="AT525" s="109"/>
      <c r="AU525" s="109"/>
      <c r="AV525" s="109"/>
      <c r="AW525" s="109"/>
      <c r="AX525" s="110"/>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row>
    <row r="526" spans="1:251" s="16" customFormat="1" ht="18.75" customHeight="1" thickBot="1">
      <c r="A526" s="17"/>
      <c r="B526" s="93" t="s">
        <v>12</v>
      </c>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5"/>
      <c r="AA526" s="96">
        <f>SUM($AA$525:$AA$525)</f>
        <v>1219</v>
      </c>
      <c r="AB526" s="97"/>
      <c r="AC526" s="97"/>
      <c r="AD526" s="97"/>
      <c r="AE526" s="97"/>
      <c r="AF526" s="97"/>
      <c r="AG526" s="97"/>
      <c r="AH526" s="97"/>
      <c r="AI526" s="98"/>
      <c r="AJ526" s="96">
        <f>SUM($AJ$525:$AJ$525)</f>
        <v>1180</v>
      </c>
      <c r="AK526" s="97"/>
      <c r="AL526" s="97"/>
      <c r="AM526" s="97"/>
      <c r="AN526" s="97"/>
      <c r="AO526" s="97"/>
      <c r="AP526" s="97"/>
      <c r="AQ526" s="97"/>
      <c r="AR526" s="98"/>
      <c r="AS526" s="99"/>
      <c r="AT526" s="100"/>
      <c r="AU526" s="100"/>
      <c r="AV526" s="100"/>
      <c r="AW526" s="100"/>
      <c r="AX526" s="101"/>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row>
    <row r="528" spans="1:251" ht="18.75">
      <c r="A528" s="1" t="s">
        <v>0</v>
      </c>
      <c r="AW528" s="3"/>
      <c r="AX528" s="4"/>
      <c r="AY528" s="3"/>
    </row>
    <row r="530" spans="1:113" ht="18.75">
      <c r="B530" s="111" t="s">
        <v>8</v>
      </c>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row>
    <row r="531" spans="1:113">
      <c r="Z531" s="5"/>
      <c r="AD531" s="5"/>
      <c r="AE531" s="5"/>
      <c r="AF531" s="5"/>
      <c r="AG531" s="5"/>
      <c r="AH531" s="5"/>
      <c r="AI531" s="5"/>
      <c r="AO531" s="5"/>
    </row>
    <row r="532" spans="1:113" ht="13.5" thickBot="1">
      <c r="Z532" s="5"/>
      <c r="AD532" s="5"/>
      <c r="AE532" s="5"/>
      <c r="AF532" s="5"/>
      <c r="AG532" s="5"/>
      <c r="AH532" s="5"/>
      <c r="AI532" s="5"/>
      <c r="AO532" s="5"/>
      <c r="DI532" s="6"/>
    </row>
    <row r="533" spans="1:113" ht="24.75" customHeight="1" thickBot="1">
      <c r="B533" s="113" t="s">
        <v>1</v>
      </c>
      <c r="C533" s="114"/>
      <c r="D533" s="114"/>
      <c r="E533" s="114"/>
      <c r="F533" s="114"/>
      <c r="G533" s="114"/>
      <c r="H533" s="115" t="s">
        <v>89</v>
      </c>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7"/>
      <c r="DI533" s="6"/>
    </row>
    <row r="534" spans="1:113" ht="14.25">
      <c r="B534" s="7"/>
      <c r="C534" s="7"/>
      <c r="D534" s="7"/>
      <c r="E534" s="7"/>
      <c r="F534" s="7"/>
      <c r="G534" s="7"/>
      <c r="H534" s="8"/>
      <c r="I534" s="8"/>
      <c r="J534" s="8"/>
      <c r="K534" s="8"/>
      <c r="L534" s="9"/>
      <c r="M534" s="9"/>
      <c r="N534" s="9"/>
      <c r="O534" s="9"/>
      <c r="P534" s="8"/>
      <c r="Q534" s="8"/>
      <c r="R534" s="8"/>
      <c r="S534" s="8"/>
      <c r="T534" s="8"/>
      <c r="U534" s="8"/>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DI534" s="6"/>
    </row>
    <row r="535" spans="1:113" ht="15" thickBot="1">
      <c r="A535" s="11"/>
      <c r="B535" s="10" t="s">
        <v>2</v>
      </c>
      <c r="C535" s="8"/>
      <c r="D535" s="8"/>
      <c r="E535" s="8"/>
      <c r="F535" s="8"/>
      <c r="G535" s="8"/>
      <c r="H535" s="8"/>
      <c r="I535" s="8"/>
      <c r="J535" s="8"/>
      <c r="K535" s="8"/>
      <c r="L535" s="9"/>
      <c r="M535" s="9"/>
      <c r="N535" s="9"/>
      <c r="O535" s="9"/>
      <c r="P535" s="8"/>
      <c r="Q535" s="8"/>
      <c r="R535" s="8"/>
      <c r="S535" s="8"/>
      <c r="T535" s="8"/>
      <c r="U535" s="8"/>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DI535" s="6"/>
    </row>
    <row r="536" spans="1:113" ht="14.25">
      <c r="A536" s="8"/>
      <c r="B536" s="12"/>
      <c r="C536" s="7"/>
      <c r="D536" s="7"/>
      <c r="E536" s="7"/>
      <c r="F536" s="7"/>
      <c r="G536" s="7"/>
      <c r="H536" s="7"/>
      <c r="I536" s="7"/>
      <c r="J536" s="7"/>
      <c r="K536" s="7"/>
      <c r="L536" s="13"/>
      <c r="M536" s="13"/>
      <c r="N536" s="13"/>
      <c r="O536" s="13"/>
      <c r="P536" s="7"/>
      <c r="Q536" s="7"/>
      <c r="R536" s="7"/>
      <c r="S536" s="7"/>
      <c r="T536" s="7"/>
      <c r="U536" s="7"/>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5"/>
    </row>
    <row r="537" spans="1:113" ht="12" customHeight="1">
      <c r="A537" s="8"/>
      <c r="B537" s="118" t="s">
        <v>90</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c r="BC538" s="16"/>
    </row>
    <row r="539" spans="1:113" ht="12" customHeight="1">
      <c r="A539" s="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2" customHeight="1">
      <c r="A541" s="8"/>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113" ht="15" thickBot="1">
      <c r="A542" s="17"/>
      <c r="B542" s="18"/>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20"/>
    </row>
    <row r="543" spans="1:113">
      <c r="B543" s="21"/>
    </row>
    <row r="544" spans="1:113" ht="15" thickBot="1">
      <c r="A544" s="11"/>
      <c r="B544" s="10" t="s">
        <v>3</v>
      </c>
      <c r="C544" s="8"/>
      <c r="D544" s="8"/>
      <c r="E544" s="8"/>
      <c r="F544" s="8"/>
      <c r="G544" s="8"/>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DI544" s="6"/>
    </row>
    <row r="545" spans="1:251" ht="14.25">
      <c r="A545" s="8"/>
      <c r="B545" s="12"/>
      <c r="C545" s="7"/>
      <c r="D545" s="7"/>
      <c r="E545" s="7"/>
      <c r="F545" s="7"/>
      <c r="G545" s="7"/>
      <c r="H545" s="7"/>
      <c r="I545" s="7"/>
      <c r="J545" s="7"/>
      <c r="K545" s="7"/>
      <c r="L545" s="13"/>
      <c r="M545" s="13"/>
      <c r="N545" s="13"/>
      <c r="O545" s="13"/>
      <c r="P545" s="7"/>
      <c r="Q545" s="7"/>
      <c r="R545" s="7"/>
      <c r="S545" s="7"/>
      <c r="T545" s="7"/>
      <c r="U545" s="7"/>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5"/>
    </row>
    <row r="546" spans="1:251" ht="12" customHeight="1">
      <c r="A546" s="8"/>
      <c r="B546" s="118" t="s">
        <v>91</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251"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row>
    <row r="549" spans="1:251" ht="12" customHeight="1">
      <c r="A549" s="8"/>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20"/>
      <c r="BC549" s="16"/>
    </row>
    <row r="550" spans="1:251" ht="12" customHeight="1">
      <c r="A550" s="8"/>
      <c r="B550" s="118"/>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20"/>
    </row>
    <row r="551" spans="1:251" ht="12" customHeight="1">
      <c r="A551" s="8"/>
      <c r="B551" s="118"/>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20"/>
    </row>
    <row r="552" spans="1:251" ht="12" customHeight="1">
      <c r="A552" s="8"/>
      <c r="B552" s="118"/>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20"/>
    </row>
    <row r="553" spans="1:251" ht="15" thickBot="1">
      <c r="A553" s="17"/>
      <c r="B553" s="18"/>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20"/>
    </row>
    <row r="554" spans="1:251">
      <c r="B554" s="21"/>
    </row>
    <row r="555" spans="1:251" ht="14.25">
      <c r="B555" s="10" t="s">
        <v>4</v>
      </c>
      <c r="C555" s="8"/>
      <c r="D555" s="8"/>
      <c r="E555" s="8"/>
      <c r="F555" s="8"/>
      <c r="G555" s="8"/>
      <c r="H555" s="8"/>
      <c r="I555" s="8"/>
      <c r="J555" s="8"/>
      <c r="K555" s="8"/>
      <c r="L555" s="9"/>
      <c r="M555" s="9"/>
      <c r="N555" s="9"/>
      <c r="O555" s="9"/>
      <c r="P555" s="8"/>
      <c r="Q555" s="8"/>
      <c r="R555" s="8"/>
      <c r="S555" s="8"/>
      <c r="T555" s="8"/>
      <c r="U555" s="8"/>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row>
    <row r="556" spans="1:251" ht="15" thickBot="1">
      <c r="B556" s="8"/>
      <c r="C556" s="8"/>
      <c r="D556" s="8"/>
      <c r="E556" s="8"/>
      <c r="F556" s="8"/>
      <c r="G556" s="8"/>
      <c r="H556" s="8"/>
      <c r="I556" s="8"/>
      <c r="J556" s="8"/>
      <c r="K556" s="8"/>
      <c r="L556" s="9"/>
      <c r="M556" s="9"/>
      <c r="N556" s="9"/>
      <c r="O556" s="9"/>
      <c r="P556" s="8"/>
      <c r="Q556" s="8"/>
      <c r="R556" s="8"/>
      <c r="S556" s="8"/>
      <c r="T556" s="8"/>
      <c r="U556" s="8"/>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22" t="s">
        <v>5</v>
      </c>
    </row>
    <row r="557" spans="1:251" s="16" customFormat="1" ht="13.5" customHeight="1">
      <c r="A557" s="8"/>
      <c r="B557" s="121" t="s">
        <v>6</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3"/>
      <c r="AA557" s="127" t="s">
        <v>10</v>
      </c>
      <c r="AB557" s="122"/>
      <c r="AC557" s="122"/>
      <c r="AD557" s="122"/>
      <c r="AE557" s="122"/>
      <c r="AF557" s="122"/>
      <c r="AG557" s="122"/>
      <c r="AH557" s="122"/>
      <c r="AI557" s="123"/>
      <c r="AJ557" s="127" t="s">
        <v>11</v>
      </c>
      <c r="AK557" s="122"/>
      <c r="AL557" s="122"/>
      <c r="AM557" s="122"/>
      <c r="AN557" s="122"/>
      <c r="AO557" s="122"/>
      <c r="AP557" s="122"/>
      <c r="AQ557" s="122"/>
      <c r="AR557" s="123"/>
      <c r="AS557" s="127" t="s">
        <v>7</v>
      </c>
      <c r="AT557" s="122"/>
      <c r="AU557" s="122"/>
      <c r="AV557" s="122"/>
      <c r="AW557" s="122"/>
      <c r="AX557" s="129"/>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3.5">
      <c r="A558" s="8"/>
      <c r="B558" s="124"/>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6"/>
      <c r="AA558" s="128"/>
      <c r="AB558" s="125"/>
      <c r="AC558" s="125"/>
      <c r="AD558" s="125"/>
      <c r="AE558" s="125"/>
      <c r="AF558" s="125"/>
      <c r="AG558" s="125"/>
      <c r="AH558" s="125"/>
      <c r="AI558" s="126"/>
      <c r="AJ558" s="128"/>
      <c r="AK558" s="125"/>
      <c r="AL558" s="125"/>
      <c r="AM558" s="125"/>
      <c r="AN558" s="125"/>
      <c r="AO558" s="125"/>
      <c r="AP558" s="125"/>
      <c r="AQ558" s="125"/>
      <c r="AR558" s="126"/>
      <c r="AS558" s="128"/>
      <c r="AT558" s="125"/>
      <c r="AU558" s="125"/>
      <c r="AV558" s="125"/>
      <c r="AW558" s="125"/>
      <c r="AX558" s="130"/>
      <c r="AY558" s="2"/>
      <c r="AZ558" s="2"/>
      <c r="BA558" s="2"/>
      <c r="BB558" s="23"/>
      <c r="BC558" s="24"/>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c r="A559" s="8"/>
      <c r="B559" s="25"/>
      <c r="C559" s="102" t="s">
        <v>92</v>
      </c>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4"/>
      <c r="AA559" s="105">
        <v>370</v>
      </c>
      <c r="AB559" s="106"/>
      <c r="AC559" s="106"/>
      <c r="AD559" s="106"/>
      <c r="AE559" s="106"/>
      <c r="AF559" s="106"/>
      <c r="AG559" s="106"/>
      <c r="AH559" s="106"/>
      <c r="AI559" s="107"/>
      <c r="AJ559" s="105">
        <v>436</v>
      </c>
      <c r="AK559" s="106"/>
      <c r="AL559" s="106"/>
      <c r="AM559" s="106"/>
      <c r="AN559" s="106"/>
      <c r="AO559" s="106"/>
      <c r="AP559" s="106"/>
      <c r="AQ559" s="106"/>
      <c r="AR559" s="107"/>
      <c r="AS559" s="108"/>
      <c r="AT559" s="109"/>
      <c r="AU559" s="109"/>
      <c r="AV559" s="109"/>
      <c r="AW559" s="109"/>
      <c r="AX559" s="11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0" spans="1:251" s="16" customFormat="1" ht="18.75" customHeight="1">
      <c r="A560" s="8"/>
      <c r="B560" s="25"/>
      <c r="C560" s="102" t="s">
        <v>93</v>
      </c>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4"/>
      <c r="AA560" s="105">
        <v>329</v>
      </c>
      <c r="AB560" s="106"/>
      <c r="AC560" s="106"/>
      <c r="AD560" s="106"/>
      <c r="AE560" s="106"/>
      <c r="AF560" s="106"/>
      <c r="AG560" s="106"/>
      <c r="AH560" s="106"/>
      <c r="AI560" s="107"/>
      <c r="AJ560" s="105">
        <v>374</v>
      </c>
      <c r="AK560" s="106"/>
      <c r="AL560" s="106"/>
      <c r="AM560" s="106"/>
      <c r="AN560" s="106"/>
      <c r="AO560" s="106"/>
      <c r="AP560" s="106"/>
      <c r="AQ560" s="106"/>
      <c r="AR560" s="107"/>
      <c r="AS560" s="108"/>
      <c r="AT560" s="109"/>
      <c r="AU560" s="109"/>
      <c r="AV560" s="109"/>
      <c r="AW560" s="109"/>
      <c r="AX560" s="110"/>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row>
    <row r="561" spans="1:251" s="16" customFormat="1" ht="18.75" customHeight="1">
      <c r="A561" s="8"/>
      <c r="B561" s="25"/>
      <c r="C561" s="102" t="s">
        <v>94</v>
      </c>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4"/>
      <c r="AA561" s="105">
        <v>137</v>
      </c>
      <c r="AB561" s="106"/>
      <c r="AC561" s="106"/>
      <c r="AD561" s="106"/>
      <c r="AE561" s="106"/>
      <c r="AF561" s="106"/>
      <c r="AG561" s="106"/>
      <c r="AH561" s="106"/>
      <c r="AI561" s="107"/>
      <c r="AJ561" s="105">
        <v>137</v>
      </c>
      <c r="AK561" s="106"/>
      <c r="AL561" s="106"/>
      <c r="AM561" s="106"/>
      <c r="AN561" s="106"/>
      <c r="AO561" s="106"/>
      <c r="AP561" s="106"/>
      <c r="AQ561" s="106"/>
      <c r="AR561" s="107"/>
      <c r="AS561" s="108"/>
      <c r="AT561" s="109"/>
      <c r="AU561" s="109"/>
      <c r="AV561" s="109"/>
      <c r="AW561" s="109"/>
      <c r="AX561" s="110"/>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row>
    <row r="562" spans="1:251" s="16" customFormat="1" ht="18.75" customHeight="1">
      <c r="A562" s="8"/>
      <c r="B562" s="25"/>
      <c r="C562" s="102" t="s">
        <v>95</v>
      </c>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4"/>
      <c r="AA562" s="105">
        <v>10</v>
      </c>
      <c r="AB562" s="106"/>
      <c r="AC562" s="106"/>
      <c r="AD562" s="106"/>
      <c r="AE562" s="106"/>
      <c r="AF562" s="106"/>
      <c r="AG562" s="106"/>
      <c r="AH562" s="106"/>
      <c r="AI562" s="107"/>
      <c r="AJ562" s="105">
        <v>10</v>
      </c>
      <c r="AK562" s="106"/>
      <c r="AL562" s="106"/>
      <c r="AM562" s="106"/>
      <c r="AN562" s="106"/>
      <c r="AO562" s="106"/>
      <c r="AP562" s="106"/>
      <c r="AQ562" s="106"/>
      <c r="AR562" s="107"/>
      <c r="AS562" s="108"/>
      <c r="AT562" s="109"/>
      <c r="AU562" s="109"/>
      <c r="AV562" s="109"/>
      <c r="AW562" s="109"/>
      <c r="AX562" s="110"/>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row>
    <row r="563" spans="1:251" s="16" customFormat="1" ht="18.75" customHeight="1" thickBot="1">
      <c r="A563" s="17"/>
      <c r="B563" s="93" t="s">
        <v>12</v>
      </c>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5"/>
      <c r="AA563" s="96">
        <f>SUM($AA$559:$AA$562)</f>
        <v>846</v>
      </c>
      <c r="AB563" s="97"/>
      <c r="AC563" s="97"/>
      <c r="AD563" s="97"/>
      <c r="AE563" s="97"/>
      <c r="AF563" s="97"/>
      <c r="AG563" s="97"/>
      <c r="AH563" s="97"/>
      <c r="AI563" s="98"/>
      <c r="AJ563" s="96">
        <f>SUM($AJ$559:$AJ$562)</f>
        <v>957</v>
      </c>
      <c r="AK563" s="97"/>
      <c r="AL563" s="97"/>
      <c r="AM563" s="97"/>
      <c r="AN563" s="97"/>
      <c r="AO563" s="97"/>
      <c r="AP563" s="97"/>
      <c r="AQ563" s="97"/>
      <c r="AR563" s="98"/>
      <c r="AS563" s="99"/>
      <c r="AT563" s="100"/>
      <c r="AU563" s="100"/>
      <c r="AV563" s="100"/>
      <c r="AW563" s="100"/>
      <c r="AX563" s="101"/>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row>
    <row r="565" spans="1:251" ht="18.75">
      <c r="A565" s="1" t="s">
        <v>0</v>
      </c>
      <c r="AW565" s="3"/>
      <c r="AX565" s="4"/>
      <c r="AY565" s="3"/>
    </row>
    <row r="567" spans="1:251" ht="18.75">
      <c r="B567" s="111" t="s">
        <v>8</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row>
    <row r="568" spans="1:251">
      <c r="Z568" s="5"/>
      <c r="AD568" s="5"/>
      <c r="AE568" s="5"/>
      <c r="AF568" s="5"/>
      <c r="AG568" s="5"/>
      <c r="AH568" s="5"/>
      <c r="AI568" s="5"/>
      <c r="AO568" s="5"/>
    </row>
    <row r="569" spans="1:251" ht="13.5" thickBot="1">
      <c r="Z569" s="5"/>
      <c r="AD569" s="5"/>
      <c r="AE569" s="5"/>
      <c r="AF569" s="5"/>
      <c r="AG569" s="5"/>
      <c r="AH569" s="5"/>
      <c r="AI569" s="5"/>
      <c r="AO569" s="5"/>
      <c r="DI569" s="6"/>
    </row>
    <row r="570" spans="1:251" ht="24.75" customHeight="1" thickBot="1">
      <c r="B570" s="113" t="s">
        <v>1</v>
      </c>
      <c r="C570" s="114"/>
      <c r="D570" s="114"/>
      <c r="E570" s="114"/>
      <c r="F570" s="114"/>
      <c r="G570" s="114"/>
      <c r="H570" s="115" t="s">
        <v>96</v>
      </c>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7"/>
      <c r="DI570" s="6"/>
    </row>
    <row r="571" spans="1:251" ht="14.25">
      <c r="B571" s="7"/>
      <c r="C571" s="7"/>
      <c r="D571" s="7"/>
      <c r="E571" s="7"/>
      <c r="F571" s="7"/>
      <c r="G571" s="7"/>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DI571" s="6"/>
    </row>
    <row r="572" spans="1:251" ht="15" thickBot="1">
      <c r="A572" s="11"/>
      <c r="B572" s="10" t="s">
        <v>2</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251" ht="14.25">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251" ht="12" customHeight="1">
      <c r="A574" s="8"/>
      <c r="B574" s="118" t="s">
        <v>97</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251" ht="12" customHeight="1">
      <c r="A575" s="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c r="BC575" s="16"/>
    </row>
    <row r="576" spans="1:251"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113"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113"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113"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113">
      <c r="B580" s="21"/>
    </row>
    <row r="581" spans="1:113" ht="15" thickBot="1">
      <c r="A581" s="11"/>
      <c r="B581" s="10" t="s">
        <v>3</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DI581" s="6"/>
    </row>
    <row r="582" spans="1:113" ht="14.25">
      <c r="A582" s="8"/>
      <c r="B582" s="12"/>
      <c r="C582" s="7"/>
      <c r="D582" s="7"/>
      <c r="E582" s="7"/>
      <c r="F582" s="7"/>
      <c r="G582" s="7"/>
      <c r="H582" s="7"/>
      <c r="I582" s="7"/>
      <c r="J582" s="7"/>
      <c r="K582" s="7"/>
      <c r="L582" s="13"/>
      <c r="M582" s="13"/>
      <c r="N582" s="13"/>
      <c r="O582" s="13"/>
      <c r="P582" s="7"/>
      <c r="Q582" s="7"/>
      <c r="R582" s="7"/>
      <c r="S582" s="7"/>
      <c r="T582" s="7"/>
      <c r="U582" s="7"/>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5"/>
    </row>
    <row r="583" spans="1:113" ht="12" customHeight="1">
      <c r="A583" s="8"/>
      <c r="B583" s="118" t="s">
        <v>98</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113"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row>
    <row r="585" spans="1:113"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c r="BC585" s="16"/>
    </row>
    <row r="586" spans="1:113" ht="12" customHeight="1">
      <c r="A586" s="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20"/>
    </row>
    <row r="587" spans="1:113" ht="12" customHeight="1">
      <c r="A587" s="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113" ht="12" customHeight="1">
      <c r="A588" s="8"/>
      <c r="B588" s="118"/>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20"/>
    </row>
    <row r="589" spans="1:113" ht="15" thickBot="1">
      <c r="A589" s="17"/>
      <c r="B589" s="18"/>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20"/>
    </row>
    <row r="590" spans="1:113">
      <c r="B590" s="21"/>
    </row>
    <row r="591" spans="1:113" ht="14.25">
      <c r="B591" s="10" t="s">
        <v>4</v>
      </c>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row>
    <row r="592" spans="1:113" ht="15" thickBot="1">
      <c r="B592" s="8"/>
      <c r="C592" s="8"/>
      <c r="D592" s="8"/>
      <c r="E592" s="8"/>
      <c r="F592" s="8"/>
      <c r="G592" s="8"/>
      <c r="H592" s="8"/>
      <c r="I592" s="8"/>
      <c r="J592" s="8"/>
      <c r="K592" s="8"/>
      <c r="L592" s="9"/>
      <c r="M592" s="9"/>
      <c r="N592" s="9"/>
      <c r="O592" s="9"/>
      <c r="P592" s="8"/>
      <c r="Q592" s="8"/>
      <c r="R592" s="8"/>
      <c r="S592" s="8"/>
      <c r="T592" s="8"/>
      <c r="U592" s="8"/>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22" t="s">
        <v>5</v>
      </c>
    </row>
    <row r="593" spans="1:251" s="16" customFormat="1" ht="13.5" customHeight="1">
      <c r="A593" s="8"/>
      <c r="B593" s="121" t="s">
        <v>6</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3"/>
      <c r="AA593" s="127" t="s">
        <v>10</v>
      </c>
      <c r="AB593" s="122"/>
      <c r="AC593" s="122"/>
      <c r="AD593" s="122"/>
      <c r="AE593" s="122"/>
      <c r="AF593" s="122"/>
      <c r="AG593" s="122"/>
      <c r="AH593" s="122"/>
      <c r="AI593" s="123"/>
      <c r="AJ593" s="127" t="s">
        <v>11</v>
      </c>
      <c r="AK593" s="122"/>
      <c r="AL593" s="122"/>
      <c r="AM593" s="122"/>
      <c r="AN593" s="122"/>
      <c r="AO593" s="122"/>
      <c r="AP593" s="122"/>
      <c r="AQ593" s="122"/>
      <c r="AR593" s="123"/>
      <c r="AS593" s="127" t="s">
        <v>7</v>
      </c>
      <c r="AT593" s="122"/>
      <c r="AU593" s="122"/>
      <c r="AV593" s="122"/>
      <c r="AW593" s="122"/>
      <c r="AX593" s="129"/>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3.5">
      <c r="A594" s="8"/>
      <c r="B594" s="124"/>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6"/>
      <c r="AA594" s="128"/>
      <c r="AB594" s="125"/>
      <c r="AC594" s="125"/>
      <c r="AD594" s="125"/>
      <c r="AE594" s="125"/>
      <c r="AF594" s="125"/>
      <c r="AG594" s="125"/>
      <c r="AH594" s="125"/>
      <c r="AI594" s="126"/>
      <c r="AJ594" s="128"/>
      <c r="AK594" s="125"/>
      <c r="AL594" s="125"/>
      <c r="AM594" s="125"/>
      <c r="AN594" s="125"/>
      <c r="AO594" s="125"/>
      <c r="AP594" s="125"/>
      <c r="AQ594" s="125"/>
      <c r="AR594" s="126"/>
      <c r="AS594" s="128"/>
      <c r="AT594" s="125"/>
      <c r="AU594" s="125"/>
      <c r="AV594" s="125"/>
      <c r="AW594" s="125"/>
      <c r="AX594" s="130"/>
      <c r="AY594" s="2"/>
      <c r="AZ594" s="2"/>
      <c r="BA594" s="2"/>
      <c r="BB594" s="23"/>
      <c r="BC594" s="24"/>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c r="A595" s="8"/>
      <c r="B595" s="25"/>
      <c r="C595" s="102" t="s">
        <v>99</v>
      </c>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4"/>
      <c r="AA595" s="105">
        <v>6464</v>
      </c>
      <c r="AB595" s="106"/>
      <c r="AC595" s="106"/>
      <c r="AD595" s="106"/>
      <c r="AE595" s="106"/>
      <c r="AF595" s="106"/>
      <c r="AG595" s="106"/>
      <c r="AH595" s="106"/>
      <c r="AI595" s="107"/>
      <c r="AJ595" s="105">
        <v>0</v>
      </c>
      <c r="AK595" s="106"/>
      <c r="AL595" s="106"/>
      <c r="AM595" s="106"/>
      <c r="AN595" s="106"/>
      <c r="AO595" s="106"/>
      <c r="AP595" s="106"/>
      <c r="AQ595" s="106"/>
      <c r="AR595" s="107"/>
      <c r="AS595" s="108"/>
      <c r="AT595" s="109"/>
      <c r="AU595" s="109"/>
      <c r="AV595" s="109"/>
      <c r="AW595" s="109"/>
      <c r="AX595" s="110"/>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6" spans="1:251" s="16" customFormat="1" ht="18.75" customHeight="1" thickBot="1">
      <c r="A596" s="17"/>
      <c r="B596" s="93" t="s">
        <v>12</v>
      </c>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5"/>
      <c r="AA596" s="96">
        <f>SUM($AA$595:$AA$595)</f>
        <v>6464</v>
      </c>
      <c r="AB596" s="97"/>
      <c r="AC596" s="97"/>
      <c r="AD596" s="97"/>
      <c r="AE596" s="97"/>
      <c r="AF596" s="97"/>
      <c r="AG596" s="97"/>
      <c r="AH596" s="97"/>
      <c r="AI596" s="98"/>
      <c r="AJ596" s="96">
        <f>SUM($AJ$595:$AJ$595)</f>
        <v>0</v>
      </c>
      <c r="AK596" s="97"/>
      <c r="AL596" s="97"/>
      <c r="AM596" s="97"/>
      <c r="AN596" s="97"/>
      <c r="AO596" s="97"/>
      <c r="AP596" s="97"/>
      <c r="AQ596" s="97"/>
      <c r="AR596" s="98"/>
      <c r="AS596" s="99"/>
      <c r="AT596" s="100"/>
      <c r="AU596" s="100"/>
      <c r="AV596" s="100"/>
      <c r="AW596" s="100"/>
      <c r="AX596" s="101"/>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c r="IE596" s="2"/>
      <c r="IF596" s="2"/>
      <c r="IG596" s="2"/>
      <c r="IH596" s="2"/>
      <c r="II596" s="2"/>
      <c r="IJ596" s="2"/>
      <c r="IK596" s="2"/>
      <c r="IL596" s="2"/>
      <c r="IM596" s="2"/>
      <c r="IN596" s="2"/>
      <c r="IO596" s="2"/>
      <c r="IP596" s="2"/>
      <c r="IQ596" s="2"/>
    </row>
    <row r="598" spans="1:251" ht="18.75">
      <c r="A598" s="1" t="s">
        <v>0</v>
      </c>
      <c r="AW598" s="3"/>
      <c r="AX598" s="4"/>
      <c r="AY598" s="3"/>
    </row>
    <row r="600" spans="1:251" ht="18.75">
      <c r="B600" s="111" t="s">
        <v>8</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row>
    <row r="601" spans="1:251">
      <c r="Z601" s="5"/>
      <c r="AD601" s="5"/>
      <c r="AE601" s="5"/>
      <c r="AF601" s="5"/>
      <c r="AG601" s="5"/>
      <c r="AH601" s="5"/>
      <c r="AI601" s="5"/>
      <c r="AO601" s="5"/>
    </row>
    <row r="602" spans="1:251" ht="13.5" thickBot="1">
      <c r="Z602" s="5"/>
      <c r="AD602" s="5"/>
      <c r="AE602" s="5"/>
      <c r="AF602" s="5"/>
      <c r="AG602" s="5"/>
      <c r="AH602" s="5"/>
      <c r="AI602" s="5"/>
      <c r="AO602" s="5"/>
      <c r="DI602" s="6"/>
    </row>
    <row r="603" spans="1:251" ht="24.75" customHeight="1" thickBot="1">
      <c r="B603" s="113" t="s">
        <v>1</v>
      </c>
      <c r="C603" s="114"/>
      <c r="D603" s="114"/>
      <c r="E603" s="114"/>
      <c r="F603" s="114"/>
      <c r="G603" s="114"/>
      <c r="H603" s="115" t="s">
        <v>100</v>
      </c>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7"/>
      <c r="DI603" s="6"/>
    </row>
    <row r="604" spans="1:251" ht="14.25">
      <c r="B604" s="7"/>
      <c r="C604" s="7"/>
      <c r="D604" s="7"/>
      <c r="E604" s="7"/>
      <c r="F604" s="7"/>
      <c r="G604" s="7"/>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5" thickBot="1">
      <c r="A605" s="11"/>
      <c r="B605" s="10" t="s">
        <v>2</v>
      </c>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DI605" s="6"/>
    </row>
    <row r="606" spans="1:251" ht="14.25">
      <c r="A606" s="8"/>
      <c r="B606" s="12"/>
      <c r="C606" s="7"/>
      <c r="D606" s="7"/>
      <c r="E606" s="7"/>
      <c r="F606" s="7"/>
      <c r="G606" s="7"/>
      <c r="H606" s="7"/>
      <c r="I606" s="7"/>
      <c r="J606" s="7"/>
      <c r="K606" s="7"/>
      <c r="L606" s="13"/>
      <c r="M606" s="13"/>
      <c r="N606" s="13"/>
      <c r="O606" s="13"/>
      <c r="P606" s="7"/>
      <c r="Q606" s="7"/>
      <c r="R606" s="7"/>
      <c r="S606" s="7"/>
      <c r="T606" s="7"/>
      <c r="U606" s="7"/>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5"/>
    </row>
    <row r="607" spans="1:251" ht="12" customHeight="1">
      <c r="A607" s="8"/>
      <c r="B607" s="118" t="s">
        <v>101</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251"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113"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113"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c r="BC611" s="16"/>
    </row>
    <row r="612" spans="1:113"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113"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113"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113" ht="15" thickBot="1">
      <c r="A615" s="17"/>
      <c r="B615" s="18"/>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20"/>
    </row>
    <row r="616" spans="1:113">
      <c r="B616" s="21"/>
    </row>
    <row r="617" spans="1:113" ht="15" thickBot="1">
      <c r="A617" s="11"/>
      <c r="B617" s="10" t="s">
        <v>3</v>
      </c>
      <c r="C617" s="8"/>
      <c r="D617" s="8"/>
      <c r="E617" s="8"/>
      <c r="F617" s="8"/>
      <c r="G617" s="8"/>
      <c r="H617" s="8"/>
      <c r="I617" s="8"/>
      <c r="J617" s="8"/>
      <c r="K617" s="8"/>
      <c r="L617" s="9"/>
      <c r="M617" s="9"/>
      <c r="N617" s="9"/>
      <c r="O617" s="9"/>
      <c r="P617" s="8"/>
      <c r="Q617" s="8"/>
      <c r="R617" s="8"/>
      <c r="S617" s="8"/>
      <c r="T617" s="8"/>
      <c r="U617" s="8"/>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DI617" s="6"/>
    </row>
    <row r="618" spans="1:113" ht="14.25">
      <c r="A618" s="8"/>
      <c r="B618" s="12"/>
      <c r="C618" s="7"/>
      <c r="D618" s="7"/>
      <c r="E618" s="7"/>
      <c r="F618" s="7"/>
      <c r="G618" s="7"/>
      <c r="H618" s="7"/>
      <c r="I618" s="7"/>
      <c r="J618" s="7"/>
      <c r="K618" s="7"/>
      <c r="L618" s="13"/>
      <c r="M618" s="13"/>
      <c r="N618" s="13"/>
      <c r="O618" s="13"/>
      <c r="P618" s="7"/>
      <c r="Q618" s="7"/>
      <c r="R618" s="7"/>
      <c r="S618" s="7"/>
      <c r="T618" s="7"/>
      <c r="U618" s="7"/>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5"/>
    </row>
    <row r="619" spans="1:113" ht="12" customHeight="1">
      <c r="A619" s="8"/>
      <c r="B619" s="118" t="s">
        <v>102</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20"/>
    </row>
    <row r="620" spans="1:113" ht="12" customHeight="1">
      <c r="A620" s="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row>
    <row r="624" spans="1:113"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c r="BC624" s="16"/>
    </row>
    <row r="625" spans="1:251"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2" customHeight="1">
      <c r="A627" s="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20"/>
    </row>
    <row r="628" spans="1:251" ht="15" thickBot="1">
      <c r="A628" s="17"/>
      <c r="B628" s="18"/>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20"/>
    </row>
    <row r="629" spans="1:251">
      <c r="B629" s="21"/>
    </row>
    <row r="630" spans="1:251" ht="14.25">
      <c r="B630" s="10" t="s">
        <v>4</v>
      </c>
      <c r="C630" s="8"/>
      <c r="D630" s="8"/>
      <c r="E630" s="8"/>
      <c r="F630" s="8"/>
      <c r="G630" s="8"/>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row>
    <row r="631" spans="1:251" ht="15" thickBot="1">
      <c r="B631" s="8"/>
      <c r="C631" s="8"/>
      <c r="D631" s="8"/>
      <c r="E631" s="8"/>
      <c r="F631" s="8"/>
      <c r="G631" s="8"/>
      <c r="H631" s="8"/>
      <c r="I631" s="8"/>
      <c r="J631" s="8"/>
      <c r="K631" s="8"/>
      <c r="L631" s="9"/>
      <c r="M631" s="9"/>
      <c r="N631" s="9"/>
      <c r="O631" s="9"/>
      <c r="P631" s="8"/>
      <c r="Q631" s="8"/>
      <c r="R631" s="8"/>
      <c r="S631" s="8"/>
      <c r="T631" s="8"/>
      <c r="U631" s="8"/>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22" t="s">
        <v>5</v>
      </c>
    </row>
    <row r="632" spans="1:251" s="16" customFormat="1" ht="13.5" customHeight="1">
      <c r="A632" s="8"/>
      <c r="B632" s="121" t="s">
        <v>6</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3"/>
      <c r="AA632" s="127" t="s">
        <v>10</v>
      </c>
      <c r="AB632" s="122"/>
      <c r="AC632" s="122"/>
      <c r="AD632" s="122"/>
      <c r="AE632" s="122"/>
      <c r="AF632" s="122"/>
      <c r="AG632" s="122"/>
      <c r="AH632" s="122"/>
      <c r="AI632" s="123"/>
      <c r="AJ632" s="127" t="s">
        <v>11</v>
      </c>
      <c r="AK632" s="122"/>
      <c r="AL632" s="122"/>
      <c r="AM632" s="122"/>
      <c r="AN632" s="122"/>
      <c r="AO632" s="122"/>
      <c r="AP632" s="122"/>
      <c r="AQ632" s="122"/>
      <c r="AR632" s="123"/>
      <c r="AS632" s="127" t="s">
        <v>7</v>
      </c>
      <c r="AT632" s="122"/>
      <c r="AU632" s="122"/>
      <c r="AV632" s="122"/>
      <c r="AW632" s="122"/>
      <c r="AX632" s="129"/>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3" spans="1:251" s="16" customFormat="1" ht="13.5">
      <c r="A633" s="8"/>
      <c r="B633" s="124"/>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6"/>
      <c r="AA633" s="128"/>
      <c r="AB633" s="125"/>
      <c r="AC633" s="125"/>
      <c r="AD633" s="125"/>
      <c r="AE633" s="125"/>
      <c r="AF633" s="125"/>
      <c r="AG633" s="125"/>
      <c r="AH633" s="125"/>
      <c r="AI633" s="126"/>
      <c r="AJ633" s="128"/>
      <c r="AK633" s="125"/>
      <c r="AL633" s="125"/>
      <c r="AM633" s="125"/>
      <c r="AN633" s="125"/>
      <c r="AO633" s="125"/>
      <c r="AP633" s="125"/>
      <c r="AQ633" s="125"/>
      <c r="AR633" s="126"/>
      <c r="AS633" s="128"/>
      <c r="AT633" s="125"/>
      <c r="AU633" s="125"/>
      <c r="AV633" s="125"/>
      <c r="AW633" s="125"/>
      <c r="AX633" s="130"/>
      <c r="AY633" s="2"/>
      <c r="AZ633" s="2"/>
      <c r="BA633" s="2"/>
      <c r="BB633" s="23"/>
      <c r="BC633" s="24"/>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row>
    <row r="634" spans="1:251" s="16" customFormat="1" ht="18.75" customHeight="1">
      <c r="A634" s="8"/>
      <c r="B634" s="25"/>
      <c r="C634" s="102" t="s">
        <v>103</v>
      </c>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4"/>
      <c r="AA634" s="105">
        <v>10388</v>
      </c>
      <c r="AB634" s="106"/>
      <c r="AC634" s="106"/>
      <c r="AD634" s="106"/>
      <c r="AE634" s="106"/>
      <c r="AF634" s="106"/>
      <c r="AG634" s="106"/>
      <c r="AH634" s="106"/>
      <c r="AI634" s="107"/>
      <c r="AJ634" s="105">
        <v>11144</v>
      </c>
      <c r="AK634" s="106"/>
      <c r="AL634" s="106"/>
      <c r="AM634" s="106"/>
      <c r="AN634" s="106"/>
      <c r="AO634" s="106"/>
      <c r="AP634" s="106"/>
      <c r="AQ634" s="106"/>
      <c r="AR634" s="107"/>
      <c r="AS634" s="108"/>
      <c r="AT634" s="109"/>
      <c r="AU634" s="109"/>
      <c r="AV634" s="109"/>
      <c r="AW634" s="109"/>
      <c r="AX634" s="110"/>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c r="GS634" s="2"/>
      <c r="GT634" s="2"/>
      <c r="GU634" s="2"/>
      <c r="GV634" s="2"/>
      <c r="GW634" s="2"/>
      <c r="GX634" s="2"/>
      <c r="GY634" s="2"/>
      <c r="GZ634" s="2"/>
      <c r="HA634" s="2"/>
      <c r="HB634" s="2"/>
      <c r="HC634" s="2"/>
      <c r="HD634" s="2"/>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row>
    <row r="635" spans="1:251" s="16" customFormat="1" ht="18.75" customHeight="1" thickBot="1">
      <c r="A635" s="17"/>
      <c r="B635" s="93" t="s">
        <v>12</v>
      </c>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5"/>
      <c r="AA635" s="96">
        <f>SUM($AA$634:$AA$634)</f>
        <v>10388</v>
      </c>
      <c r="AB635" s="97"/>
      <c r="AC635" s="97"/>
      <c r="AD635" s="97"/>
      <c r="AE635" s="97"/>
      <c r="AF635" s="97"/>
      <c r="AG635" s="97"/>
      <c r="AH635" s="97"/>
      <c r="AI635" s="98"/>
      <c r="AJ635" s="96">
        <f>SUM($AJ$634:$AJ$634)</f>
        <v>11144</v>
      </c>
      <c r="AK635" s="97"/>
      <c r="AL635" s="97"/>
      <c r="AM635" s="97"/>
      <c r="AN635" s="97"/>
      <c r="AO635" s="97"/>
      <c r="AP635" s="97"/>
      <c r="AQ635" s="97"/>
      <c r="AR635" s="98"/>
      <c r="AS635" s="99"/>
      <c r="AT635" s="100"/>
      <c r="AU635" s="100"/>
      <c r="AV635" s="100"/>
      <c r="AW635" s="100"/>
      <c r="AX635" s="101"/>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row>
    <row r="637" spans="1:251" ht="18.75">
      <c r="A637" s="1" t="s">
        <v>0</v>
      </c>
      <c r="AW637" s="3"/>
      <c r="AX637" s="4"/>
      <c r="AY637" s="3"/>
    </row>
    <row r="639" spans="1:251" ht="18.75">
      <c r="B639" s="111" t="s">
        <v>8</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2"/>
      <c r="AP639" s="112"/>
      <c r="AQ639" s="112"/>
      <c r="AR639" s="112"/>
      <c r="AS639" s="112"/>
      <c r="AT639" s="112"/>
      <c r="AU639" s="112"/>
      <c r="AV639" s="112"/>
      <c r="AW639" s="112"/>
      <c r="AX639" s="112"/>
    </row>
    <row r="640" spans="1:251">
      <c r="Z640" s="5"/>
      <c r="AD640" s="5"/>
      <c r="AE640" s="5"/>
      <c r="AF640" s="5"/>
      <c r="AG640" s="5"/>
      <c r="AH640" s="5"/>
      <c r="AI640" s="5"/>
      <c r="AO640" s="5"/>
    </row>
    <row r="641" spans="1:113" ht="13.5" thickBot="1">
      <c r="Z641" s="5"/>
      <c r="AD641" s="5"/>
      <c r="AE641" s="5"/>
      <c r="AF641" s="5"/>
      <c r="AG641" s="5"/>
      <c r="AH641" s="5"/>
      <c r="AI641" s="5"/>
      <c r="AO641" s="5"/>
      <c r="DI641" s="6"/>
    </row>
    <row r="642" spans="1:113" ht="24.75" customHeight="1" thickBot="1">
      <c r="B642" s="113" t="s">
        <v>1</v>
      </c>
      <c r="C642" s="114"/>
      <c r="D642" s="114"/>
      <c r="E642" s="114"/>
      <c r="F642" s="114"/>
      <c r="G642" s="114"/>
      <c r="H642" s="115" t="s">
        <v>104</v>
      </c>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7"/>
      <c r="DI642" s="6"/>
    </row>
    <row r="643" spans="1:113" ht="14.25">
      <c r="B643" s="7"/>
      <c r="C643" s="7"/>
      <c r="D643" s="7"/>
      <c r="E643" s="7"/>
      <c r="F643" s="7"/>
      <c r="G643" s="7"/>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113" ht="15" thickBot="1">
      <c r="A644" s="11"/>
      <c r="B644" s="10" t="s">
        <v>2</v>
      </c>
      <c r="C644" s="8"/>
      <c r="D644" s="8"/>
      <c r="E644" s="8"/>
      <c r="F644" s="8"/>
      <c r="G644" s="8"/>
      <c r="H644" s="8"/>
      <c r="I644" s="8"/>
      <c r="J644" s="8"/>
      <c r="K644" s="8"/>
      <c r="L644" s="9"/>
      <c r="M644" s="9"/>
      <c r="N644" s="9"/>
      <c r="O644" s="9"/>
      <c r="P644" s="8"/>
      <c r="Q644" s="8"/>
      <c r="R644" s="8"/>
      <c r="S644" s="8"/>
      <c r="T644" s="8"/>
      <c r="U644" s="8"/>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DI644" s="6"/>
    </row>
    <row r="645" spans="1:113" ht="14.25">
      <c r="A645" s="8"/>
      <c r="B645" s="12"/>
      <c r="C645" s="7"/>
      <c r="D645" s="7"/>
      <c r="E645" s="7"/>
      <c r="F645" s="7"/>
      <c r="G645" s="7"/>
      <c r="H645" s="7"/>
      <c r="I645" s="7"/>
      <c r="J645" s="7"/>
      <c r="K645" s="7"/>
      <c r="L645" s="13"/>
      <c r="M645" s="13"/>
      <c r="N645" s="13"/>
      <c r="O645" s="13"/>
      <c r="P645" s="7"/>
      <c r="Q645" s="7"/>
      <c r="R645" s="7"/>
      <c r="S645" s="7"/>
      <c r="T645" s="7"/>
      <c r="U645" s="7"/>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5"/>
    </row>
    <row r="646" spans="1:113" ht="12" customHeight="1">
      <c r="A646" s="8"/>
      <c r="B646" s="118" t="s">
        <v>105</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113"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113"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c r="BC648" s="16"/>
    </row>
    <row r="649" spans="1:113" ht="12" customHeight="1">
      <c r="A649" s="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113" ht="12" customHeight="1">
      <c r="A650" s="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113" ht="12" customHeight="1">
      <c r="A651" s="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5" thickBot="1">
      <c r="A652" s="17"/>
      <c r="B652" s="18"/>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20"/>
    </row>
    <row r="653" spans="1:113">
      <c r="B653" s="21"/>
    </row>
    <row r="654" spans="1:113" ht="15" thickBot="1">
      <c r="A654" s="11"/>
      <c r="B654" s="10" t="s">
        <v>3</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DI654" s="6"/>
    </row>
    <row r="655" spans="1:113" ht="14.25">
      <c r="A655" s="8"/>
      <c r="B655" s="12"/>
      <c r="C655" s="7"/>
      <c r="D655" s="7"/>
      <c r="E655" s="7"/>
      <c r="F655" s="7"/>
      <c r="G655" s="7"/>
      <c r="H655" s="7"/>
      <c r="I655" s="7"/>
      <c r="J655" s="7"/>
      <c r="K655" s="7"/>
      <c r="L655" s="13"/>
      <c r="M655" s="13"/>
      <c r="N655" s="13"/>
      <c r="O655" s="13"/>
      <c r="P655" s="7"/>
      <c r="Q655" s="7"/>
      <c r="R655" s="7"/>
      <c r="S655" s="7"/>
      <c r="T655" s="7"/>
      <c r="U655" s="7"/>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5"/>
    </row>
    <row r="656" spans="1:113" ht="12" customHeight="1">
      <c r="A656" s="8"/>
      <c r="B656" s="118" t="s">
        <v>106</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251"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251" ht="12" customHeight="1">
      <c r="A660" s="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c r="BC660" s="16"/>
    </row>
    <row r="661" spans="1:251" ht="12" customHeight="1">
      <c r="A661" s="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20"/>
    </row>
    <row r="662" spans="1:251" ht="12" customHeight="1">
      <c r="A662" s="8"/>
      <c r="B662" s="118"/>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20"/>
    </row>
    <row r="663" spans="1:251" ht="12" customHeight="1">
      <c r="A663" s="8"/>
      <c r="B663" s="118"/>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20"/>
    </row>
    <row r="664" spans="1:251" ht="15" thickBot="1">
      <c r="A664" s="17"/>
      <c r="B664" s="18"/>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20"/>
    </row>
    <row r="665" spans="1:251">
      <c r="B665" s="21"/>
    </row>
    <row r="666" spans="1:251" ht="14.25">
      <c r="B666" s="10" t="s">
        <v>4</v>
      </c>
      <c r="C666" s="8"/>
      <c r="D666" s="8"/>
      <c r="E666" s="8"/>
      <c r="F666" s="8"/>
      <c r="G666" s="8"/>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row>
    <row r="667" spans="1:251" ht="15" thickBot="1">
      <c r="B667" s="8"/>
      <c r="C667" s="8"/>
      <c r="D667" s="8"/>
      <c r="E667" s="8"/>
      <c r="F667" s="8"/>
      <c r="G667" s="8"/>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22" t="s">
        <v>5</v>
      </c>
    </row>
    <row r="668" spans="1:251" s="16" customFormat="1" ht="13.5" customHeight="1">
      <c r="A668" s="8"/>
      <c r="B668" s="121" t="s">
        <v>6</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3"/>
      <c r="AA668" s="127" t="s">
        <v>10</v>
      </c>
      <c r="AB668" s="122"/>
      <c r="AC668" s="122"/>
      <c r="AD668" s="122"/>
      <c r="AE668" s="122"/>
      <c r="AF668" s="122"/>
      <c r="AG668" s="122"/>
      <c r="AH668" s="122"/>
      <c r="AI668" s="123"/>
      <c r="AJ668" s="127" t="s">
        <v>11</v>
      </c>
      <c r="AK668" s="122"/>
      <c r="AL668" s="122"/>
      <c r="AM668" s="122"/>
      <c r="AN668" s="122"/>
      <c r="AO668" s="122"/>
      <c r="AP668" s="122"/>
      <c r="AQ668" s="122"/>
      <c r="AR668" s="123"/>
      <c r="AS668" s="127" t="s">
        <v>7</v>
      </c>
      <c r="AT668" s="122"/>
      <c r="AU668" s="122"/>
      <c r="AV668" s="122"/>
      <c r="AW668" s="122"/>
      <c r="AX668" s="129"/>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row>
    <row r="669" spans="1:251" s="16" customFormat="1" ht="13.5">
      <c r="A669" s="8"/>
      <c r="B669" s="124"/>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6"/>
      <c r="AA669" s="128"/>
      <c r="AB669" s="125"/>
      <c r="AC669" s="125"/>
      <c r="AD669" s="125"/>
      <c r="AE669" s="125"/>
      <c r="AF669" s="125"/>
      <c r="AG669" s="125"/>
      <c r="AH669" s="125"/>
      <c r="AI669" s="126"/>
      <c r="AJ669" s="128"/>
      <c r="AK669" s="125"/>
      <c r="AL669" s="125"/>
      <c r="AM669" s="125"/>
      <c r="AN669" s="125"/>
      <c r="AO669" s="125"/>
      <c r="AP669" s="125"/>
      <c r="AQ669" s="125"/>
      <c r="AR669" s="126"/>
      <c r="AS669" s="128"/>
      <c r="AT669" s="125"/>
      <c r="AU669" s="125"/>
      <c r="AV669" s="125"/>
      <c r="AW669" s="125"/>
      <c r="AX669" s="130"/>
      <c r="AY669" s="2"/>
      <c r="AZ669" s="2"/>
      <c r="BA669" s="2"/>
      <c r="BB669" s="23"/>
      <c r="BC669" s="24"/>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row>
    <row r="670" spans="1:251" s="16" customFormat="1" ht="18.75" customHeight="1">
      <c r="A670" s="8"/>
      <c r="B670" s="25"/>
      <c r="C670" s="102" t="s">
        <v>107</v>
      </c>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4"/>
      <c r="AA670" s="105">
        <v>8443</v>
      </c>
      <c r="AB670" s="106"/>
      <c r="AC670" s="106"/>
      <c r="AD670" s="106"/>
      <c r="AE670" s="106"/>
      <c r="AF670" s="106"/>
      <c r="AG670" s="106"/>
      <c r="AH670" s="106"/>
      <c r="AI670" s="107"/>
      <c r="AJ670" s="105">
        <v>8680</v>
      </c>
      <c r="AK670" s="106"/>
      <c r="AL670" s="106"/>
      <c r="AM670" s="106"/>
      <c r="AN670" s="106"/>
      <c r="AO670" s="106"/>
      <c r="AP670" s="106"/>
      <c r="AQ670" s="106"/>
      <c r="AR670" s="107"/>
      <c r="AS670" s="108"/>
      <c r="AT670" s="109"/>
      <c r="AU670" s="109"/>
      <c r="AV670" s="109"/>
      <c r="AW670" s="109"/>
      <c r="AX670" s="110"/>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row>
    <row r="671" spans="1:251" s="16" customFormat="1" ht="18.75" customHeight="1" thickBot="1">
      <c r="A671" s="17"/>
      <c r="B671" s="93" t="s">
        <v>12</v>
      </c>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5"/>
      <c r="AA671" s="96">
        <f>SUM($AA$670:$AA$670)</f>
        <v>8443</v>
      </c>
      <c r="AB671" s="97"/>
      <c r="AC671" s="97"/>
      <c r="AD671" s="97"/>
      <c r="AE671" s="97"/>
      <c r="AF671" s="97"/>
      <c r="AG671" s="97"/>
      <c r="AH671" s="97"/>
      <c r="AI671" s="98"/>
      <c r="AJ671" s="96">
        <f>SUM($AJ$670:$AJ$670)</f>
        <v>8680</v>
      </c>
      <c r="AK671" s="97"/>
      <c r="AL671" s="97"/>
      <c r="AM671" s="97"/>
      <c r="AN671" s="97"/>
      <c r="AO671" s="97"/>
      <c r="AP671" s="97"/>
      <c r="AQ671" s="97"/>
      <c r="AR671" s="98"/>
      <c r="AS671" s="99"/>
      <c r="AT671" s="100"/>
      <c r="AU671" s="100"/>
      <c r="AV671" s="100"/>
      <c r="AW671" s="100"/>
      <c r="AX671" s="101"/>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row>
    <row r="673" spans="1:113" ht="18.75">
      <c r="A673" s="1" t="s">
        <v>0</v>
      </c>
      <c r="AW673" s="3"/>
      <c r="AX673" s="4"/>
      <c r="AY673" s="3"/>
    </row>
    <row r="675" spans="1:113" ht="18.75">
      <c r="B675" s="111" t="s">
        <v>8</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c r="AT675" s="112"/>
      <c r="AU675" s="112"/>
      <c r="AV675" s="112"/>
      <c r="AW675" s="112"/>
      <c r="AX675" s="112"/>
    </row>
    <row r="676" spans="1:113">
      <c r="Z676" s="5"/>
      <c r="AD676" s="5"/>
      <c r="AE676" s="5"/>
      <c r="AF676" s="5"/>
      <c r="AG676" s="5"/>
      <c r="AH676" s="5"/>
      <c r="AI676" s="5"/>
      <c r="AO676" s="5"/>
    </row>
    <row r="677" spans="1:113" ht="13.5" thickBot="1">
      <c r="Z677" s="5"/>
      <c r="AD677" s="5"/>
      <c r="AE677" s="5"/>
      <c r="AF677" s="5"/>
      <c r="AG677" s="5"/>
      <c r="AH677" s="5"/>
      <c r="AI677" s="5"/>
      <c r="AO677" s="5"/>
      <c r="DI677" s="6"/>
    </row>
    <row r="678" spans="1:113" ht="24.75" customHeight="1" thickBot="1">
      <c r="B678" s="113" t="s">
        <v>1</v>
      </c>
      <c r="C678" s="114"/>
      <c r="D678" s="114"/>
      <c r="E678" s="114"/>
      <c r="F678" s="114"/>
      <c r="G678" s="114"/>
      <c r="H678" s="115" t="s">
        <v>108</v>
      </c>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7"/>
      <c r="DI678" s="6"/>
    </row>
    <row r="679" spans="1:113" ht="14.25">
      <c r="B679" s="7"/>
      <c r="C679" s="7"/>
      <c r="D679" s="7"/>
      <c r="E679" s="7"/>
      <c r="F679" s="7"/>
      <c r="G679" s="7"/>
      <c r="H679" s="8"/>
      <c r="I679" s="8"/>
      <c r="J679" s="8"/>
      <c r="K679" s="8"/>
      <c r="L679" s="9"/>
      <c r="M679" s="9"/>
      <c r="N679" s="9"/>
      <c r="O679" s="9"/>
      <c r="P679" s="8"/>
      <c r="Q679" s="8"/>
      <c r="R679" s="8"/>
      <c r="S679" s="8"/>
      <c r="T679" s="8"/>
      <c r="U679" s="8"/>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DI679" s="6"/>
    </row>
    <row r="680" spans="1:113" ht="15" thickBot="1">
      <c r="A680" s="11"/>
      <c r="B680" s="10" t="s">
        <v>2</v>
      </c>
      <c r="C680" s="8"/>
      <c r="D680" s="8"/>
      <c r="E680" s="8"/>
      <c r="F680" s="8"/>
      <c r="G680" s="8"/>
      <c r="H680" s="8"/>
      <c r="I680" s="8"/>
      <c r="J680" s="8"/>
      <c r="K680" s="8"/>
      <c r="L680" s="9"/>
      <c r="M680" s="9"/>
      <c r="N680" s="9"/>
      <c r="O680" s="9"/>
      <c r="P680" s="8"/>
      <c r="Q680" s="8"/>
      <c r="R680" s="8"/>
      <c r="S680" s="8"/>
      <c r="T680" s="8"/>
      <c r="U680" s="8"/>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DI680" s="6"/>
    </row>
    <row r="681" spans="1:113" ht="14.25">
      <c r="A681" s="8"/>
      <c r="B681" s="12"/>
      <c r="C681" s="7"/>
      <c r="D681" s="7"/>
      <c r="E681" s="7"/>
      <c r="F681" s="7"/>
      <c r="G681" s="7"/>
      <c r="H681" s="7"/>
      <c r="I681" s="7"/>
      <c r="J681" s="7"/>
      <c r="K681" s="7"/>
      <c r="L681" s="13"/>
      <c r="M681" s="13"/>
      <c r="N681" s="13"/>
      <c r="O681" s="13"/>
      <c r="P681" s="7"/>
      <c r="Q681" s="7"/>
      <c r="R681" s="7"/>
      <c r="S681" s="7"/>
      <c r="T681" s="7"/>
      <c r="U681" s="7"/>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5"/>
    </row>
    <row r="682" spans="1:113" ht="12" customHeight="1">
      <c r="A682" s="8"/>
      <c r="B682" s="118" t="s">
        <v>109</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c r="BC683" s="16"/>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5" thickBot="1">
      <c r="A687" s="17"/>
      <c r="B687" s="18"/>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20"/>
    </row>
    <row r="688" spans="1:113">
      <c r="B688" s="21"/>
    </row>
    <row r="689" spans="1:251" ht="15" thickBot="1">
      <c r="A689" s="11"/>
      <c r="B689" s="10" t="s">
        <v>3</v>
      </c>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DI689" s="6"/>
    </row>
    <row r="690" spans="1:251" ht="14.25">
      <c r="A690" s="8"/>
      <c r="B690" s="12"/>
      <c r="C690" s="7"/>
      <c r="D690" s="7"/>
      <c r="E690" s="7"/>
      <c r="F690" s="7"/>
      <c r="G690" s="7"/>
      <c r="H690" s="7"/>
      <c r="I690" s="7"/>
      <c r="J690" s="7"/>
      <c r="K690" s="7"/>
      <c r="L690" s="13"/>
      <c r="M690" s="13"/>
      <c r="N690" s="13"/>
      <c r="O690" s="13"/>
      <c r="P690" s="7"/>
      <c r="Q690" s="7"/>
      <c r="R690" s="7"/>
      <c r="S690" s="7"/>
      <c r="T690" s="7"/>
      <c r="U690" s="7"/>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5"/>
    </row>
    <row r="691" spans="1:251" ht="12" customHeight="1">
      <c r="A691" s="8"/>
      <c r="B691" s="118" t="s">
        <v>110</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251"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251"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251" ht="12" customHeight="1">
      <c r="A694" s="8"/>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c r="BC694" s="16"/>
    </row>
    <row r="695" spans="1:251" ht="12" customHeight="1">
      <c r="A695" s="8"/>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251" ht="12" customHeight="1">
      <c r="A696" s="8"/>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row>
    <row r="697" spans="1:251" ht="12" customHeight="1">
      <c r="A697" s="8"/>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251" ht="15" thickBot="1">
      <c r="A698" s="17"/>
      <c r="B698" s="18"/>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20"/>
    </row>
    <row r="699" spans="1:251">
      <c r="B699" s="21"/>
    </row>
    <row r="700" spans="1:251" ht="14.25">
      <c r="B700" s="10" t="s">
        <v>4</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spans="1:251" ht="15" thickBot="1">
      <c r="B701" s="8"/>
      <c r="C701" s="8"/>
      <c r="D701" s="8"/>
      <c r="E701" s="8"/>
      <c r="F701" s="8"/>
      <c r="G701" s="8"/>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22" t="s">
        <v>5</v>
      </c>
    </row>
    <row r="702" spans="1:251" s="16" customFormat="1" ht="13.5" customHeight="1">
      <c r="A702" s="8"/>
      <c r="B702" s="121" t="s">
        <v>6</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3"/>
      <c r="AA702" s="127" t="s">
        <v>10</v>
      </c>
      <c r="AB702" s="122"/>
      <c r="AC702" s="122"/>
      <c r="AD702" s="122"/>
      <c r="AE702" s="122"/>
      <c r="AF702" s="122"/>
      <c r="AG702" s="122"/>
      <c r="AH702" s="122"/>
      <c r="AI702" s="123"/>
      <c r="AJ702" s="127" t="s">
        <v>11</v>
      </c>
      <c r="AK702" s="122"/>
      <c r="AL702" s="122"/>
      <c r="AM702" s="122"/>
      <c r="AN702" s="122"/>
      <c r="AO702" s="122"/>
      <c r="AP702" s="122"/>
      <c r="AQ702" s="122"/>
      <c r="AR702" s="123"/>
      <c r="AS702" s="127" t="s">
        <v>7</v>
      </c>
      <c r="AT702" s="122"/>
      <c r="AU702" s="122"/>
      <c r="AV702" s="122"/>
      <c r="AW702" s="122"/>
      <c r="AX702" s="129"/>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3" spans="1:251" s="16" customFormat="1" ht="13.5">
      <c r="A703" s="8"/>
      <c r="B703" s="124"/>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6"/>
      <c r="AA703" s="128"/>
      <c r="AB703" s="125"/>
      <c r="AC703" s="125"/>
      <c r="AD703" s="125"/>
      <c r="AE703" s="125"/>
      <c r="AF703" s="125"/>
      <c r="AG703" s="125"/>
      <c r="AH703" s="125"/>
      <c r="AI703" s="126"/>
      <c r="AJ703" s="128"/>
      <c r="AK703" s="125"/>
      <c r="AL703" s="125"/>
      <c r="AM703" s="125"/>
      <c r="AN703" s="125"/>
      <c r="AO703" s="125"/>
      <c r="AP703" s="125"/>
      <c r="AQ703" s="125"/>
      <c r="AR703" s="126"/>
      <c r="AS703" s="128"/>
      <c r="AT703" s="125"/>
      <c r="AU703" s="125"/>
      <c r="AV703" s="125"/>
      <c r="AW703" s="125"/>
      <c r="AX703" s="130"/>
      <c r="AY703" s="2"/>
      <c r="AZ703" s="2"/>
      <c r="BA703" s="2"/>
      <c r="BB703" s="23"/>
      <c r="BC703" s="24"/>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row>
    <row r="704" spans="1:251" s="16" customFormat="1" ht="18.75" customHeight="1">
      <c r="A704" s="8"/>
      <c r="B704" s="25"/>
      <c r="C704" s="102" t="s">
        <v>111</v>
      </c>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4"/>
      <c r="AA704" s="105">
        <v>7111</v>
      </c>
      <c r="AB704" s="106"/>
      <c r="AC704" s="106"/>
      <c r="AD704" s="106"/>
      <c r="AE704" s="106"/>
      <c r="AF704" s="106"/>
      <c r="AG704" s="106"/>
      <c r="AH704" s="106"/>
      <c r="AI704" s="107"/>
      <c r="AJ704" s="105">
        <v>7111</v>
      </c>
      <c r="AK704" s="106"/>
      <c r="AL704" s="106"/>
      <c r="AM704" s="106"/>
      <c r="AN704" s="106"/>
      <c r="AO704" s="106"/>
      <c r="AP704" s="106"/>
      <c r="AQ704" s="106"/>
      <c r="AR704" s="107"/>
      <c r="AS704" s="108"/>
      <c r="AT704" s="109"/>
      <c r="AU704" s="109"/>
      <c r="AV704" s="109"/>
      <c r="AW704" s="109"/>
      <c r="AX704" s="110"/>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5" spans="1:251" s="16" customFormat="1" ht="18.75" customHeight="1" thickBot="1">
      <c r="A705" s="17"/>
      <c r="B705" s="93" t="s">
        <v>12</v>
      </c>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5"/>
      <c r="AA705" s="96">
        <f>SUM($AA$704:$AA$704)</f>
        <v>7111</v>
      </c>
      <c r="AB705" s="97"/>
      <c r="AC705" s="97"/>
      <c r="AD705" s="97"/>
      <c r="AE705" s="97"/>
      <c r="AF705" s="97"/>
      <c r="AG705" s="97"/>
      <c r="AH705" s="97"/>
      <c r="AI705" s="98"/>
      <c r="AJ705" s="96">
        <f>SUM($AJ$704:$AJ$704)</f>
        <v>7111</v>
      </c>
      <c r="AK705" s="97"/>
      <c r="AL705" s="97"/>
      <c r="AM705" s="97"/>
      <c r="AN705" s="97"/>
      <c r="AO705" s="97"/>
      <c r="AP705" s="97"/>
      <c r="AQ705" s="97"/>
      <c r="AR705" s="98"/>
      <c r="AS705" s="99"/>
      <c r="AT705" s="100"/>
      <c r="AU705" s="100"/>
      <c r="AV705" s="100"/>
      <c r="AW705" s="100"/>
      <c r="AX705" s="101"/>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row>
    <row r="707" spans="1:251" ht="18.75">
      <c r="A707" s="1" t="s">
        <v>0</v>
      </c>
      <c r="AW707" s="3"/>
      <c r="AX707" s="4"/>
      <c r="AY707" s="3"/>
    </row>
    <row r="709" spans="1:251" ht="18.75">
      <c r="B709" s="111" t="s">
        <v>8</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row>
    <row r="710" spans="1:251">
      <c r="Z710" s="5"/>
      <c r="AD710" s="5"/>
      <c r="AE710" s="5"/>
      <c r="AF710" s="5"/>
      <c r="AG710" s="5"/>
      <c r="AH710" s="5"/>
      <c r="AI710" s="5"/>
      <c r="AO710" s="5"/>
    </row>
    <row r="711" spans="1:251" ht="13.5" thickBot="1">
      <c r="Z711" s="5"/>
      <c r="AD711" s="5"/>
      <c r="AE711" s="5"/>
      <c r="AF711" s="5"/>
      <c r="AG711" s="5"/>
      <c r="AH711" s="5"/>
      <c r="AI711" s="5"/>
      <c r="AO711" s="5"/>
      <c r="DI711" s="6"/>
    </row>
    <row r="712" spans="1:251" ht="24.75" customHeight="1" thickBot="1">
      <c r="B712" s="113" t="s">
        <v>1</v>
      </c>
      <c r="C712" s="114"/>
      <c r="D712" s="114"/>
      <c r="E712" s="114"/>
      <c r="F712" s="114"/>
      <c r="G712" s="114"/>
      <c r="H712" s="115" t="s">
        <v>112</v>
      </c>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7"/>
      <c r="DI712" s="6"/>
    </row>
    <row r="713" spans="1:251" ht="14.25">
      <c r="B713" s="7"/>
      <c r="C713" s="7"/>
      <c r="D713" s="7"/>
      <c r="E713" s="7"/>
      <c r="F713" s="7"/>
      <c r="G713" s="7"/>
      <c r="H713" s="8"/>
      <c r="I713" s="8"/>
      <c r="J713" s="8"/>
      <c r="K713" s="8"/>
      <c r="L713" s="9"/>
      <c r="M713" s="9"/>
      <c r="N713" s="9"/>
      <c r="O713" s="9"/>
      <c r="P713" s="8"/>
      <c r="Q713" s="8"/>
      <c r="R713" s="8"/>
      <c r="S713" s="8"/>
      <c r="T713" s="8"/>
      <c r="U713" s="8"/>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DI713" s="6"/>
    </row>
    <row r="714" spans="1:251" ht="15" thickBot="1">
      <c r="A714" s="11"/>
      <c r="B714" s="10" t="s">
        <v>2</v>
      </c>
      <c r="C714" s="8"/>
      <c r="D714" s="8"/>
      <c r="E714" s="8"/>
      <c r="F714" s="8"/>
      <c r="G714" s="8"/>
      <c r="H714" s="8"/>
      <c r="I714" s="8"/>
      <c r="J714" s="8"/>
      <c r="K714" s="8"/>
      <c r="L714" s="9"/>
      <c r="M714" s="9"/>
      <c r="N714" s="9"/>
      <c r="O714" s="9"/>
      <c r="P714" s="8"/>
      <c r="Q714" s="8"/>
      <c r="R714" s="8"/>
      <c r="S714" s="8"/>
      <c r="T714" s="8"/>
      <c r="U714" s="8"/>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DI714" s="6"/>
    </row>
    <row r="715" spans="1:251" ht="14.25">
      <c r="A715" s="8"/>
      <c r="B715" s="12"/>
      <c r="C715" s="7"/>
      <c r="D715" s="7"/>
      <c r="E715" s="7"/>
      <c r="F715" s="7"/>
      <c r="G715" s="7"/>
      <c r="H715" s="7"/>
      <c r="I715" s="7"/>
      <c r="J715" s="7"/>
      <c r="K715" s="7"/>
      <c r="L715" s="13"/>
      <c r="M715" s="13"/>
      <c r="N715" s="13"/>
      <c r="O715" s="13"/>
      <c r="P715" s="7"/>
      <c r="Q715" s="7"/>
      <c r="R715" s="7"/>
      <c r="S715" s="7"/>
      <c r="T715" s="7"/>
      <c r="U715" s="7"/>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5"/>
    </row>
    <row r="716" spans="1:251" ht="12" customHeight="1">
      <c r="A716" s="8"/>
      <c r="B716" s="118" t="s">
        <v>113</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251"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c r="BC717" s="16"/>
    </row>
    <row r="718" spans="1:251"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251"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251"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5" thickBot="1">
      <c r="A723" s="11"/>
      <c r="B723" s="10" t="s">
        <v>3</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DI723" s="6"/>
    </row>
    <row r="724" spans="1:251" ht="14.25">
      <c r="A724" s="8"/>
      <c r="B724" s="12"/>
      <c r="C724" s="7"/>
      <c r="D724" s="7"/>
      <c r="E724" s="7"/>
      <c r="F724" s="7"/>
      <c r="G724" s="7"/>
      <c r="H724" s="7"/>
      <c r="I724" s="7"/>
      <c r="J724" s="7"/>
      <c r="K724" s="7"/>
      <c r="L724" s="13"/>
      <c r="M724" s="13"/>
      <c r="N724" s="13"/>
      <c r="O724" s="13"/>
      <c r="P724" s="7"/>
      <c r="Q724" s="7"/>
      <c r="R724" s="7"/>
      <c r="S724" s="7"/>
      <c r="T724" s="7"/>
      <c r="U724" s="7"/>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5"/>
    </row>
    <row r="725" spans="1:251" ht="12" customHeight="1">
      <c r="A725" s="8"/>
      <c r="B725" s="118" t="s">
        <v>114</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251" ht="12" customHeight="1">
      <c r="A726" s="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c r="BC726" s="16"/>
    </row>
    <row r="727" spans="1:251" ht="12" customHeight="1">
      <c r="A727" s="8"/>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251" ht="12" customHeight="1">
      <c r="A728" s="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251" ht="12" customHeight="1">
      <c r="A729" s="8"/>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251" ht="15" thickBot="1">
      <c r="A730" s="17"/>
      <c r="B730" s="18"/>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20"/>
    </row>
    <row r="731" spans="1:251">
      <c r="B731" s="21"/>
    </row>
    <row r="732" spans="1:251" ht="14.25">
      <c r="B732" s="10" t="s">
        <v>4</v>
      </c>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row>
    <row r="733" spans="1:251" ht="15" thickBot="1">
      <c r="B733" s="8"/>
      <c r="C733" s="8"/>
      <c r="D733" s="8"/>
      <c r="E733" s="8"/>
      <c r="F733" s="8"/>
      <c r="G733" s="8"/>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22" t="s">
        <v>5</v>
      </c>
    </row>
    <row r="734" spans="1:251" s="16" customFormat="1" ht="13.5" customHeight="1">
      <c r="A734" s="8"/>
      <c r="B734" s="121" t="s">
        <v>6</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3"/>
      <c r="AA734" s="127" t="s">
        <v>10</v>
      </c>
      <c r="AB734" s="122"/>
      <c r="AC734" s="122"/>
      <c r="AD734" s="122"/>
      <c r="AE734" s="122"/>
      <c r="AF734" s="122"/>
      <c r="AG734" s="122"/>
      <c r="AH734" s="122"/>
      <c r="AI734" s="123"/>
      <c r="AJ734" s="127" t="s">
        <v>11</v>
      </c>
      <c r="AK734" s="122"/>
      <c r="AL734" s="122"/>
      <c r="AM734" s="122"/>
      <c r="AN734" s="122"/>
      <c r="AO734" s="122"/>
      <c r="AP734" s="122"/>
      <c r="AQ734" s="122"/>
      <c r="AR734" s="123"/>
      <c r="AS734" s="127" t="s">
        <v>7</v>
      </c>
      <c r="AT734" s="122"/>
      <c r="AU734" s="122"/>
      <c r="AV734" s="122"/>
      <c r="AW734" s="122"/>
      <c r="AX734" s="129"/>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5" spans="1:251" s="16" customFormat="1" ht="13.5">
      <c r="A735" s="8"/>
      <c r="B735" s="124"/>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6"/>
      <c r="AA735" s="128"/>
      <c r="AB735" s="125"/>
      <c r="AC735" s="125"/>
      <c r="AD735" s="125"/>
      <c r="AE735" s="125"/>
      <c r="AF735" s="125"/>
      <c r="AG735" s="125"/>
      <c r="AH735" s="125"/>
      <c r="AI735" s="126"/>
      <c r="AJ735" s="128"/>
      <c r="AK735" s="125"/>
      <c r="AL735" s="125"/>
      <c r="AM735" s="125"/>
      <c r="AN735" s="125"/>
      <c r="AO735" s="125"/>
      <c r="AP735" s="125"/>
      <c r="AQ735" s="125"/>
      <c r="AR735" s="126"/>
      <c r="AS735" s="128"/>
      <c r="AT735" s="125"/>
      <c r="AU735" s="125"/>
      <c r="AV735" s="125"/>
      <c r="AW735" s="125"/>
      <c r="AX735" s="130"/>
      <c r="AY735" s="2"/>
      <c r="AZ735" s="2"/>
      <c r="BA735" s="2"/>
      <c r="BB735" s="23"/>
      <c r="BC735" s="24"/>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row>
    <row r="736" spans="1:251" s="16" customFormat="1" ht="18.75" customHeight="1">
      <c r="A736" s="8"/>
      <c r="B736" s="25"/>
      <c r="C736" s="102" t="s">
        <v>115</v>
      </c>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4"/>
      <c r="AA736" s="105">
        <v>1979</v>
      </c>
      <c r="AB736" s="106"/>
      <c r="AC736" s="106"/>
      <c r="AD736" s="106"/>
      <c r="AE736" s="106"/>
      <c r="AF736" s="106"/>
      <c r="AG736" s="106"/>
      <c r="AH736" s="106"/>
      <c r="AI736" s="107"/>
      <c r="AJ736" s="105">
        <v>4948</v>
      </c>
      <c r="AK736" s="106"/>
      <c r="AL736" s="106"/>
      <c r="AM736" s="106"/>
      <c r="AN736" s="106"/>
      <c r="AO736" s="106"/>
      <c r="AP736" s="106"/>
      <c r="AQ736" s="106"/>
      <c r="AR736" s="107"/>
      <c r="AS736" s="108"/>
      <c r="AT736" s="109"/>
      <c r="AU736" s="109"/>
      <c r="AV736" s="109"/>
      <c r="AW736" s="109"/>
      <c r="AX736" s="110"/>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row>
    <row r="737" spans="1:251" s="16" customFormat="1" ht="18.75" customHeight="1" thickBot="1">
      <c r="A737" s="17"/>
      <c r="B737" s="93" t="s">
        <v>12</v>
      </c>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5"/>
      <c r="AA737" s="96">
        <f>SUM($AA$736:$AA$736)</f>
        <v>1979</v>
      </c>
      <c r="AB737" s="97"/>
      <c r="AC737" s="97"/>
      <c r="AD737" s="97"/>
      <c r="AE737" s="97"/>
      <c r="AF737" s="97"/>
      <c r="AG737" s="97"/>
      <c r="AH737" s="97"/>
      <c r="AI737" s="98"/>
      <c r="AJ737" s="96">
        <f>SUM($AJ$736:$AJ$736)</f>
        <v>4948</v>
      </c>
      <c r="AK737" s="97"/>
      <c r="AL737" s="97"/>
      <c r="AM737" s="97"/>
      <c r="AN737" s="97"/>
      <c r="AO737" s="97"/>
      <c r="AP737" s="97"/>
      <c r="AQ737" s="97"/>
      <c r="AR737" s="98"/>
      <c r="AS737" s="99"/>
      <c r="AT737" s="100"/>
      <c r="AU737" s="100"/>
      <c r="AV737" s="100"/>
      <c r="AW737" s="100"/>
      <c r="AX737" s="101"/>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row>
    <row r="739" spans="1:251" ht="18.75">
      <c r="A739" s="1" t="s">
        <v>0</v>
      </c>
      <c r="AW739" s="3"/>
      <c r="AX739" s="4"/>
      <c r="AY739" s="3"/>
    </row>
    <row r="741" spans="1:251" ht="18.75">
      <c r="B741" s="111" t="s">
        <v>8</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row>
    <row r="742" spans="1:251">
      <c r="Z742" s="5"/>
      <c r="AD742" s="5"/>
      <c r="AE742" s="5"/>
      <c r="AF742" s="5"/>
      <c r="AG742" s="5"/>
      <c r="AH742" s="5"/>
      <c r="AI742" s="5"/>
      <c r="AO742" s="5"/>
    </row>
    <row r="743" spans="1:251" ht="13.5" thickBot="1">
      <c r="Z743" s="5"/>
      <c r="AD743" s="5"/>
      <c r="AE743" s="5"/>
      <c r="AF743" s="5"/>
      <c r="AG743" s="5"/>
      <c r="AH743" s="5"/>
      <c r="AI743" s="5"/>
      <c r="AO743" s="5"/>
      <c r="DI743" s="6"/>
    </row>
    <row r="744" spans="1:251" ht="24.75" customHeight="1" thickBot="1">
      <c r="B744" s="113" t="s">
        <v>1</v>
      </c>
      <c r="C744" s="114"/>
      <c r="D744" s="114"/>
      <c r="E744" s="114"/>
      <c r="F744" s="114"/>
      <c r="G744" s="114"/>
      <c r="H744" s="115" t="s">
        <v>116</v>
      </c>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7"/>
      <c r="DI744" s="6"/>
    </row>
    <row r="745" spans="1:251" ht="14.25">
      <c r="B745" s="7"/>
      <c r="C745" s="7"/>
      <c r="D745" s="7"/>
      <c r="E745" s="7"/>
      <c r="F745" s="7"/>
      <c r="G745" s="7"/>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DI745" s="6"/>
    </row>
    <row r="746" spans="1:251" ht="15" thickBot="1">
      <c r="A746" s="11"/>
      <c r="B746" s="10" t="s">
        <v>2</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251" ht="14.25">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251" ht="12" customHeight="1">
      <c r="A748" s="8"/>
      <c r="B748" s="118" t="s">
        <v>117</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251"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251" ht="12" customHeight="1">
      <c r="A750" s="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c r="BC750" s="16"/>
    </row>
    <row r="751" spans="1:251" ht="12" customHeight="1">
      <c r="A751" s="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251" ht="12" customHeight="1">
      <c r="A752" s="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113" ht="12" customHeight="1">
      <c r="A753" s="8"/>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113" ht="15" thickBot="1">
      <c r="A754" s="17"/>
      <c r="B754" s="18"/>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20"/>
    </row>
    <row r="755" spans="1:113">
      <c r="B755" s="21"/>
    </row>
    <row r="756" spans="1:113" ht="15" thickBot="1">
      <c r="A756" s="11"/>
      <c r="B756" s="10" t="s">
        <v>3</v>
      </c>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DI756" s="6"/>
    </row>
    <row r="757" spans="1:113" ht="14.25">
      <c r="A757" s="8"/>
      <c r="B757" s="12"/>
      <c r="C757" s="7"/>
      <c r="D757" s="7"/>
      <c r="E757" s="7"/>
      <c r="F757" s="7"/>
      <c r="G757" s="7"/>
      <c r="H757" s="7"/>
      <c r="I757" s="7"/>
      <c r="J757" s="7"/>
      <c r="K757" s="7"/>
      <c r="L757" s="13"/>
      <c r="M757" s="13"/>
      <c r="N757" s="13"/>
      <c r="O757" s="13"/>
      <c r="P757" s="7"/>
      <c r="Q757" s="7"/>
      <c r="R757" s="7"/>
      <c r="S757" s="7"/>
      <c r="T757" s="7"/>
      <c r="U757" s="7"/>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5"/>
    </row>
    <row r="758" spans="1:113" ht="12" customHeight="1">
      <c r="A758" s="8"/>
      <c r="B758" s="118" t="s">
        <v>118</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113"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2" customHeight="1">
      <c r="A761" s="8"/>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row>
    <row r="762" spans="1:113" ht="12" customHeight="1">
      <c r="A762" s="8"/>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row>
    <row r="768" spans="1:113" ht="12" customHeight="1">
      <c r="A768" s="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251" ht="12" customHeight="1">
      <c r="A769" s="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row>
    <row r="770" spans="1:251" ht="12" customHeight="1">
      <c r="A770" s="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c r="BC770" s="16"/>
    </row>
    <row r="771" spans="1:251" ht="12" customHeight="1">
      <c r="A771" s="8"/>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251"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251"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251" ht="15" thickBot="1">
      <c r="A774" s="17"/>
      <c r="B774" s="18"/>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20"/>
    </row>
    <row r="775" spans="1:251">
      <c r="B775" s="21"/>
    </row>
    <row r="776" spans="1:251" ht="14.25">
      <c r="B776" s="10" t="s">
        <v>4</v>
      </c>
      <c r="C776" s="8"/>
      <c r="D776" s="8"/>
      <c r="E776" s="8"/>
      <c r="F776" s="8"/>
      <c r="G776" s="8"/>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row>
    <row r="777" spans="1:251" ht="15" thickBot="1">
      <c r="B777" s="8"/>
      <c r="C777" s="8"/>
      <c r="D777" s="8"/>
      <c r="E777" s="8"/>
      <c r="F777" s="8"/>
      <c r="G777" s="8"/>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22" t="s">
        <v>5</v>
      </c>
    </row>
    <row r="778" spans="1:251" s="16" customFormat="1" ht="13.5" customHeight="1">
      <c r="A778" s="8"/>
      <c r="B778" s="121" t="s">
        <v>6</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3"/>
      <c r="AA778" s="127" t="s">
        <v>10</v>
      </c>
      <c r="AB778" s="122"/>
      <c r="AC778" s="122"/>
      <c r="AD778" s="122"/>
      <c r="AE778" s="122"/>
      <c r="AF778" s="122"/>
      <c r="AG778" s="122"/>
      <c r="AH778" s="122"/>
      <c r="AI778" s="123"/>
      <c r="AJ778" s="127" t="s">
        <v>11</v>
      </c>
      <c r="AK778" s="122"/>
      <c r="AL778" s="122"/>
      <c r="AM778" s="122"/>
      <c r="AN778" s="122"/>
      <c r="AO778" s="122"/>
      <c r="AP778" s="122"/>
      <c r="AQ778" s="122"/>
      <c r="AR778" s="123"/>
      <c r="AS778" s="127" t="s">
        <v>7</v>
      </c>
      <c r="AT778" s="122"/>
      <c r="AU778" s="122"/>
      <c r="AV778" s="122"/>
      <c r="AW778" s="122"/>
      <c r="AX778" s="129"/>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row>
    <row r="779" spans="1:251" s="16" customFormat="1" ht="13.5">
      <c r="A779" s="8"/>
      <c r="B779" s="124"/>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6"/>
      <c r="AA779" s="128"/>
      <c r="AB779" s="125"/>
      <c r="AC779" s="125"/>
      <c r="AD779" s="125"/>
      <c r="AE779" s="125"/>
      <c r="AF779" s="125"/>
      <c r="AG779" s="125"/>
      <c r="AH779" s="125"/>
      <c r="AI779" s="126"/>
      <c r="AJ779" s="128"/>
      <c r="AK779" s="125"/>
      <c r="AL779" s="125"/>
      <c r="AM779" s="125"/>
      <c r="AN779" s="125"/>
      <c r="AO779" s="125"/>
      <c r="AP779" s="125"/>
      <c r="AQ779" s="125"/>
      <c r="AR779" s="126"/>
      <c r="AS779" s="128"/>
      <c r="AT779" s="125"/>
      <c r="AU779" s="125"/>
      <c r="AV779" s="125"/>
      <c r="AW779" s="125"/>
      <c r="AX779" s="130"/>
      <c r="AY779" s="2"/>
      <c r="AZ779" s="2"/>
      <c r="BA779" s="2"/>
      <c r="BB779" s="23"/>
      <c r="BC779" s="24"/>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row>
    <row r="780" spans="1:251" s="16" customFormat="1" ht="18.75" customHeight="1">
      <c r="A780" s="8"/>
      <c r="B780" s="25"/>
      <c r="C780" s="102" t="s">
        <v>119</v>
      </c>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4"/>
      <c r="AA780" s="105">
        <v>4000</v>
      </c>
      <c r="AB780" s="106"/>
      <c r="AC780" s="106"/>
      <c r="AD780" s="106"/>
      <c r="AE780" s="106"/>
      <c r="AF780" s="106"/>
      <c r="AG780" s="106"/>
      <c r="AH780" s="106"/>
      <c r="AI780" s="107"/>
      <c r="AJ780" s="105">
        <v>4399</v>
      </c>
      <c r="AK780" s="106"/>
      <c r="AL780" s="106"/>
      <c r="AM780" s="106"/>
      <c r="AN780" s="106"/>
      <c r="AO780" s="106"/>
      <c r="AP780" s="106"/>
      <c r="AQ780" s="106"/>
      <c r="AR780" s="107"/>
      <c r="AS780" s="108"/>
      <c r="AT780" s="109"/>
      <c r="AU780" s="109"/>
      <c r="AV780" s="109"/>
      <c r="AW780" s="109"/>
      <c r="AX780" s="110"/>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row>
    <row r="781" spans="1:251" s="16" customFormat="1" ht="18.75" customHeight="1">
      <c r="A781" s="8"/>
      <c r="B781" s="25"/>
      <c r="C781" s="102" t="s">
        <v>120</v>
      </c>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4"/>
      <c r="AA781" s="105">
        <v>0</v>
      </c>
      <c r="AB781" s="106"/>
      <c r="AC781" s="106"/>
      <c r="AD781" s="106"/>
      <c r="AE781" s="106"/>
      <c r="AF781" s="106"/>
      <c r="AG781" s="106"/>
      <c r="AH781" s="106"/>
      <c r="AI781" s="107"/>
      <c r="AJ781" s="105">
        <v>113</v>
      </c>
      <c r="AK781" s="106"/>
      <c r="AL781" s="106"/>
      <c r="AM781" s="106"/>
      <c r="AN781" s="106"/>
      <c r="AO781" s="106"/>
      <c r="AP781" s="106"/>
      <c r="AQ781" s="106"/>
      <c r="AR781" s="107"/>
      <c r="AS781" s="108"/>
      <c r="AT781" s="109"/>
      <c r="AU781" s="109"/>
      <c r="AV781" s="109"/>
      <c r="AW781" s="109"/>
      <c r="AX781" s="110"/>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c r="HT781" s="2"/>
      <c r="HU781" s="2"/>
      <c r="HV781" s="2"/>
      <c r="HW781" s="2"/>
      <c r="HX781" s="2"/>
      <c r="HY781" s="2"/>
      <c r="HZ781" s="2"/>
      <c r="IA781" s="2"/>
      <c r="IB781" s="2"/>
      <c r="IC781" s="2"/>
      <c r="ID781" s="2"/>
      <c r="IE781" s="2"/>
      <c r="IF781" s="2"/>
      <c r="IG781" s="2"/>
      <c r="IH781" s="2"/>
      <c r="II781" s="2"/>
      <c r="IJ781" s="2"/>
      <c r="IK781" s="2"/>
      <c r="IL781" s="2"/>
      <c r="IM781" s="2"/>
      <c r="IN781" s="2"/>
      <c r="IO781" s="2"/>
      <c r="IP781" s="2"/>
      <c r="IQ781" s="2"/>
    </row>
    <row r="782" spans="1:251" s="16" customFormat="1" ht="18.75" customHeight="1" thickBot="1">
      <c r="A782" s="17"/>
      <c r="B782" s="93" t="s">
        <v>12</v>
      </c>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5"/>
      <c r="AA782" s="96">
        <f>SUM($AA$780:$AA$781)</f>
        <v>4000</v>
      </c>
      <c r="AB782" s="97"/>
      <c r="AC782" s="97"/>
      <c r="AD782" s="97"/>
      <c r="AE782" s="97"/>
      <c r="AF782" s="97"/>
      <c r="AG782" s="97"/>
      <c r="AH782" s="97"/>
      <c r="AI782" s="98"/>
      <c r="AJ782" s="96">
        <f>SUM($AJ$780:$AJ$781)</f>
        <v>4512</v>
      </c>
      <c r="AK782" s="97"/>
      <c r="AL782" s="97"/>
      <c r="AM782" s="97"/>
      <c r="AN782" s="97"/>
      <c r="AO782" s="97"/>
      <c r="AP782" s="97"/>
      <c r="AQ782" s="97"/>
      <c r="AR782" s="98"/>
      <c r="AS782" s="99"/>
      <c r="AT782" s="100"/>
      <c r="AU782" s="100"/>
      <c r="AV782" s="100"/>
      <c r="AW782" s="100"/>
      <c r="AX782" s="101"/>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c r="IE782" s="2"/>
      <c r="IF782" s="2"/>
      <c r="IG782" s="2"/>
      <c r="IH782" s="2"/>
      <c r="II782" s="2"/>
      <c r="IJ782" s="2"/>
      <c r="IK782" s="2"/>
      <c r="IL782" s="2"/>
      <c r="IM782" s="2"/>
      <c r="IN782" s="2"/>
      <c r="IO782" s="2"/>
      <c r="IP782" s="2"/>
      <c r="IQ782" s="2"/>
    </row>
    <row r="784" spans="1:251" ht="18.75">
      <c r="A784" s="1" t="s">
        <v>0</v>
      </c>
      <c r="AW784" s="3"/>
      <c r="AX784" s="4"/>
      <c r="AY784" s="3"/>
    </row>
    <row r="786" spans="1:113" ht="18.75">
      <c r="B786" s="111" t="s">
        <v>8</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row>
    <row r="787" spans="1:113">
      <c r="Z787" s="5"/>
      <c r="AD787" s="5"/>
      <c r="AE787" s="5"/>
      <c r="AF787" s="5"/>
      <c r="AG787" s="5"/>
      <c r="AH787" s="5"/>
      <c r="AI787" s="5"/>
      <c r="AO787" s="5"/>
    </row>
    <row r="788" spans="1:113" ht="13.5" thickBot="1">
      <c r="Z788" s="5"/>
      <c r="AD788" s="5"/>
      <c r="AE788" s="5"/>
      <c r="AF788" s="5"/>
      <c r="AG788" s="5"/>
      <c r="AH788" s="5"/>
      <c r="AI788" s="5"/>
      <c r="AO788" s="5"/>
      <c r="DI788" s="6"/>
    </row>
    <row r="789" spans="1:113" ht="24.75" customHeight="1" thickBot="1">
      <c r="B789" s="113" t="s">
        <v>1</v>
      </c>
      <c r="C789" s="114"/>
      <c r="D789" s="114"/>
      <c r="E789" s="114"/>
      <c r="F789" s="114"/>
      <c r="G789" s="114"/>
      <c r="H789" s="115" t="s">
        <v>121</v>
      </c>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7"/>
      <c r="DI789" s="6"/>
    </row>
    <row r="790" spans="1:113" ht="14.25">
      <c r="B790" s="7"/>
      <c r="C790" s="7"/>
      <c r="D790" s="7"/>
      <c r="E790" s="7"/>
      <c r="F790" s="7"/>
      <c r="G790" s="7"/>
      <c r="H790" s="8"/>
      <c r="I790" s="8"/>
      <c r="J790" s="8"/>
      <c r="K790" s="8"/>
      <c r="L790" s="9"/>
      <c r="M790" s="9"/>
      <c r="N790" s="9"/>
      <c r="O790" s="9"/>
      <c r="P790" s="8"/>
      <c r="Q790" s="8"/>
      <c r="R790" s="8"/>
      <c r="S790" s="8"/>
      <c r="T790" s="8"/>
      <c r="U790" s="8"/>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DI790" s="6"/>
    </row>
    <row r="791" spans="1:113" ht="15" thickBot="1">
      <c r="A791" s="11"/>
      <c r="B791" s="10" t="s">
        <v>2</v>
      </c>
      <c r="C791" s="8"/>
      <c r="D791" s="8"/>
      <c r="E791" s="8"/>
      <c r="F791" s="8"/>
      <c r="G791" s="8"/>
      <c r="H791" s="8"/>
      <c r="I791" s="8"/>
      <c r="J791" s="8"/>
      <c r="K791" s="8"/>
      <c r="L791" s="9"/>
      <c r="M791" s="9"/>
      <c r="N791" s="9"/>
      <c r="O791" s="9"/>
      <c r="P791" s="8"/>
      <c r="Q791" s="8"/>
      <c r="R791" s="8"/>
      <c r="S791" s="8"/>
      <c r="T791" s="8"/>
      <c r="U791" s="8"/>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DI791" s="6"/>
    </row>
    <row r="792" spans="1:113" ht="14.25">
      <c r="A792" s="8"/>
      <c r="B792" s="12"/>
      <c r="C792" s="7"/>
      <c r="D792" s="7"/>
      <c r="E792" s="7"/>
      <c r="F792" s="7"/>
      <c r="G792" s="7"/>
      <c r="H792" s="7"/>
      <c r="I792" s="7"/>
      <c r="J792" s="7"/>
      <c r="K792" s="7"/>
      <c r="L792" s="13"/>
      <c r="M792" s="13"/>
      <c r="N792" s="13"/>
      <c r="O792" s="13"/>
      <c r="P792" s="7"/>
      <c r="Q792" s="7"/>
      <c r="R792" s="7"/>
      <c r="S792" s="7"/>
      <c r="T792" s="7"/>
      <c r="U792" s="7"/>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5"/>
    </row>
    <row r="793" spans="1:113" ht="12" customHeight="1">
      <c r="A793" s="8"/>
      <c r="B793" s="118" t="s">
        <v>122</v>
      </c>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113" ht="12" customHeight="1">
      <c r="A794" s="8"/>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20"/>
      <c r="BC794" s="16"/>
    </row>
    <row r="795" spans="1:113" ht="12" customHeight="1">
      <c r="A795" s="8"/>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2" customHeight="1">
      <c r="A796" s="8"/>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row>
    <row r="797" spans="1:113" ht="12" customHeight="1">
      <c r="A797" s="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5" thickBot="1">
      <c r="A798" s="17"/>
      <c r="B798" s="18"/>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20"/>
    </row>
    <row r="799" spans="1:113">
      <c r="B799" s="21"/>
    </row>
    <row r="800" spans="1:113" ht="15" thickBot="1">
      <c r="A800" s="11"/>
      <c r="B800" s="10" t="s">
        <v>3</v>
      </c>
      <c r="C800" s="8"/>
      <c r="D800" s="8"/>
      <c r="E800" s="8"/>
      <c r="F800" s="8"/>
      <c r="G800" s="8"/>
      <c r="H800" s="8"/>
      <c r="I800" s="8"/>
      <c r="J800" s="8"/>
      <c r="K800" s="8"/>
      <c r="L800" s="9"/>
      <c r="M800" s="9"/>
      <c r="N800" s="9"/>
      <c r="O800" s="9"/>
      <c r="P800" s="8"/>
      <c r="Q800" s="8"/>
      <c r="R800" s="8"/>
      <c r="S800" s="8"/>
      <c r="T800" s="8"/>
      <c r="U800" s="8"/>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DI800" s="6"/>
    </row>
    <row r="801" spans="1:55" ht="14.25">
      <c r="A801" s="8"/>
      <c r="B801" s="12"/>
      <c r="C801" s="7"/>
      <c r="D801" s="7"/>
      <c r="E801" s="7"/>
      <c r="F801" s="7"/>
      <c r="G801" s="7"/>
      <c r="H801" s="7"/>
      <c r="I801" s="7"/>
      <c r="J801" s="7"/>
      <c r="K801" s="7"/>
      <c r="L801" s="13"/>
      <c r="M801" s="13"/>
      <c r="N801" s="13"/>
      <c r="O801" s="13"/>
      <c r="P801" s="7"/>
      <c r="Q801" s="7"/>
      <c r="R801" s="7"/>
      <c r="S801" s="7"/>
      <c r="T801" s="7"/>
      <c r="U801" s="7"/>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5"/>
    </row>
    <row r="802" spans="1:55" ht="12" customHeight="1">
      <c r="A802" s="8"/>
      <c r="B802" s="118" t="s">
        <v>123</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55" ht="12" customHeight="1">
      <c r="A803" s="8"/>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55" ht="12" customHeight="1">
      <c r="A804" s="8"/>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55" ht="12" customHeight="1">
      <c r="A805" s="8"/>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55" ht="12" customHeight="1">
      <c r="A806" s="8"/>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20"/>
    </row>
    <row r="807" spans="1:55" ht="12" customHeight="1">
      <c r="A807" s="8"/>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20"/>
    </row>
    <row r="808" spans="1:55" ht="12" customHeight="1">
      <c r="A808" s="8"/>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55" ht="12" customHeight="1">
      <c r="A809" s="8"/>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c r="BC809" s="16"/>
    </row>
    <row r="810" spans="1:55" ht="12" customHeight="1">
      <c r="A810" s="8"/>
      <c r="B810" s="118"/>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row>
    <row r="811" spans="1:55" ht="12" customHeight="1">
      <c r="A811" s="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55"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55" ht="15" thickBot="1">
      <c r="A813" s="17"/>
      <c r="B813" s="18"/>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20"/>
    </row>
    <row r="814" spans="1:55">
      <c r="B814" s="21"/>
    </row>
    <row r="815" spans="1:55" ht="14.25">
      <c r="B815" s="10" t="s">
        <v>4</v>
      </c>
      <c r="C815" s="8"/>
      <c r="D815" s="8"/>
      <c r="E815" s="8"/>
      <c r="F815" s="8"/>
      <c r="G815" s="8"/>
      <c r="H815" s="8"/>
      <c r="I815" s="8"/>
      <c r="J815" s="8"/>
      <c r="K815" s="8"/>
      <c r="L815" s="9"/>
      <c r="M815" s="9"/>
      <c r="N815" s="9"/>
      <c r="O815" s="9"/>
      <c r="P815" s="8"/>
      <c r="Q815" s="8"/>
      <c r="R815" s="8"/>
      <c r="S815" s="8"/>
      <c r="T815" s="8"/>
      <c r="U815" s="8"/>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row>
    <row r="816" spans="1:55" ht="15" thickBot="1">
      <c r="B816" s="8"/>
      <c r="C816" s="8"/>
      <c r="D816" s="8"/>
      <c r="E816" s="8"/>
      <c r="F816" s="8"/>
      <c r="G816" s="8"/>
      <c r="H816" s="8"/>
      <c r="I816" s="8"/>
      <c r="J816" s="8"/>
      <c r="K816" s="8"/>
      <c r="L816" s="9"/>
      <c r="M816" s="9"/>
      <c r="N816" s="9"/>
      <c r="O816" s="9"/>
      <c r="P816" s="8"/>
      <c r="Q816" s="8"/>
      <c r="R816" s="8"/>
      <c r="S816" s="8"/>
      <c r="T816" s="8"/>
      <c r="U816" s="8"/>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22" t="s">
        <v>5</v>
      </c>
    </row>
    <row r="817" spans="1:251" s="16" customFormat="1" ht="13.5" customHeight="1">
      <c r="A817" s="8"/>
      <c r="B817" s="121" t="s">
        <v>6</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3"/>
      <c r="AA817" s="127" t="s">
        <v>10</v>
      </c>
      <c r="AB817" s="122"/>
      <c r="AC817" s="122"/>
      <c r="AD817" s="122"/>
      <c r="AE817" s="122"/>
      <c r="AF817" s="122"/>
      <c r="AG817" s="122"/>
      <c r="AH817" s="122"/>
      <c r="AI817" s="123"/>
      <c r="AJ817" s="127" t="s">
        <v>11</v>
      </c>
      <c r="AK817" s="122"/>
      <c r="AL817" s="122"/>
      <c r="AM817" s="122"/>
      <c r="AN817" s="122"/>
      <c r="AO817" s="122"/>
      <c r="AP817" s="122"/>
      <c r="AQ817" s="122"/>
      <c r="AR817" s="123"/>
      <c r="AS817" s="127" t="s">
        <v>7</v>
      </c>
      <c r="AT817" s="122"/>
      <c r="AU817" s="122"/>
      <c r="AV817" s="122"/>
      <c r="AW817" s="122"/>
      <c r="AX817" s="129"/>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c r="GQ817" s="2"/>
      <c r="GR817" s="2"/>
      <c r="GS817" s="2"/>
      <c r="GT817" s="2"/>
      <c r="GU817" s="2"/>
      <c r="GV817" s="2"/>
      <c r="GW817" s="2"/>
      <c r="GX817" s="2"/>
      <c r="GY817" s="2"/>
      <c r="GZ817" s="2"/>
      <c r="HA817" s="2"/>
      <c r="HB817" s="2"/>
      <c r="HC817" s="2"/>
      <c r="HD817" s="2"/>
      <c r="HE817" s="2"/>
      <c r="HF817" s="2"/>
      <c r="HG817" s="2"/>
      <c r="HH817" s="2"/>
      <c r="HI817" s="2"/>
      <c r="HJ817" s="2"/>
      <c r="HK817" s="2"/>
      <c r="HL817" s="2"/>
      <c r="HM817" s="2"/>
      <c r="HN817" s="2"/>
      <c r="HO817" s="2"/>
      <c r="HP817" s="2"/>
      <c r="HQ817" s="2"/>
      <c r="HR817" s="2"/>
      <c r="HS817" s="2"/>
      <c r="HT817" s="2"/>
      <c r="HU817" s="2"/>
      <c r="HV817" s="2"/>
      <c r="HW817" s="2"/>
      <c r="HX817" s="2"/>
      <c r="HY817" s="2"/>
      <c r="HZ817" s="2"/>
      <c r="IA817" s="2"/>
      <c r="IB817" s="2"/>
      <c r="IC817" s="2"/>
      <c r="ID817" s="2"/>
      <c r="IE817" s="2"/>
      <c r="IF817" s="2"/>
      <c r="IG817" s="2"/>
      <c r="IH817" s="2"/>
      <c r="II817" s="2"/>
      <c r="IJ817" s="2"/>
      <c r="IK817" s="2"/>
      <c r="IL817" s="2"/>
      <c r="IM817" s="2"/>
      <c r="IN817" s="2"/>
      <c r="IO817" s="2"/>
      <c r="IP817" s="2"/>
      <c r="IQ817" s="2"/>
    </row>
    <row r="818" spans="1:251" s="16" customFormat="1" ht="13.5">
      <c r="A818" s="8"/>
      <c r="B818" s="124"/>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6"/>
      <c r="AA818" s="128"/>
      <c r="AB818" s="125"/>
      <c r="AC818" s="125"/>
      <c r="AD818" s="125"/>
      <c r="AE818" s="125"/>
      <c r="AF818" s="125"/>
      <c r="AG818" s="125"/>
      <c r="AH818" s="125"/>
      <c r="AI818" s="126"/>
      <c r="AJ818" s="128"/>
      <c r="AK818" s="125"/>
      <c r="AL818" s="125"/>
      <c r="AM818" s="125"/>
      <c r="AN818" s="125"/>
      <c r="AO818" s="125"/>
      <c r="AP818" s="125"/>
      <c r="AQ818" s="125"/>
      <c r="AR818" s="126"/>
      <c r="AS818" s="128"/>
      <c r="AT818" s="125"/>
      <c r="AU818" s="125"/>
      <c r="AV818" s="125"/>
      <c r="AW818" s="125"/>
      <c r="AX818" s="130"/>
      <c r="AY818" s="2"/>
      <c r="AZ818" s="2"/>
      <c r="BA818" s="2"/>
      <c r="BB818" s="23"/>
      <c r="BC818" s="24"/>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c r="GS818" s="2"/>
      <c r="GT818" s="2"/>
      <c r="GU818" s="2"/>
      <c r="GV818" s="2"/>
      <c r="GW818" s="2"/>
      <c r="GX818" s="2"/>
      <c r="GY818" s="2"/>
      <c r="GZ818" s="2"/>
      <c r="HA818" s="2"/>
      <c r="HB818" s="2"/>
      <c r="HC818" s="2"/>
      <c r="HD818" s="2"/>
      <c r="HE818" s="2"/>
      <c r="HF818" s="2"/>
      <c r="HG818" s="2"/>
      <c r="HH818" s="2"/>
      <c r="HI818" s="2"/>
      <c r="HJ818" s="2"/>
      <c r="HK818" s="2"/>
      <c r="HL818" s="2"/>
      <c r="HM818" s="2"/>
      <c r="HN818" s="2"/>
      <c r="HO818" s="2"/>
      <c r="HP818" s="2"/>
      <c r="HQ818" s="2"/>
      <c r="HR818" s="2"/>
      <c r="HS818" s="2"/>
      <c r="HT818" s="2"/>
      <c r="HU818" s="2"/>
      <c r="HV818" s="2"/>
      <c r="HW818" s="2"/>
      <c r="HX818" s="2"/>
      <c r="HY818" s="2"/>
      <c r="HZ818" s="2"/>
      <c r="IA818" s="2"/>
      <c r="IB818" s="2"/>
      <c r="IC818" s="2"/>
      <c r="ID818" s="2"/>
      <c r="IE818" s="2"/>
      <c r="IF818" s="2"/>
      <c r="IG818" s="2"/>
      <c r="IH818" s="2"/>
      <c r="II818" s="2"/>
      <c r="IJ818" s="2"/>
      <c r="IK818" s="2"/>
      <c r="IL818" s="2"/>
      <c r="IM818" s="2"/>
      <c r="IN818" s="2"/>
      <c r="IO818" s="2"/>
      <c r="IP818" s="2"/>
      <c r="IQ818" s="2"/>
    </row>
    <row r="819" spans="1:251" s="16" customFormat="1" ht="18.75" customHeight="1">
      <c r="A819" s="8"/>
      <c r="B819" s="25"/>
      <c r="C819" s="102" t="s">
        <v>119</v>
      </c>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4"/>
      <c r="AA819" s="105">
        <v>4032</v>
      </c>
      <c r="AB819" s="106"/>
      <c r="AC819" s="106"/>
      <c r="AD819" s="106"/>
      <c r="AE819" s="106"/>
      <c r="AF819" s="106"/>
      <c r="AG819" s="106"/>
      <c r="AH819" s="106"/>
      <c r="AI819" s="107"/>
      <c r="AJ819" s="105">
        <v>4454</v>
      </c>
      <c r="AK819" s="106"/>
      <c r="AL819" s="106"/>
      <c r="AM819" s="106"/>
      <c r="AN819" s="106"/>
      <c r="AO819" s="106"/>
      <c r="AP819" s="106"/>
      <c r="AQ819" s="106"/>
      <c r="AR819" s="107"/>
      <c r="AS819" s="108"/>
      <c r="AT819" s="109"/>
      <c r="AU819" s="109"/>
      <c r="AV819" s="109"/>
      <c r="AW819" s="109"/>
      <c r="AX819" s="110"/>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c r="GS819" s="2"/>
      <c r="GT819" s="2"/>
      <c r="GU819" s="2"/>
      <c r="GV819" s="2"/>
      <c r="GW819" s="2"/>
      <c r="GX819" s="2"/>
      <c r="GY819" s="2"/>
      <c r="GZ819" s="2"/>
      <c r="HA819" s="2"/>
      <c r="HB819" s="2"/>
      <c r="HC819" s="2"/>
      <c r="HD819" s="2"/>
      <c r="HE819" s="2"/>
      <c r="HF819" s="2"/>
      <c r="HG819" s="2"/>
      <c r="HH819" s="2"/>
      <c r="HI819" s="2"/>
      <c r="HJ819" s="2"/>
      <c r="HK819" s="2"/>
      <c r="HL819" s="2"/>
      <c r="HM819" s="2"/>
      <c r="HN819" s="2"/>
      <c r="HO819" s="2"/>
      <c r="HP819" s="2"/>
      <c r="HQ819" s="2"/>
      <c r="HR819" s="2"/>
      <c r="HS819" s="2"/>
      <c r="HT819" s="2"/>
      <c r="HU819" s="2"/>
      <c r="HV819" s="2"/>
      <c r="HW819" s="2"/>
      <c r="HX819" s="2"/>
      <c r="HY819" s="2"/>
      <c r="HZ819" s="2"/>
      <c r="IA819" s="2"/>
      <c r="IB819" s="2"/>
      <c r="IC819" s="2"/>
      <c r="ID819" s="2"/>
      <c r="IE819" s="2"/>
      <c r="IF819" s="2"/>
      <c r="IG819" s="2"/>
      <c r="IH819" s="2"/>
      <c r="II819" s="2"/>
      <c r="IJ819" s="2"/>
      <c r="IK819" s="2"/>
      <c r="IL819" s="2"/>
      <c r="IM819" s="2"/>
      <c r="IN819" s="2"/>
      <c r="IO819" s="2"/>
      <c r="IP819" s="2"/>
      <c r="IQ819" s="2"/>
    </row>
    <row r="820" spans="1:251" s="16" customFormat="1" ht="18.75" customHeight="1">
      <c r="A820" s="8"/>
      <c r="B820" s="25"/>
      <c r="C820" s="102" t="s">
        <v>124</v>
      </c>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4"/>
      <c r="AA820" s="105">
        <v>36</v>
      </c>
      <c r="AB820" s="106"/>
      <c r="AC820" s="106"/>
      <c r="AD820" s="106"/>
      <c r="AE820" s="106"/>
      <c r="AF820" s="106"/>
      <c r="AG820" s="106"/>
      <c r="AH820" s="106"/>
      <c r="AI820" s="107"/>
      <c r="AJ820" s="105">
        <v>37</v>
      </c>
      <c r="AK820" s="106"/>
      <c r="AL820" s="106"/>
      <c r="AM820" s="106"/>
      <c r="AN820" s="106"/>
      <c r="AO820" s="106"/>
      <c r="AP820" s="106"/>
      <c r="AQ820" s="106"/>
      <c r="AR820" s="107"/>
      <c r="AS820" s="108"/>
      <c r="AT820" s="109"/>
      <c r="AU820" s="109"/>
      <c r="AV820" s="109"/>
      <c r="AW820" s="109"/>
      <c r="AX820" s="110"/>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c r="IE820" s="2"/>
      <c r="IF820" s="2"/>
      <c r="IG820" s="2"/>
      <c r="IH820" s="2"/>
      <c r="II820" s="2"/>
      <c r="IJ820" s="2"/>
      <c r="IK820" s="2"/>
      <c r="IL820" s="2"/>
      <c r="IM820" s="2"/>
      <c r="IN820" s="2"/>
      <c r="IO820" s="2"/>
      <c r="IP820" s="2"/>
      <c r="IQ820" s="2"/>
    </row>
    <row r="821" spans="1:251" s="16" customFormat="1" ht="18.75" customHeight="1" thickBot="1">
      <c r="A821" s="17"/>
      <c r="B821" s="93" t="s">
        <v>12</v>
      </c>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5"/>
      <c r="AA821" s="96">
        <f>SUM($AA$819:$AA$820)</f>
        <v>4068</v>
      </c>
      <c r="AB821" s="97"/>
      <c r="AC821" s="97"/>
      <c r="AD821" s="97"/>
      <c r="AE821" s="97"/>
      <c r="AF821" s="97"/>
      <c r="AG821" s="97"/>
      <c r="AH821" s="97"/>
      <c r="AI821" s="98"/>
      <c r="AJ821" s="96">
        <f>SUM($AJ$819:$AJ$820)</f>
        <v>4491</v>
      </c>
      <c r="AK821" s="97"/>
      <c r="AL821" s="97"/>
      <c r="AM821" s="97"/>
      <c r="AN821" s="97"/>
      <c r="AO821" s="97"/>
      <c r="AP821" s="97"/>
      <c r="AQ821" s="97"/>
      <c r="AR821" s="98"/>
      <c r="AS821" s="99"/>
      <c r="AT821" s="100"/>
      <c r="AU821" s="100"/>
      <c r="AV821" s="100"/>
      <c r="AW821" s="100"/>
      <c r="AX821" s="101"/>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c r="IE821" s="2"/>
      <c r="IF821" s="2"/>
      <c r="IG821" s="2"/>
      <c r="IH821" s="2"/>
      <c r="II821" s="2"/>
      <c r="IJ821" s="2"/>
      <c r="IK821" s="2"/>
      <c r="IL821" s="2"/>
      <c r="IM821" s="2"/>
      <c r="IN821" s="2"/>
      <c r="IO821" s="2"/>
      <c r="IP821" s="2"/>
      <c r="IQ821" s="2"/>
    </row>
    <row r="823" spans="1:251" ht="18.75">
      <c r="A823" s="1" t="s">
        <v>0</v>
      </c>
      <c r="AW823" s="3"/>
      <c r="AX823" s="4"/>
      <c r="AY823" s="3"/>
    </row>
    <row r="825" spans="1:251" ht="18.75">
      <c r="B825" s="111" t="s">
        <v>8</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c r="AT825" s="112"/>
      <c r="AU825" s="112"/>
      <c r="AV825" s="112"/>
      <c r="AW825" s="112"/>
      <c r="AX825" s="112"/>
    </row>
    <row r="826" spans="1:251">
      <c r="Z826" s="5"/>
      <c r="AD826" s="5"/>
      <c r="AE826" s="5"/>
      <c r="AF826" s="5"/>
      <c r="AG826" s="5"/>
      <c r="AH826" s="5"/>
      <c r="AI826" s="5"/>
      <c r="AO826" s="5"/>
    </row>
    <row r="827" spans="1:251" ht="13.5" thickBot="1">
      <c r="Z827" s="5"/>
      <c r="AD827" s="5"/>
      <c r="AE827" s="5"/>
      <c r="AF827" s="5"/>
      <c r="AG827" s="5"/>
      <c r="AH827" s="5"/>
      <c r="AI827" s="5"/>
      <c r="AO827" s="5"/>
      <c r="DI827" s="6"/>
    </row>
    <row r="828" spans="1:251" ht="24.75" customHeight="1" thickBot="1">
      <c r="B828" s="113" t="s">
        <v>1</v>
      </c>
      <c r="C828" s="114"/>
      <c r="D828" s="114"/>
      <c r="E828" s="114"/>
      <c r="F828" s="114"/>
      <c r="G828" s="114"/>
      <c r="H828" s="115" t="s">
        <v>125</v>
      </c>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7"/>
      <c r="DI828" s="6"/>
    </row>
    <row r="829" spans="1:251" ht="14.25">
      <c r="B829" s="7"/>
      <c r="C829" s="7"/>
      <c r="D829" s="7"/>
      <c r="E829" s="7"/>
      <c r="F829" s="7"/>
      <c r="G829" s="7"/>
      <c r="H829" s="8"/>
      <c r="I829" s="8"/>
      <c r="J829" s="8"/>
      <c r="K829" s="8"/>
      <c r="L829" s="9"/>
      <c r="M829" s="9"/>
      <c r="N829" s="9"/>
      <c r="O829" s="9"/>
      <c r="P829" s="8"/>
      <c r="Q829" s="8"/>
      <c r="R829" s="8"/>
      <c r="S829" s="8"/>
      <c r="T829" s="8"/>
      <c r="U829" s="8"/>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DI829" s="6"/>
    </row>
    <row r="830" spans="1:251" ht="15" thickBot="1">
      <c r="A830" s="11"/>
      <c r="B830" s="10" t="s">
        <v>2</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251" ht="14.25">
      <c r="A831" s="8"/>
      <c r="B831" s="12"/>
      <c r="C831" s="7"/>
      <c r="D831" s="7"/>
      <c r="E831" s="7"/>
      <c r="F831" s="7"/>
      <c r="G831" s="7"/>
      <c r="H831" s="7"/>
      <c r="I831" s="7"/>
      <c r="J831" s="7"/>
      <c r="K831" s="7"/>
      <c r="L831" s="13"/>
      <c r="M831" s="13"/>
      <c r="N831" s="13"/>
      <c r="O831" s="13"/>
      <c r="P831" s="7"/>
      <c r="Q831" s="7"/>
      <c r="R831" s="7"/>
      <c r="S831" s="7"/>
      <c r="T831" s="7"/>
      <c r="U831" s="7"/>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5"/>
    </row>
    <row r="832" spans="1:251" ht="12" customHeight="1">
      <c r="A832" s="8"/>
      <c r="B832" s="118" t="s">
        <v>126</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113" ht="12" customHeight="1">
      <c r="A833" s="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113" ht="12" customHeight="1">
      <c r="A834" s="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c r="BC834" s="16"/>
    </row>
    <row r="835" spans="1:113" ht="12" customHeight="1">
      <c r="A835" s="8"/>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20"/>
    </row>
    <row r="836" spans="1:113" ht="12" customHeight="1">
      <c r="A836" s="8"/>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20"/>
    </row>
    <row r="837" spans="1:113" ht="12" customHeight="1">
      <c r="A837" s="8"/>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113" ht="15" thickBot="1">
      <c r="A838" s="17"/>
      <c r="B838" s="18"/>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20"/>
    </row>
    <row r="839" spans="1:113">
      <c r="B839" s="21"/>
    </row>
    <row r="840" spans="1:113" ht="15" thickBot="1">
      <c r="A840" s="11"/>
      <c r="B840" s="10" t="s">
        <v>3</v>
      </c>
      <c r="C840" s="8"/>
      <c r="D840" s="8"/>
      <c r="E840" s="8"/>
      <c r="F840" s="8"/>
      <c r="G840" s="8"/>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DI840" s="6"/>
    </row>
    <row r="841" spans="1:113" ht="14.25">
      <c r="A841" s="8"/>
      <c r="B841" s="12"/>
      <c r="C841" s="7"/>
      <c r="D841" s="7"/>
      <c r="E841" s="7"/>
      <c r="F841" s="7"/>
      <c r="G841" s="7"/>
      <c r="H841" s="7"/>
      <c r="I841" s="7"/>
      <c r="J841" s="7"/>
      <c r="K841" s="7"/>
      <c r="L841" s="13"/>
      <c r="M841" s="13"/>
      <c r="N841" s="13"/>
      <c r="O841" s="13"/>
      <c r="P841" s="7"/>
      <c r="Q841" s="7"/>
      <c r="R841" s="7"/>
      <c r="S841" s="7"/>
      <c r="T841" s="7"/>
      <c r="U841" s="7"/>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5"/>
    </row>
    <row r="842" spans="1:113" ht="12" customHeight="1">
      <c r="A842" s="8"/>
      <c r="B842" s="118" t="s">
        <v>127</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113"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c r="BC846" s="16"/>
    </row>
    <row r="847" spans="1:113" ht="12" customHeight="1">
      <c r="A847" s="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row>
    <row r="848" spans="1:113" ht="12" customHeight="1">
      <c r="A848" s="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251"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251" ht="15" thickBot="1">
      <c r="A850" s="17"/>
      <c r="B850" s="18"/>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20"/>
    </row>
    <row r="851" spans="1:251">
      <c r="B851" s="21"/>
    </row>
    <row r="852" spans="1:251" ht="14.25">
      <c r="B852" s="10" t="s">
        <v>4</v>
      </c>
      <c r="C852" s="8"/>
      <c r="D852" s="8"/>
      <c r="E852" s="8"/>
      <c r="F852" s="8"/>
      <c r="G852" s="8"/>
      <c r="H852" s="8"/>
      <c r="I852" s="8"/>
      <c r="J852" s="8"/>
      <c r="K852" s="8"/>
      <c r="L852" s="9"/>
      <c r="M852" s="9"/>
      <c r="N852" s="9"/>
      <c r="O852" s="9"/>
      <c r="P852" s="8"/>
      <c r="Q852" s="8"/>
      <c r="R852" s="8"/>
      <c r="S852" s="8"/>
      <c r="T852" s="8"/>
      <c r="U852" s="8"/>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251" ht="15" thickBot="1">
      <c r="B853" s="8"/>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22" t="s">
        <v>5</v>
      </c>
    </row>
    <row r="854" spans="1:251" s="16" customFormat="1" ht="13.5" customHeight="1">
      <c r="A854" s="8"/>
      <c r="B854" s="121" t="s">
        <v>6</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3"/>
      <c r="AA854" s="127" t="s">
        <v>10</v>
      </c>
      <c r="AB854" s="122"/>
      <c r="AC854" s="122"/>
      <c r="AD854" s="122"/>
      <c r="AE854" s="122"/>
      <c r="AF854" s="122"/>
      <c r="AG854" s="122"/>
      <c r="AH854" s="122"/>
      <c r="AI854" s="123"/>
      <c r="AJ854" s="127" t="s">
        <v>11</v>
      </c>
      <c r="AK854" s="122"/>
      <c r="AL854" s="122"/>
      <c r="AM854" s="122"/>
      <c r="AN854" s="122"/>
      <c r="AO854" s="122"/>
      <c r="AP854" s="122"/>
      <c r="AQ854" s="122"/>
      <c r="AR854" s="123"/>
      <c r="AS854" s="127" t="s">
        <v>7</v>
      </c>
      <c r="AT854" s="122"/>
      <c r="AU854" s="122"/>
      <c r="AV854" s="122"/>
      <c r="AW854" s="122"/>
      <c r="AX854" s="129"/>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ht="13.5">
      <c r="A855" s="8"/>
      <c r="B855" s="124"/>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6"/>
      <c r="AA855" s="128"/>
      <c r="AB855" s="125"/>
      <c r="AC855" s="125"/>
      <c r="AD855" s="125"/>
      <c r="AE855" s="125"/>
      <c r="AF855" s="125"/>
      <c r="AG855" s="125"/>
      <c r="AH855" s="125"/>
      <c r="AI855" s="126"/>
      <c r="AJ855" s="128"/>
      <c r="AK855" s="125"/>
      <c r="AL855" s="125"/>
      <c r="AM855" s="125"/>
      <c r="AN855" s="125"/>
      <c r="AO855" s="125"/>
      <c r="AP855" s="125"/>
      <c r="AQ855" s="125"/>
      <c r="AR855" s="126"/>
      <c r="AS855" s="128"/>
      <c r="AT855" s="125"/>
      <c r="AU855" s="125"/>
      <c r="AV855" s="125"/>
      <c r="AW855" s="125"/>
      <c r="AX855" s="130"/>
      <c r="AY855" s="2"/>
      <c r="AZ855" s="2"/>
      <c r="BA855" s="2"/>
      <c r="BB855" s="23"/>
      <c r="BC855" s="24"/>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c r="A856" s="8"/>
      <c r="B856" s="25"/>
      <c r="C856" s="102" t="s">
        <v>128</v>
      </c>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4"/>
      <c r="AA856" s="105">
        <v>2744</v>
      </c>
      <c r="AB856" s="106"/>
      <c r="AC856" s="106"/>
      <c r="AD856" s="106"/>
      <c r="AE856" s="106"/>
      <c r="AF856" s="106"/>
      <c r="AG856" s="106"/>
      <c r="AH856" s="106"/>
      <c r="AI856" s="107"/>
      <c r="AJ856" s="105">
        <v>2661</v>
      </c>
      <c r="AK856" s="106"/>
      <c r="AL856" s="106"/>
      <c r="AM856" s="106"/>
      <c r="AN856" s="106"/>
      <c r="AO856" s="106"/>
      <c r="AP856" s="106"/>
      <c r="AQ856" s="106"/>
      <c r="AR856" s="107"/>
      <c r="AS856" s="108"/>
      <c r="AT856" s="109"/>
      <c r="AU856" s="109"/>
      <c r="AV856" s="109"/>
      <c r="AW856" s="109"/>
      <c r="AX856" s="110"/>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102" t="s">
        <v>129</v>
      </c>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4"/>
      <c r="AA857" s="105">
        <v>285</v>
      </c>
      <c r="AB857" s="106"/>
      <c r="AC857" s="106"/>
      <c r="AD857" s="106"/>
      <c r="AE857" s="106"/>
      <c r="AF857" s="106"/>
      <c r="AG857" s="106"/>
      <c r="AH857" s="106"/>
      <c r="AI857" s="107"/>
      <c r="AJ857" s="105">
        <v>369</v>
      </c>
      <c r="AK857" s="106"/>
      <c r="AL857" s="106"/>
      <c r="AM857" s="106"/>
      <c r="AN857" s="106"/>
      <c r="AO857" s="106"/>
      <c r="AP857" s="106"/>
      <c r="AQ857" s="106"/>
      <c r="AR857" s="107"/>
      <c r="AS857" s="108"/>
      <c r="AT857" s="109"/>
      <c r="AU857" s="109"/>
      <c r="AV857" s="109"/>
      <c r="AW857" s="109"/>
      <c r="AX857" s="110"/>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thickBot="1">
      <c r="A858" s="17"/>
      <c r="B858" s="93" t="s">
        <v>12</v>
      </c>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5"/>
      <c r="AA858" s="96">
        <f>SUM($AA$856:$AA$857)</f>
        <v>3029</v>
      </c>
      <c r="AB858" s="97"/>
      <c r="AC858" s="97"/>
      <c r="AD858" s="97"/>
      <c r="AE858" s="97"/>
      <c r="AF858" s="97"/>
      <c r="AG858" s="97"/>
      <c r="AH858" s="97"/>
      <c r="AI858" s="98"/>
      <c r="AJ858" s="96">
        <f>SUM($AJ$856:$AJ$857)</f>
        <v>3030</v>
      </c>
      <c r="AK858" s="97"/>
      <c r="AL858" s="97"/>
      <c r="AM858" s="97"/>
      <c r="AN858" s="97"/>
      <c r="AO858" s="97"/>
      <c r="AP858" s="97"/>
      <c r="AQ858" s="97"/>
      <c r="AR858" s="98"/>
      <c r="AS858" s="99"/>
      <c r="AT858" s="100"/>
      <c r="AU858" s="100"/>
      <c r="AV858" s="100"/>
      <c r="AW858" s="100"/>
      <c r="AX858" s="101"/>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60" spans="1:251" ht="18.75">
      <c r="A860" s="1" t="s">
        <v>0</v>
      </c>
      <c r="AW860" s="3"/>
      <c r="AX860" s="4"/>
      <c r="AY860" s="3"/>
    </row>
    <row r="862" spans="1:251" ht="18.75">
      <c r="B862" s="111" t="s">
        <v>8</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c r="AM862" s="112"/>
      <c r="AN862" s="112"/>
      <c r="AO862" s="112"/>
      <c r="AP862" s="112"/>
      <c r="AQ862" s="112"/>
      <c r="AR862" s="112"/>
      <c r="AS862" s="112"/>
      <c r="AT862" s="112"/>
      <c r="AU862" s="112"/>
      <c r="AV862" s="112"/>
      <c r="AW862" s="112"/>
      <c r="AX862" s="112"/>
    </row>
    <row r="863" spans="1:251">
      <c r="Z863" s="5"/>
      <c r="AD863" s="5"/>
      <c r="AE863" s="5"/>
      <c r="AF863" s="5"/>
      <c r="AG863" s="5"/>
      <c r="AH863" s="5"/>
      <c r="AI863" s="5"/>
      <c r="AO863" s="5"/>
    </row>
    <row r="864" spans="1:251" ht="13.5" thickBot="1">
      <c r="Z864" s="5"/>
      <c r="AD864" s="5"/>
      <c r="AE864" s="5"/>
      <c r="AF864" s="5"/>
      <c r="AG864" s="5"/>
      <c r="AH864" s="5"/>
      <c r="AI864" s="5"/>
      <c r="AO864" s="5"/>
      <c r="DI864" s="6"/>
    </row>
    <row r="865" spans="1:113" ht="24.75" customHeight="1" thickBot="1">
      <c r="B865" s="113" t="s">
        <v>1</v>
      </c>
      <c r="C865" s="114"/>
      <c r="D865" s="114"/>
      <c r="E865" s="114"/>
      <c r="F865" s="114"/>
      <c r="G865" s="114"/>
      <c r="H865" s="115" t="s">
        <v>130</v>
      </c>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7"/>
      <c r="DI865" s="6"/>
    </row>
    <row r="866" spans="1:113" ht="14.25">
      <c r="B866" s="7"/>
      <c r="C866" s="7"/>
      <c r="D866" s="7"/>
      <c r="E866" s="7"/>
      <c r="F866" s="7"/>
      <c r="G866" s="7"/>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113" ht="15" thickBot="1">
      <c r="A867" s="11"/>
      <c r="B867" s="10" t="s">
        <v>2</v>
      </c>
      <c r="C867" s="8"/>
      <c r="D867" s="8"/>
      <c r="E867" s="8"/>
      <c r="F867" s="8"/>
      <c r="G867" s="8"/>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4.25">
      <c r="A868" s="8"/>
      <c r="B868" s="12"/>
      <c r="C868" s="7"/>
      <c r="D868" s="7"/>
      <c r="E868" s="7"/>
      <c r="F868" s="7"/>
      <c r="G868" s="7"/>
      <c r="H868" s="7"/>
      <c r="I868" s="7"/>
      <c r="J868" s="7"/>
      <c r="K868" s="7"/>
      <c r="L868" s="13"/>
      <c r="M868" s="13"/>
      <c r="N868" s="13"/>
      <c r="O868" s="13"/>
      <c r="P868" s="7"/>
      <c r="Q868" s="7"/>
      <c r="R868" s="7"/>
      <c r="S868" s="7"/>
      <c r="T868" s="7"/>
      <c r="U868" s="7"/>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5"/>
    </row>
    <row r="869" spans="1:113" ht="12" customHeight="1">
      <c r="A869" s="8"/>
      <c r="B869" s="118" t="s">
        <v>131</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row>
    <row r="870" spans="1:113" ht="12" customHeight="1">
      <c r="A870" s="8"/>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c r="BC870" s="16"/>
    </row>
    <row r="871" spans="1:113"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row>
    <row r="872" spans="1:113"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113" ht="12" customHeight="1">
      <c r="A873" s="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20"/>
    </row>
    <row r="874" spans="1:113" ht="15" thickBot="1">
      <c r="A874" s="17"/>
      <c r="B874" s="18"/>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20"/>
    </row>
    <row r="875" spans="1:113">
      <c r="B875" s="21"/>
    </row>
    <row r="876" spans="1:113" ht="15" thickBot="1">
      <c r="A876" s="11"/>
      <c r="B876" s="10" t="s">
        <v>3</v>
      </c>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DI876" s="6"/>
    </row>
    <row r="877" spans="1:113" ht="14.25">
      <c r="A877" s="8"/>
      <c r="B877" s="12"/>
      <c r="C877" s="7"/>
      <c r="D877" s="7"/>
      <c r="E877" s="7"/>
      <c r="F877" s="7"/>
      <c r="G877" s="7"/>
      <c r="H877" s="7"/>
      <c r="I877" s="7"/>
      <c r="J877" s="7"/>
      <c r="K877" s="7"/>
      <c r="L877" s="13"/>
      <c r="M877" s="13"/>
      <c r="N877" s="13"/>
      <c r="O877" s="13"/>
      <c r="P877" s="7"/>
      <c r="Q877" s="7"/>
      <c r="R877" s="7"/>
      <c r="S877" s="7"/>
      <c r="T877" s="7"/>
      <c r="U877" s="7"/>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5"/>
    </row>
    <row r="878" spans="1:113" ht="12" customHeight="1">
      <c r="A878" s="8"/>
      <c r="B878" s="118" t="s">
        <v>132</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20"/>
    </row>
    <row r="879" spans="1:113" ht="12" customHeight="1">
      <c r="A879" s="8"/>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c r="BC879" s="16"/>
    </row>
    <row r="880" spans="1:113" ht="12" customHeight="1">
      <c r="A880" s="8"/>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251" ht="12" customHeight="1">
      <c r="A881" s="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251"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251" ht="15" thickBot="1">
      <c r="A883" s="17"/>
      <c r="B883" s="18"/>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20"/>
    </row>
    <row r="884" spans="1:251">
      <c r="B884" s="21"/>
    </row>
    <row r="885" spans="1:251" ht="14.25">
      <c r="B885" s="10" t="s">
        <v>4</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251" ht="15" thickBot="1">
      <c r="B886" s="8"/>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22" t="s">
        <v>5</v>
      </c>
    </row>
    <row r="887" spans="1:251" s="16" customFormat="1" ht="13.5" customHeight="1">
      <c r="A887" s="8"/>
      <c r="B887" s="121" t="s">
        <v>6</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3"/>
      <c r="AA887" s="127" t="s">
        <v>10</v>
      </c>
      <c r="AB887" s="122"/>
      <c r="AC887" s="122"/>
      <c r="AD887" s="122"/>
      <c r="AE887" s="122"/>
      <c r="AF887" s="122"/>
      <c r="AG887" s="122"/>
      <c r="AH887" s="122"/>
      <c r="AI887" s="123"/>
      <c r="AJ887" s="127" t="s">
        <v>11</v>
      </c>
      <c r="AK887" s="122"/>
      <c r="AL887" s="122"/>
      <c r="AM887" s="122"/>
      <c r="AN887" s="122"/>
      <c r="AO887" s="122"/>
      <c r="AP887" s="122"/>
      <c r="AQ887" s="122"/>
      <c r="AR887" s="123"/>
      <c r="AS887" s="127" t="s">
        <v>7</v>
      </c>
      <c r="AT887" s="122"/>
      <c r="AU887" s="122"/>
      <c r="AV887" s="122"/>
      <c r="AW887" s="122"/>
      <c r="AX887" s="129"/>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3.5">
      <c r="A888" s="8"/>
      <c r="B888" s="124"/>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6"/>
      <c r="AA888" s="128"/>
      <c r="AB888" s="125"/>
      <c r="AC888" s="125"/>
      <c r="AD888" s="125"/>
      <c r="AE888" s="125"/>
      <c r="AF888" s="125"/>
      <c r="AG888" s="125"/>
      <c r="AH888" s="125"/>
      <c r="AI888" s="126"/>
      <c r="AJ888" s="128"/>
      <c r="AK888" s="125"/>
      <c r="AL888" s="125"/>
      <c r="AM888" s="125"/>
      <c r="AN888" s="125"/>
      <c r="AO888" s="125"/>
      <c r="AP888" s="125"/>
      <c r="AQ888" s="125"/>
      <c r="AR888" s="126"/>
      <c r="AS888" s="128"/>
      <c r="AT888" s="125"/>
      <c r="AU888" s="125"/>
      <c r="AV888" s="125"/>
      <c r="AW888" s="125"/>
      <c r="AX888" s="130"/>
      <c r="AY888" s="2"/>
      <c r="AZ888" s="2"/>
      <c r="BA888" s="2"/>
      <c r="BB888" s="23"/>
      <c r="BC888" s="24"/>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102" t="s">
        <v>133</v>
      </c>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4"/>
      <c r="AA889" s="105">
        <v>2914</v>
      </c>
      <c r="AB889" s="106"/>
      <c r="AC889" s="106"/>
      <c r="AD889" s="106"/>
      <c r="AE889" s="106"/>
      <c r="AF889" s="106"/>
      <c r="AG889" s="106"/>
      <c r="AH889" s="106"/>
      <c r="AI889" s="107"/>
      <c r="AJ889" s="105">
        <v>2915</v>
      </c>
      <c r="AK889" s="106"/>
      <c r="AL889" s="106"/>
      <c r="AM889" s="106"/>
      <c r="AN889" s="106"/>
      <c r="AO889" s="106"/>
      <c r="AP889" s="106"/>
      <c r="AQ889" s="106"/>
      <c r="AR889" s="107"/>
      <c r="AS889" s="108"/>
      <c r="AT889" s="109"/>
      <c r="AU889" s="109"/>
      <c r="AV889" s="109"/>
      <c r="AW889" s="109"/>
      <c r="AX889" s="110"/>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thickBot="1">
      <c r="A890" s="17"/>
      <c r="B890" s="93" t="s">
        <v>12</v>
      </c>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5"/>
      <c r="AA890" s="96">
        <f>SUM($AA$889:$AA$889)</f>
        <v>2914</v>
      </c>
      <c r="AB890" s="97"/>
      <c r="AC890" s="97"/>
      <c r="AD890" s="97"/>
      <c r="AE890" s="97"/>
      <c r="AF890" s="97"/>
      <c r="AG890" s="97"/>
      <c r="AH890" s="97"/>
      <c r="AI890" s="98"/>
      <c r="AJ890" s="96">
        <f>SUM($AJ$889:$AJ$889)</f>
        <v>2915</v>
      </c>
      <c r="AK890" s="97"/>
      <c r="AL890" s="97"/>
      <c r="AM890" s="97"/>
      <c r="AN890" s="97"/>
      <c r="AO890" s="97"/>
      <c r="AP890" s="97"/>
      <c r="AQ890" s="97"/>
      <c r="AR890" s="98"/>
      <c r="AS890" s="99"/>
      <c r="AT890" s="100"/>
      <c r="AU890" s="100"/>
      <c r="AV890" s="100"/>
      <c r="AW890" s="100"/>
      <c r="AX890" s="101"/>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2" spans="1:251" ht="18.75">
      <c r="A892" s="1" t="s">
        <v>0</v>
      </c>
      <c r="AW892" s="3"/>
      <c r="AX892" s="4"/>
      <c r="AY892" s="3"/>
    </row>
    <row r="894" spans="1:251" ht="18.75">
      <c r="B894" s="111" t="s">
        <v>8</v>
      </c>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row>
    <row r="895" spans="1:251">
      <c r="Z895" s="5"/>
      <c r="AD895" s="5"/>
      <c r="AE895" s="5"/>
      <c r="AF895" s="5"/>
      <c r="AG895" s="5"/>
      <c r="AH895" s="5"/>
      <c r="AI895" s="5"/>
      <c r="AO895" s="5"/>
    </row>
    <row r="896" spans="1:251" ht="13.5" thickBot="1">
      <c r="Z896" s="5"/>
      <c r="AD896" s="5"/>
      <c r="AE896" s="5"/>
      <c r="AF896" s="5"/>
      <c r="AG896" s="5"/>
      <c r="AH896" s="5"/>
      <c r="AI896" s="5"/>
      <c r="AO896" s="5"/>
      <c r="DI896" s="6"/>
    </row>
    <row r="897" spans="1:113" ht="24.75" customHeight="1" thickBot="1">
      <c r="B897" s="113" t="s">
        <v>1</v>
      </c>
      <c r="C897" s="114"/>
      <c r="D897" s="114"/>
      <c r="E897" s="114"/>
      <c r="F897" s="114"/>
      <c r="G897" s="114"/>
      <c r="H897" s="115" t="s">
        <v>134</v>
      </c>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7"/>
      <c r="DI897" s="6"/>
    </row>
    <row r="898" spans="1:113" ht="14.25">
      <c r="B898" s="7"/>
      <c r="C898" s="7"/>
      <c r="D898" s="7"/>
      <c r="E898" s="7"/>
      <c r="F898" s="7"/>
      <c r="G898" s="7"/>
      <c r="H898" s="8"/>
      <c r="I898" s="8"/>
      <c r="J898" s="8"/>
      <c r="K898" s="8"/>
      <c r="L898" s="9"/>
      <c r="M898" s="9"/>
      <c r="N898" s="9"/>
      <c r="O898" s="9"/>
      <c r="P898" s="8"/>
      <c r="Q898" s="8"/>
      <c r="R898" s="8"/>
      <c r="S898" s="8"/>
      <c r="T898" s="8"/>
      <c r="U898" s="8"/>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DI898" s="6"/>
    </row>
    <row r="899" spans="1:113" ht="15" thickBot="1">
      <c r="A899" s="11"/>
      <c r="B899" s="10" t="s">
        <v>2</v>
      </c>
      <c r="C899" s="8"/>
      <c r="D899" s="8"/>
      <c r="E899" s="8"/>
      <c r="F899" s="8"/>
      <c r="G899" s="8"/>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DI899" s="6"/>
    </row>
    <row r="900" spans="1:113" ht="14.25">
      <c r="A900" s="8"/>
      <c r="B900" s="12"/>
      <c r="C900" s="7"/>
      <c r="D900" s="7"/>
      <c r="E900" s="7"/>
      <c r="F900" s="7"/>
      <c r="G900" s="7"/>
      <c r="H900" s="7"/>
      <c r="I900" s="7"/>
      <c r="J900" s="7"/>
      <c r="K900" s="7"/>
      <c r="L900" s="13"/>
      <c r="M900" s="13"/>
      <c r="N900" s="13"/>
      <c r="O900" s="13"/>
      <c r="P900" s="7"/>
      <c r="Q900" s="7"/>
      <c r="R900" s="7"/>
      <c r="S900" s="7"/>
      <c r="T900" s="7"/>
      <c r="U900" s="7"/>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5"/>
    </row>
    <row r="901" spans="1:113" ht="12" customHeight="1">
      <c r="A901" s="8"/>
      <c r="B901" s="118" t="s">
        <v>135</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113"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c r="BC902" s="16"/>
    </row>
    <row r="903" spans="1:113"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113" ht="12" customHeight="1">
      <c r="A904" s="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row>
    <row r="905" spans="1:113"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113" ht="15" thickBot="1">
      <c r="A906" s="17"/>
      <c r="B906" s="18"/>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20"/>
    </row>
    <row r="907" spans="1:113">
      <c r="B907" s="21"/>
    </row>
    <row r="908" spans="1:113" ht="15" thickBot="1">
      <c r="A908" s="11"/>
      <c r="B908" s="10" t="s">
        <v>3</v>
      </c>
      <c r="C908" s="8"/>
      <c r="D908" s="8"/>
      <c r="E908" s="8"/>
      <c r="F908" s="8"/>
      <c r="G908" s="8"/>
      <c r="H908" s="8"/>
      <c r="I908" s="8"/>
      <c r="J908" s="8"/>
      <c r="K908" s="8"/>
      <c r="L908" s="9"/>
      <c r="M908" s="9"/>
      <c r="N908" s="9"/>
      <c r="O908" s="9"/>
      <c r="P908" s="8"/>
      <c r="Q908" s="8"/>
      <c r="R908" s="8"/>
      <c r="S908" s="8"/>
      <c r="T908" s="8"/>
      <c r="U908" s="8"/>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DI908" s="6"/>
    </row>
    <row r="909" spans="1:113" ht="14.25">
      <c r="A909" s="8"/>
      <c r="B909" s="12"/>
      <c r="C909" s="7"/>
      <c r="D909" s="7"/>
      <c r="E909" s="7"/>
      <c r="F909" s="7"/>
      <c r="G909" s="7"/>
      <c r="H909" s="7"/>
      <c r="I909" s="7"/>
      <c r="J909" s="7"/>
      <c r="K909" s="7"/>
      <c r="L909" s="13"/>
      <c r="M909" s="13"/>
      <c r="N909" s="13"/>
      <c r="O909" s="13"/>
      <c r="P909" s="7"/>
      <c r="Q909" s="7"/>
      <c r="R909" s="7"/>
      <c r="S909" s="7"/>
      <c r="T909" s="7"/>
      <c r="U909" s="7"/>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5"/>
    </row>
    <row r="910" spans="1:113" ht="12" customHeight="1">
      <c r="A910" s="8"/>
      <c r="B910" s="118" t="s">
        <v>136</v>
      </c>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20"/>
    </row>
    <row r="911" spans="1:113" ht="12" customHeight="1">
      <c r="A911" s="8"/>
      <c r="B911" s="118"/>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20"/>
    </row>
    <row r="912" spans="1:113" ht="12" customHeight="1">
      <c r="A912" s="8"/>
      <c r="B912" s="118"/>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20"/>
    </row>
    <row r="913" spans="1:251" ht="12" customHeight="1">
      <c r="A913" s="8"/>
      <c r="B913" s="118"/>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20"/>
    </row>
    <row r="914" spans="1:251" ht="12" customHeight="1">
      <c r="A914" s="8"/>
      <c r="B914" s="118"/>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c r="BC914" s="16"/>
    </row>
    <row r="915" spans="1:251" ht="12" customHeight="1">
      <c r="A915" s="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251"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251"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251" ht="15" thickBot="1">
      <c r="A918" s="17"/>
      <c r="B918" s="18"/>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20"/>
    </row>
    <row r="919" spans="1:251">
      <c r="B919" s="21"/>
    </row>
    <row r="920" spans="1:251" ht="14.25">
      <c r="B920" s="10" t="s">
        <v>4</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row>
    <row r="921" spans="1:251" ht="15" thickBot="1">
      <c r="B921" s="8"/>
      <c r="C921" s="8"/>
      <c r="D921" s="8"/>
      <c r="E921" s="8"/>
      <c r="F921" s="8"/>
      <c r="G921" s="8"/>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22" t="s">
        <v>5</v>
      </c>
    </row>
    <row r="922" spans="1:251" s="16" customFormat="1" ht="13.5" customHeight="1">
      <c r="A922" s="8"/>
      <c r="B922" s="121" t="s">
        <v>6</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3"/>
      <c r="AA922" s="127" t="s">
        <v>10</v>
      </c>
      <c r="AB922" s="122"/>
      <c r="AC922" s="122"/>
      <c r="AD922" s="122"/>
      <c r="AE922" s="122"/>
      <c r="AF922" s="122"/>
      <c r="AG922" s="122"/>
      <c r="AH922" s="122"/>
      <c r="AI922" s="123"/>
      <c r="AJ922" s="127" t="s">
        <v>11</v>
      </c>
      <c r="AK922" s="122"/>
      <c r="AL922" s="122"/>
      <c r="AM922" s="122"/>
      <c r="AN922" s="122"/>
      <c r="AO922" s="122"/>
      <c r="AP922" s="122"/>
      <c r="AQ922" s="122"/>
      <c r="AR922" s="123"/>
      <c r="AS922" s="127" t="s">
        <v>7</v>
      </c>
      <c r="AT922" s="122"/>
      <c r="AU922" s="122"/>
      <c r="AV922" s="122"/>
      <c r="AW922" s="122"/>
      <c r="AX922" s="129"/>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row>
    <row r="923" spans="1:251" s="16" customFormat="1" ht="13.5">
      <c r="A923" s="8"/>
      <c r="B923" s="124"/>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6"/>
      <c r="AA923" s="128"/>
      <c r="AB923" s="125"/>
      <c r="AC923" s="125"/>
      <c r="AD923" s="125"/>
      <c r="AE923" s="125"/>
      <c r="AF923" s="125"/>
      <c r="AG923" s="125"/>
      <c r="AH923" s="125"/>
      <c r="AI923" s="126"/>
      <c r="AJ923" s="128"/>
      <c r="AK923" s="125"/>
      <c r="AL923" s="125"/>
      <c r="AM923" s="125"/>
      <c r="AN923" s="125"/>
      <c r="AO923" s="125"/>
      <c r="AP923" s="125"/>
      <c r="AQ923" s="125"/>
      <c r="AR923" s="126"/>
      <c r="AS923" s="128"/>
      <c r="AT923" s="125"/>
      <c r="AU923" s="125"/>
      <c r="AV923" s="125"/>
      <c r="AW923" s="125"/>
      <c r="AX923" s="130"/>
      <c r="AY923" s="2"/>
      <c r="AZ923" s="2"/>
      <c r="BA923" s="2"/>
      <c r="BB923" s="23"/>
      <c r="BC923" s="24"/>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ht="18.75" customHeight="1">
      <c r="A924" s="8"/>
      <c r="B924" s="25"/>
      <c r="C924" s="102" t="s">
        <v>137</v>
      </c>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4"/>
      <c r="AA924" s="105">
        <v>1433</v>
      </c>
      <c r="AB924" s="106"/>
      <c r="AC924" s="106"/>
      <c r="AD924" s="106"/>
      <c r="AE924" s="106"/>
      <c r="AF924" s="106"/>
      <c r="AG924" s="106"/>
      <c r="AH924" s="106"/>
      <c r="AI924" s="107"/>
      <c r="AJ924" s="105">
        <v>1001</v>
      </c>
      <c r="AK924" s="106"/>
      <c r="AL924" s="106"/>
      <c r="AM924" s="106"/>
      <c r="AN924" s="106"/>
      <c r="AO924" s="106"/>
      <c r="AP924" s="106"/>
      <c r="AQ924" s="106"/>
      <c r="AR924" s="107"/>
      <c r="AS924" s="108"/>
      <c r="AT924" s="109"/>
      <c r="AU924" s="109"/>
      <c r="AV924" s="109"/>
      <c r="AW924" s="109"/>
      <c r="AX924" s="110"/>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thickBot="1">
      <c r="A925" s="17"/>
      <c r="B925" s="93" t="s">
        <v>12</v>
      </c>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5"/>
      <c r="AA925" s="96">
        <f>SUM($AA$924:$AA$924)</f>
        <v>1433</v>
      </c>
      <c r="AB925" s="97"/>
      <c r="AC925" s="97"/>
      <c r="AD925" s="97"/>
      <c r="AE925" s="97"/>
      <c r="AF925" s="97"/>
      <c r="AG925" s="97"/>
      <c r="AH925" s="97"/>
      <c r="AI925" s="98"/>
      <c r="AJ925" s="96">
        <f>SUM($AJ$924:$AJ$924)</f>
        <v>1001</v>
      </c>
      <c r="AK925" s="97"/>
      <c r="AL925" s="97"/>
      <c r="AM925" s="97"/>
      <c r="AN925" s="97"/>
      <c r="AO925" s="97"/>
      <c r="AP925" s="97"/>
      <c r="AQ925" s="97"/>
      <c r="AR925" s="98"/>
      <c r="AS925" s="99"/>
      <c r="AT925" s="100"/>
      <c r="AU925" s="100"/>
      <c r="AV925" s="100"/>
      <c r="AW925" s="100"/>
      <c r="AX925" s="101"/>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7" spans="1:251" ht="18.75">
      <c r="A927" s="1" t="s">
        <v>0</v>
      </c>
      <c r="AW927" s="3"/>
      <c r="AX927" s="4"/>
      <c r="AY927" s="3"/>
    </row>
    <row r="929" spans="1:113" ht="18.75">
      <c r="B929" s="111" t="s">
        <v>8</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c r="AM929" s="112"/>
      <c r="AN929" s="112"/>
      <c r="AO929" s="112"/>
      <c r="AP929" s="112"/>
      <c r="AQ929" s="112"/>
      <c r="AR929" s="112"/>
      <c r="AS929" s="112"/>
      <c r="AT929" s="112"/>
      <c r="AU929" s="112"/>
      <c r="AV929" s="112"/>
      <c r="AW929" s="112"/>
      <c r="AX929" s="112"/>
    </row>
    <row r="930" spans="1:113">
      <c r="Z930" s="5"/>
      <c r="AD930" s="5"/>
      <c r="AE930" s="5"/>
      <c r="AF930" s="5"/>
      <c r="AG930" s="5"/>
      <c r="AH930" s="5"/>
      <c r="AI930" s="5"/>
      <c r="AO930" s="5"/>
    </row>
    <row r="931" spans="1:113" ht="13.5" thickBot="1">
      <c r="Z931" s="5"/>
      <c r="AD931" s="5"/>
      <c r="AE931" s="5"/>
      <c r="AF931" s="5"/>
      <c r="AG931" s="5"/>
      <c r="AH931" s="5"/>
      <c r="AI931" s="5"/>
      <c r="AO931" s="5"/>
      <c r="DI931" s="6"/>
    </row>
    <row r="932" spans="1:113" ht="24.75" customHeight="1" thickBot="1">
      <c r="B932" s="113" t="s">
        <v>1</v>
      </c>
      <c r="C932" s="114"/>
      <c r="D932" s="114"/>
      <c r="E932" s="114"/>
      <c r="F932" s="114"/>
      <c r="G932" s="114"/>
      <c r="H932" s="115" t="s">
        <v>138</v>
      </c>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7"/>
      <c r="DI932" s="6"/>
    </row>
    <row r="933" spans="1:113" ht="14.25">
      <c r="B933" s="7"/>
      <c r="C933" s="7"/>
      <c r="D933" s="7"/>
      <c r="E933" s="7"/>
      <c r="F933" s="7"/>
      <c r="G933" s="7"/>
      <c r="H933" s="8"/>
      <c r="I933" s="8"/>
      <c r="J933" s="8"/>
      <c r="K933" s="8"/>
      <c r="L933" s="9"/>
      <c r="M933" s="9"/>
      <c r="N933" s="9"/>
      <c r="O933" s="9"/>
      <c r="P933" s="8"/>
      <c r="Q933" s="8"/>
      <c r="R933" s="8"/>
      <c r="S933" s="8"/>
      <c r="T933" s="8"/>
      <c r="U933" s="8"/>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DI933" s="6"/>
    </row>
    <row r="934" spans="1:113" ht="15" thickBot="1">
      <c r="A934" s="11"/>
      <c r="B934" s="10" t="s">
        <v>2</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4.25">
      <c r="A935" s="8"/>
      <c r="B935" s="12"/>
      <c r="C935" s="7"/>
      <c r="D935" s="7"/>
      <c r="E935" s="7"/>
      <c r="F935" s="7"/>
      <c r="G935" s="7"/>
      <c r="H935" s="7"/>
      <c r="I935" s="7"/>
      <c r="J935" s="7"/>
      <c r="K935" s="7"/>
      <c r="L935" s="13"/>
      <c r="M935" s="13"/>
      <c r="N935" s="13"/>
      <c r="O935" s="13"/>
      <c r="P935" s="7"/>
      <c r="Q935" s="7"/>
      <c r="R935" s="7"/>
      <c r="S935" s="7"/>
      <c r="T935" s="7"/>
      <c r="U935" s="7"/>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5"/>
    </row>
    <row r="936" spans="1:113" ht="12" customHeight="1">
      <c r="A936" s="8"/>
      <c r="B936" s="118" t="s">
        <v>139</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113" ht="12" customHeight="1">
      <c r="A937" s="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c r="BC937" s="16"/>
    </row>
    <row r="938" spans="1:113"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row>
    <row r="939" spans="1:113"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5" thickBot="1">
      <c r="A941" s="17"/>
      <c r="B941" s="18"/>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20"/>
    </row>
    <row r="942" spans="1:113">
      <c r="B942" s="21"/>
    </row>
    <row r="943" spans="1:113" ht="15" thickBot="1">
      <c r="A943" s="11"/>
      <c r="B943" s="10" t="s">
        <v>3</v>
      </c>
      <c r="C943" s="8"/>
      <c r="D943" s="8"/>
      <c r="E943" s="8"/>
      <c r="F943" s="8"/>
      <c r="G943" s="8"/>
      <c r="H943" s="8"/>
      <c r="I943" s="8"/>
      <c r="J943" s="8"/>
      <c r="K943" s="8"/>
      <c r="L943" s="9"/>
      <c r="M943" s="9"/>
      <c r="N943" s="9"/>
      <c r="O943" s="9"/>
      <c r="P943" s="8"/>
      <c r="Q943" s="8"/>
      <c r="R943" s="8"/>
      <c r="S943" s="8"/>
      <c r="T943" s="8"/>
      <c r="U943" s="8"/>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DI943" s="6"/>
    </row>
    <row r="944" spans="1:113" ht="14.25">
      <c r="A944" s="8"/>
      <c r="B944" s="12"/>
      <c r="C944" s="7"/>
      <c r="D944" s="7"/>
      <c r="E944" s="7"/>
      <c r="F944" s="7"/>
      <c r="G944" s="7"/>
      <c r="H944" s="7"/>
      <c r="I944" s="7"/>
      <c r="J944" s="7"/>
      <c r="K944" s="7"/>
      <c r="L944" s="13"/>
      <c r="M944" s="13"/>
      <c r="N944" s="13"/>
      <c r="O944" s="13"/>
      <c r="P944" s="7"/>
      <c r="Q944" s="7"/>
      <c r="R944" s="7"/>
      <c r="S944" s="7"/>
      <c r="T944" s="7"/>
      <c r="U944" s="7"/>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5"/>
    </row>
    <row r="945" spans="1:251" ht="12" customHeight="1">
      <c r="A945" s="8"/>
      <c r="B945" s="118" t="s">
        <v>140</v>
      </c>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251"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251"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251"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251"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c r="BC949" s="16"/>
    </row>
    <row r="950" spans="1:251"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251" ht="12" customHeight="1">
      <c r="A951" s="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251" ht="12" customHeight="1">
      <c r="A952" s="8"/>
      <c r="B952" s="118"/>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20"/>
    </row>
    <row r="953" spans="1:251" ht="15" thickBot="1">
      <c r="A953" s="17"/>
      <c r="B953" s="18"/>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20"/>
    </row>
    <row r="954" spans="1:251">
      <c r="B954" s="21"/>
    </row>
    <row r="955" spans="1:251" ht="14.25">
      <c r="B955" s="10" t="s">
        <v>4</v>
      </c>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row>
    <row r="956" spans="1:251" ht="15" thickBot="1">
      <c r="B956" s="8"/>
      <c r="C956" s="8"/>
      <c r="D956" s="8"/>
      <c r="E956" s="8"/>
      <c r="F956" s="8"/>
      <c r="G956" s="8"/>
      <c r="H956" s="8"/>
      <c r="I956" s="8"/>
      <c r="J956" s="8"/>
      <c r="K956" s="8"/>
      <c r="L956" s="9"/>
      <c r="M956" s="9"/>
      <c r="N956" s="9"/>
      <c r="O956" s="9"/>
      <c r="P956" s="8"/>
      <c r="Q956" s="8"/>
      <c r="R956" s="8"/>
      <c r="S956" s="8"/>
      <c r="T956" s="8"/>
      <c r="U956" s="8"/>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22" t="s">
        <v>5</v>
      </c>
    </row>
    <row r="957" spans="1:251" s="16" customFormat="1" ht="13.5" customHeight="1">
      <c r="A957" s="8"/>
      <c r="B957" s="121" t="s">
        <v>6</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3"/>
      <c r="AA957" s="127" t="s">
        <v>10</v>
      </c>
      <c r="AB957" s="122"/>
      <c r="AC957" s="122"/>
      <c r="AD957" s="122"/>
      <c r="AE957" s="122"/>
      <c r="AF957" s="122"/>
      <c r="AG957" s="122"/>
      <c r="AH957" s="122"/>
      <c r="AI957" s="123"/>
      <c r="AJ957" s="127" t="s">
        <v>11</v>
      </c>
      <c r="AK957" s="122"/>
      <c r="AL957" s="122"/>
      <c r="AM957" s="122"/>
      <c r="AN957" s="122"/>
      <c r="AO957" s="122"/>
      <c r="AP957" s="122"/>
      <c r="AQ957" s="122"/>
      <c r="AR957" s="123"/>
      <c r="AS957" s="127" t="s">
        <v>7</v>
      </c>
      <c r="AT957" s="122"/>
      <c r="AU957" s="122"/>
      <c r="AV957" s="122"/>
      <c r="AW957" s="122"/>
      <c r="AX957" s="129"/>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ht="13.5">
      <c r="A958" s="8"/>
      <c r="B958" s="124"/>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6"/>
      <c r="AA958" s="128"/>
      <c r="AB958" s="125"/>
      <c r="AC958" s="125"/>
      <c r="AD958" s="125"/>
      <c r="AE958" s="125"/>
      <c r="AF958" s="125"/>
      <c r="AG958" s="125"/>
      <c r="AH958" s="125"/>
      <c r="AI958" s="126"/>
      <c r="AJ958" s="128"/>
      <c r="AK958" s="125"/>
      <c r="AL958" s="125"/>
      <c r="AM958" s="125"/>
      <c r="AN958" s="125"/>
      <c r="AO958" s="125"/>
      <c r="AP958" s="125"/>
      <c r="AQ958" s="125"/>
      <c r="AR958" s="126"/>
      <c r="AS958" s="128"/>
      <c r="AT958" s="125"/>
      <c r="AU958" s="125"/>
      <c r="AV958" s="125"/>
      <c r="AW958" s="125"/>
      <c r="AX958" s="130"/>
      <c r="AY958" s="2"/>
      <c r="AZ958" s="2"/>
      <c r="BA958" s="2"/>
      <c r="BB958" s="23"/>
      <c r="BC958" s="24"/>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59" spans="1:251" s="16" customFormat="1" ht="18.75" customHeight="1">
      <c r="A959" s="8"/>
      <c r="B959" s="25"/>
      <c r="C959" s="102" t="s">
        <v>141</v>
      </c>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4"/>
      <c r="AA959" s="105">
        <v>802</v>
      </c>
      <c r="AB959" s="106"/>
      <c r="AC959" s="106"/>
      <c r="AD959" s="106"/>
      <c r="AE959" s="106"/>
      <c r="AF959" s="106"/>
      <c r="AG959" s="106"/>
      <c r="AH959" s="106"/>
      <c r="AI959" s="107"/>
      <c r="AJ959" s="105">
        <v>909</v>
      </c>
      <c r="AK959" s="106"/>
      <c r="AL959" s="106"/>
      <c r="AM959" s="106"/>
      <c r="AN959" s="106"/>
      <c r="AO959" s="106"/>
      <c r="AP959" s="106"/>
      <c r="AQ959" s="106"/>
      <c r="AR959" s="107"/>
      <c r="AS959" s="108"/>
      <c r="AT959" s="109"/>
      <c r="AU959" s="109"/>
      <c r="AV959" s="109"/>
      <c r="AW959" s="109"/>
      <c r="AX959" s="110"/>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8.75" customHeight="1" thickBot="1">
      <c r="A960" s="17"/>
      <c r="B960" s="93" t="s">
        <v>12</v>
      </c>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5"/>
      <c r="AA960" s="96">
        <f>SUM($AA$959:$AA$959)</f>
        <v>802</v>
      </c>
      <c r="AB960" s="97"/>
      <c r="AC960" s="97"/>
      <c r="AD960" s="97"/>
      <c r="AE960" s="97"/>
      <c r="AF960" s="97"/>
      <c r="AG960" s="97"/>
      <c r="AH960" s="97"/>
      <c r="AI960" s="98"/>
      <c r="AJ960" s="96">
        <f>SUM($AJ$959:$AJ$959)</f>
        <v>909</v>
      </c>
      <c r="AK960" s="97"/>
      <c r="AL960" s="97"/>
      <c r="AM960" s="97"/>
      <c r="AN960" s="97"/>
      <c r="AO960" s="97"/>
      <c r="AP960" s="97"/>
      <c r="AQ960" s="97"/>
      <c r="AR960" s="98"/>
      <c r="AS960" s="99"/>
      <c r="AT960" s="100"/>
      <c r="AU960" s="100"/>
      <c r="AV960" s="100"/>
      <c r="AW960" s="100"/>
      <c r="AX960" s="101"/>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2" spans="1:113" ht="18.75">
      <c r="A962" s="1" t="s">
        <v>0</v>
      </c>
      <c r="AW962" s="3"/>
      <c r="AX962" s="4"/>
      <c r="AY962" s="3"/>
    </row>
    <row r="964" spans="1:113" ht="18.75">
      <c r="B964" s="111" t="s">
        <v>8</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row>
    <row r="965" spans="1:113">
      <c r="Z965" s="5"/>
      <c r="AD965" s="5"/>
      <c r="AE965" s="5"/>
      <c r="AF965" s="5"/>
      <c r="AG965" s="5"/>
      <c r="AH965" s="5"/>
      <c r="AI965" s="5"/>
      <c r="AO965" s="5"/>
    </row>
    <row r="966" spans="1:113" ht="13.5" thickBot="1">
      <c r="Z966" s="5"/>
      <c r="AD966" s="5"/>
      <c r="AE966" s="5"/>
      <c r="AF966" s="5"/>
      <c r="AG966" s="5"/>
      <c r="AH966" s="5"/>
      <c r="AI966" s="5"/>
      <c r="AO966" s="5"/>
      <c r="DI966" s="6"/>
    </row>
    <row r="967" spans="1:113" ht="24.75" customHeight="1" thickBot="1">
      <c r="B967" s="113" t="s">
        <v>1</v>
      </c>
      <c r="C967" s="114"/>
      <c r="D967" s="114"/>
      <c r="E967" s="114"/>
      <c r="F967" s="114"/>
      <c r="G967" s="114"/>
      <c r="H967" s="115" t="s">
        <v>143</v>
      </c>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7"/>
      <c r="DI967" s="6"/>
    </row>
    <row r="968" spans="1:113" ht="14.25">
      <c r="B968" s="7"/>
      <c r="C968" s="7"/>
      <c r="D968" s="7"/>
      <c r="E968" s="7"/>
      <c r="F968" s="7"/>
      <c r="G968" s="7"/>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DI968" s="6"/>
    </row>
    <row r="969" spans="1:113" ht="15" thickBot="1">
      <c r="A969" s="11"/>
      <c r="B969" s="10" t="s">
        <v>2</v>
      </c>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DI969" s="6"/>
    </row>
    <row r="970" spans="1:113" ht="14.25">
      <c r="A970" s="8"/>
      <c r="B970" s="12"/>
      <c r="C970" s="7"/>
      <c r="D970" s="7"/>
      <c r="E970" s="7"/>
      <c r="F970" s="7"/>
      <c r="G970" s="7"/>
      <c r="H970" s="7"/>
      <c r="I970" s="7"/>
      <c r="J970" s="7"/>
      <c r="K970" s="7"/>
      <c r="L970" s="13"/>
      <c r="M970" s="13"/>
      <c r="N970" s="13"/>
      <c r="O970" s="13"/>
      <c r="P970" s="7"/>
      <c r="Q970" s="7"/>
      <c r="R970" s="7"/>
      <c r="S970" s="7"/>
      <c r="T970" s="7"/>
      <c r="U970" s="7"/>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5"/>
    </row>
    <row r="971" spans="1:113" ht="12" customHeight="1">
      <c r="A971" s="8"/>
      <c r="B971" s="118" t="s">
        <v>144</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c r="BC972" s="16"/>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5" thickBot="1">
      <c r="A978" s="11"/>
      <c r="B978" s="10" t="s">
        <v>3</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DI978" s="6"/>
    </row>
    <row r="979" spans="1:251" ht="14.25">
      <c r="A979" s="8"/>
      <c r="B979" s="12"/>
      <c r="C979" s="7"/>
      <c r="D979" s="7"/>
      <c r="E979" s="7"/>
      <c r="F979" s="7"/>
      <c r="G979" s="7"/>
      <c r="H979" s="7"/>
      <c r="I979" s="7"/>
      <c r="J979" s="7"/>
      <c r="K979" s="7"/>
      <c r="L979" s="13"/>
      <c r="M979" s="13"/>
      <c r="N979" s="13"/>
      <c r="O979" s="13"/>
      <c r="P979" s="7"/>
      <c r="Q979" s="7"/>
      <c r="R979" s="7"/>
      <c r="S979" s="7"/>
      <c r="T979" s="7"/>
      <c r="U979" s="7"/>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5"/>
    </row>
    <row r="980" spans="1:251" ht="12" customHeight="1">
      <c r="A980" s="8"/>
      <c r="B980" s="118" t="s">
        <v>145</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20"/>
    </row>
    <row r="981" spans="1:251" ht="12" customHeight="1">
      <c r="A981" s="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20"/>
      <c r="BC981" s="16"/>
    </row>
    <row r="982" spans="1:251" ht="12" customHeight="1">
      <c r="A982" s="8"/>
      <c r="B982" s="118"/>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251"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row>
    <row r="984" spans="1:251"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row>
    <row r="985" spans="1:251" ht="15" thickBot="1">
      <c r="A985" s="17"/>
      <c r="B985" s="18"/>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20"/>
    </row>
    <row r="986" spans="1:251">
      <c r="B986" s="21"/>
    </row>
    <row r="987" spans="1:251" ht="14.25">
      <c r="B987" s="10" t="s">
        <v>4</v>
      </c>
      <c r="C987" s="8"/>
      <c r="D987" s="8"/>
      <c r="E987" s="8"/>
      <c r="F987" s="8"/>
      <c r="G987" s="8"/>
      <c r="H987" s="8"/>
      <c r="I987" s="8"/>
      <c r="J987" s="8"/>
      <c r="K987" s="8"/>
      <c r="L987" s="9"/>
      <c r="M987" s="9"/>
      <c r="N987" s="9"/>
      <c r="O987" s="9"/>
      <c r="P987" s="8"/>
      <c r="Q987" s="8"/>
      <c r="R987" s="8"/>
      <c r="S987" s="8"/>
      <c r="T987" s="8"/>
      <c r="U987" s="8"/>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spans="1:251" ht="15" thickBot="1">
      <c r="B988" s="8"/>
      <c r="C988" s="8"/>
      <c r="D988" s="8"/>
      <c r="E988" s="8"/>
      <c r="F988" s="8"/>
      <c r="G988" s="8"/>
      <c r="H988" s="8"/>
      <c r="I988" s="8"/>
      <c r="J988" s="8"/>
      <c r="K988" s="8"/>
      <c r="L988" s="9"/>
      <c r="M988" s="9"/>
      <c r="N988" s="9"/>
      <c r="O988" s="9"/>
      <c r="P988" s="8"/>
      <c r="Q988" s="8"/>
      <c r="R988" s="8"/>
      <c r="S988" s="8"/>
      <c r="T988" s="8"/>
      <c r="U988" s="8"/>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22" t="s">
        <v>5</v>
      </c>
    </row>
    <row r="989" spans="1:251" s="16" customFormat="1" ht="13.5" customHeight="1">
      <c r="A989" s="8"/>
      <c r="B989" s="121" t="s">
        <v>6</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3"/>
      <c r="AA989" s="127" t="s">
        <v>10</v>
      </c>
      <c r="AB989" s="122"/>
      <c r="AC989" s="122"/>
      <c r="AD989" s="122"/>
      <c r="AE989" s="122"/>
      <c r="AF989" s="122"/>
      <c r="AG989" s="122"/>
      <c r="AH989" s="122"/>
      <c r="AI989" s="123"/>
      <c r="AJ989" s="127" t="s">
        <v>11</v>
      </c>
      <c r="AK989" s="122"/>
      <c r="AL989" s="122"/>
      <c r="AM989" s="122"/>
      <c r="AN989" s="122"/>
      <c r="AO989" s="122"/>
      <c r="AP989" s="122"/>
      <c r="AQ989" s="122"/>
      <c r="AR989" s="123"/>
      <c r="AS989" s="127" t="s">
        <v>7</v>
      </c>
      <c r="AT989" s="122"/>
      <c r="AU989" s="122"/>
      <c r="AV989" s="122"/>
      <c r="AW989" s="122"/>
      <c r="AX989" s="129"/>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c r="IE989" s="2"/>
      <c r="IF989" s="2"/>
      <c r="IG989" s="2"/>
      <c r="IH989" s="2"/>
      <c r="II989" s="2"/>
      <c r="IJ989" s="2"/>
      <c r="IK989" s="2"/>
      <c r="IL989" s="2"/>
      <c r="IM989" s="2"/>
      <c r="IN989" s="2"/>
      <c r="IO989" s="2"/>
      <c r="IP989" s="2"/>
      <c r="IQ989" s="2"/>
    </row>
    <row r="990" spans="1:251" s="16" customFormat="1" ht="13.5">
      <c r="A990" s="8"/>
      <c r="B990" s="124"/>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6"/>
      <c r="AA990" s="128"/>
      <c r="AB990" s="125"/>
      <c r="AC990" s="125"/>
      <c r="AD990" s="125"/>
      <c r="AE990" s="125"/>
      <c r="AF990" s="125"/>
      <c r="AG990" s="125"/>
      <c r="AH990" s="125"/>
      <c r="AI990" s="126"/>
      <c r="AJ990" s="128"/>
      <c r="AK990" s="125"/>
      <c r="AL990" s="125"/>
      <c r="AM990" s="125"/>
      <c r="AN990" s="125"/>
      <c r="AO990" s="125"/>
      <c r="AP990" s="125"/>
      <c r="AQ990" s="125"/>
      <c r="AR990" s="126"/>
      <c r="AS990" s="128"/>
      <c r="AT990" s="125"/>
      <c r="AU990" s="125"/>
      <c r="AV990" s="125"/>
      <c r="AW990" s="125"/>
      <c r="AX990" s="130"/>
      <c r="AY990" s="2"/>
      <c r="AZ990" s="2"/>
      <c r="BA990" s="2"/>
      <c r="BB990" s="23"/>
      <c r="BC990" s="24"/>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c r="IE990" s="2"/>
      <c r="IF990" s="2"/>
      <c r="IG990" s="2"/>
      <c r="IH990" s="2"/>
      <c r="II990" s="2"/>
      <c r="IJ990" s="2"/>
      <c r="IK990" s="2"/>
      <c r="IL990" s="2"/>
      <c r="IM990" s="2"/>
      <c r="IN990" s="2"/>
      <c r="IO990" s="2"/>
      <c r="IP990" s="2"/>
      <c r="IQ990" s="2"/>
    </row>
    <row r="991" spans="1:251" s="16" customFormat="1" ht="18.75" customHeight="1">
      <c r="A991" s="8"/>
      <c r="B991" s="25"/>
      <c r="C991" s="102" t="s">
        <v>142</v>
      </c>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4"/>
      <c r="AA991" s="105">
        <v>604</v>
      </c>
      <c r="AB991" s="106"/>
      <c r="AC991" s="106"/>
      <c r="AD991" s="106"/>
      <c r="AE991" s="106"/>
      <c r="AF991" s="106"/>
      <c r="AG991" s="106"/>
      <c r="AH991" s="106"/>
      <c r="AI991" s="107"/>
      <c r="AJ991" s="105">
        <v>607</v>
      </c>
      <c r="AK991" s="106"/>
      <c r="AL991" s="106"/>
      <c r="AM991" s="106"/>
      <c r="AN991" s="106"/>
      <c r="AO991" s="106"/>
      <c r="AP991" s="106"/>
      <c r="AQ991" s="106"/>
      <c r="AR991" s="107"/>
      <c r="AS991" s="108"/>
      <c r="AT991" s="109"/>
      <c r="AU991" s="109"/>
      <c r="AV991" s="109"/>
      <c r="AW991" s="109"/>
      <c r="AX991" s="110"/>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c r="HF991" s="2"/>
      <c r="HG991" s="2"/>
      <c r="HH991" s="2"/>
      <c r="HI991" s="2"/>
      <c r="HJ991" s="2"/>
      <c r="HK991" s="2"/>
      <c r="HL991" s="2"/>
      <c r="HM991" s="2"/>
      <c r="HN991" s="2"/>
      <c r="HO991" s="2"/>
      <c r="HP991" s="2"/>
      <c r="HQ991" s="2"/>
      <c r="HR991" s="2"/>
      <c r="HS991" s="2"/>
      <c r="HT991" s="2"/>
      <c r="HU991" s="2"/>
      <c r="HV991" s="2"/>
      <c r="HW991" s="2"/>
      <c r="HX991" s="2"/>
      <c r="HY991" s="2"/>
      <c r="HZ991" s="2"/>
      <c r="IA991" s="2"/>
      <c r="IB991" s="2"/>
      <c r="IC991" s="2"/>
      <c r="ID991" s="2"/>
      <c r="IE991" s="2"/>
      <c r="IF991" s="2"/>
      <c r="IG991" s="2"/>
      <c r="IH991" s="2"/>
      <c r="II991" s="2"/>
      <c r="IJ991" s="2"/>
      <c r="IK991" s="2"/>
      <c r="IL991" s="2"/>
      <c r="IM991" s="2"/>
      <c r="IN991" s="2"/>
      <c r="IO991" s="2"/>
      <c r="IP991" s="2"/>
      <c r="IQ991" s="2"/>
    </row>
    <row r="992" spans="1:251" s="16" customFormat="1" ht="18.75" customHeight="1" thickBot="1">
      <c r="A992" s="17"/>
      <c r="B992" s="93" t="s">
        <v>12</v>
      </c>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5"/>
      <c r="AA992" s="96">
        <f>SUM($AA$991:$AA$991)</f>
        <v>604</v>
      </c>
      <c r="AB992" s="97"/>
      <c r="AC992" s="97"/>
      <c r="AD992" s="97"/>
      <c r="AE992" s="97"/>
      <c r="AF992" s="97"/>
      <c r="AG992" s="97"/>
      <c r="AH992" s="97"/>
      <c r="AI992" s="98"/>
      <c r="AJ992" s="96">
        <f>SUM($AJ$991:$AJ$991)</f>
        <v>607</v>
      </c>
      <c r="AK992" s="97"/>
      <c r="AL992" s="97"/>
      <c r="AM992" s="97"/>
      <c r="AN992" s="97"/>
      <c r="AO992" s="97"/>
      <c r="AP992" s="97"/>
      <c r="AQ992" s="97"/>
      <c r="AR992" s="98"/>
      <c r="AS992" s="99"/>
      <c r="AT992" s="100"/>
      <c r="AU992" s="100"/>
      <c r="AV992" s="100"/>
      <c r="AW992" s="100"/>
      <c r="AX992" s="101"/>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c r="HF992" s="2"/>
      <c r="HG992" s="2"/>
      <c r="HH992" s="2"/>
      <c r="HI992" s="2"/>
      <c r="HJ992" s="2"/>
      <c r="HK992" s="2"/>
      <c r="HL992" s="2"/>
      <c r="HM992" s="2"/>
      <c r="HN992" s="2"/>
      <c r="HO992" s="2"/>
      <c r="HP992" s="2"/>
      <c r="HQ992" s="2"/>
      <c r="HR992" s="2"/>
      <c r="HS992" s="2"/>
      <c r="HT992" s="2"/>
      <c r="HU992" s="2"/>
      <c r="HV992" s="2"/>
      <c r="HW992" s="2"/>
      <c r="HX992" s="2"/>
      <c r="HY992" s="2"/>
      <c r="HZ992" s="2"/>
      <c r="IA992" s="2"/>
      <c r="IB992" s="2"/>
      <c r="IC992" s="2"/>
      <c r="ID992" s="2"/>
      <c r="IE992" s="2"/>
      <c r="IF992" s="2"/>
      <c r="IG992" s="2"/>
      <c r="IH992" s="2"/>
      <c r="II992" s="2"/>
      <c r="IJ992" s="2"/>
      <c r="IK992" s="2"/>
      <c r="IL992" s="2"/>
      <c r="IM992" s="2"/>
      <c r="IN992" s="2"/>
      <c r="IO992" s="2"/>
      <c r="IP992" s="2"/>
      <c r="IQ992" s="2"/>
    </row>
    <row r="994" spans="1:113" ht="18.75">
      <c r="A994" s="1" t="s">
        <v>0</v>
      </c>
      <c r="AW994" s="3"/>
      <c r="AX994" s="4"/>
      <c r="AY994" s="3"/>
    </row>
    <row r="996" spans="1:113" ht="18.75">
      <c r="B996" s="111" t="s">
        <v>8</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2"/>
      <c r="AL996" s="112"/>
      <c r="AM996" s="112"/>
      <c r="AN996" s="112"/>
      <c r="AO996" s="112"/>
      <c r="AP996" s="112"/>
      <c r="AQ996" s="112"/>
      <c r="AR996" s="112"/>
      <c r="AS996" s="112"/>
      <c r="AT996" s="112"/>
      <c r="AU996" s="112"/>
      <c r="AV996" s="112"/>
      <c r="AW996" s="112"/>
      <c r="AX996" s="112"/>
    </row>
    <row r="997" spans="1:113">
      <c r="Z997" s="5"/>
      <c r="AD997" s="5"/>
      <c r="AE997" s="5"/>
      <c r="AF997" s="5"/>
      <c r="AG997" s="5"/>
      <c r="AH997" s="5"/>
      <c r="AI997" s="5"/>
      <c r="AO997" s="5"/>
    </row>
    <row r="998" spans="1:113" ht="13.5" thickBot="1">
      <c r="Z998" s="5"/>
      <c r="AD998" s="5"/>
      <c r="AE998" s="5"/>
      <c r="AF998" s="5"/>
      <c r="AG998" s="5"/>
      <c r="AH998" s="5"/>
      <c r="AI998" s="5"/>
      <c r="AO998" s="5"/>
      <c r="DI998" s="6"/>
    </row>
    <row r="999" spans="1:113" ht="24.75" customHeight="1" thickBot="1">
      <c r="B999" s="113" t="s">
        <v>1</v>
      </c>
      <c r="C999" s="114"/>
      <c r="D999" s="114"/>
      <c r="E999" s="114"/>
      <c r="F999" s="114"/>
      <c r="G999" s="114"/>
      <c r="H999" s="115" t="s">
        <v>146</v>
      </c>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7"/>
      <c r="DI999" s="6"/>
    </row>
    <row r="1000" spans="1:113" ht="14.25">
      <c r="B1000" s="7"/>
      <c r="C1000" s="7"/>
      <c r="D1000" s="7"/>
      <c r="E1000" s="7"/>
      <c r="F1000" s="7"/>
      <c r="G1000" s="7"/>
      <c r="H1000" s="8"/>
      <c r="I1000" s="8"/>
      <c r="J1000" s="8"/>
      <c r="K1000" s="8"/>
      <c r="L1000" s="9"/>
      <c r="M1000" s="9"/>
      <c r="N1000" s="9"/>
      <c r="O1000" s="9"/>
      <c r="P1000" s="8"/>
      <c r="Q1000" s="8"/>
      <c r="R1000" s="8"/>
      <c r="S1000" s="8"/>
      <c r="T1000" s="8"/>
      <c r="U1000" s="8"/>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DI1000" s="6"/>
    </row>
    <row r="1001" spans="1:113" ht="15" thickBot="1">
      <c r="A1001" s="11"/>
      <c r="B1001" s="10" t="s">
        <v>2</v>
      </c>
      <c r="C1001" s="8"/>
      <c r="D1001" s="8"/>
      <c r="E1001" s="8"/>
      <c r="F1001" s="8"/>
      <c r="G1001" s="8"/>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DI1001" s="6"/>
    </row>
    <row r="1002" spans="1:113" ht="14.25">
      <c r="A1002" s="8"/>
      <c r="B1002" s="12"/>
      <c r="C1002" s="7"/>
      <c r="D1002" s="7"/>
      <c r="E1002" s="7"/>
      <c r="F1002" s="7"/>
      <c r="G1002" s="7"/>
      <c r="H1002" s="7"/>
      <c r="I1002" s="7"/>
      <c r="J1002" s="7"/>
      <c r="K1002" s="7"/>
      <c r="L1002" s="13"/>
      <c r="M1002" s="13"/>
      <c r="N1002" s="13"/>
      <c r="O1002" s="13"/>
      <c r="P1002" s="7"/>
      <c r="Q1002" s="7"/>
      <c r="R1002" s="7"/>
      <c r="S1002" s="7"/>
      <c r="T1002" s="7"/>
      <c r="U1002" s="7"/>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5"/>
    </row>
    <row r="1003" spans="1:113" ht="12" customHeight="1">
      <c r="A1003" s="8"/>
      <c r="B1003" s="118" t="s">
        <v>147</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20"/>
    </row>
    <row r="1004" spans="1:113" ht="12" customHeight="1">
      <c r="A1004" s="8"/>
      <c r="B1004" s="118"/>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c r="BC1004" s="16"/>
    </row>
    <row r="1005" spans="1:113"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113"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5" thickBot="1">
      <c r="A1008" s="17"/>
      <c r="B1008" s="18"/>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20"/>
    </row>
    <row r="1009" spans="1:251">
      <c r="B1009" s="21"/>
    </row>
    <row r="1010" spans="1:251" ht="15" thickBot="1">
      <c r="A1010" s="11"/>
      <c r="B1010" s="10" t="s">
        <v>3</v>
      </c>
      <c r="C1010" s="8"/>
      <c r="D1010" s="8"/>
      <c r="E1010" s="8"/>
      <c r="F1010" s="8"/>
      <c r="G1010" s="8"/>
      <c r="H1010" s="8"/>
      <c r="I1010" s="8"/>
      <c r="J1010" s="8"/>
      <c r="K1010" s="8"/>
      <c r="L1010" s="9"/>
      <c r="M1010" s="9"/>
      <c r="N1010" s="9"/>
      <c r="O1010" s="9"/>
      <c r="P1010" s="8"/>
      <c r="Q1010" s="8"/>
      <c r="R1010" s="8"/>
      <c r="S1010" s="8"/>
      <c r="T1010" s="8"/>
      <c r="U1010" s="8"/>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DI1010" s="6"/>
    </row>
    <row r="1011" spans="1:251" ht="14.25">
      <c r="A1011" s="8"/>
      <c r="B1011" s="12"/>
      <c r="C1011" s="7"/>
      <c r="D1011" s="7"/>
      <c r="E1011" s="7"/>
      <c r="F1011" s="7"/>
      <c r="G1011" s="7"/>
      <c r="H1011" s="7"/>
      <c r="I1011" s="7"/>
      <c r="J1011" s="7"/>
      <c r="K1011" s="7"/>
      <c r="L1011" s="13"/>
      <c r="M1011" s="13"/>
      <c r="N1011" s="13"/>
      <c r="O1011" s="13"/>
      <c r="P1011" s="7"/>
      <c r="Q1011" s="7"/>
      <c r="R1011" s="7"/>
      <c r="S1011" s="7"/>
      <c r="T1011" s="7"/>
      <c r="U1011" s="7"/>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c r="AW1011" s="14"/>
      <c r="AX1011" s="15"/>
    </row>
    <row r="1012" spans="1:251" ht="12" customHeight="1">
      <c r="A1012" s="8"/>
      <c r="B1012" s="118" t="s">
        <v>148</v>
      </c>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251" ht="12" customHeight="1">
      <c r="A1013" s="8"/>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c r="BC1013" s="16"/>
    </row>
    <row r="1014" spans="1:251"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row>
    <row r="1015" spans="1:251"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row>
    <row r="1017" spans="1:251" ht="15" thickBot="1">
      <c r="A1017" s="17"/>
      <c r="B1017" s="18"/>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20"/>
    </row>
    <row r="1018" spans="1:251">
      <c r="B1018" s="21"/>
    </row>
    <row r="1019" spans="1:251" ht="14.25">
      <c r="B1019" s="10" t="s">
        <v>4</v>
      </c>
      <c r="C1019" s="8"/>
      <c r="D1019" s="8"/>
      <c r="E1019" s="8"/>
      <c r="F1019" s="8"/>
      <c r="G1019" s="8"/>
      <c r="H1019" s="8"/>
      <c r="I1019" s="8"/>
      <c r="J1019" s="8"/>
      <c r="K1019" s="8"/>
      <c r="L1019" s="9"/>
      <c r="M1019" s="9"/>
      <c r="N1019" s="9"/>
      <c r="O1019" s="9"/>
      <c r="P1019" s="8"/>
      <c r="Q1019" s="8"/>
      <c r="R1019" s="8"/>
      <c r="S1019" s="8"/>
      <c r="T1019" s="8"/>
      <c r="U1019" s="8"/>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row>
    <row r="1020" spans="1:251" ht="15" thickBot="1">
      <c r="B1020" s="8"/>
      <c r="C1020" s="8"/>
      <c r="D1020" s="8"/>
      <c r="E1020" s="8"/>
      <c r="F1020" s="8"/>
      <c r="G1020" s="8"/>
      <c r="H1020" s="8"/>
      <c r="I1020" s="8"/>
      <c r="J1020" s="8"/>
      <c r="K1020" s="8"/>
      <c r="L1020" s="9"/>
      <c r="M1020" s="9"/>
      <c r="N1020" s="9"/>
      <c r="O1020" s="9"/>
      <c r="P1020" s="8"/>
      <c r="Q1020" s="8"/>
      <c r="R1020" s="8"/>
      <c r="S1020" s="8"/>
      <c r="T1020" s="8"/>
      <c r="U1020" s="8"/>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22" t="s">
        <v>5</v>
      </c>
    </row>
    <row r="1021" spans="1:251" s="16" customFormat="1" ht="13.5" customHeight="1">
      <c r="A1021" s="8"/>
      <c r="B1021" s="121" t="s">
        <v>6</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3"/>
      <c r="AA1021" s="127" t="s">
        <v>10</v>
      </c>
      <c r="AB1021" s="122"/>
      <c r="AC1021" s="122"/>
      <c r="AD1021" s="122"/>
      <c r="AE1021" s="122"/>
      <c r="AF1021" s="122"/>
      <c r="AG1021" s="122"/>
      <c r="AH1021" s="122"/>
      <c r="AI1021" s="123"/>
      <c r="AJ1021" s="127" t="s">
        <v>11</v>
      </c>
      <c r="AK1021" s="122"/>
      <c r="AL1021" s="122"/>
      <c r="AM1021" s="122"/>
      <c r="AN1021" s="122"/>
      <c r="AO1021" s="122"/>
      <c r="AP1021" s="122"/>
      <c r="AQ1021" s="122"/>
      <c r="AR1021" s="123"/>
      <c r="AS1021" s="127" t="s">
        <v>7</v>
      </c>
      <c r="AT1021" s="122"/>
      <c r="AU1021" s="122"/>
      <c r="AV1021" s="122"/>
      <c r="AW1021" s="122"/>
      <c r="AX1021" s="129"/>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c r="HF1021" s="2"/>
      <c r="HG1021" s="2"/>
      <c r="HH1021" s="2"/>
      <c r="HI1021" s="2"/>
      <c r="HJ1021" s="2"/>
      <c r="HK1021" s="2"/>
      <c r="HL1021" s="2"/>
      <c r="HM1021" s="2"/>
      <c r="HN1021" s="2"/>
      <c r="HO1021" s="2"/>
      <c r="HP1021" s="2"/>
      <c r="HQ1021" s="2"/>
      <c r="HR1021" s="2"/>
      <c r="HS1021" s="2"/>
      <c r="HT1021" s="2"/>
      <c r="HU1021" s="2"/>
      <c r="HV1021" s="2"/>
      <c r="HW1021" s="2"/>
      <c r="HX1021" s="2"/>
      <c r="HY1021" s="2"/>
      <c r="HZ1021" s="2"/>
      <c r="IA1021" s="2"/>
      <c r="IB1021" s="2"/>
      <c r="IC1021" s="2"/>
      <c r="ID1021" s="2"/>
      <c r="IE1021" s="2"/>
      <c r="IF1021" s="2"/>
      <c r="IG1021" s="2"/>
      <c r="IH1021" s="2"/>
      <c r="II1021" s="2"/>
      <c r="IJ1021" s="2"/>
      <c r="IK1021" s="2"/>
      <c r="IL1021" s="2"/>
      <c r="IM1021" s="2"/>
      <c r="IN1021" s="2"/>
      <c r="IO1021" s="2"/>
      <c r="IP1021" s="2"/>
      <c r="IQ1021" s="2"/>
    </row>
    <row r="1022" spans="1:251" s="16" customFormat="1" ht="13.5">
      <c r="A1022" s="8"/>
      <c r="B1022" s="124"/>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6"/>
      <c r="AA1022" s="128"/>
      <c r="AB1022" s="125"/>
      <c r="AC1022" s="125"/>
      <c r="AD1022" s="125"/>
      <c r="AE1022" s="125"/>
      <c r="AF1022" s="125"/>
      <c r="AG1022" s="125"/>
      <c r="AH1022" s="125"/>
      <c r="AI1022" s="126"/>
      <c r="AJ1022" s="128"/>
      <c r="AK1022" s="125"/>
      <c r="AL1022" s="125"/>
      <c r="AM1022" s="125"/>
      <c r="AN1022" s="125"/>
      <c r="AO1022" s="125"/>
      <c r="AP1022" s="125"/>
      <c r="AQ1022" s="125"/>
      <c r="AR1022" s="126"/>
      <c r="AS1022" s="128"/>
      <c r="AT1022" s="125"/>
      <c r="AU1022" s="125"/>
      <c r="AV1022" s="125"/>
      <c r="AW1022" s="125"/>
      <c r="AX1022" s="130"/>
      <c r="AY1022" s="2"/>
      <c r="AZ1022" s="2"/>
      <c r="BA1022" s="2"/>
      <c r="BB1022" s="23"/>
      <c r="BC1022" s="24"/>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ht="18.75" customHeight="1">
      <c r="A1023" s="8"/>
      <c r="B1023" s="25"/>
      <c r="C1023" s="102" t="s">
        <v>149</v>
      </c>
      <c r="D1023" s="103"/>
      <c r="E1023" s="103"/>
      <c r="F1023" s="103"/>
      <c r="G1023" s="103"/>
      <c r="H1023" s="103"/>
      <c r="I1023" s="103"/>
      <c r="J1023" s="103"/>
      <c r="K1023" s="103"/>
      <c r="L1023" s="103"/>
      <c r="M1023" s="103"/>
      <c r="N1023" s="103"/>
      <c r="O1023" s="103"/>
      <c r="P1023" s="103"/>
      <c r="Q1023" s="103"/>
      <c r="R1023" s="103"/>
      <c r="S1023" s="103"/>
      <c r="T1023" s="103"/>
      <c r="U1023" s="103"/>
      <c r="V1023" s="103"/>
      <c r="W1023" s="103"/>
      <c r="X1023" s="103"/>
      <c r="Y1023" s="103"/>
      <c r="Z1023" s="104"/>
      <c r="AA1023" s="105">
        <v>0</v>
      </c>
      <c r="AB1023" s="106"/>
      <c r="AC1023" s="106"/>
      <c r="AD1023" s="106"/>
      <c r="AE1023" s="106"/>
      <c r="AF1023" s="106"/>
      <c r="AG1023" s="106"/>
      <c r="AH1023" s="106"/>
      <c r="AI1023" s="107"/>
      <c r="AJ1023" s="105">
        <v>41586</v>
      </c>
      <c r="AK1023" s="106"/>
      <c r="AL1023" s="106"/>
      <c r="AM1023" s="106"/>
      <c r="AN1023" s="106"/>
      <c r="AO1023" s="106"/>
      <c r="AP1023" s="106"/>
      <c r="AQ1023" s="106"/>
      <c r="AR1023" s="107"/>
      <c r="AS1023" s="108"/>
      <c r="AT1023" s="109"/>
      <c r="AU1023" s="109"/>
      <c r="AV1023" s="109"/>
      <c r="AW1023" s="109"/>
      <c r="AX1023" s="110"/>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4" spans="1:251" s="16" customFormat="1" ht="18.75" customHeight="1">
      <c r="A1024" s="8"/>
      <c r="B1024" s="25"/>
      <c r="C1024" s="102" t="s">
        <v>150</v>
      </c>
      <c r="D1024" s="103"/>
      <c r="E1024" s="103"/>
      <c r="F1024" s="103"/>
      <c r="G1024" s="103"/>
      <c r="H1024" s="103"/>
      <c r="I1024" s="103"/>
      <c r="J1024" s="103"/>
      <c r="K1024" s="103"/>
      <c r="L1024" s="103"/>
      <c r="M1024" s="103"/>
      <c r="N1024" s="103"/>
      <c r="O1024" s="103"/>
      <c r="P1024" s="103"/>
      <c r="Q1024" s="103"/>
      <c r="R1024" s="103"/>
      <c r="S1024" s="103"/>
      <c r="T1024" s="103"/>
      <c r="U1024" s="103"/>
      <c r="V1024" s="103"/>
      <c r="W1024" s="103"/>
      <c r="X1024" s="103"/>
      <c r="Y1024" s="103"/>
      <c r="Z1024" s="104"/>
      <c r="AA1024" s="105">
        <v>0</v>
      </c>
      <c r="AB1024" s="106"/>
      <c r="AC1024" s="106"/>
      <c r="AD1024" s="106"/>
      <c r="AE1024" s="106"/>
      <c r="AF1024" s="106"/>
      <c r="AG1024" s="106"/>
      <c r="AH1024" s="106"/>
      <c r="AI1024" s="107"/>
      <c r="AJ1024" s="105">
        <v>31944</v>
      </c>
      <c r="AK1024" s="106"/>
      <c r="AL1024" s="106"/>
      <c r="AM1024" s="106"/>
      <c r="AN1024" s="106"/>
      <c r="AO1024" s="106"/>
      <c r="AP1024" s="106"/>
      <c r="AQ1024" s="106"/>
      <c r="AR1024" s="107"/>
      <c r="AS1024" s="108"/>
      <c r="AT1024" s="109"/>
      <c r="AU1024" s="109"/>
      <c r="AV1024" s="109"/>
      <c r="AW1024" s="109"/>
      <c r="AX1024" s="110"/>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ht="18.75" customHeight="1" thickBot="1">
      <c r="A1025" s="17"/>
      <c r="B1025" s="93" t="s">
        <v>12</v>
      </c>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5"/>
      <c r="AA1025" s="96">
        <f>SUM($AA$1023:$AA$1024)</f>
        <v>0</v>
      </c>
      <c r="AB1025" s="97"/>
      <c r="AC1025" s="97"/>
      <c r="AD1025" s="97"/>
      <c r="AE1025" s="97"/>
      <c r="AF1025" s="97"/>
      <c r="AG1025" s="97"/>
      <c r="AH1025" s="97"/>
      <c r="AI1025" s="98"/>
      <c r="AJ1025" s="96">
        <f>SUM($AJ$1023:$AJ$1024)</f>
        <v>73530</v>
      </c>
      <c r="AK1025" s="97"/>
      <c r="AL1025" s="97"/>
      <c r="AM1025" s="97"/>
      <c r="AN1025" s="97"/>
      <c r="AO1025" s="97"/>
      <c r="AP1025" s="97"/>
      <c r="AQ1025" s="97"/>
      <c r="AR1025" s="98"/>
      <c r="AS1025" s="99"/>
      <c r="AT1025" s="100"/>
      <c r="AU1025" s="100"/>
      <c r="AV1025" s="100"/>
      <c r="AW1025" s="100"/>
      <c r="AX1025" s="101"/>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7" spans="1:251" ht="18.75">
      <c r="A1027" s="1" t="s">
        <v>0</v>
      </c>
      <c r="AW1027" s="3"/>
      <c r="AX1027" s="4"/>
      <c r="AY1027" s="3"/>
    </row>
    <row r="1029" spans="1:251" ht="18.75">
      <c r="B1029" s="111" t="s">
        <v>8</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row>
    <row r="1030" spans="1:251">
      <c r="Z1030" s="5"/>
      <c r="AD1030" s="5"/>
      <c r="AE1030" s="5"/>
      <c r="AF1030" s="5"/>
      <c r="AG1030" s="5"/>
      <c r="AH1030" s="5"/>
      <c r="AI1030" s="5"/>
      <c r="AO1030" s="5"/>
    </row>
    <row r="1031" spans="1:251" ht="13.5" thickBot="1">
      <c r="Z1031" s="5"/>
      <c r="AD1031" s="5"/>
      <c r="AE1031" s="5"/>
      <c r="AF1031" s="5"/>
      <c r="AG1031" s="5"/>
      <c r="AH1031" s="5"/>
      <c r="AI1031" s="5"/>
      <c r="AO1031" s="5"/>
      <c r="DI1031" s="6"/>
    </row>
    <row r="1032" spans="1:251" ht="24.75" customHeight="1" thickBot="1">
      <c r="B1032" s="113" t="s">
        <v>1</v>
      </c>
      <c r="C1032" s="114"/>
      <c r="D1032" s="114"/>
      <c r="E1032" s="114"/>
      <c r="F1032" s="114"/>
      <c r="G1032" s="114"/>
      <c r="H1032" s="115" t="s">
        <v>151</v>
      </c>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7"/>
      <c r="DI1032" s="6"/>
    </row>
    <row r="1033" spans="1:251" ht="14.25">
      <c r="B1033" s="7"/>
      <c r="C1033" s="7"/>
      <c r="D1033" s="7"/>
      <c r="E1033" s="7"/>
      <c r="F1033" s="7"/>
      <c r="G1033" s="7"/>
      <c r="H1033" s="8"/>
      <c r="I1033" s="8"/>
      <c r="J1033" s="8"/>
      <c r="K1033" s="8"/>
      <c r="L1033" s="9"/>
      <c r="M1033" s="9"/>
      <c r="N1033" s="9"/>
      <c r="O1033" s="9"/>
      <c r="P1033" s="8"/>
      <c r="Q1033" s="8"/>
      <c r="R1033" s="8"/>
      <c r="S1033" s="8"/>
      <c r="T1033" s="8"/>
      <c r="U1033" s="8"/>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DI1033" s="6"/>
    </row>
    <row r="1034" spans="1:251" ht="15" thickBot="1">
      <c r="A1034" s="11"/>
      <c r="B1034" s="10" t="s">
        <v>2</v>
      </c>
      <c r="C1034" s="8"/>
      <c r="D1034" s="8"/>
      <c r="E1034" s="8"/>
      <c r="F1034" s="8"/>
      <c r="G1034" s="8"/>
      <c r="H1034" s="8"/>
      <c r="I1034" s="8"/>
      <c r="J1034" s="8"/>
      <c r="K1034" s="8"/>
      <c r="L1034" s="9"/>
      <c r="M1034" s="9"/>
      <c r="N1034" s="9"/>
      <c r="O1034" s="9"/>
      <c r="P1034" s="8"/>
      <c r="Q1034" s="8"/>
      <c r="R1034" s="8"/>
      <c r="S1034" s="8"/>
      <c r="T1034" s="8"/>
      <c r="U1034" s="8"/>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DI1034" s="6"/>
    </row>
    <row r="1035" spans="1:251" ht="14.25">
      <c r="A1035" s="8"/>
      <c r="B1035" s="12"/>
      <c r="C1035" s="7"/>
      <c r="D1035" s="7"/>
      <c r="E1035" s="7"/>
      <c r="F1035" s="7"/>
      <c r="G1035" s="7"/>
      <c r="H1035" s="7"/>
      <c r="I1035" s="7"/>
      <c r="J1035" s="7"/>
      <c r="K1035" s="7"/>
      <c r="L1035" s="13"/>
      <c r="M1035" s="13"/>
      <c r="N1035" s="13"/>
      <c r="O1035" s="13"/>
      <c r="P1035" s="7"/>
      <c r="Q1035" s="7"/>
      <c r="R1035" s="7"/>
      <c r="S1035" s="7"/>
      <c r="T1035" s="7"/>
      <c r="U1035" s="7"/>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5"/>
    </row>
    <row r="1036" spans="1:251" ht="12" customHeight="1">
      <c r="A1036" s="8"/>
      <c r="B1036" s="118" t="s">
        <v>152</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251" ht="12" customHeight="1">
      <c r="A1037" s="8"/>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row>
    <row r="1038" spans="1:251" ht="12" customHeight="1">
      <c r="A1038" s="8"/>
      <c r="B1038" s="118"/>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251" ht="12" customHeight="1">
      <c r="A1039" s="8"/>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c r="BC1039" s="16"/>
    </row>
    <row r="1040" spans="1:251" ht="12" customHeight="1">
      <c r="A1040" s="8"/>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113" ht="12" customHeight="1">
      <c r="A1041" s="8"/>
      <c r="B1041" s="118"/>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113" ht="12" customHeight="1">
      <c r="A1042" s="8"/>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113" ht="15" thickBot="1">
      <c r="A1043" s="17"/>
      <c r="B1043" s="18"/>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20"/>
    </row>
    <row r="1044" spans="1:113">
      <c r="B1044" s="21"/>
    </row>
    <row r="1045" spans="1:113" ht="15" thickBot="1">
      <c r="A1045" s="11"/>
      <c r="B1045" s="10" t="s">
        <v>3</v>
      </c>
      <c r="C1045" s="8"/>
      <c r="D1045" s="8"/>
      <c r="E1045" s="8"/>
      <c r="F1045" s="8"/>
      <c r="G1045" s="8"/>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DI1045" s="6"/>
    </row>
    <row r="1046" spans="1:113" ht="14.25">
      <c r="A1046" s="8"/>
      <c r="B1046" s="12"/>
      <c r="C1046" s="7"/>
      <c r="D1046" s="7"/>
      <c r="E1046" s="7"/>
      <c r="F1046" s="7"/>
      <c r="G1046" s="7"/>
      <c r="H1046" s="7"/>
      <c r="I1046" s="7"/>
      <c r="J1046" s="7"/>
      <c r="K1046" s="7"/>
      <c r="L1046" s="13"/>
      <c r="M1046" s="13"/>
      <c r="N1046" s="13"/>
      <c r="O1046" s="13"/>
      <c r="P1046" s="7"/>
      <c r="Q1046" s="7"/>
      <c r="R1046" s="7"/>
      <c r="S1046" s="7"/>
      <c r="T1046" s="7"/>
      <c r="U1046" s="7"/>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5"/>
    </row>
    <row r="1047" spans="1:113" ht="12" customHeight="1">
      <c r="A1047" s="8"/>
      <c r="B1047" s="118" t="s">
        <v>153</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113" ht="12" customHeight="1">
      <c r="A1048" s="8"/>
      <c r="B1048" s="118"/>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20"/>
    </row>
    <row r="1049" spans="1:113" ht="12" customHeight="1">
      <c r="A1049" s="8"/>
      <c r="B1049" s="118"/>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c r="AV1049" s="119"/>
      <c r="AW1049" s="119"/>
      <c r="AX1049" s="120"/>
    </row>
    <row r="1050" spans="1:113" ht="12" customHeight="1">
      <c r="A1050" s="8"/>
      <c r="B1050" s="118"/>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c r="AV1050" s="119"/>
      <c r="AW1050" s="119"/>
      <c r="AX1050" s="120"/>
    </row>
    <row r="1051" spans="1:113" ht="12" customHeight="1">
      <c r="A1051" s="8"/>
      <c r="B1051" s="118"/>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c r="AV1051" s="119"/>
      <c r="AW1051" s="119"/>
      <c r="AX1051" s="120"/>
      <c r="BC1051" s="16"/>
    </row>
    <row r="1052" spans="1:113" ht="12" customHeight="1">
      <c r="A1052" s="8"/>
      <c r="B1052" s="118"/>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c r="AV1052" s="119"/>
      <c r="AW1052" s="119"/>
      <c r="AX1052" s="120"/>
    </row>
    <row r="1053" spans="1:113" ht="12" customHeight="1">
      <c r="A1053" s="8"/>
      <c r="B1053" s="118"/>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20"/>
    </row>
    <row r="1054" spans="1:113" ht="12" customHeight="1">
      <c r="A1054" s="8"/>
      <c r="B1054" s="118"/>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113" ht="15" thickBot="1">
      <c r="A1055" s="17"/>
      <c r="B1055" s="18"/>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20"/>
    </row>
    <row r="1056" spans="1:113">
      <c r="B1056" s="21"/>
    </row>
    <row r="1057" spans="1:251" ht="14.25">
      <c r="B1057" s="10" t="s">
        <v>4</v>
      </c>
      <c r="C1057" s="8"/>
      <c r="D1057" s="8"/>
      <c r="E1057" s="8"/>
      <c r="F1057" s="8"/>
      <c r="G1057" s="8"/>
      <c r="H1057" s="8"/>
      <c r="I1057" s="8"/>
      <c r="J1057" s="8"/>
      <c r="K1057" s="8"/>
      <c r="L1057" s="9"/>
      <c r="M1057" s="9"/>
      <c r="N1057" s="9"/>
      <c r="O1057" s="9"/>
      <c r="P1057" s="8"/>
      <c r="Q1057" s="8"/>
      <c r="R1057" s="8"/>
      <c r="S1057" s="8"/>
      <c r="T1057" s="8"/>
      <c r="U1057" s="8"/>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row>
    <row r="1058" spans="1:251" ht="15" thickBot="1">
      <c r="B1058" s="8"/>
      <c r="C1058" s="8"/>
      <c r="D1058" s="8"/>
      <c r="E1058" s="8"/>
      <c r="F1058" s="8"/>
      <c r="G1058" s="8"/>
      <c r="H1058" s="8"/>
      <c r="I1058" s="8"/>
      <c r="J1058" s="8"/>
      <c r="K1058" s="8"/>
      <c r="L1058" s="9"/>
      <c r="M1058" s="9"/>
      <c r="N1058" s="9"/>
      <c r="O1058" s="9"/>
      <c r="P1058" s="8"/>
      <c r="Q1058" s="8"/>
      <c r="R1058" s="8"/>
      <c r="S1058" s="8"/>
      <c r="T1058" s="8"/>
      <c r="U1058" s="8"/>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22" t="s">
        <v>5</v>
      </c>
    </row>
    <row r="1059" spans="1:251" s="16" customFormat="1" ht="13.5" customHeight="1">
      <c r="A1059" s="8"/>
      <c r="B1059" s="121" t="s">
        <v>6</v>
      </c>
      <c r="C1059" s="122"/>
      <c r="D1059" s="122"/>
      <c r="E1059" s="122"/>
      <c r="F1059" s="122"/>
      <c r="G1059" s="122"/>
      <c r="H1059" s="122"/>
      <c r="I1059" s="122"/>
      <c r="J1059" s="122"/>
      <c r="K1059" s="122"/>
      <c r="L1059" s="122"/>
      <c r="M1059" s="122"/>
      <c r="N1059" s="122"/>
      <c r="O1059" s="122"/>
      <c r="P1059" s="122"/>
      <c r="Q1059" s="122"/>
      <c r="R1059" s="122"/>
      <c r="S1059" s="122"/>
      <c r="T1059" s="122"/>
      <c r="U1059" s="122"/>
      <c r="V1059" s="122"/>
      <c r="W1059" s="122"/>
      <c r="X1059" s="122"/>
      <c r="Y1059" s="122"/>
      <c r="Z1059" s="123"/>
      <c r="AA1059" s="127" t="s">
        <v>10</v>
      </c>
      <c r="AB1059" s="122"/>
      <c r="AC1059" s="122"/>
      <c r="AD1059" s="122"/>
      <c r="AE1059" s="122"/>
      <c r="AF1059" s="122"/>
      <c r="AG1059" s="122"/>
      <c r="AH1059" s="122"/>
      <c r="AI1059" s="123"/>
      <c r="AJ1059" s="127" t="s">
        <v>11</v>
      </c>
      <c r="AK1059" s="122"/>
      <c r="AL1059" s="122"/>
      <c r="AM1059" s="122"/>
      <c r="AN1059" s="122"/>
      <c r="AO1059" s="122"/>
      <c r="AP1059" s="122"/>
      <c r="AQ1059" s="122"/>
      <c r="AR1059" s="123"/>
      <c r="AS1059" s="127" t="s">
        <v>7</v>
      </c>
      <c r="AT1059" s="122"/>
      <c r="AU1059" s="122"/>
      <c r="AV1059" s="122"/>
      <c r="AW1059" s="122"/>
      <c r="AX1059" s="129"/>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c r="GQ1059" s="2"/>
      <c r="GR1059" s="2"/>
      <c r="GS1059" s="2"/>
      <c r="GT1059" s="2"/>
      <c r="GU1059" s="2"/>
      <c r="GV1059" s="2"/>
      <c r="GW1059" s="2"/>
      <c r="GX1059" s="2"/>
      <c r="GY1059" s="2"/>
      <c r="GZ1059" s="2"/>
      <c r="HA1059" s="2"/>
      <c r="HB1059" s="2"/>
      <c r="HC1059" s="2"/>
      <c r="HD1059" s="2"/>
      <c r="HE1059" s="2"/>
      <c r="HF1059" s="2"/>
      <c r="HG1059" s="2"/>
      <c r="HH1059" s="2"/>
      <c r="HI1059" s="2"/>
      <c r="HJ1059" s="2"/>
      <c r="HK1059" s="2"/>
      <c r="HL1059" s="2"/>
      <c r="HM1059" s="2"/>
      <c r="HN1059" s="2"/>
      <c r="HO1059" s="2"/>
      <c r="HP1059" s="2"/>
      <c r="HQ1059" s="2"/>
      <c r="HR1059" s="2"/>
      <c r="HS1059" s="2"/>
      <c r="HT1059" s="2"/>
      <c r="HU1059" s="2"/>
      <c r="HV1059" s="2"/>
      <c r="HW1059" s="2"/>
      <c r="HX1059" s="2"/>
      <c r="HY1059" s="2"/>
      <c r="HZ1059" s="2"/>
      <c r="IA1059" s="2"/>
      <c r="IB1059" s="2"/>
      <c r="IC1059" s="2"/>
      <c r="ID1059" s="2"/>
      <c r="IE1059" s="2"/>
      <c r="IF1059" s="2"/>
      <c r="IG1059" s="2"/>
      <c r="IH1059" s="2"/>
      <c r="II1059" s="2"/>
      <c r="IJ1059" s="2"/>
      <c r="IK1059" s="2"/>
      <c r="IL1059" s="2"/>
      <c r="IM1059" s="2"/>
      <c r="IN1059" s="2"/>
      <c r="IO1059" s="2"/>
      <c r="IP1059" s="2"/>
      <c r="IQ1059" s="2"/>
    </row>
    <row r="1060" spans="1:251" s="16" customFormat="1" ht="13.5">
      <c r="A1060" s="8"/>
      <c r="B1060" s="124"/>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6"/>
      <c r="AA1060" s="128"/>
      <c r="AB1060" s="125"/>
      <c r="AC1060" s="125"/>
      <c r="AD1060" s="125"/>
      <c r="AE1060" s="125"/>
      <c r="AF1060" s="125"/>
      <c r="AG1060" s="125"/>
      <c r="AH1060" s="125"/>
      <c r="AI1060" s="126"/>
      <c r="AJ1060" s="128"/>
      <c r="AK1060" s="125"/>
      <c r="AL1060" s="125"/>
      <c r="AM1060" s="125"/>
      <c r="AN1060" s="125"/>
      <c r="AO1060" s="125"/>
      <c r="AP1060" s="125"/>
      <c r="AQ1060" s="125"/>
      <c r="AR1060" s="126"/>
      <c r="AS1060" s="128"/>
      <c r="AT1060" s="125"/>
      <c r="AU1060" s="125"/>
      <c r="AV1060" s="125"/>
      <c r="AW1060" s="125"/>
      <c r="AX1060" s="130"/>
      <c r="AY1060" s="2"/>
      <c r="AZ1060" s="2"/>
      <c r="BA1060" s="2"/>
      <c r="BB1060" s="23"/>
      <c r="BC1060" s="24"/>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c r="IE1060" s="2"/>
      <c r="IF1060" s="2"/>
      <c r="IG1060" s="2"/>
      <c r="IH1060" s="2"/>
      <c r="II1060" s="2"/>
      <c r="IJ1060" s="2"/>
      <c r="IK1060" s="2"/>
      <c r="IL1060" s="2"/>
      <c r="IM1060" s="2"/>
      <c r="IN1060" s="2"/>
      <c r="IO1060" s="2"/>
      <c r="IP1060" s="2"/>
      <c r="IQ1060" s="2"/>
    </row>
    <row r="1061" spans="1:251" s="16" customFormat="1" ht="18.75" customHeight="1">
      <c r="A1061" s="8"/>
      <c r="B1061" s="25"/>
      <c r="C1061" s="102" t="s">
        <v>154</v>
      </c>
      <c r="D1061" s="103"/>
      <c r="E1061" s="103"/>
      <c r="F1061" s="103"/>
      <c r="G1061" s="103"/>
      <c r="H1061" s="103"/>
      <c r="I1061" s="103"/>
      <c r="J1061" s="103"/>
      <c r="K1061" s="103"/>
      <c r="L1061" s="103"/>
      <c r="M1061" s="103"/>
      <c r="N1061" s="103"/>
      <c r="O1061" s="103"/>
      <c r="P1061" s="103"/>
      <c r="Q1061" s="103"/>
      <c r="R1061" s="103"/>
      <c r="S1061" s="103"/>
      <c r="T1061" s="103"/>
      <c r="U1061" s="103"/>
      <c r="V1061" s="103"/>
      <c r="W1061" s="103"/>
      <c r="X1061" s="103"/>
      <c r="Y1061" s="103"/>
      <c r="Z1061" s="104"/>
      <c r="AA1061" s="105">
        <v>38305</v>
      </c>
      <c r="AB1061" s="106"/>
      <c r="AC1061" s="106"/>
      <c r="AD1061" s="106"/>
      <c r="AE1061" s="106"/>
      <c r="AF1061" s="106"/>
      <c r="AG1061" s="106"/>
      <c r="AH1061" s="106"/>
      <c r="AI1061" s="107"/>
      <c r="AJ1061" s="105">
        <v>38773</v>
      </c>
      <c r="AK1061" s="106"/>
      <c r="AL1061" s="106"/>
      <c r="AM1061" s="106"/>
      <c r="AN1061" s="106"/>
      <c r="AO1061" s="106"/>
      <c r="AP1061" s="106"/>
      <c r="AQ1061" s="106"/>
      <c r="AR1061" s="107"/>
      <c r="AS1061" s="108"/>
      <c r="AT1061" s="109"/>
      <c r="AU1061" s="109"/>
      <c r="AV1061" s="109"/>
      <c r="AW1061" s="109"/>
      <c r="AX1061" s="110"/>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c r="IE1061" s="2"/>
      <c r="IF1061" s="2"/>
      <c r="IG1061" s="2"/>
      <c r="IH1061" s="2"/>
      <c r="II1061" s="2"/>
      <c r="IJ1061" s="2"/>
      <c r="IK1061" s="2"/>
      <c r="IL1061" s="2"/>
      <c r="IM1061" s="2"/>
      <c r="IN1061" s="2"/>
      <c r="IO1061" s="2"/>
      <c r="IP1061" s="2"/>
      <c r="IQ1061" s="2"/>
    </row>
    <row r="1062" spans="1:251" s="16" customFormat="1" ht="18.75" customHeight="1">
      <c r="A1062" s="8"/>
      <c r="B1062" s="25"/>
      <c r="C1062" s="102" t="s">
        <v>155</v>
      </c>
      <c r="D1062" s="103"/>
      <c r="E1062" s="103"/>
      <c r="F1062" s="103"/>
      <c r="G1062" s="103"/>
      <c r="H1062" s="103"/>
      <c r="I1062" s="103"/>
      <c r="J1062" s="103"/>
      <c r="K1062" s="103"/>
      <c r="L1062" s="103"/>
      <c r="M1062" s="103"/>
      <c r="N1062" s="103"/>
      <c r="O1062" s="103"/>
      <c r="P1062" s="103"/>
      <c r="Q1062" s="103"/>
      <c r="R1062" s="103"/>
      <c r="S1062" s="103"/>
      <c r="T1062" s="103"/>
      <c r="U1062" s="103"/>
      <c r="V1062" s="103"/>
      <c r="W1062" s="103"/>
      <c r="X1062" s="103"/>
      <c r="Y1062" s="103"/>
      <c r="Z1062" s="104"/>
      <c r="AA1062" s="105">
        <v>2851</v>
      </c>
      <c r="AB1062" s="106"/>
      <c r="AC1062" s="106"/>
      <c r="AD1062" s="106"/>
      <c r="AE1062" s="106"/>
      <c r="AF1062" s="106"/>
      <c r="AG1062" s="106"/>
      <c r="AH1062" s="106"/>
      <c r="AI1062" s="107"/>
      <c r="AJ1062" s="105">
        <v>2851</v>
      </c>
      <c r="AK1062" s="106"/>
      <c r="AL1062" s="106"/>
      <c r="AM1062" s="106"/>
      <c r="AN1062" s="106"/>
      <c r="AO1062" s="106"/>
      <c r="AP1062" s="106"/>
      <c r="AQ1062" s="106"/>
      <c r="AR1062" s="107"/>
      <c r="AS1062" s="108"/>
      <c r="AT1062" s="109"/>
      <c r="AU1062" s="109"/>
      <c r="AV1062" s="109"/>
      <c r="AW1062" s="109"/>
      <c r="AX1062" s="110"/>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c r="GQ1062" s="2"/>
      <c r="GR1062" s="2"/>
      <c r="GS1062" s="2"/>
      <c r="GT1062" s="2"/>
      <c r="GU1062" s="2"/>
      <c r="GV1062" s="2"/>
      <c r="GW1062" s="2"/>
      <c r="GX1062" s="2"/>
      <c r="GY1062" s="2"/>
      <c r="GZ1062" s="2"/>
      <c r="HA1062" s="2"/>
      <c r="HB1062" s="2"/>
      <c r="HC1062" s="2"/>
      <c r="HD1062" s="2"/>
      <c r="HE1062" s="2"/>
      <c r="HF1062" s="2"/>
      <c r="HG1062" s="2"/>
      <c r="HH1062" s="2"/>
      <c r="HI1062" s="2"/>
      <c r="HJ1062" s="2"/>
      <c r="HK1062" s="2"/>
      <c r="HL1062" s="2"/>
      <c r="HM1062" s="2"/>
      <c r="HN1062" s="2"/>
      <c r="HO1062" s="2"/>
      <c r="HP1062" s="2"/>
      <c r="HQ1062" s="2"/>
      <c r="HR1062" s="2"/>
      <c r="HS1062" s="2"/>
      <c r="HT1062" s="2"/>
      <c r="HU1062" s="2"/>
      <c r="HV1062" s="2"/>
      <c r="HW1062" s="2"/>
      <c r="HX1062" s="2"/>
      <c r="HY1062" s="2"/>
      <c r="HZ1062" s="2"/>
      <c r="IA1062" s="2"/>
      <c r="IB1062" s="2"/>
      <c r="IC1062" s="2"/>
      <c r="ID1062" s="2"/>
      <c r="IE1062" s="2"/>
      <c r="IF1062" s="2"/>
      <c r="IG1062" s="2"/>
      <c r="IH1062" s="2"/>
      <c r="II1062" s="2"/>
      <c r="IJ1062" s="2"/>
      <c r="IK1062" s="2"/>
      <c r="IL1062" s="2"/>
      <c r="IM1062" s="2"/>
      <c r="IN1062" s="2"/>
      <c r="IO1062" s="2"/>
      <c r="IP1062" s="2"/>
      <c r="IQ1062" s="2"/>
    </row>
    <row r="1063" spans="1:251" s="16" customFormat="1" ht="18.75" customHeight="1">
      <c r="A1063" s="8"/>
      <c r="B1063" s="25"/>
      <c r="C1063" s="102" t="s">
        <v>156</v>
      </c>
      <c r="D1063" s="103"/>
      <c r="E1063" s="103"/>
      <c r="F1063" s="103"/>
      <c r="G1063" s="103"/>
      <c r="H1063" s="103"/>
      <c r="I1063" s="103"/>
      <c r="J1063" s="103"/>
      <c r="K1063" s="103"/>
      <c r="L1063" s="103"/>
      <c r="M1063" s="103"/>
      <c r="N1063" s="103"/>
      <c r="O1063" s="103"/>
      <c r="P1063" s="103"/>
      <c r="Q1063" s="103"/>
      <c r="R1063" s="103"/>
      <c r="S1063" s="103"/>
      <c r="T1063" s="103"/>
      <c r="U1063" s="103"/>
      <c r="V1063" s="103"/>
      <c r="W1063" s="103"/>
      <c r="X1063" s="103"/>
      <c r="Y1063" s="103"/>
      <c r="Z1063" s="104"/>
      <c r="AA1063" s="105">
        <v>397</v>
      </c>
      <c r="AB1063" s="106"/>
      <c r="AC1063" s="106"/>
      <c r="AD1063" s="106"/>
      <c r="AE1063" s="106"/>
      <c r="AF1063" s="106"/>
      <c r="AG1063" s="106"/>
      <c r="AH1063" s="106"/>
      <c r="AI1063" s="107"/>
      <c r="AJ1063" s="105">
        <v>467</v>
      </c>
      <c r="AK1063" s="106"/>
      <c r="AL1063" s="106"/>
      <c r="AM1063" s="106"/>
      <c r="AN1063" s="106"/>
      <c r="AO1063" s="106"/>
      <c r="AP1063" s="106"/>
      <c r="AQ1063" s="106"/>
      <c r="AR1063" s="107"/>
      <c r="AS1063" s="108"/>
      <c r="AT1063" s="109"/>
      <c r="AU1063" s="109"/>
      <c r="AV1063" s="109"/>
      <c r="AW1063" s="109"/>
      <c r="AX1063" s="110"/>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c r="GQ1063" s="2"/>
      <c r="GR1063" s="2"/>
      <c r="GS1063" s="2"/>
      <c r="GT1063" s="2"/>
      <c r="GU1063" s="2"/>
      <c r="GV1063" s="2"/>
      <c r="GW1063" s="2"/>
      <c r="GX1063" s="2"/>
      <c r="GY1063" s="2"/>
      <c r="GZ1063" s="2"/>
      <c r="HA1063" s="2"/>
      <c r="HB1063" s="2"/>
      <c r="HC1063" s="2"/>
      <c r="HD1063" s="2"/>
      <c r="HE1063" s="2"/>
      <c r="HF1063" s="2"/>
      <c r="HG1063" s="2"/>
      <c r="HH1063" s="2"/>
      <c r="HI1063" s="2"/>
      <c r="HJ1063" s="2"/>
      <c r="HK1063" s="2"/>
      <c r="HL1063" s="2"/>
      <c r="HM1063" s="2"/>
      <c r="HN1063" s="2"/>
      <c r="HO1063" s="2"/>
      <c r="HP1063" s="2"/>
      <c r="HQ1063" s="2"/>
      <c r="HR1063" s="2"/>
      <c r="HS1063" s="2"/>
      <c r="HT1063" s="2"/>
      <c r="HU1063" s="2"/>
      <c r="HV1063" s="2"/>
      <c r="HW1063" s="2"/>
      <c r="HX1063" s="2"/>
      <c r="HY1063" s="2"/>
      <c r="HZ1063" s="2"/>
      <c r="IA1063" s="2"/>
      <c r="IB1063" s="2"/>
      <c r="IC1063" s="2"/>
      <c r="ID1063" s="2"/>
      <c r="IE1063" s="2"/>
      <c r="IF1063" s="2"/>
      <c r="IG1063" s="2"/>
      <c r="IH1063" s="2"/>
      <c r="II1063" s="2"/>
      <c r="IJ1063" s="2"/>
      <c r="IK1063" s="2"/>
      <c r="IL1063" s="2"/>
      <c r="IM1063" s="2"/>
      <c r="IN1063" s="2"/>
      <c r="IO1063" s="2"/>
      <c r="IP1063" s="2"/>
      <c r="IQ1063" s="2"/>
    </row>
    <row r="1064" spans="1:251" s="16" customFormat="1" ht="18.75" customHeight="1" thickBot="1">
      <c r="A1064" s="17"/>
      <c r="B1064" s="93" t="s">
        <v>12</v>
      </c>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5"/>
      <c r="AA1064" s="96">
        <f>SUM($AA$1061:$AA$1063)</f>
        <v>41553</v>
      </c>
      <c r="AB1064" s="97"/>
      <c r="AC1064" s="97"/>
      <c r="AD1064" s="97"/>
      <c r="AE1064" s="97"/>
      <c r="AF1064" s="97"/>
      <c r="AG1064" s="97"/>
      <c r="AH1064" s="97"/>
      <c r="AI1064" s="98"/>
      <c r="AJ1064" s="96">
        <f>SUM($AJ$1061:$AJ$1063)</f>
        <v>42091</v>
      </c>
      <c r="AK1064" s="97"/>
      <c r="AL1064" s="97"/>
      <c r="AM1064" s="97"/>
      <c r="AN1064" s="97"/>
      <c r="AO1064" s="97"/>
      <c r="AP1064" s="97"/>
      <c r="AQ1064" s="97"/>
      <c r="AR1064" s="98"/>
      <c r="AS1064" s="99"/>
      <c r="AT1064" s="100"/>
      <c r="AU1064" s="100"/>
      <c r="AV1064" s="100"/>
      <c r="AW1064" s="100"/>
      <c r="AX1064" s="101"/>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c r="GQ1064" s="2"/>
      <c r="GR1064" s="2"/>
      <c r="GS1064" s="2"/>
      <c r="GT1064" s="2"/>
      <c r="GU1064" s="2"/>
      <c r="GV1064" s="2"/>
      <c r="GW1064" s="2"/>
      <c r="GX1064" s="2"/>
      <c r="GY1064" s="2"/>
      <c r="GZ1064" s="2"/>
      <c r="HA1064" s="2"/>
      <c r="HB1064" s="2"/>
      <c r="HC1064" s="2"/>
      <c r="HD1064" s="2"/>
      <c r="HE1064" s="2"/>
      <c r="HF1064" s="2"/>
      <c r="HG1064" s="2"/>
      <c r="HH1064" s="2"/>
      <c r="HI1064" s="2"/>
      <c r="HJ1064" s="2"/>
      <c r="HK1064" s="2"/>
      <c r="HL1064" s="2"/>
      <c r="HM1064" s="2"/>
      <c r="HN1064" s="2"/>
      <c r="HO1064" s="2"/>
      <c r="HP1064" s="2"/>
      <c r="HQ1064" s="2"/>
      <c r="HR1064" s="2"/>
      <c r="HS1064" s="2"/>
      <c r="HT1064" s="2"/>
      <c r="HU1064" s="2"/>
      <c r="HV1064" s="2"/>
      <c r="HW1064" s="2"/>
      <c r="HX1064" s="2"/>
      <c r="HY1064" s="2"/>
      <c r="HZ1064" s="2"/>
      <c r="IA1064" s="2"/>
      <c r="IB1064" s="2"/>
      <c r="IC1064" s="2"/>
      <c r="ID1064" s="2"/>
      <c r="IE1064" s="2"/>
      <c r="IF1064" s="2"/>
      <c r="IG1064" s="2"/>
      <c r="IH1064" s="2"/>
      <c r="II1064" s="2"/>
      <c r="IJ1064" s="2"/>
      <c r="IK1064" s="2"/>
      <c r="IL1064" s="2"/>
      <c r="IM1064" s="2"/>
      <c r="IN1064" s="2"/>
      <c r="IO1064" s="2"/>
      <c r="IP1064" s="2"/>
      <c r="IQ1064" s="2"/>
    </row>
    <row r="1066" spans="1:251" ht="18.75">
      <c r="A1066" s="1" t="s">
        <v>0</v>
      </c>
      <c r="AW1066" s="3"/>
      <c r="AX1066" s="4"/>
      <c r="AY1066" s="3"/>
    </row>
    <row r="1068" spans="1:251" ht="18.75">
      <c r="B1068" s="111" t="s">
        <v>8</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row>
    <row r="1069" spans="1:251">
      <c r="Z1069" s="5"/>
      <c r="AD1069" s="5"/>
      <c r="AE1069" s="5"/>
      <c r="AF1069" s="5"/>
      <c r="AG1069" s="5"/>
      <c r="AH1069" s="5"/>
      <c r="AI1069" s="5"/>
      <c r="AO1069" s="5"/>
    </row>
    <row r="1070" spans="1:251" ht="13.5" thickBot="1">
      <c r="Z1070" s="5"/>
      <c r="AD1070" s="5"/>
      <c r="AE1070" s="5"/>
      <c r="AF1070" s="5"/>
      <c r="AG1070" s="5"/>
      <c r="AH1070" s="5"/>
      <c r="AI1070" s="5"/>
      <c r="AO1070" s="5"/>
      <c r="DI1070" s="6"/>
    </row>
    <row r="1071" spans="1:251" ht="24.75" customHeight="1" thickBot="1">
      <c r="B1071" s="113" t="s">
        <v>1</v>
      </c>
      <c r="C1071" s="114"/>
      <c r="D1071" s="114"/>
      <c r="E1071" s="114"/>
      <c r="F1071" s="114"/>
      <c r="G1071" s="114"/>
      <c r="H1071" s="115" t="s">
        <v>157</v>
      </c>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7"/>
      <c r="DI1071" s="6"/>
    </row>
    <row r="1072" spans="1:251" ht="14.25">
      <c r="B1072" s="7"/>
      <c r="C1072" s="7"/>
      <c r="D1072" s="7"/>
      <c r="E1072" s="7"/>
      <c r="F1072" s="7"/>
      <c r="G1072" s="7"/>
      <c r="H1072" s="8"/>
      <c r="I1072" s="8"/>
      <c r="J1072" s="8"/>
      <c r="K1072" s="8"/>
      <c r="L1072" s="9"/>
      <c r="M1072" s="9"/>
      <c r="N1072" s="9"/>
      <c r="O1072" s="9"/>
      <c r="P1072" s="8"/>
      <c r="Q1072" s="8"/>
      <c r="R1072" s="8"/>
      <c r="S1072" s="8"/>
      <c r="T1072" s="8"/>
      <c r="U1072" s="8"/>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DI1072" s="6"/>
    </row>
    <row r="1073" spans="1:113" ht="15" thickBot="1">
      <c r="A1073" s="11"/>
      <c r="B1073" s="10" t="s">
        <v>2</v>
      </c>
      <c r="C1073" s="8"/>
      <c r="D1073" s="8"/>
      <c r="E1073" s="8"/>
      <c r="F1073" s="8"/>
      <c r="G1073" s="8"/>
      <c r="H1073" s="8"/>
      <c r="I1073" s="8"/>
      <c r="J1073" s="8"/>
      <c r="K1073" s="8"/>
      <c r="L1073" s="9"/>
      <c r="M1073" s="9"/>
      <c r="N1073" s="9"/>
      <c r="O1073" s="9"/>
      <c r="P1073" s="8"/>
      <c r="Q1073" s="8"/>
      <c r="R1073" s="8"/>
      <c r="S1073" s="8"/>
      <c r="T1073" s="8"/>
      <c r="U1073" s="8"/>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DI1073" s="6"/>
    </row>
    <row r="1074" spans="1:113" ht="14.25">
      <c r="A1074" s="8"/>
      <c r="B1074" s="12"/>
      <c r="C1074" s="7"/>
      <c r="D1074" s="7"/>
      <c r="E1074" s="7"/>
      <c r="F1074" s="7"/>
      <c r="G1074" s="7"/>
      <c r="H1074" s="7"/>
      <c r="I1074" s="7"/>
      <c r="J1074" s="7"/>
      <c r="K1074" s="7"/>
      <c r="L1074" s="13"/>
      <c r="M1074" s="13"/>
      <c r="N1074" s="13"/>
      <c r="O1074" s="13"/>
      <c r="P1074" s="7"/>
      <c r="Q1074" s="7"/>
      <c r="R1074" s="7"/>
      <c r="S1074" s="7"/>
      <c r="T1074" s="7"/>
      <c r="U1074" s="7"/>
      <c r="V1074" s="14"/>
      <c r="W1074" s="14"/>
      <c r="X1074" s="14"/>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5"/>
    </row>
    <row r="1075" spans="1:113" ht="12" customHeight="1">
      <c r="A1075" s="8"/>
      <c r="B1075" s="118" t="s">
        <v>158</v>
      </c>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20"/>
    </row>
    <row r="1076" spans="1:113" ht="12" customHeight="1">
      <c r="A1076" s="8"/>
      <c r="B1076" s="118"/>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c r="BC1076" s="16"/>
    </row>
    <row r="1077" spans="1:113" ht="12" customHeight="1">
      <c r="A1077" s="8"/>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row>
    <row r="1078" spans="1:113" ht="12" customHeight="1">
      <c r="A1078" s="8"/>
      <c r="B1078" s="118"/>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113" ht="12" customHeight="1">
      <c r="A1079" s="8"/>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5" thickBot="1">
      <c r="A1080" s="17"/>
      <c r="B1080" s="18"/>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20"/>
    </row>
    <row r="1081" spans="1:113">
      <c r="B1081" s="21"/>
    </row>
    <row r="1082" spans="1:113" ht="15" thickBot="1">
      <c r="A1082" s="11"/>
      <c r="B1082" s="10" t="s">
        <v>3</v>
      </c>
      <c r="C1082" s="8"/>
      <c r="D1082" s="8"/>
      <c r="E1082" s="8"/>
      <c r="F1082" s="8"/>
      <c r="G1082" s="8"/>
      <c r="H1082" s="8"/>
      <c r="I1082" s="8"/>
      <c r="J1082" s="8"/>
      <c r="K1082" s="8"/>
      <c r="L1082" s="9"/>
      <c r="M1082" s="9"/>
      <c r="N1082" s="9"/>
      <c r="O1082" s="9"/>
      <c r="P1082" s="8"/>
      <c r="Q1082" s="8"/>
      <c r="R1082" s="8"/>
      <c r="S1082" s="8"/>
      <c r="T1082" s="8"/>
      <c r="U1082" s="8"/>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DI1082" s="6"/>
    </row>
    <row r="1083" spans="1:113" ht="14.25">
      <c r="A1083" s="8"/>
      <c r="B1083" s="12"/>
      <c r="C1083" s="7"/>
      <c r="D1083" s="7"/>
      <c r="E1083" s="7"/>
      <c r="F1083" s="7"/>
      <c r="G1083" s="7"/>
      <c r="H1083" s="7"/>
      <c r="I1083" s="7"/>
      <c r="J1083" s="7"/>
      <c r="K1083" s="7"/>
      <c r="L1083" s="13"/>
      <c r="M1083" s="13"/>
      <c r="N1083" s="13"/>
      <c r="O1083" s="13"/>
      <c r="P1083" s="7"/>
      <c r="Q1083" s="7"/>
      <c r="R1083" s="7"/>
      <c r="S1083" s="7"/>
      <c r="T1083" s="7"/>
      <c r="U1083" s="7"/>
      <c r="V1083" s="14"/>
      <c r="W1083" s="14"/>
      <c r="X1083" s="14"/>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c r="AW1083" s="14"/>
      <c r="AX1083" s="15"/>
    </row>
    <row r="1084" spans="1:113" ht="12" customHeight="1">
      <c r="A1084" s="8"/>
      <c r="B1084" s="118" t="s">
        <v>159</v>
      </c>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c r="BC1085" s="16"/>
    </row>
    <row r="1086" spans="1:113" ht="12" customHeight="1">
      <c r="A1086" s="8"/>
      <c r="B1086" s="118"/>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c r="AV1086" s="119"/>
      <c r="AW1086" s="119"/>
      <c r="AX1086" s="120"/>
    </row>
    <row r="1087" spans="1:113" ht="12" customHeight="1">
      <c r="A1087" s="8"/>
      <c r="B1087" s="118"/>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c r="AV1087" s="119"/>
      <c r="AW1087" s="119"/>
      <c r="AX1087" s="120"/>
    </row>
    <row r="1088" spans="1:113" ht="12" customHeight="1">
      <c r="A1088" s="8"/>
      <c r="B1088" s="118"/>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20"/>
    </row>
    <row r="1089" spans="1:251" ht="15" thickBot="1">
      <c r="A1089" s="17"/>
      <c r="B1089" s="18"/>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20"/>
    </row>
    <row r="1090" spans="1:251">
      <c r="B1090" s="21"/>
    </row>
    <row r="1091" spans="1:251" ht="14.25">
      <c r="B1091" s="10" t="s">
        <v>4</v>
      </c>
      <c r="C1091" s="8"/>
      <c r="D1091" s="8"/>
      <c r="E1091" s="8"/>
      <c r="F1091" s="8"/>
      <c r="G1091" s="8"/>
      <c r="H1091" s="8"/>
      <c r="I1091" s="8"/>
      <c r="J1091" s="8"/>
      <c r="K1091" s="8"/>
      <c r="L1091" s="9"/>
      <c r="M1091" s="9"/>
      <c r="N1091" s="9"/>
      <c r="O1091" s="9"/>
      <c r="P1091" s="8"/>
      <c r="Q1091" s="8"/>
      <c r="R1091" s="8"/>
      <c r="S1091" s="8"/>
      <c r="T1091" s="8"/>
      <c r="U1091" s="8"/>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row>
    <row r="1092" spans="1:251" ht="15" thickBot="1">
      <c r="B1092" s="8"/>
      <c r="C1092" s="8"/>
      <c r="D1092" s="8"/>
      <c r="E1092" s="8"/>
      <c r="F1092" s="8"/>
      <c r="G1092" s="8"/>
      <c r="H1092" s="8"/>
      <c r="I1092" s="8"/>
      <c r="J1092" s="8"/>
      <c r="K1092" s="8"/>
      <c r="L1092" s="9"/>
      <c r="M1092" s="9"/>
      <c r="N1092" s="9"/>
      <c r="O1092" s="9"/>
      <c r="P1092" s="8"/>
      <c r="Q1092" s="8"/>
      <c r="R1092" s="8"/>
      <c r="S1092" s="8"/>
      <c r="T1092" s="8"/>
      <c r="U1092" s="8"/>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22" t="s">
        <v>5</v>
      </c>
    </row>
    <row r="1093" spans="1:251" s="16" customFormat="1" ht="13.5" customHeight="1">
      <c r="A1093" s="8"/>
      <c r="B1093" s="121" t="s">
        <v>6</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3"/>
      <c r="AA1093" s="127" t="s">
        <v>10</v>
      </c>
      <c r="AB1093" s="122"/>
      <c r="AC1093" s="122"/>
      <c r="AD1093" s="122"/>
      <c r="AE1093" s="122"/>
      <c r="AF1093" s="122"/>
      <c r="AG1093" s="122"/>
      <c r="AH1093" s="122"/>
      <c r="AI1093" s="123"/>
      <c r="AJ1093" s="127" t="s">
        <v>11</v>
      </c>
      <c r="AK1093" s="122"/>
      <c r="AL1093" s="122"/>
      <c r="AM1093" s="122"/>
      <c r="AN1093" s="122"/>
      <c r="AO1093" s="122"/>
      <c r="AP1093" s="122"/>
      <c r="AQ1093" s="122"/>
      <c r="AR1093" s="123"/>
      <c r="AS1093" s="127" t="s">
        <v>7</v>
      </c>
      <c r="AT1093" s="122"/>
      <c r="AU1093" s="122"/>
      <c r="AV1093" s="122"/>
      <c r="AW1093" s="122"/>
      <c r="AX1093" s="129"/>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4" spans="1:251" s="16" customFormat="1" ht="13.5">
      <c r="A1094" s="8"/>
      <c r="B1094" s="124"/>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6"/>
      <c r="AA1094" s="128"/>
      <c r="AB1094" s="125"/>
      <c r="AC1094" s="125"/>
      <c r="AD1094" s="125"/>
      <c r="AE1094" s="125"/>
      <c r="AF1094" s="125"/>
      <c r="AG1094" s="125"/>
      <c r="AH1094" s="125"/>
      <c r="AI1094" s="126"/>
      <c r="AJ1094" s="128"/>
      <c r="AK1094" s="125"/>
      <c r="AL1094" s="125"/>
      <c r="AM1094" s="125"/>
      <c r="AN1094" s="125"/>
      <c r="AO1094" s="125"/>
      <c r="AP1094" s="125"/>
      <c r="AQ1094" s="125"/>
      <c r="AR1094" s="126"/>
      <c r="AS1094" s="128"/>
      <c r="AT1094" s="125"/>
      <c r="AU1094" s="125"/>
      <c r="AV1094" s="125"/>
      <c r="AW1094" s="125"/>
      <c r="AX1094" s="130"/>
      <c r="AY1094" s="2"/>
      <c r="AZ1094" s="2"/>
      <c r="BA1094" s="2"/>
      <c r="BB1094" s="23"/>
      <c r="BC1094" s="24"/>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c r="IE1094" s="2"/>
      <c r="IF1094" s="2"/>
      <c r="IG1094" s="2"/>
      <c r="IH1094" s="2"/>
      <c r="II1094" s="2"/>
      <c r="IJ1094" s="2"/>
      <c r="IK1094" s="2"/>
      <c r="IL1094" s="2"/>
      <c r="IM1094" s="2"/>
      <c r="IN1094" s="2"/>
      <c r="IO1094" s="2"/>
      <c r="IP1094" s="2"/>
      <c r="IQ1094" s="2"/>
    </row>
    <row r="1095" spans="1:251" s="16" customFormat="1" ht="18.75" customHeight="1">
      <c r="A1095" s="8"/>
      <c r="B1095" s="25"/>
      <c r="C1095" s="102" t="s">
        <v>160</v>
      </c>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4"/>
      <c r="AA1095" s="105">
        <v>12498</v>
      </c>
      <c r="AB1095" s="106"/>
      <c r="AC1095" s="106"/>
      <c r="AD1095" s="106"/>
      <c r="AE1095" s="106"/>
      <c r="AF1095" s="106"/>
      <c r="AG1095" s="106"/>
      <c r="AH1095" s="106"/>
      <c r="AI1095" s="107"/>
      <c r="AJ1095" s="105">
        <v>21984</v>
      </c>
      <c r="AK1095" s="106"/>
      <c r="AL1095" s="106"/>
      <c r="AM1095" s="106"/>
      <c r="AN1095" s="106"/>
      <c r="AO1095" s="106"/>
      <c r="AP1095" s="106"/>
      <c r="AQ1095" s="106"/>
      <c r="AR1095" s="107"/>
      <c r="AS1095" s="108"/>
      <c r="AT1095" s="109"/>
      <c r="AU1095" s="109"/>
      <c r="AV1095" s="109"/>
      <c r="AW1095" s="109"/>
      <c r="AX1095" s="110"/>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c r="IN1095" s="2"/>
      <c r="IO1095" s="2"/>
      <c r="IP1095" s="2"/>
      <c r="IQ1095" s="2"/>
    </row>
    <row r="1096" spans="1:251" s="16" customFormat="1" ht="18.75" customHeight="1" thickBot="1">
      <c r="A1096" s="17"/>
      <c r="B1096" s="93" t="s">
        <v>12</v>
      </c>
      <c r="C1096" s="94"/>
      <c r="D1096" s="94"/>
      <c r="E1096" s="94"/>
      <c r="F1096" s="94"/>
      <c r="G1096" s="94"/>
      <c r="H1096" s="94"/>
      <c r="I1096" s="94"/>
      <c r="J1096" s="94"/>
      <c r="K1096" s="94"/>
      <c r="L1096" s="94"/>
      <c r="M1096" s="94"/>
      <c r="N1096" s="94"/>
      <c r="O1096" s="94"/>
      <c r="P1096" s="94"/>
      <c r="Q1096" s="94"/>
      <c r="R1096" s="94"/>
      <c r="S1096" s="94"/>
      <c r="T1096" s="94"/>
      <c r="U1096" s="94"/>
      <c r="V1096" s="94"/>
      <c r="W1096" s="94"/>
      <c r="X1096" s="94"/>
      <c r="Y1096" s="94"/>
      <c r="Z1096" s="95"/>
      <c r="AA1096" s="96">
        <f>SUM($AA$1095:$AA$1095)</f>
        <v>12498</v>
      </c>
      <c r="AB1096" s="97"/>
      <c r="AC1096" s="97"/>
      <c r="AD1096" s="97"/>
      <c r="AE1096" s="97"/>
      <c r="AF1096" s="97"/>
      <c r="AG1096" s="97"/>
      <c r="AH1096" s="97"/>
      <c r="AI1096" s="98"/>
      <c r="AJ1096" s="96">
        <f>SUM($AJ$1095:$AJ$1095)</f>
        <v>21984</v>
      </c>
      <c r="AK1096" s="97"/>
      <c r="AL1096" s="97"/>
      <c r="AM1096" s="97"/>
      <c r="AN1096" s="97"/>
      <c r="AO1096" s="97"/>
      <c r="AP1096" s="97"/>
      <c r="AQ1096" s="97"/>
      <c r="AR1096" s="98"/>
      <c r="AS1096" s="99"/>
      <c r="AT1096" s="100"/>
      <c r="AU1096" s="100"/>
      <c r="AV1096" s="100"/>
      <c r="AW1096" s="100"/>
      <c r="AX1096" s="101"/>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c r="IN1096" s="2"/>
      <c r="IO1096" s="2"/>
      <c r="IP1096" s="2"/>
      <c r="IQ1096" s="2"/>
    </row>
    <row r="1098" spans="1:251" ht="18.75">
      <c r="A1098" s="1" t="s">
        <v>0</v>
      </c>
      <c r="AW1098" s="3"/>
      <c r="AX1098" s="4"/>
      <c r="AY1098" s="3"/>
    </row>
    <row r="1100" spans="1:251" ht="18.75">
      <c r="B1100" s="111" t="s">
        <v>8</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row>
    <row r="1101" spans="1:251">
      <c r="Z1101" s="5"/>
      <c r="AD1101" s="5"/>
      <c r="AE1101" s="5"/>
      <c r="AF1101" s="5"/>
      <c r="AG1101" s="5"/>
      <c r="AH1101" s="5"/>
      <c r="AI1101" s="5"/>
      <c r="AO1101" s="5"/>
    </row>
    <row r="1102" spans="1:251" ht="13.5" thickBot="1">
      <c r="Z1102" s="5"/>
      <c r="AD1102" s="5"/>
      <c r="AE1102" s="5"/>
      <c r="AF1102" s="5"/>
      <c r="AG1102" s="5"/>
      <c r="AH1102" s="5"/>
      <c r="AI1102" s="5"/>
      <c r="AO1102" s="5"/>
      <c r="DI1102" s="6"/>
    </row>
    <row r="1103" spans="1:251" ht="24.75" customHeight="1" thickBot="1">
      <c r="B1103" s="113" t="s">
        <v>1</v>
      </c>
      <c r="C1103" s="114"/>
      <c r="D1103" s="114"/>
      <c r="E1103" s="114"/>
      <c r="F1103" s="114"/>
      <c r="G1103" s="114"/>
      <c r="H1103" s="115" t="s">
        <v>161</v>
      </c>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7"/>
      <c r="DI1103" s="6"/>
    </row>
    <row r="1104" spans="1:251" ht="14.25">
      <c r="B1104" s="7"/>
      <c r="C1104" s="7"/>
      <c r="D1104" s="7"/>
      <c r="E1104" s="7"/>
      <c r="F1104" s="7"/>
      <c r="G1104" s="7"/>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DI1104" s="6"/>
    </row>
    <row r="1105" spans="1:113" ht="15" thickBot="1">
      <c r="A1105" s="11"/>
      <c r="B1105" s="10" t="s">
        <v>2</v>
      </c>
      <c r="C1105" s="8"/>
      <c r="D1105" s="8"/>
      <c r="E1105" s="8"/>
      <c r="F1105" s="8"/>
      <c r="G1105" s="8"/>
      <c r="H1105" s="8"/>
      <c r="I1105" s="8"/>
      <c r="J1105" s="8"/>
      <c r="K1105" s="8"/>
      <c r="L1105" s="9"/>
      <c r="M1105" s="9"/>
      <c r="N1105" s="9"/>
      <c r="O1105" s="9"/>
      <c r="P1105" s="8"/>
      <c r="Q1105" s="8"/>
      <c r="R1105" s="8"/>
      <c r="S1105" s="8"/>
      <c r="T1105" s="8"/>
      <c r="U1105" s="8"/>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DI1105" s="6"/>
    </row>
    <row r="1106" spans="1:113" ht="14.25">
      <c r="A1106" s="8"/>
      <c r="B1106" s="12"/>
      <c r="C1106" s="7"/>
      <c r="D1106" s="7"/>
      <c r="E1106" s="7"/>
      <c r="F1106" s="7"/>
      <c r="G1106" s="7"/>
      <c r="H1106" s="7"/>
      <c r="I1106" s="7"/>
      <c r="J1106" s="7"/>
      <c r="K1106" s="7"/>
      <c r="L1106" s="13"/>
      <c r="M1106" s="13"/>
      <c r="N1106" s="13"/>
      <c r="O1106" s="13"/>
      <c r="P1106" s="7"/>
      <c r="Q1106" s="7"/>
      <c r="R1106" s="7"/>
      <c r="S1106" s="7"/>
      <c r="T1106" s="7"/>
      <c r="U1106" s="7"/>
      <c r="V1106" s="14"/>
      <c r="W1106" s="14"/>
      <c r="X1106" s="14"/>
      <c r="Y1106" s="14"/>
      <c r="Z1106" s="14"/>
      <c r="AA1106" s="14"/>
      <c r="AB1106" s="14"/>
      <c r="AC1106" s="14"/>
      <c r="AD1106" s="14"/>
      <c r="AE1106" s="14"/>
      <c r="AF1106" s="14"/>
      <c r="AG1106" s="14"/>
      <c r="AH1106" s="14"/>
      <c r="AI1106" s="14"/>
      <c r="AJ1106" s="14"/>
      <c r="AK1106" s="14"/>
      <c r="AL1106" s="14"/>
      <c r="AM1106" s="14"/>
      <c r="AN1106" s="14"/>
      <c r="AO1106" s="14"/>
      <c r="AP1106" s="14"/>
      <c r="AQ1106" s="14"/>
      <c r="AR1106" s="14"/>
      <c r="AS1106" s="14"/>
      <c r="AT1106" s="14"/>
      <c r="AU1106" s="14"/>
      <c r="AV1106" s="14"/>
      <c r="AW1106" s="14"/>
      <c r="AX1106" s="15"/>
    </row>
    <row r="1107" spans="1:113" ht="12" customHeight="1">
      <c r="A1107" s="8"/>
      <c r="B1107" s="118" t="s">
        <v>162</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113"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c r="BC1108" s="16"/>
    </row>
    <row r="1109" spans="1:113" ht="12" customHeight="1">
      <c r="A1109" s="8"/>
      <c r="B1109" s="118"/>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20"/>
    </row>
    <row r="1110" spans="1:113" ht="12" customHeight="1">
      <c r="A1110" s="8"/>
      <c r="B1110" s="118"/>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20"/>
    </row>
    <row r="1111" spans="1:113" ht="12" customHeight="1">
      <c r="A1111" s="8"/>
      <c r="B1111" s="118"/>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113" ht="15" thickBot="1">
      <c r="A1112" s="17"/>
      <c r="B1112" s="18"/>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c r="AT1112" s="19"/>
      <c r="AU1112" s="19"/>
      <c r="AV1112" s="19"/>
      <c r="AW1112" s="19"/>
      <c r="AX1112" s="20"/>
    </row>
    <row r="1113" spans="1:113">
      <c r="B1113" s="21"/>
    </row>
    <row r="1114" spans="1:113" ht="15" thickBot="1">
      <c r="A1114" s="11"/>
      <c r="B1114" s="10" t="s">
        <v>3</v>
      </c>
      <c r="C1114" s="8"/>
      <c r="D1114" s="8"/>
      <c r="E1114" s="8"/>
      <c r="F1114" s="8"/>
      <c r="G1114" s="8"/>
      <c r="H1114" s="8"/>
      <c r="I1114" s="8"/>
      <c r="J1114" s="8"/>
      <c r="K1114" s="8"/>
      <c r="L1114" s="9"/>
      <c r="M1114" s="9"/>
      <c r="N1114" s="9"/>
      <c r="O1114" s="9"/>
      <c r="P1114" s="8"/>
      <c r="Q1114" s="8"/>
      <c r="R1114" s="8"/>
      <c r="S1114" s="8"/>
      <c r="T1114" s="8"/>
      <c r="U1114" s="8"/>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DI1114" s="6"/>
    </row>
    <row r="1115" spans="1:113" ht="14.25">
      <c r="A1115" s="8"/>
      <c r="B1115" s="12"/>
      <c r="C1115" s="7"/>
      <c r="D1115" s="7"/>
      <c r="E1115" s="7"/>
      <c r="F1115" s="7"/>
      <c r="G1115" s="7"/>
      <c r="H1115" s="7"/>
      <c r="I1115" s="7"/>
      <c r="J1115" s="7"/>
      <c r="K1115" s="7"/>
      <c r="L1115" s="13"/>
      <c r="M1115" s="13"/>
      <c r="N1115" s="13"/>
      <c r="O1115" s="13"/>
      <c r="P1115" s="7"/>
      <c r="Q1115" s="7"/>
      <c r="R1115" s="7"/>
      <c r="S1115" s="7"/>
      <c r="T1115" s="7"/>
      <c r="U1115" s="7"/>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c r="AT1115" s="14"/>
      <c r="AU1115" s="14"/>
      <c r="AV1115" s="14"/>
      <c r="AW1115" s="14"/>
      <c r="AX1115" s="15"/>
    </row>
    <row r="1116" spans="1:113" ht="12" customHeight="1">
      <c r="A1116" s="8"/>
      <c r="B1116" s="118" t="s">
        <v>163</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c r="BC1117" s="16"/>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5" thickBot="1">
      <c r="A1121" s="17"/>
      <c r="B1121" s="18"/>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c r="AT1121" s="19"/>
      <c r="AU1121" s="19"/>
      <c r="AV1121" s="19"/>
      <c r="AW1121" s="19"/>
      <c r="AX1121" s="20"/>
    </row>
    <row r="1122" spans="1:251">
      <c r="B1122" s="21"/>
    </row>
    <row r="1123" spans="1:251" ht="14.25">
      <c r="B1123" s="10" t="s">
        <v>4</v>
      </c>
      <c r="C1123" s="8"/>
      <c r="D1123" s="8"/>
      <c r="E1123" s="8"/>
      <c r="F1123" s="8"/>
      <c r="G1123" s="8"/>
      <c r="H1123" s="8"/>
      <c r="I1123" s="8"/>
      <c r="J1123" s="8"/>
      <c r="K1123" s="8"/>
      <c r="L1123" s="9"/>
      <c r="M1123" s="9"/>
      <c r="N1123" s="9"/>
      <c r="O1123" s="9"/>
      <c r="P1123" s="8"/>
      <c r="Q1123" s="8"/>
      <c r="R1123" s="8"/>
      <c r="S1123" s="8"/>
      <c r="T1123" s="8"/>
      <c r="U1123" s="8"/>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row>
    <row r="1124" spans="1:251" ht="15" thickBot="1">
      <c r="B1124" s="8"/>
      <c r="C1124" s="8"/>
      <c r="D1124" s="8"/>
      <c r="E1124" s="8"/>
      <c r="F1124" s="8"/>
      <c r="G1124" s="8"/>
      <c r="H1124" s="8"/>
      <c r="I1124" s="8"/>
      <c r="J1124" s="8"/>
      <c r="K1124" s="8"/>
      <c r="L1124" s="9"/>
      <c r="M1124" s="9"/>
      <c r="N1124" s="9"/>
      <c r="O1124" s="9"/>
      <c r="P1124" s="8"/>
      <c r="Q1124" s="8"/>
      <c r="R1124" s="8"/>
      <c r="S1124" s="8"/>
      <c r="T1124" s="8"/>
      <c r="U1124" s="8"/>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22" t="s">
        <v>5</v>
      </c>
    </row>
    <row r="1125" spans="1:251" s="16" customFormat="1" ht="13.5" customHeight="1">
      <c r="A1125" s="8"/>
      <c r="B1125" s="121" t="s">
        <v>6</v>
      </c>
      <c r="C1125" s="122"/>
      <c r="D1125" s="122"/>
      <c r="E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3"/>
      <c r="AA1125" s="127" t="s">
        <v>10</v>
      </c>
      <c r="AB1125" s="122"/>
      <c r="AC1125" s="122"/>
      <c r="AD1125" s="122"/>
      <c r="AE1125" s="122"/>
      <c r="AF1125" s="122"/>
      <c r="AG1125" s="122"/>
      <c r="AH1125" s="122"/>
      <c r="AI1125" s="123"/>
      <c r="AJ1125" s="127" t="s">
        <v>11</v>
      </c>
      <c r="AK1125" s="122"/>
      <c r="AL1125" s="122"/>
      <c r="AM1125" s="122"/>
      <c r="AN1125" s="122"/>
      <c r="AO1125" s="122"/>
      <c r="AP1125" s="122"/>
      <c r="AQ1125" s="122"/>
      <c r="AR1125" s="123"/>
      <c r="AS1125" s="127" t="s">
        <v>7</v>
      </c>
      <c r="AT1125" s="122"/>
      <c r="AU1125" s="122"/>
      <c r="AV1125" s="122"/>
      <c r="AW1125" s="122"/>
      <c r="AX1125" s="129"/>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c r="IE1125" s="2"/>
      <c r="IF1125" s="2"/>
      <c r="IG1125" s="2"/>
      <c r="IH1125" s="2"/>
      <c r="II1125" s="2"/>
      <c r="IJ1125" s="2"/>
      <c r="IK1125" s="2"/>
      <c r="IL1125" s="2"/>
      <c r="IM1125" s="2"/>
      <c r="IN1125" s="2"/>
      <c r="IO1125" s="2"/>
      <c r="IP1125" s="2"/>
      <c r="IQ1125" s="2"/>
    </row>
    <row r="1126" spans="1:251" s="16" customFormat="1" ht="13.5">
      <c r="A1126" s="8"/>
      <c r="B1126" s="124"/>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6"/>
      <c r="AA1126" s="128"/>
      <c r="AB1126" s="125"/>
      <c r="AC1126" s="125"/>
      <c r="AD1126" s="125"/>
      <c r="AE1126" s="125"/>
      <c r="AF1126" s="125"/>
      <c r="AG1126" s="125"/>
      <c r="AH1126" s="125"/>
      <c r="AI1126" s="126"/>
      <c r="AJ1126" s="128"/>
      <c r="AK1126" s="125"/>
      <c r="AL1126" s="125"/>
      <c r="AM1126" s="125"/>
      <c r="AN1126" s="125"/>
      <c r="AO1126" s="125"/>
      <c r="AP1126" s="125"/>
      <c r="AQ1126" s="125"/>
      <c r="AR1126" s="126"/>
      <c r="AS1126" s="128"/>
      <c r="AT1126" s="125"/>
      <c r="AU1126" s="125"/>
      <c r="AV1126" s="125"/>
      <c r="AW1126" s="125"/>
      <c r="AX1126" s="130"/>
      <c r="AY1126" s="2"/>
      <c r="AZ1126" s="2"/>
      <c r="BA1126" s="2"/>
      <c r="BB1126" s="23"/>
      <c r="BC1126" s="24"/>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ht="18.75" customHeight="1">
      <c r="A1127" s="8"/>
      <c r="B1127" s="25"/>
      <c r="C1127" s="102" t="s">
        <v>164</v>
      </c>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4"/>
      <c r="AA1127" s="105">
        <v>348</v>
      </c>
      <c r="AB1127" s="106"/>
      <c r="AC1127" s="106"/>
      <c r="AD1127" s="106"/>
      <c r="AE1127" s="106"/>
      <c r="AF1127" s="106"/>
      <c r="AG1127" s="106"/>
      <c r="AH1127" s="106"/>
      <c r="AI1127" s="107"/>
      <c r="AJ1127" s="105">
        <v>0</v>
      </c>
      <c r="AK1127" s="106"/>
      <c r="AL1127" s="106"/>
      <c r="AM1127" s="106"/>
      <c r="AN1127" s="106"/>
      <c r="AO1127" s="106"/>
      <c r="AP1127" s="106"/>
      <c r="AQ1127" s="106"/>
      <c r="AR1127" s="107"/>
      <c r="AS1127" s="108"/>
      <c r="AT1127" s="109"/>
      <c r="AU1127" s="109"/>
      <c r="AV1127" s="109"/>
      <c r="AW1127" s="109"/>
      <c r="AX1127" s="110"/>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8" spans="1:251" s="16" customFormat="1" ht="18.75" customHeight="1" thickBot="1">
      <c r="A1128" s="17"/>
      <c r="B1128" s="93" t="s">
        <v>12</v>
      </c>
      <c r="C1128" s="94"/>
      <c r="D1128" s="94"/>
      <c r="E1128" s="94"/>
      <c r="F1128" s="94"/>
      <c r="G1128" s="94"/>
      <c r="H1128" s="94"/>
      <c r="I1128" s="94"/>
      <c r="J1128" s="94"/>
      <c r="K1128" s="94"/>
      <c r="L1128" s="94"/>
      <c r="M1128" s="94"/>
      <c r="N1128" s="94"/>
      <c r="O1128" s="94"/>
      <c r="P1128" s="94"/>
      <c r="Q1128" s="94"/>
      <c r="R1128" s="94"/>
      <c r="S1128" s="94"/>
      <c r="T1128" s="94"/>
      <c r="U1128" s="94"/>
      <c r="V1128" s="94"/>
      <c r="W1128" s="94"/>
      <c r="X1128" s="94"/>
      <c r="Y1128" s="94"/>
      <c r="Z1128" s="95"/>
      <c r="AA1128" s="96">
        <f>SUM($AA$1127:$AA$1127)</f>
        <v>348</v>
      </c>
      <c r="AB1128" s="97"/>
      <c r="AC1128" s="97"/>
      <c r="AD1128" s="97"/>
      <c r="AE1128" s="97"/>
      <c r="AF1128" s="97"/>
      <c r="AG1128" s="97"/>
      <c r="AH1128" s="97"/>
      <c r="AI1128" s="98"/>
      <c r="AJ1128" s="96">
        <f>SUM($AJ$1127:$AJ$1127)</f>
        <v>0</v>
      </c>
      <c r="AK1128" s="97"/>
      <c r="AL1128" s="97"/>
      <c r="AM1128" s="97"/>
      <c r="AN1128" s="97"/>
      <c r="AO1128" s="97"/>
      <c r="AP1128" s="97"/>
      <c r="AQ1128" s="97"/>
      <c r="AR1128" s="98"/>
      <c r="AS1128" s="99"/>
      <c r="AT1128" s="100"/>
      <c r="AU1128" s="100"/>
      <c r="AV1128" s="100"/>
      <c r="AW1128" s="100"/>
      <c r="AX1128" s="101"/>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c r="IN1128" s="2"/>
      <c r="IO1128" s="2"/>
      <c r="IP1128" s="2"/>
      <c r="IQ1128" s="2"/>
    </row>
    <row r="1130" spans="1:251" ht="18.75">
      <c r="A1130" s="1" t="s">
        <v>0</v>
      </c>
      <c r="AW1130" s="3"/>
      <c r="AX1130" s="4"/>
      <c r="AY1130" s="3"/>
    </row>
    <row r="1132" spans="1:251" ht="18.75">
      <c r="B1132" s="111" t="s">
        <v>8</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row>
    <row r="1133" spans="1:251">
      <c r="Z1133" s="5"/>
      <c r="AD1133" s="5"/>
      <c r="AE1133" s="5"/>
      <c r="AF1133" s="5"/>
      <c r="AG1133" s="5"/>
      <c r="AH1133" s="5"/>
      <c r="AI1133" s="5"/>
      <c r="AO1133" s="5"/>
    </row>
    <row r="1134" spans="1:251" ht="13.5" thickBot="1">
      <c r="Z1134" s="5"/>
      <c r="AD1134" s="5"/>
      <c r="AE1134" s="5"/>
      <c r="AF1134" s="5"/>
      <c r="AG1134" s="5"/>
      <c r="AH1134" s="5"/>
      <c r="AI1134" s="5"/>
      <c r="AO1134" s="5"/>
      <c r="DI1134" s="6"/>
    </row>
    <row r="1135" spans="1:251" ht="24.75" customHeight="1" thickBot="1">
      <c r="B1135" s="113" t="s">
        <v>1</v>
      </c>
      <c r="C1135" s="114"/>
      <c r="D1135" s="114"/>
      <c r="E1135" s="114"/>
      <c r="F1135" s="114"/>
      <c r="G1135" s="114"/>
      <c r="H1135" s="115" t="s">
        <v>166</v>
      </c>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7"/>
      <c r="DI1135" s="6"/>
    </row>
    <row r="1136" spans="1:251" ht="14.25">
      <c r="B1136" s="7"/>
      <c r="C1136" s="7"/>
      <c r="D1136" s="7"/>
      <c r="E1136" s="7"/>
      <c r="F1136" s="7"/>
      <c r="G1136" s="7"/>
      <c r="H1136" s="8"/>
      <c r="I1136" s="8"/>
      <c r="J1136" s="8"/>
      <c r="K1136" s="8"/>
      <c r="L1136" s="9"/>
      <c r="M1136" s="9"/>
      <c r="N1136" s="9"/>
      <c r="O1136" s="9"/>
      <c r="P1136" s="8"/>
      <c r="Q1136" s="8"/>
      <c r="R1136" s="8"/>
      <c r="S1136" s="8"/>
      <c r="T1136" s="8"/>
      <c r="U1136" s="8"/>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DI1136" s="6"/>
    </row>
    <row r="1137" spans="1:113" ht="15" thickBot="1">
      <c r="A1137" s="11"/>
      <c r="B1137" s="10" t="s">
        <v>2</v>
      </c>
      <c r="C1137" s="8"/>
      <c r="D1137" s="8"/>
      <c r="E1137" s="8"/>
      <c r="F1137" s="8"/>
      <c r="G1137" s="8"/>
      <c r="H1137" s="8"/>
      <c r="I1137" s="8"/>
      <c r="J1137" s="8"/>
      <c r="K1137" s="8"/>
      <c r="L1137" s="9"/>
      <c r="M1137" s="9"/>
      <c r="N1137" s="9"/>
      <c r="O1137" s="9"/>
      <c r="P1137" s="8"/>
      <c r="Q1137" s="8"/>
      <c r="R1137" s="8"/>
      <c r="S1137" s="8"/>
      <c r="T1137" s="8"/>
      <c r="U1137" s="8"/>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DI1137" s="6"/>
    </row>
    <row r="1138" spans="1:113" ht="14.25">
      <c r="A1138" s="8"/>
      <c r="B1138" s="12"/>
      <c r="C1138" s="7"/>
      <c r="D1138" s="7"/>
      <c r="E1138" s="7"/>
      <c r="F1138" s="7"/>
      <c r="G1138" s="7"/>
      <c r="H1138" s="7"/>
      <c r="I1138" s="7"/>
      <c r="J1138" s="7"/>
      <c r="K1138" s="7"/>
      <c r="L1138" s="13"/>
      <c r="M1138" s="13"/>
      <c r="N1138" s="13"/>
      <c r="O1138" s="13"/>
      <c r="P1138" s="7"/>
      <c r="Q1138" s="7"/>
      <c r="R1138" s="7"/>
      <c r="S1138" s="7"/>
      <c r="T1138" s="7"/>
      <c r="U1138" s="7"/>
      <c r="V1138" s="14"/>
      <c r="W1138" s="14"/>
      <c r="X1138" s="14"/>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c r="AT1138" s="14"/>
      <c r="AU1138" s="14"/>
      <c r="AV1138" s="14"/>
      <c r="AW1138" s="14"/>
      <c r="AX1138" s="15"/>
    </row>
    <row r="1139" spans="1:113" ht="12" customHeight="1">
      <c r="A1139" s="8"/>
      <c r="B1139" s="118" t="s">
        <v>167</v>
      </c>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c r="AV1139" s="119"/>
      <c r="AW1139" s="119"/>
      <c r="AX1139" s="120"/>
    </row>
    <row r="1140" spans="1:113" ht="12" customHeight="1">
      <c r="A1140" s="8"/>
      <c r="B1140" s="118"/>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c r="AV1140" s="119"/>
      <c r="AW1140" s="119"/>
      <c r="AX1140" s="120"/>
      <c r="BC1140" s="16"/>
    </row>
    <row r="1141" spans="1:113" ht="12" customHeight="1">
      <c r="A1141" s="8"/>
      <c r="B1141" s="118"/>
      <c r="C1141" s="119"/>
      <c r="D1141" s="119"/>
      <c r="E1141" s="119"/>
      <c r="F1141" s="119"/>
      <c r="G1141" s="119"/>
      <c r="H1141" s="119"/>
      <c r="I1141" s="119"/>
      <c r="J1141" s="119"/>
      <c r="K1141" s="119"/>
      <c r="L1141" s="119"/>
      <c r="M1141" s="119"/>
      <c r="N1141" s="119"/>
      <c r="O1141" s="119"/>
      <c r="P1141" s="119"/>
      <c r="Q1141" s="119"/>
      <c r="R1141" s="119"/>
      <c r="S1141" s="119"/>
      <c r="T1141" s="119"/>
      <c r="U1141" s="119"/>
      <c r="V1141" s="119"/>
      <c r="W1141" s="119"/>
      <c r="X1141" s="119"/>
      <c r="Y1141" s="119"/>
      <c r="Z1141" s="119"/>
      <c r="AA1141" s="119"/>
      <c r="AB1141" s="119"/>
      <c r="AC1141" s="119"/>
      <c r="AD1141" s="119"/>
      <c r="AE1141" s="119"/>
      <c r="AF1141" s="119"/>
      <c r="AG1141" s="119"/>
      <c r="AH1141" s="119"/>
      <c r="AI1141" s="119"/>
      <c r="AJ1141" s="119"/>
      <c r="AK1141" s="119"/>
      <c r="AL1141" s="119"/>
      <c r="AM1141" s="119"/>
      <c r="AN1141" s="119"/>
      <c r="AO1141" s="119"/>
      <c r="AP1141" s="119"/>
      <c r="AQ1141" s="119"/>
      <c r="AR1141" s="119"/>
      <c r="AS1141" s="119"/>
      <c r="AT1141" s="119"/>
      <c r="AU1141" s="119"/>
      <c r="AV1141" s="119"/>
      <c r="AW1141" s="119"/>
      <c r="AX1141" s="120"/>
    </row>
    <row r="1142" spans="1:113" ht="12" customHeight="1">
      <c r="A1142" s="8"/>
      <c r="B1142" s="118"/>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c r="AV1142" s="119"/>
      <c r="AW1142" s="119"/>
      <c r="AX1142" s="120"/>
    </row>
    <row r="1143" spans="1:113" ht="12" customHeight="1">
      <c r="A1143" s="8"/>
      <c r="B1143" s="118"/>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c r="AV1143" s="119"/>
      <c r="AW1143" s="119"/>
      <c r="AX1143" s="120"/>
    </row>
    <row r="1144" spans="1:113" ht="15" thickBot="1">
      <c r="A1144" s="17"/>
      <c r="B1144" s="18"/>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c r="Z1144" s="19"/>
      <c r="AA1144" s="19"/>
      <c r="AB1144" s="19"/>
      <c r="AC1144" s="19"/>
      <c r="AD1144" s="19"/>
      <c r="AE1144" s="19"/>
      <c r="AF1144" s="19"/>
      <c r="AG1144" s="19"/>
      <c r="AH1144" s="19"/>
      <c r="AI1144" s="19"/>
      <c r="AJ1144" s="19"/>
      <c r="AK1144" s="19"/>
      <c r="AL1144" s="19"/>
      <c r="AM1144" s="19"/>
      <c r="AN1144" s="19"/>
      <c r="AO1144" s="19"/>
      <c r="AP1144" s="19"/>
      <c r="AQ1144" s="19"/>
      <c r="AR1144" s="19"/>
      <c r="AS1144" s="19"/>
      <c r="AT1144" s="19"/>
      <c r="AU1144" s="19"/>
      <c r="AV1144" s="19"/>
      <c r="AW1144" s="19"/>
      <c r="AX1144" s="20"/>
    </row>
    <row r="1145" spans="1:113">
      <c r="B1145" s="21"/>
    </row>
    <row r="1146" spans="1:113" ht="15" thickBot="1">
      <c r="A1146" s="11"/>
      <c r="B1146" s="10" t="s">
        <v>3</v>
      </c>
      <c r="C1146" s="8"/>
      <c r="D1146" s="8"/>
      <c r="E1146" s="8"/>
      <c r="F1146" s="8"/>
      <c r="G1146" s="8"/>
      <c r="H1146" s="8"/>
      <c r="I1146" s="8"/>
      <c r="J1146" s="8"/>
      <c r="K1146" s="8"/>
      <c r="L1146" s="9"/>
      <c r="M1146" s="9"/>
      <c r="N1146" s="9"/>
      <c r="O1146" s="9"/>
      <c r="P1146" s="8"/>
      <c r="Q1146" s="8"/>
      <c r="R1146" s="8"/>
      <c r="S1146" s="8"/>
      <c r="T1146" s="8"/>
      <c r="U1146" s="8"/>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DI1146" s="6"/>
    </row>
    <row r="1147" spans="1:113" ht="14.25">
      <c r="A1147" s="8"/>
      <c r="B1147" s="12"/>
      <c r="C1147" s="7"/>
      <c r="D1147" s="7"/>
      <c r="E1147" s="7"/>
      <c r="F1147" s="7"/>
      <c r="G1147" s="7"/>
      <c r="H1147" s="7"/>
      <c r="I1147" s="7"/>
      <c r="J1147" s="7"/>
      <c r="K1147" s="7"/>
      <c r="L1147" s="13"/>
      <c r="M1147" s="13"/>
      <c r="N1147" s="13"/>
      <c r="O1147" s="13"/>
      <c r="P1147" s="7"/>
      <c r="Q1147" s="7"/>
      <c r="R1147" s="7"/>
      <c r="S1147" s="7"/>
      <c r="T1147" s="7"/>
      <c r="U1147" s="7"/>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c r="AT1147" s="14"/>
      <c r="AU1147" s="14"/>
      <c r="AV1147" s="14"/>
      <c r="AW1147" s="14"/>
      <c r="AX1147" s="15"/>
    </row>
    <row r="1148" spans="1:113" ht="12" customHeight="1">
      <c r="A1148" s="8"/>
      <c r="B1148" s="118" t="s">
        <v>168</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c r="AV1148" s="119"/>
      <c r="AW1148" s="119"/>
      <c r="AX1148" s="120"/>
    </row>
    <row r="1149" spans="1:113" ht="12" customHeight="1">
      <c r="A1149" s="8"/>
      <c r="B1149" s="118"/>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c r="AV1149" s="119"/>
      <c r="AW1149" s="119"/>
      <c r="AX1149" s="120"/>
    </row>
    <row r="1150" spans="1:113" ht="12" customHeight="1">
      <c r="A1150" s="8"/>
      <c r="B1150" s="118"/>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row>
    <row r="1151" spans="1:113" ht="12" customHeight="1">
      <c r="A1151" s="8"/>
      <c r="B1151" s="118"/>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c r="BC1151" s="16"/>
    </row>
    <row r="1152" spans="1:113"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2" customHeight="1">
      <c r="A1153" s="8"/>
      <c r="B1153" s="118"/>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20"/>
    </row>
    <row r="1154" spans="1:251" ht="12" customHeight="1">
      <c r="A1154" s="8"/>
      <c r="B1154" s="118"/>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row>
    <row r="1155" spans="1:251" ht="15" thickBot="1">
      <c r="A1155" s="17"/>
      <c r="B1155" s="18"/>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c r="AT1155" s="19"/>
      <c r="AU1155" s="19"/>
      <c r="AV1155" s="19"/>
      <c r="AW1155" s="19"/>
      <c r="AX1155" s="20"/>
    </row>
    <row r="1156" spans="1:251">
      <c r="B1156" s="21"/>
    </row>
    <row r="1157" spans="1:251" ht="14.25">
      <c r="B1157" s="10" t="s">
        <v>4</v>
      </c>
      <c r="C1157" s="8"/>
      <c r="D1157" s="8"/>
      <c r="E1157" s="8"/>
      <c r="F1157" s="8"/>
      <c r="G1157" s="8"/>
      <c r="H1157" s="8"/>
      <c r="I1157" s="8"/>
      <c r="J1157" s="8"/>
      <c r="K1157" s="8"/>
      <c r="L1157" s="9"/>
      <c r="M1157" s="9"/>
      <c r="N1157" s="9"/>
      <c r="O1157" s="9"/>
      <c r="P1157" s="8"/>
      <c r="Q1157" s="8"/>
      <c r="R1157" s="8"/>
      <c r="S1157" s="8"/>
      <c r="T1157" s="8"/>
      <c r="U1157" s="8"/>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row>
    <row r="1158" spans="1:251" ht="15" thickBot="1">
      <c r="B1158" s="8"/>
      <c r="C1158" s="8"/>
      <c r="D1158" s="8"/>
      <c r="E1158" s="8"/>
      <c r="F1158" s="8"/>
      <c r="G1158" s="8"/>
      <c r="H1158" s="8"/>
      <c r="I1158" s="8"/>
      <c r="J1158" s="8"/>
      <c r="K1158" s="8"/>
      <c r="L1158" s="9"/>
      <c r="M1158" s="9"/>
      <c r="N1158" s="9"/>
      <c r="O1158" s="9"/>
      <c r="P1158" s="8"/>
      <c r="Q1158" s="8"/>
      <c r="R1158" s="8"/>
      <c r="S1158" s="8"/>
      <c r="T1158" s="8"/>
      <c r="U1158" s="8"/>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22" t="s">
        <v>5</v>
      </c>
    </row>
    <row r="1159" spans="1:251" s="16" customFormat="1" ht="13.5" customHeight="1">
      <c r="A1159" s="8"/>
      <c r="B1159" s="121" t="s">
        <v>6</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3"/>
      <c r="AA1159" s="127" t="s">
        <v>10</v>
      </c>
      <c r="AB1159" s="122"/>
      <c r="AC1159" s="122"/>
      <c r="AD1159" s="122"/>
      <c r="AE1159" s="122"/>
      <c r="AF1159" s="122"/>
      <c r="AG1159" s="122"/>
      <c r="AH1159" s="122"/>
      <c r="AI1159" s="123"/>
      <c r="AJ1159" s="127" t="s">
        <v>11</v>
      </c>
      <c r="AK1159" s="122"/>
      <c r="AL1159" s="122"/>
      <c r="AM1159" s="122"/>
      <c r="AN1159" s="122"/>
      <c r="AO1159" s="122"/>
      <c r="AP1159" s="122"/>
      <c r="AQ1159" s="122"/>
      <c r="AR1159" s="123"/>
      <c r="AS1159" s="127" t="s">
        <v>7</v>
      </c>
      <c r="AT1159" s="122"/>
      <c r="AU1159" s="122"/>
      <c r="AV1159" s="122"/>
      <c r="AW1159" s="122"/>
      <c r="AX1159" s="129"/>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c r="HF1159" s="2"/>
      <c r="HG1159" s="2"/>
      <c r="HH1159" s="2"/>
      <c r="HI1159" s="2"/>
      <c r="HJ1159" s="2"/>
      <c r="HK1159" s="2"/>
      <c r="HL1159" s="2"/>
      <c r="HM1159" s="2"/>
      <c r="HN1159" s="2"/>
      <c r="HO1159" s="2"/>
      <c r="HP1159" s="2"/>
      <c r="HQ1159" s="2"/>
      <c r="HR1159" s="2"/>
      <c r="HS1159" s="2"/>
      <c r="HT1159" s="2"/>
      <c r="HU1159" s="2"/>
      <c r="HV1159" s="2"/>
      <c r="HW1159" s="2"/>
      <c r="HX1159" s="2"/>
      <c r="HY1159" s="2"/>
      <c r="HZ1159" s="2"/>
      <c r="IA1159" s="2"/>
      <c r="IB1159" s="2"/>
      <c r="IC1159" s="2"/>
      <c r="ID1159" s="2"/>
      <c r="IE1159" s="2"/>
      <c r="IF1159" s="2"/>
      <c r="IG1159" s="2"/>
      <c r="IH1159" s="2"/>
      <c r="II1159" s="2"/>
      <c r="IJ1159" s="2"/>
      <c r="IK1159" s="2"/>
      <c r="IL1159" s="2"/>
      <c r="IM1159" s="2"/>
      <c r="IN1159" s="2"/>
      <c r="IO1159" s="2"/>
      <c r="IP1159" s="2"/>
      <c r="IQ1159" s="2"/>
    </row>
    <row r="1160" spans="1:251" s="16" customFormat="1" ht="13.5">
      <c r="A1160" s="8"/>
      <c r="B1160" s="124"/>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6"/>
      <c r="AA1160" s="128"/>
      <c r="AB1160" s="125"/>
      <c r="AC1160" s="125"/>
      <c r="AD1160" s="125"/>
      <c r="AE1160" s="125"/>
      <c r="AF1160" s="125"/>
      <c r="AG1160" s="125"/>
      <c r="AH1160" s="125"/>
      <c r="AI1160" s="126"/>
      <c r="AJ1160" s="128"/>
      <c r="AK1160" s="125"/>
      <c r="AL1160" s="125"/>
      <c r="AM1160" s="125"/>
      <c r="AN1160" s="125"/>
      <c r="AO1160" s="125"/>
      <c r="AP1160" s="125"/>
      <c r="AQ1160" s="125"/>
      <c r="AR1160" s="126"/>
      <c r="AS1160" s="128"/>
      <c r="AT1160" s="125"/>
      <c r="AU1160" s="125"/>
      <c r="AV1160" s="125"/>
      <c r="AW1160" s="125"/>
      <c r="AX1160" s="130"/>
      <c r="AY1160" s="2"/>
      <c r="AZ1160" s="2"/>
      <c r="BA1160" s="2"/>
      <c r="BB1160" s="23"/>
      <c r="BC1160" s="24"/>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c r="HF1160" s="2"/>
      <c r="HG1160" s="2"/>
      <c r="HH1160" s="2"/>
      <c r="HI1160" s="2"/>
      <c r="HJ1160" s="2"/>
      <c r="HK1160" s="2"/>
      <c r="HL1160" s="2"/>
      <c r="HM1160" s="2"/>
      <c r="HN1160" s="2"/>
      <c r="HO1160" s="2"/>
      <c r="HP1160" s="2"/>
      <c r="HQ1160" s="2"/>
      <c r="HR1160" s="2"/>
      <c r="HS1160" s="2"/>
      <c r="HT1160" s="2"/>
      <c r="HU1160" s="2"/>
      <c r="HV1160" s="2"/>
      <c r="HW1160" s="2"/>
      <c r="HX1160" s="2"/>
      <c r="HY1160" s="2"/>
      <c r="HZ1160" s="2"/>
      <c r="IA1160" s="2"/>
      <c r="IB1160" s="2"/>
      <c r="IC1160" s="2"/>
      <c r="ID1160" s="2"/>
      <c r="IE1160" s="2"/>
      <c r="IF1160" s="2"/>
      <c r="IG1160" s="2"/>
      <c r="IH1160" s="2"/>
      <c r="II1160" s="2"/>
      <c r="IJ1160" s="2"/>
      <c r="IK1160" s="2"/>
      <c r="IL1160" s="2"/>
      <c r="IM1160" s="2"/>
      <c r="IN1160" s="2"/>
      <c r="IO1160" s="2"/>
      <c r="IP1160" s="2"/>
      <c r="IQ1160" s="2"/>
    </row>
    <row r="1161" spans="1:251" s="16" customFormat="1" ht="18.75" customHeight="1">
      <c r="A1161" s="8"/>
      <c r="B1161" s="25"/>
      <c r="C1161" s="102" t="s">
        <v>165</v>
      </c>
      <c r="D1161" s="103"/>
      <c r="E1161" s="103"/>
      <c r="F1161" s="103"/>
      <c r="G1161" s="103"/>
      <c r="H1161" s="103"/>
      <c r="I1161" s="103"/>
      <c r="J1161" s="103"/>
      <c r="K1161" s="103"/>
      <c r="L1161" s="103"/>
      <c r="M1161" s="103"/>
      <c r="N1161" s="103"/>
      <c r="O1161" s="103"/>
      <c r="P1161" s="103"/>
      <c r="Q1161" s="103"/>
      <c r="R1161" s="103"/>
      <c r="S1161" s="103"/>
      <c r="T1161" s="103"/>
      <c r="U1161" s="103"/>
      <c r="V1161" s="103"/>
      <c r="W1161" s="103"/>
      <c r="X1161" s="103"/>
      <c r="Y1161" s="103"/>
      <c r="Z1161" s="104"/>
      <c r="AA1161" s="105">
        <v>962</v>
      </c>
      <c r="AB1161" s="106"/>
      <c r="AC1161" s="106"/>
      <c r="AD1161" s="106"/>
      <c r="AE1161" s="106"/>
      <c r="AF1161" s="106"/>
      <c r="AG1161" s="106"/>
      <c r="AH1161" s="106"/>
      <c r="AI1161" s="107"/>
      <c r="AJ1161" s="105">
        <v>0</v>
      </c>
      <c r="AK1161" s="106"/>
      <c r="AL1161" s="106"/>
      <c r="AM1161" s="106"/>
      <c r="AN1161" s="106"/>
      <c r="AO1161" s="106"/>
      <c r="AP1161" s="106"/>
      <c r="AQ1161" s="106"/>
      <c r="AR1161" s="107"/>
      <c r="AS1161" s="108"/>
      <c r="AT1161" s="109"/>
      <c r="AU1161" s="109"/>
      <c r="AV1161" s="109"/>
      <c r="AW1161" s="109"/>
      <c r="AX1161" s="110"/>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c r="IE1161" s="2"/>
      <c r="IF1161" s="2"/>
      <c r="IG1161" s="2"/>
      <c r="IH1161" s="2"/>
      <c r="II1161" s="2"/>
      <c r="IJ1161" s="2"/>
      <c r="IK1161" s="2"/>
      <c r="IL1161" s="2"/>
      <c r="IM1161" s="2"/>
      <c r="IN1161" s="2"/>
      <c r="IO1161" s="2"/>
      <c r="IP1161" s="2"/>
      <c r="IQ1161" s="2"/>
    </row>
    <row r="1162" spans="1:251" s="16" customFormat="1" ht="18.75" customHeight="1" thickBot="1">
      <c r="A1162" s="17"/>
      <c r="B1162" s="93" t="s">
        <v>12</v>
      </c>
      <c r="C1162" s="94"/>
      <c r="D1162" s="94"/>
      <c r="E1162" s="94"/>
      <c r="F1162" s="94"/>
      <c r="G1162" s="94"/>
      <c r="H1162" s="94"/>
      <c r="I1162" s="94"/>
      <c r="J1162" s="94"/>
      <c r="K1162" s="94"/>
      <c r="L1162" s="94"/>
      <c r="M1162" s="94"/>
      <c r="N1162" s="94"/>
      <c r="O1162" s="94"/>
      <c r="P1162" s="94"/>
      <c r="Q1162" s="94"/>
      <c r="R1162" s="94"/>
      <c r="S1162" s="94"/>
      <c r="T1162" s="94"/>
      <c r="U1162" s="94"/>
      <c r="V1162" s="94"/>
      <c r="W1162" s="94"/>
      <c r="X1162" s="94"/>
      <c r="Y1162" s="94"/>
      <c r="Z1162" s="95"/>
      <c r="AA1162" s="96">
        <f>SUM($AA$1161:$AA$1161)</f>
        <v>962</v>
      </c>
      <c r="AB1162" s="97"/>
      <c r="AC1162" s="97"/>
      <c r="AD1162" s="97"/>
      <c r="AE1162" s="97"/>
      <c r="AF1162" s="97"/>
      <c r="AG1162" s="97"/>
      <c r="AH1162" s="97"/>
      <c r="AI1162" s="98"/>
      <c r="AJ1162" s="96">
        <f>SUM($AJ$1161:$AJ$1161)</f>
        <v>0</v>
      </c>
      <c r="AK1162" s="97"/>
      <c r="AL1162" s="97"/>
      <c r="AM1162" s="97"/>
      <c r="AN1162" s="97"/>
      <c r="AO1162" s="97"/>
      <c r="AP1162" s="97"/>
      <c r="AQ1162" s="97"/>
      <c r="AR1162" s="98"/>
      <c r="AS1162" s="99"/>
      <c r="AT1162" s="100"/>
      <c r="AU1162" s="100"/>
      <c r="AV1162" s="100"/>
      <c r="AW1162" s="100"/>
      <c r="AX1162" s="101"/>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4" spans="1:251" ht="18.75">
      <c r="A1164" s="1" t="s">
        <v>0</v>
      </c>
      <c r="AW1164" s="3"/>
      <c r="AX1164" s="4"/>
      <c r="AY1164" s="3"/>
    </row>
    <row r="1166" spans="1:251" ht="18.75">
      <c r="B1166" s="111" t="s">
        <v>8</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2"/>
      <c r="AL1166" s="112"/>
      <c r="AM1166" s="112"/>
      <c r="AN1166" s="112"/>
      <c r="AO1166" s="112"/>
      <c r="AP1166" s="112"/>
      <c r="AQ1166" s="112"/>
      <c r="AR1166" s="112"/>
      <c r="AS1166" s="112"/>
      <c r="AT1166" s="112"/>
      <c r="AU1166" s="112"/>
      <c r="AV1166" s="112"/>
      <c r="AW1166" s="112"/>
      <c r="AX1166" s="112"/>
    </row>
    <row r="1167" spans="1:251">
      <c r="Z1167" s="5"/>
      <c r="AD1167" s="5"/>
      <c r="AE1167" s="5"/>
      <c r="AF1167" s="5"/>
      <c r="AG1167" s="5"/>
      <c r="AH1167" s="5"/>
      <c r="AI1167" s="5"/>
      <c r="AO1167" s="5"/>
    </row>
    <row r="1168" spans="1:251" ht="13.5" thickBot="1">
      <c r="Z1168" s="5"/>
      <c r="AD1168" s="5"/>
      <c r="AE1168" s="5"/>
      <c r="AF1168" s="5"/>
      <c r="AG1168" s="5"/>
      <c r="AH1168" s="5"/>
      <c r="AI1168" s="5"/>
      <c r="AO1168" s="5"/>
      <c r="DI1168" s="6"/>
    </row>
    <row r="1169" spans="1:113" ht="24.75" customHeight="1" thickBot="1">
      <c r="B1169" s="113" t="s">
        <v>1</v>
      </c>
      <c r="C1169" s="114"/>
      <c r="D1169" s="114"/>
      <c r="E1169" s="114"/>
      <c r="F1169" s="114"/>
      <c r="G1169" s="114"/>
      <c r="H1169" s="115" t="s">
        <v>169</v>
      </c>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7"/>
      <c r="DI1169" s="6"/>
    </row>
    <row r="1170" spans="1:113" ht="14.25">
      <c r="B1170" s="7"/>
      <c r="C1170" s="7"/>
      <c r="D1170" s="7"/>
      <c r="E1170" s="7"/>
      <c r="F1170" s="7"/>
      <c r="G1170" s="7"/>
      <c r="H1170" s="8"/>
      <c r="I1170" s="8"/>
      <c r="J1170" s="8"/>
      <c r="K1170" s="8"/>
      <c r="L1170" s="9"/>
      <c r="M1170" s="9"/>
      <c r="N1170" s="9"/>
      <c r="O1170" s="9"/>
      <c r="P1170" s="8"/>
      <c r="Q1170" s="8"/>
      <c r="R1170" s="8"/>
      <c r="S1170" s="8"/>
      <c r="T1170" s="8"/>
      <c r="U1170" s="8"/>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DI1170" s="6"/>
    </row>
    <row r="1171" spans="1:113" ht="15" thickBot="1">
      <c r="A1171" s="11"/>
      <c r="B1171" s="10" t="s">
        <v>2</v>
      </c>
      <c r="C1171" s="8"/>
      <c r="D1171" s="8"/>
      <c r="E1171" s="8"/>
      <c r="F1171" s="8"/>
      <c r="G1171" s="8"/>
      <c r="H1171" s="8"/>
      <c r="I1171" s="8"/>
      <c r="J1171" s="8"/>
      <c r="K1171" s="8"/>
      <c r="L1171" s="9"/>
      <c r="M1171" s="9"/>
      <c r="N1171" s="9"/>
      <c r="O1171" s="9"/>
      <c r="P1171" s="8"/>
      <c r="Q1171" s="8"/>
      <c r="R1171" s="8"/>
      <c r="S1171" s="8"/>
      <c r="T1171" s="8"/>
      <c r="U1171" s="8"/>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DI1171" s="6"/>
    </row>
    <row r="1172" spans="1:113" ht="14.25">
      <c r="A1172" s="8"/>
      <c r="B1172" s="12"/>
      <c r="C1172" s="7"/>
      <c r="D1172" s="7"/>
      <c r="E1172" s="7"/>
      <c r="F1172" s="7"/>
      <c r="G1172" s="7"/>
      <c r="H1172" s="7"/>
      <c r="I1172" s="7"/>
      <c r="J1172" s="7"/>
      <c r="K1172" s="7"/>
      <c r="L1172" s="13"/>
      <c r="M1172" s="13"/>
      <c r="N1172" s="13"/>
      <c r="O1172" s="13"/>
      <c r="P1172" s="7"/>
      <c r="Q1172" s="7"/>
      <c r="R1172" s="7"/>
      <c r="S1172" s="7"/>
      <c r="T1172" s="7"/>
      <c r="U1172" s="7"/>
      <c r="V1172" s="14"/>
      <c r="W1172" s="14"/>
      <c r="X1172" s="14"/>
      <c r="Y1172" s="14"/>
      <c r="Z1172" s="14"/>
      <c r="AA1172" s="14"/>
      <c r="AB1172" s="14"/>
      <c r="AC1172" s="14"/>
      <c r="AD1172" s="14"/>
      <c r="AE1172" s="14"/>
      <c r="AF1172" s="14"/>
      <c r="AG1172" s="14"/>
      <c r="AH1172" s="14"/>
      <c r="AI1172" s="14"/>
      <c r="AJ1172" s="14"/>
      <c r="AK1172" s="14"/>
      <c r="AL1172" s="14"/>
      <c r="AM1172" s="14"/>
      <c r="AN1172" s="14"/>
      <c r="AO1172" s="14"/>
      <c r="AP1172" s="14"/>
      <c r="AQ1172" s="14"/>
      <c r="AR1172" s="14"/>
      <c r="AS1172" s="14"/>
      <c r="AT1172" s="14"/>
      <c r="AU1172" s="14"/>
      <c r="AV1172" s="14"/>
      <c r="AW1172" s="14"/>
      <c r="AX1172" s="15"/>
    </row>
    <row r="1173" spans="1:113" ht="12" customHeight="1">
      <c r="A1173" s="8"/>
      <c r="B1173" s="118" t="s">
        <v>170</v>
      </c>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20"/>
    </row>
    <row r="1174" spans="1:113" ht="12" customHeight="1">
      <c r="A1174" s="8"/>
      <c r="B1174" s="118"/>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c r="AV1174" s="119"/>
      <c r="AW1174" s="119"/>
      <c r="AX1174" s="120"/>
      <c r="BC1174" s="16"/>
    </row>
    <row r="1175" spans="1:113" ht="12" customHeight="1">
      <c r="A1175" s="8"/>
      <c r="B1175" s="118"/>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c r="AV1175" s="119"/>
      <c r="AW1175" s="119"/>
      <c r="AX1175" s="120"/>
    </row>
    <row r="1176" spans="1:113" ht="12" customHeight="1">
      <c r="A1176" s="8"/>
      <c r="B1176" s="118"/>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c r="AV1176" s="119"/>
      <c r="AW1176" s="119"/>
      <c r="AX1176" s="120"/>
    </row>
    <row r="1177" spans="1:113" ht="12" customHeight="1">
      <c r="A1177" s="8"/>
      <c r="B1177" s="118"/>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c r="AV1177" s="119"/>
      <c r="AW1177" s="119"/>
      <c r="AX1177" s="120"/>
    </row>
    <row r="1178" spans="1:113" ht="15" thickBot="1">
      <c r="A1178" s="17"/>
      <c r="B1178" s="18"/>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Y1178" s="19"/>
      <c r="Z1178" s="19"/>
      <c r="AA1178" s="19"/>
      <c r="AB1178" s="19"/>
      <c r="AC1178" s="19"/>
      <c r="AD1178" s="19"/>
      <c r="AE1178" s="19"/>
      <c r="AF1178" s="19"/>
      <c r="AG1178" s="19"/>
      <c r="AH1178" s="19"/>
      <c r="AI1178" s="19"/>
      <c r="AJ1178" s="19"/>
      <c r="AK1178" s="19"/>
      <c r="AL1178" s="19"/>
      <c r="AM1178" s="19"/>
      <c r="AN1178" s="19"/>
      <c r="AO1178" s="19"/>
      <c r="AP1178" s="19"/>
      <c r="AQ1178" s="19"/>
      <c r="AR1178" s="19"/>
      <c r="AS1178" s="19"/>
      <c r="AT1178" s="19"/>
      <c r="AU1178" s="19"/>
      <c r="AV1178" s="19"/>
      <c r="AW1178" s="19"/>
      <c r="AX1178" s="20"/>
    </row>
    <row r="1179" spans="1:113">
      <c r="B1179" s="21"/>
    </row>
    <row r="1180" spans="1:113" ht="15" thickBot="1">
      <c r="A1180" s="11"/>
      <c r="B1180" s="10" t="s">
        <v>3</v>
      </c>
      <c r="C1180" s="8"/>
      <c r="D1180" s="8"/>
      <c r="E1180" s="8"/>
      <c r="F1180" s="8"/>
      <c r="G1180" s="8"/>
      <c r="H1180" s="8"/>
      <c r="I1180" s="8"/>
      <c r="J1180" s="8"/>
      <c r="K1180" s="8"/>
      <c r="L1180" s="9"/>
      <c r="M1180" s="9"/>
      <c r="N1180" s="9"/>
      <c r="O1180" s="9"/>
      <c r="P1180" s="8"/>
      <c r="Q1180" s="8"/>
      <c r="R1180" s="8"/>
      <c r="S1180" s="8"/>
      <c r="T1180" s="8"/>
      <c r="U1180" s="8"/>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DI1180" s="6"/>
    </row>
    <row r="1181" spans="1:113" ht="14.25">
      <c r="A1181" s="8"/>
      <c r="B1181" s="12"/>
      <c r="C1181" s="7"/>
      <c r="D1181" s="7"/>
      <c r="E1181" s="7"/>
      <c r="F1181" s="7"/>
      <c r="G1181" s="7"/>
      <c r="H1181" s="7"/>
      <c r="I1181" s="7"/>
      <c r="J1181" s="7"/>
      <c r="K1181" s="7"/>
      <c r="L1181" s="13"/>
      <c r="M1181" s="13"/>
      <c r="N1181" s="13"/>
      <c r="O1181" s="13"/>
      <c r="P1181" s="7"/>
      <c r="Q1181" s="7"/>
      <c r="R1181" s="7"/>
      <c r="S1181" s="7"/>
      <c r="T1181" s="7"/>
      <c r="U1181" s="7"/>
      <c r="V1181" s="14"/>
      <c r="W1181" s="14"/>
      <c r="X1181" s="14"/>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c r="AW1181" s="14"/>
      <c r="AX1181" s="15"/>
    </row>
    <row r="1182" spans="1:113" ht="12" customHeight="1">
      <c r="A1182" s="8"/>
      <c r="B1182" s="118" t="s">
        <v>171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c r="AV1182" s="119"/>
      <c r="AW1182" s="119"/>
      <c r="AX1182" s="120"/>
    </row>
    <row r="1183" spans="1:113" ht="12" customHeight="1">
      <c r="A1183" s="8"/>
      <c r="B1183" s="118"/>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c r="AV1183" s="119"/>
      <c r="AW1183" s="119"/>
      <c r="AX1183" s="120"/>
    </row>
    <row r="1184" spans="1:113" ht="12" customHeight="1">
      <c r="A1184" s="8"/>
      <c r="B1184" s="118"/>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20"/>
    </row>
    <row r="1185" spans="1:251" ht="12" customHeight="1">
      <c r="A1185" s="8"/>
      <c r="B1185" s="118"/>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c r="AV1185" s="119"/>
      <c r="AW1185" s="119"/>
      <c r="AX1185" s="120"/>
    </row>
    <row r="1186" spans="1:251" ht="12" customHeight="1">
      <c r="A1186" s="8"/>
      <c r="B1186" s="118"/>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c r="AV1186" s="119"/>
      <c r="AW1186" s="119"/>
      <c r="AX1186" s="120"/>
      <c r="BC1186" s="16"/>
    </row>
    <row r="1187" spans="1:251" ht="12" customHeight="1">
      <c r="A1187" s="8"/>
      <c r="B1187" s="118"/>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19"/>
      <c r="AL1187" s="119"/>
      <c r="AM1187" s="119"/>
      <c r="AN1187" s="119"/>
      <c r="AO1187" s="119"/>
      <c r="AP1187" s="119"/>
      <c r="AQ1187" s="119"/>
      <c r="AR1187" s="119"/>
      <c r="AS1187" s="119"/>
      <c r="AT1187" s="119"/>
      <c r="AU1187" s="119"/>
      <c r="AV1187" s="119"/>
      <c r="AW1187" s="119"/>
      <c r="AX1187" s="120"/>
    </row>
    <row r="1188" spans="1:251" ht="12" customHeight="1">
      <c r="A1188" s="8"/>
      <c r="B1188" s="118"/>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c r="AV1188" s="119"/>
      <c r="AW1188" s="119"/>
      <c r="AX1188" s="120"/>
    </row>
    <row r="1189" spans="1:251" ht="12" customHeight="1">
      <c r="A1189" s="8"/>
      <c r="B1189" s="118"/>
      <c r="C1189" s="119"/>
      <c r="D1189" s="119"/>
      <c r="E1189" s="119"/>
      <c r="F1189" s="119"/>
      <c r="G1189" s="119"/>
      <c r="H1189" s="119"/>
      <c r="I1189" s="119"/>
      <c r="J1189" s="119"/>
      <c r="K1189" s="119"/>
      <c r="L1189" s="119"/>
      <c r="M1189" s="119"/>
      <c r="N1189" s="119"/>
      <c r="O1189" s="119"/>
      <c r="P1189" s="119"/>
      <c r="Q1189" s="119"/>
      <c r="R1189" s="119"/>
      <c r="S1189" s="119"/>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20"/>
    </row>
    <row r="1190" spans="1:251" ht="15" thickBot="1">
      <c r="A1190" s="17"/>
      <c r="B1190" s="18"/>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c r="Z1190" s="19"/>
      <c r="AA1190" s="19"/>
      <c r="AB1190" s="19"/>
      <c r="AC1190" s="19"/>
      <c r="AD1190" s="19"/>
      <c r="AE1190" s="19"/>
      <c r="AF1190" s="19"/>
      <c r="AG1190" s="19"/>
      <c r="AH1190" s="19"/>
      <c r="AI1190" s="19"/>
      <c r="AJ1190" s="19"/>
      <c r="AK1190" s="19"/>
      <c r="AL1190" s="19"/>
      <c r="AM1190" s="19"/>
      <c r="AN1190" s="19"/>
      <c r="AO1190" s="19"/>
      <c r="AP1190" s="19"/>
      <c r="AQ1190" s="19"/>
      <c r="AR1190" s="19"/>
      <c r="AS1190" s="19"/>
      <c r="AT1190" s="19"/>
      <c r="AU1190" s="19"/>
      <c r="AV1190" s="19"/>
      <c r="AW1190" s="19"/>
      <c r="AX1190" s="20"/>
    </row>
    <row r="1191" spans="1:251">
      <c r="B1191" s="21"/>
    </row>
    <row r="1192" spans="1:251" ht="14.25">
      <c r="B1192" s="10" t="s">
        <v>4</v>
      </c>
      <c r="C1192" s="8"/>
      <c r="D1192" s="8"/>
      <c r="E1192" s="8"/>
      <c r="F1192" s="8"/>
      <c r="G1192" s="8"/>
      <c r="H1192" s="8"/>
      <c r="I1192" s="8"/>
      <c r="J1192" s="8"/>
      <c r="K1192" s="8"/>
      <c r="L1192" s="9"/>
      <c r="M1192" s="9"/>
      <c r="N1192" s="9"/>
      <c r="O1192" s="9"/>
      <c r="P1192" s="8"/>
      <c r="Q1192" s="8"/>
      <c r="R1192" s="8"/>
      <c r="S1192" s="8"/>
      <c r="T1192" s="8"/>
      <c r="U1192" s="8"/>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row>
    <row r="1193" spans="1:251" ht="15" thickBot="1">
      <c r="B1193" s="8"/>
      <c r="C1193" s="8"/>
      <c r="D1193" s="8"/>
      <c r="E1193" s="8"/>
      <c r="F1193" s="8"/>
      <c r="G1193" s="8"/>
      <c r="H1193" s="8"/>
      <c r="I1193" s="8"/>
      <c r="J1193" s="8"/>
      <c r="K1193" s="8"/>
      <c r="L1193" s="9"/>
      <c r="M1193" s="9"/>
      <c r="N1193" s="9"/>
      <c r="O1193" s="9"/>
      <c r="P1193" s="8"/>
      <c r="Q1193" s="8"/>
      <c r="R1193" s="8"/>
      <c r="S1193" s="8"/>
      <c r="T1193" s="8"/>
      <c r="U1193" s="8"/>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22" t="s">
        <v>5</v>
      </c>
    </row>
    <row r="1194" spans="1:251" s="16" customFormat="1" ht="13.5" customHeight="1">
      <c r="A1194" s="8"/>
      <c r="B1194" s="121" t="s">
        <v>6</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3"/>
      <c r="AA1194" s="127" t="s">
        <v>10</v>
      </c>
      <c r="AB1194" s="122"/>
      <c r="AC1194" s="122"/>
      <c r="AD1194" s="122"/>
      <c r="AE1194" s="122"/>
      <c r="AF1194" s="122"/>
      <c r="AG1194" s="122"/>
      <c r="AH1194" s="122"/>
      <c r="AI1194" s="123"/>
      <c r="AJ1194" s="127" t="s">
        <v>11</v>
      </c>
      <c r="AK1194" s="122"/>
      <c r="AL1194" s="122"/>
      <c r="AM1194" s="122"/>
      <c r="AN1194" s="122"/>
      <c r="AO1194" s="122"/>
      <c r="AP1194" s="122"/>
      <c r="AQ1194" s="122"/>
      <c r="AR1194" s="123"/>
      <c r="AS1194" s="127" t="s">
        <v>7</v>
      </c>
      <c r="AT1194" s="122"/>
      <c r="AU1194" s="122"/>
      <c r="AV1194" s="122"/>
      <c r="AW1194" s="122"/>
      <c r="AX1194" s="129"/>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c r="IE1194" s="2"/>
      <c r="IF1194" s="2"/>
      <c r="IG1194" s="2"/>
      <c r="IH1194" s="2"/>
      <c r="II1194" s="2"/>
      <c r="IJ1194" s="2"/>
      <c r="IK1194" s="2"/>
      <c r="IL1194" s="2"/>
      <c r="IM1194" s="2"/>
      <c r="IN1194" s="2"/>
      <c r="IO1194" s="2"/>
      <c r="IP1194" s="2"/>
      <c r="IQ1194" s="2"/>
    </row>
    <row r="1195" spans="1:251" s="16" customFormat="1" ht="13.5">
      <c r="A1195" s="8"/>
      <c r="B1195" s="124"/>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6"/>
      <c r="AA1195" s="128"/>
      <c r="AB1195" s="125"/>
      <c r="AC1195" s="125"/>
      <c r="AD1195" s="125"/>
      <c r="AE1195" s="125"/>
      <c r="AF1195" s="125"/>
      <c r="AG1195" s="125"/>
      <c r="AH1195" s="125"/>
      <c r="AI1195" s="126"/>
      <c r="AJ1195" s="128"/>
      <c r="AK1195" s="125"/>
      <c r="AL1195" s="125"/>
      <c r="AM1195" s="125"/>
      <c r="AN1195" s="125"/>
      <c r="AO1195" s="125"/>
      <c r="AP1195" s="125"/>
      <c r="AQ1195" s="125"/>
      <c r="AR1195" s="126"/>
      <c r="AS1195" s="128"/>
      <c r="AT1195" s="125"/>
      <c r="AU1195" s="125"/>
      <c r="AV1195" s="125"/>
      <c r="AW1195" s="125"/>
      <c r="AX1195" s="130"/>
      <c r="AY1195" s="2"/>
      <c r="AZ1195" s="2"/>
      <c r="BA1195" s="2"/>
      <c r="BB1195" s="23"/>
      <c r="BC1195" s="24"/>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ht="18.75" customHeight="1">
      <c r="A1196" s="8"/>
      <c r="B1196" s="25"/>
      <c r="C1196" s="102" t="s">
        <v>172</v>
      </c>
      <c r="D1196" s="103"/>
      <c r="E1196" s="103"/>
      <c r="F1196" s="103"/>
      <c r="G1196" s="103"/>
      <c r="H1196" s="103"/>
      <c r="I1196" s="103"/>
      <c r="J1196" s="103"/>
      <c r="K1196" s="103"/>
      <c r="L1196" s="103"/>
      <c r="M1196" s="103"/>
      <c r="N1196" s="103"/>
      <c r="O1196" s="103"/>
      <c r="P1196" s="103"/>
      <c r="Q1196" s="103"/>
      <c r="R1196" s="103"/>
      <c r="S1196" s="103"/>
      <c r="T1196" s="103"/>
      <c r="U1196" s="103"/>
      <c r="V1196" s="103"/>
      <c r="W1196" s="103"/>
      <c r="X1196" s="103"/>
      <c r="Y1196" s="103"/>
      <c r="Z1196" s="104"/>
      <c r="AA1196" s="105">
        <v>8612</v>
      </c>
      <c r="AB1196" s="106"/>
      <c r="AC1196" s="106"/>
      <c r="AD1196" s="106"/>
      <c r="AE1196" s="106"/>
      <c r="AF1196" s="106"/>
      <c r="AG1196" s="106"/>
      <c r="AH1196" s="106"/>
      <c r="AI1196" s="107"/>
      <c r="AJ1196" s="105">
        <v>0</v>
      </c>
      <c r="AK1196" s="106"/>
      <c r="AL1196" s="106"/>
      <c r="AM1196" s="106"/>
      <c r="AN1196" s="106"/>
      <c r="AO1196" s="106"/>
      <c r="AP1196" s="106"/>
      <c r="AQ1196" s="106"/>
      <c r="AR1196" s="107"/>
      <c r="AS1196" s="108"/>
      <c r="AT1196" s="109"/>
      <c r="AU1196" s="109"/>
      <c r="AV1196" s="109"/>
      <c r="AW1196" s="109"/>
      <c r="AX1196" s="110"/>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thickBot="1">
      <c r="A1197" s="17"/>
      <c r="B1197" s="93" t="s">
        <v>12</v>
      </c>
      <c r="C1197" s="94"/>
      <c r="D1197" s="94"/>
      <c r="E1197" s="94"/>
      <c r="F1197" s="94"/>
      <c r="G1197" s="94"/>
      <c r="H1197" s="94"/>
      <c r="I1197" s="94"/>
      <c r="J1197" s="94"/>
      <c r="K1197" s="94"/>
      <c r="L1197" s="94"/>
      <c r="M1197" s="94"/>
      <c r="N1197" s="94"/>
      <c r="O1197" s="94"/>
      <c r="P1197" s="94"/>
      <c r="Q1197" s="94"/>
      <c r="R1197" s="94"/>
      <c r="S1197" s="94"/>
      <c r="T1197" s="94"/>
      <c r="U1197" s="94"/>
      <c r="V1197" s="94"/>
      <c r="W1197" s="94"/>
      <c r="X1197" s="94"/>
      <c r="Y1197" s="94"/>
      <c r="Z1197" s="95"/>
      <c r="AA1197" s="96">
        <f>SUM($AA$1196:$AA$1196)</f>
        <v>8612</v>
      </c>
      <c r="AB1197" s="97"/>
      <c r="AC1197" s="97"/>
      <c r="AD1197" s="97"/>
      <c r="AE1197" s="97"/>
      <c r="AF1197" s="97"/>
      <c r="AG1197" s="97"/>
      <c r="AH1197" s="97"/>
      <c r="AI1197" s="98"/>
      <c r="AJ1197" s="96">
        <f>SUM($AJ$1196:$AJ$1196)</f>
        <v>0</v>
      </c>
      <c r="AK1197" s="97"/>
      <c r="AL1197" s="97"/>
      <c r="AM1197" s="97"/>
      <c r="AN1197" s="97"/>
      <c r="AO1197" s="97"/>
      <c r="AP1197" s="97"/>
      <c r="AQ1197" s="97"/>
      <c r="AR1197" s="98"/>
      <c r="AS1197" s="99"/>
      <c r="AT1197" s="100"/>
      <c r="AU1197" s="100"/>
      <c r="AV1197" s="100"/>
      <c r="AW1197" s="100"/>
      <c r="AX1197" s="101"/>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9" spans="1:251" ht="18.75">
      <c r="A1199" s="1" t="s">
        <v>0</v>
      </c>
      <c r="AW1199" s="3"/>
      <c r="AX1199" s="4"/>
      <c r="AY1199" s="3"/>
    </row>
    <row r="1201" spans="1:113" ht="18.75">
      <c r="B1201" s="111" t="s">
        <v>8</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2"/>
      <c r="AL1201" s="112"/>
      <c r="AM1201" s="112"/>
      <c r="AN1201" s="112"/>
      <c r="AO1201" s="112"/>
      <c r="AP1201" s="112"/>
      <c r="AQ1201" s="112"/>
      <c r="AR1201" s="112"/>
      <c r="AS1201" s="112"/>
      <c r="AT1201" s="112"/>
      <c r="AU1201" s="112"/>
      <c r="AV1201" s="112"/>
      <c r="AW1201" s="112"/>
      <c r="AX1201" s="112"/>
    </row>
    <row r="1202" spans="1:113">
      <c r="Z1202" s="5"/>
      <c r="AD1202" s="5"/>
      <c r="AE1202" s="5"/>
      <c r="AF1202" s="5"/>
      <c r="AG1202" s="5"/>
      <c r="AH1202" s="5"/>
      <c r="AI1202" s="5"/>
      <c r="AO1202" s="5"/>
    </row>
    <row r="1203" spans="1:113" ht="13.5" thickBot="1">
      <c r="Z1203" s="5"/>
      <c r="AD1203" s="5"/>
      <c r="AE1203" s="5"/>
      <c r="AF1203" s="5"/>
      <c r="AG1203" s="5"/>
      <c r="AH1203" s="5"/>
      <c r="AI1203" s="5"/>
      <c r="AO1203" s="5"/>
      <c r="DI1203" s="6"/>
    </row>
    <row r="1204" spans="1:113" ht="24.75" customHeight="1" thickBot="1">
      <c r="B1204" s="113" t="s">
        <v>1</v>
      </c>
      <c r="C1204" s="114"/>
      <c r="D1204" s="114"/>
      <c r="E1204" s="114"/>
      <c r="F1204" s="114"/>
      <c r="G1204" s="114"/>
      <c r="H1204" s="115" t="s">
        <v>173</v>
      </c>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7"/>
      <c r="DI1204" s="6"/>
    </row>
    <row r="1205" spans="1:113" ht="14.25">
      <c r="B1205" s="7"/>
      <c r="C1205" s="7"/>
      <c r="D1205" s="7"/>
      <c r="E1205" s="7"/>
      <c r="F1205" s="7"/>
      <c r="G1205" s="7"/>
      <c r="H1205" s="8"/>
      <c r="I1205" s="8"/>
      <c r="J1205" s="8"/>
      <c r="K1205" s="8"/>
      <c r="L1205" s="9"/>
      <c r="M1205" s="9"/>
      <c r="N1205" s="9"/>
      <c r="O1205" s="9"/>
      <c r="P1205" s="8"/>
      <c r="Q1205" s="8"/>
      <c r="R1205" s="8"/>
      <c r="S1205" s="8"/>
      <c r="T1205" s="8"/>
      <c r="U1205" s="8"/>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DI1205" s="6"/>
    </row>
    <row r="1206" spans="1:113" ht="15" thickBot="1">
      <c r="A1206" s="11"/>
      <c r="B1206" s="10" t="s">
        <v>2</v>
      </c>
      <c r="C1206" s="8"/>
      <c r="D1206" s="8"/>
      <c r="E1206" s="8"/>
      <c r="F1206" s="8"/>
      <c r="G1206" s="8"/>
      <c r="H1206" s="8"/>
      <c r="I1206" s="8"/>
      <c r="J1206" s="8"/>
      <c r="K1206" s="8"/>
      <c r="L1206" s="9"/>
      <c r="M1206" s="9"/>
      <c r="N1206" s="9"/>
      <c r="O1206" s="9"/>
      <c r="P1206" s="8"/>
      <c r="Q1206" s="8"/>
      <c r="R1206" s="8"/>
      <c r="S1206" s="8"/>
      <c r="T1206" s="8"/>
      <c r="U1206" s="8"/>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DI1206" s="6"/>
    </row>
    <row r="1207" spans="1:113" ht="14.25">
      <c r="A1207" s="8"/>
      <c r="B1207" s="12"/>
      <c r="C1207" s="7"/>
      <c r="D1207" s="7"/>
      <c r="E1207" s="7"/>
      <c r="F1207" s="7"/>
      <c r="G1207" s="7"/>
      <c r="H1207" s="7"/>
      <c r="I1207" s="7"/>
      <c r="J1207" s="7"/>
      <c r="K1207" s="7"/>
      <c r="L1207" s="13"/>
      <c r="M1207" s="13"/>
      <c r="N1207" s="13"/>
      <c r="O1207" s="13"/>
      <c r="P1207" s="7"/>
      <c r="Q1207" s="7"/>
      <c r="R1207" s="7"/>
      <c r="S1207" s="7"/>
      <c r="T1207" s="7"/>
      <c r="U1207" s="7"/>
      <c r="V1207" s="14"/>
      <c r="W1207" s="14"/>
      <c r="X1207" s="14"/>
      <c r="Y1207" s="14"/>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c r="AW1207" s="14"/>
      <c r="AX1207" s="15"/>
    </row>
    <row r="1208" spans="1:113" ht="12" customHeight="1">
      <c r="A1208" s="8"/>
      <c r="B1208" s="118" t="s">
        <v>174</v>
      </c>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113" ht="12" customHeight="1">
      <c r="A1209" s="8"/>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113" ht="12" customHeight="1">
      <c r="A1210" s="8"/>
      <c r="B1210" s="118"/>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c r="AV1210" s="119"/>
      <c r="AW1210" s="119"/>
      <c r="AX1210" s="120"/>
      <c r="BC1210" s="16"/>
    </row>
    <row r="1211" spans="1:113" ht="12" customHeight="1">
      <c r="A1211" s="8"/>
      <c r="B1211" s="118"/>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20"/>
    </row>
    <row r="1212" spans="1:113" ht="12" customHeight="1">
      <c r="A1212" s="8"/>
      <c r="B1212" s="118"/>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c r="AV1212" s="119"/>
      <c r="AW1212" s="119"/>
      <c r="AX1212" s="120"/>
    </row>
    <row r="1213" spans="1:113" ht="12" customHeight="1">
      <c r="A1213" s="8"/>
      <c r="B1213" s="118"/>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c r="AV1213" s="119"/>
      <c r="AW1213" s="119"/>
      <c r="AX1213" s="120"/>
    </row>
    <row r="1214" spans="1:113" ht="15" thickBot="1">
      <c r="A1214" s="17"/>
      <c r="B1214" s="18"/>
      <c r="C1214" s="19"/>
      <c r="D1214" s="19"/>
      <c r="E1214" s="19"/>
      <c r="F1214" s="19"/>
      <c r="G1214" s="19"/>
      <c r="H1214" s="19"/>
      <c r="I1214" s="19"/>
      <c r="J1214" s="19"/>
      <c r="K1214" s="19"/>
      <c r="L1214" s="19"/>
      <c r="M1214" s="19"/>
      <c r="N1214" s="19"/>
      <c r="O1214" s="19"/>
      <c r="P1214" s="19"/>
      <c r="Q1214" s="19"/>
      <c r="R1214" s="19"/>
      <c r="S1214" s="19"/>
      <c r="T1214" s="19"/>
      <c r="U1214" s="19"/>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19"/>
      <c r="AT1214" s="19"/>
      <c r="AU1214" s="19"/>
      <c r="AV1214" s="19"/>
      <c r="AW1214" s="19"/>
      <c r="AX1214" s="20"/>
    </row>
    <row r="1215" spans="1:113">
      <c r="B1215" s="21"/>
    </row>
    <row r="1216" spans="1:113" ht="15" thickBot="1">
      <c r="A1216" s="11"/>
      <c r="B1216" s="10" t="s">
        <v>3</v>
      </c>
      <c r="C1216" s="8"/>
      <c r="D1216" s="8"/>
      <c r="E1216" s="8"/>
      <c r="F1216" s="8"/>
      <c r="G1216" s="8"/>
      <c r="H1216" s="8"/>
      <c r="I1216" s="8"/>
      <c r="J1216" s="8"/>
      <c r="K1216" s="8"/>
      <c r="L1216" s="9"/>
      <c r="M1216" s="9"/>
      <c r="N1216" s="9"/>
      <c r="O1216" s="9"/>
      <c r="P1216" s="8"/>
      <c r="Q1216" s="8"/>
      <c r="R1216" s="8"/>
      <c r="S1216" s="8"/>
      <c r="T1216" s="8"/>
      <c r="U1216" s="8"/>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DI1216" s="6"/>
    </row>
    <row r="1217" spans="1:55" ht="14.25">
      <c r="A1217" s="8"/>
      <c r="B1217" s="12"/>
      <c r="C1217" s="7"/>
      <c r="D1217" s="7"/>
      <c r="E1217" s="7"/>
      <c r="F1217" s="7"/>
      <c r="G1217" s="7"/>
      <c r="H1217" s="7"/>
      <c r="I1217" s="7"/>
      <c r="J1217" s="7"/>
      <c r="K1217" s="7"/>
      <c r="L1217" s="13"/>
      <c r="M1217" s="13"/>
      <c r="N1217" s="13"/>
      <c r="O1217" s="13"/>
      <c r="P1217" s="7"/>
      <c r="Q1217" s="7"/>
      <c r="R1217" s="7"/>
      <c r="S1217" s="7"/>
      <c r="T1217" s="7"/>
      <c r="U1217" s="7"/>
      <c r="V1217" s="14"/>
      <c r="W1217" s="14"/>
      <c r="X1217" s="14"/>
      <c r="Y1217" s="14"/>
      <c r="Z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c r="AW1217" s="14"/>
      <c r="AX1217" s="15"/>
    </row>
    <row r="1218" spans="1:55" ht="12" customHeight="1">
      <c r="A1218" s="8"/>
      <c r="B1218" s="118" t="s">
        <v>175</v>
      </c>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c r="AV1218" s="119"/>
      <c r="AW1218" s="119"/>
      <c r="AX1218" s="120"/>
    </row>
    <row r="1219" spans="1:55" ht="12" customHeight="1">
      <c r="A1219" s="8"/>
      <c r="B1219" s="118"/>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c r="AV1219" s="119"/>
      <c r="AW1219" s="119"/>
      <c r="AX1219" s="120"/>
    </row>
    <row r="1220" spans="1:55" ht="12" customHeight="1">
      <c r="A1220" s="8"/>
      <c r="B1220" s="118"/>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c r="AV1220" s="119"/>
      <c r="AW1220" s="119"/>
      <c r="AX1220" s="120"/>
    </row>
    <row r="1221" spans="1:55" ht="12" customHeight="1">
      <c r="A1221" s="8"/>
      <c r="B1221" s="118"/>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c r="AV1221" s="119"/>
      <c r="AW1221" s="119"/>
      <c r="AX1221" s="120"/>
    </row>
    <row r="1222" spans="1:55" ht="12" customHeight="1">
      <c r="A1222" s="8"/>
      <c r="B1222" s="118"/>
      <c r="C1222" s="119"/>
      <c r="D1222" s="119"/>
      <c r="E1222" s="119"/>
      <c r="F1222" s="119"/>
      <c r="G1222" s="119"/>
      <c r="H1222" s="119"/>
      <c r="I1222" s="119"/>
      <c r="J1222" s="119"/>
      <c r="K1222" s="119"/>
      <c r="L1222" s="119"/>
      <c r="M1222" s="119"/>
      <c r="N1222" s="119"/>
      <c r="O1222" s="119"/>
      <c r="P1222" s="119"/>
      <c r="Q1222" s="119"/>
      <c r="R1222" s="119"/>
      <c r="S1222" s="119"/>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c r="AV1222" s="119"/>
      <c r="AW1222" s="119"/>
      <c r="AX1222" s="120"/>
    </row>
    <row r="1223" spans="1:55" ht="12" customHeight="1">
      <c r="A1223" s="8"/>
      <c r="B1223" s="118"/>
      <c r="C1223" s="119"/>
      <c r="D1223" s="119"/>
      <c r="E1223" s="119"/>
      <c r="F1223" s="119"/>
      <c r="G1223" s="119"/>
      <c r="H1223" s="119"/>
      <c r="I1223" s="119"/>
      <c r="J1223" s="119"/>
      <c r="K1223" s="119"/>
      <c r="L1223" s="119"/>
      <c r="M1223" s="119"/>
      <c r="N1223" s="119"/>
      <c r="O1223" s="119"/>
      <c r="P1223" s="119"/>
      <c r="Q1223" s="119"/>
      <c r="R1223" s="119"/>
      <c r="S1223" s="119"/>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c r="AV1223" s="119"/>
      <c r="AW1223" s="119"/>
      <c r="AX1223" s="120"/>
    </row>
    <row r="1224" spans="1:55" ht="12" customHeight="1">
      <c r="A1224" s="8"/>
      <c r="B1224" s="118"/>
      <c r="C1224" s="119"/>
      <c r="D1224" s="119"/>
      <c r="E1224" s="119"/>
      <c r="F1224" s="119"/>
      <c r="G1224" s="119"/>
      <c r="H1224" s="119"/>
      <c r="I1224" s="119"/>
      <c r="J1224" s="119"/>
      <c r="K1224" s="119"/>
      <c r="L1224" s="119"/>
      <c r="M1224" s="119"/>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c r="AV1224" s="119"/>
      <c r="AW1224" s="119"/>
      <c r="AX1224" s="120"/>
    </row>
    <row r="1225" spans="1:55" ht="12" customHeight="1">
      <c r="A1225" s="8"/>
      <c r="B1225" s="118"/>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20"/>
    </row>
    <row r="1226" spans="1:55" ht="12" customHeight="1">
      <c r="A1226" s="8"/>
      <c r="B1226" s="118"/>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c r="BC1226" s="16"/>
    </row>
    <row r="1227" spans="1:55"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row>
    <row r="1228" spans="1:55" ht="12" customHeight="1">
      <c r="A1228" s="8"/>
      <c r="B1228" s="118"/>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row>
    <row r="1229" spans="1:55"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55" ht="15" thickBot="1">
      <c r="A1230" s="17"/>
      <c r="B1230" s="18"/>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20"/>
    </row>
    <row r="1231" spans="1:55">
      <c r="B1231" s="21"/>
    </row>
    <row r="1232" spans="1:55" ht="14.25">
      <c r="B1232" s="10" t="s">
        <v>4</v>
      </c>
      <c r="C1232" s="8"/>
      <c r="D1232" s="8"/>
      <c r="E1232" s="8"/>
      <c r="F1232" s="8"/>
      <c r="G1232" s="8"/>
      <c r="H1232" s="8"/>
      <c r="I1232" s="8"/>
      <c r="J1232" s="8"/>
      <c r="K1232" s="8"/>
      <c r="L1232" s="9"/>
      <c r="M1232" s="9"/>
      <c r="N1232" s="9"/>
      <c r="O1232" s="9"/>
      <c r="P1232" s="8"/>
      <c r="Q1232" s="8"/>
      <c r="R1232" s="8"/>
      <c r="S1232" s="8"/>
      <c r="T1232" s="8"/>
      <c r="U1232" s="8"/>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row>
    <row r="1233" spans="1:251" ht="15" thickBot="1">
      <c r="B1233" s="8"/>
      <c r="C1233" s="8"/>
      <c r="D1233" s="8"/>
      <c r="E1233" s="8"/>
      <c r="F1233" s="8"/>
      <c r="G1233" s="8"/>
      <c r="H1233" s="8"/>
      <c r="I1233" s="8"/>
      <c r="J1233" s="8"/>
      <c r="K1233" s="8"/>
      <c r="L1233" s="9"/>
      <c r="M1233" s="9"/>
      <c r="N1233" s="9"/>
      <c r="O1233" s="9"/>
      <c r="P1233" s="8"/>
      <c r="Q1233" s="8"/>
      <c r="R1233" s="8"/>
      <c r="S1233" s="8"/>
      <c r="T1233" s="8"/>
      <c r="U1233" s="8"/>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22" t="s">
        <v>5</v>
      </c>
    </row>
    <row r="1234" spans="1:251" s="16" customFormat="1" ht="13.5" customHeight="1">
      <c r="A1234" s="8"/>
      <c r="B1234" s="121" t="s">
        <v>6</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3"/>
      <c r="AA1234" s="127" t="s">
        <v>10</v>
      </c>
      <c r="AB1234" s="122"/>
      <c r="AC1234" s="122"/>
      <c r="AD1234" s="122"/>
      <c r="AE1234" s="122"/>
      <c r="AF1234" s="122"/>
      <c r="AG1234" s="122"/>
      <c r="AH1234" s="122"/>
      <c r="AI1234" s="123"/>
      <c r="AJ1234" s="127" t="s">
        <v>11</v>
      </c>
      <c r="AK1234" s="122"/>
      <c r="AL1234" s="122"/>
      <c r="AM1234" s="122"/>
      <c r="AN1234" s="122"/>
      <c r="AO1234" s="122"/>
      <c r="AP1234" s="122"/>
      <c r="AQ1234" s="122"/>
      <c r="AR1234" s="123"/>
      <c r="AS1234" s="127" t="s">
        <v>7</v>
      </c>
      <c r="AT1234" s="122"/>
      <c r="AU1234" s="122"/>
      <c r="AV1234" s="122"/>
      <c r="AW1234" s="122"/>
      <c r="AX1234" s="129"/>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c r="IE1234" s="2"/>
      <c r="IF1234" s="2"/>
      <c r="IG1234" s="2"/>
      <c r="IH1234" s="2"/>
      <c r="II1234" s="2"/>
      <c r="IJ1234" s="2"/>
      <c r="IK1234" s="2"/>
      <c r="IL1234" s="2"/>
      <c r="IM1234" s="2"/>
      <c r="IN1234" s="2"/>
      <c r="IO1234" s="2"/>
      <c r="IP1234" s="2"/>
      <c r="IQ1234" s="2"/>
    </row>
    <row r="1235" spans="1:251" s="16" customFormat="1" ht="13.5">
      <c r="A1235" s="8"/>
      <c r="B1235" s="124"/>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6"/>
      <c r="AA1235" s="128"/>
      <c r="AB1235" s="125"/>
      <c r="AC1235" s="125"/>
      <c r="AD1235" s="125"/>
      <c r="AE1235" s="125"/>
      <c r="AF1235" s="125"/>
      <c r="AG1235" s="125"/>
      <c r="AH1235" s="125"/>
      <c r="AI1235" s="126"/>
      <c r="AJ1235" s="128"/>
      <c r="AK1235" s="125"/>
      <c r="AL1235" s="125"/>
      <c r="AM1235" s="125"/>
      <c r="AN1235" s="125"/>
      <c r="AO1235" s="125"/>
      <c r="AP1235" s="125"/>
      <c r="AQ1235" s="125"/>
      <c r="AR1235" s="126"/>
      <c r="AS1235" s="128"/>
      <c r="AT1235" s="125"/>
      <c r="AU1235" s="125"/>
      <c r="AV1235" s="125"/>
      <c r="AW1235" s="125"/>
      <c r="AX1235" s="130"/>
      <c r="AY1235" s="2"/>
      <c r="AZ1235" s="2"/>
      <c r="BA1235" s="2"/>
      <c r="BB1235" s="23"/>
      <c r="BC1235" s="24"/>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c r="IN1235" s="2"/>
      <c r="IO1235" s="2"/>
      <c r="IP1235" s="2"/>
      <c r="IQ1235" s="2"/>
    </row>
    <row r="1236" spans="1:251" s="16" customFormat="1" ht="18.75" customHeight="1">
      <c r="A1236" s="8"/>
      <c r="B1236" s="25"/>
      <c r="C1236" s="102" t="s">
        <v>176</v>
      </c>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4"/>
      <c r="AA1236" s="105">
        <v>0</v>
      </c>
      <c r="AB1236" s="106"/>
      <c r="AC1236" s="106"/>
      <c r="AD1236" s="106"/>
      <c r="AE1236" s="106"/>
      <c r="AF1236" s="106"/>
      <c r="AG1236" s="106"/>
      <c r="AH1236" s="106"/>
      <c r="AI1236" s="107"/>
      <c r="AJ1236" s="105">
        <v>4365</v>
      </c>
      <c r="AK1236" s="106"/>
      <c r="AL1236" s="106"/>
      <c r="AM1236" s="106"/>
      <c r="AN1236" s="106"/>
      <c r="AO1236" s="106"/>
      <c r="AP1236" s="106"/>
      <c r="AQ1236" s="106"/>
      <c r="AR1236" s="107"/>
      <c r="AS1236" s="108"/>
      <c r="AT1236" s="109"/>
      <c r="AU1236" s="109"/>
      <c r="AV1236" s="109"/>
      <c r="AW1236" s="109"/>
      <c r="AX1236" s="110"/>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c r="IE1236" s="2"/>
      <c r="IF1236" s="2"/>
      <c r="IG1236" s="2"/>
      <c r="IH1236" s="2"/>
      <c r="II1236" s="2"/>
      <c r="IJ1236" s="2"/>
      <c r="IK1236" s="2"/>
      <c r="IL1236" s="2"/>
      <c r="IM1236" s="2"/>
      <c r="IN1236" s="2"/>
      <c r="IO1236" s="2"/>
      <c r="IP1236" s="2"/>
      <c r="IQ1236" s="2"/>
    </row>
    <row r="1237" spans="1:251" s="16" customFormat="1" ht="18.75" customHeight="1">
      <c r="A1237" s="8"/>
      <c r="B1237" s="25"/>
      <c r="C1237" s="102" t="s">
        <v>177</v>
      </c>
      <c r="D1237" s="103"/>
      <c r="E1237" s="103"/>
      <c r="F1237" s="103"/>
      <c r="G1237" s="103"/>
      <c r="H1237" s="103"/>
      <c r="I1237" s="103"/>
      <c r="J1237" s="103"/>
      <c r="K1237" s="103"/>
      <c r="L1237" s="103"/>
      <c r="M1237" s="103"/>
      <c r="N1237" s="103"/>
      <c r="O1237" s="103"/>
      <c r="P1237" s="103"/>
      <c r="Q1237" s="103"/>
      <c r="R1237" s="103"/>
      <c r="S1237" s="103"/>
      <c r="T1237" s="103"/>
      <c r="U1237" s="103"/>
      <c r="V1237" s="103"/>
      <c r="W1237" s="103"/>
      <c r="X1237" s="103"/>
      <c r="Y1237" s="103"/>
      <c r="Z1237" s="104"/>
      <c r="AA1237" s="105">
        <v>0</v>
      </c>
      <c r="AB1237" s="106"/>
      <c r="AC1237" s="106"/>
      <c r="AD1237" s="106"/>
      <c r="AE1237" s="106"/>
      <c r="AF1237" s="106"/>
      <c r="AG1237" s="106"/>
      <c r="AH1237" s="106"/>
      <c r="AI1237" s="107"/>
      <c r="AJ1237" s="105">
        <v>1653</v>
      </c>
      <c r="AK1237" s="106"/>
      <c r="AL1237" s="106"/>
      <c r="AM1237" s="106"/>
      <c r="AN1237" s="106"/>
      <c r="AO1237" s="106"/>
      <c r="AP1237" s="106"/>
      <c r="AQ1237" s="106"/>
      <c r="AR1237" s="107"/>
      <c r="AS1237" s="108"/>
      <c r="AT1237" s="109"/>
      <c r="AU1237" s="109"/>
      <c r="AV1237" s="109"/>
      <c r="AW1237" s="109"/>
      <c r="AX1237" s="110"/>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c r="IN1237" s="2"/>
      <c r="IO1237" s="2"/>
      <c r="IP1237" s="2"/>
      <c r="IQ1237" s="2"/>
    </row>
    <row r="1238" spans="1:251" s="16" customFormat="1" ht="18.75" customHeight="1" thickBot="1">
      <c r="A1238" s="17"/>
      <c r="B1238" s="93" t="s">
        <v>12</v>
      </c>
      <c r="C1238" s="94"/>
      <c r="D1238" s="94"/>
      <c r="E1238" s="94"/>
      <c r="F1238" s="94"/>
      <c r="G1238" s="94"/>
      <c r="H1238" s="94"/>
      <c r="I1238" s="94"/>
      <c r="J1238" s="94"/>
      <c r="K1238" s="94"/>
      <c r="L1238" s="94"/>
      <c r="M1238" s="94"/>
      <c r="N1238" s="94"/>
      <c r="O1238" s="94"/>
      <c r="P1238" s="94"/>
      <c r="Q1238" s="94"/>
      <c r="R1238" s="94"/>
      <c r="S1238" s="94"/>
      <c r="T1238" s="94"/>
      <c r="U1238" s="94"/>
      <c r="V1238" s="94"/>
      <c r="W1238" s="94"/>
      <c r="X1238" s="94"/>
      <c r="Y1238" s="94"/>
      <c r="Z1238" s="95"/>
      <c r="AA1238" s="96">
        <f>SUM($AA$1236:$AA$1237)</f>
        <v>0</v>
      </c>
      <c r="AB1238" s="97"/>
      <c r="AC1238" s="97"/>
      <c r="AD1238" s="97"/>
      <c r="AE1238" s="97"/>
      <c r="AF1238" s="97"/>
      <c r="AG1238" s="97"/>
      <c r="AH1238" s="97"/>
      <c r="AI1238" s="98"/>
      <c r="AJ1238" s="96">
        <f>SUM($AJ$1236:$AJ$1237)</f>
        <v>6018</v>
      </c>
      <c r="AK1238" s="97"/>
      <c r="AL1238" s="97"/>
      <c r="AM1238" s="97"/>
      <c r="AN1238" s="97"/>
      <c r="AO1238" s="97"/>
      <c r="AP1238" s="97"/>
      <c r="AQ1238" s="97"/>
      <c r="AR1238" s="98"/>
      <c r="AS1238" s="99"/>
      <c r="AT1238" s="100"/>
      <c r="AU1238" s="100"/>
      <c r="AV1238" s="100"/>
      <c r="AW1238" s="100"/>
      <c r="AX1238" s="101"/>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c r="DY1238" s="2"/>
      <c r="DZ1238" s="2"/>
      <c r="EA1238" s="2"/>
      <c r="EB1238" s="2"/>
      <c r="EC1238" s="2"/>
      <c r="ED1238" s="2"/>
      <c r="EE1238" s="2"/>
      <c r="EF1238" s="2"/>
      <c r="EG1238" s="2"/>
      <c r="EH1238" s="2"/>
      <c r="EI1238" s="2"/>
      <c r="EJ1238" s="2"/>
      <c r="EK1238" s="2"/>
      <c r="EL1238" s="2"/>
      <c r="EM1238" s="2"/>
      <c r="EN1238" s="2"/>
      <c r="EO1238" s="2"/>
      <c r="EP1238" s="2"/>
      <c r="EQ1238" s="2"/>
      <c r="ER1238" s="2"/>
      <c r="ES1238" s="2"/>
      <c r="ET1238" s="2"/>
      <c r="EU1238" s="2"/>
      <c r="EV1238" s="2"/>
      <c r="EW1238" s="2"/>
      <c r="EX1238" s="2"/>
      <c r="EY1238" s="2"/>
      <c r="EZ1238" s="2"/>
      <c r="FA1238" s="2"/>
      <c r="FB1238" s="2"/>
      <c r="FC1238" s="2"/>
      <c r="FD1238" s="2"/>
      <c r="FE1238" s="2"/>
      <c r="FF1238" s="2"/>
      <c r="FG1238" s="2"/>
      <c r="FH1238" s="2"/>
      <c r="FI1238" s="2"/>
      <c r="FJ1238" s="2"/>
      <c r="FK1238" s="2"/>
      <c r="FL1238" s="2"/>
      <c r="FM1238" s="2"/>
      <c r="FN1238" s="2"/>
      <c r="FO1238" s="2"/>
      <c r="FP1238" s="2"/>
      <c r="FQ1238" s="2"/>
      <c r="FR1238" s="2"/>
      <c r="FS1238" s="2"/>
      <c r="FT1238" s="2"/>
      <c r="FU1238" s="2"/>
      <c r="FV1238" s="2"/>
      <c r="FW1238" s="2"/>
      <c r="FX1238" s="2"/>
      <c r="FY1238" s="2"/>
      <c r="FZ1238" s="2"/>
      <c r="GA1238" s="2"/>
      <c r="GB1238" s="2"/>
      <c r="GC1238" s="2"/>
      <c r="GD1238" s="2"/>
      <c r="GE1238" s="2"/>
      <c r="GF1238" s="2"/>
      <c r="GG1238" s="2"/>
      <c r="GH1238" s="2"/>
      <c r="GI1238" s="2"/>
      <c r="GJ1238" s="2"/>
      <c r="GK1238" s="2"/>
      <c r="GL1238" s="2"/>
      <c r="GM1238" s="2"/>
      <c r="GN1238" s="2"/>
      <c r="GO1238" s="2"/>
      <c r="GP1238" s="2"/>
      <c r="GQ1238" s="2"/>
      <c r="GR1238" s="2"/>
      <c r="GS1238" s="2"/>
      <c r="GT1238" s="2"/>
      <c r="GU1238" s="2"/>
      <c r="GV1238" s="2"/>
      <c r="GW1238" s="2"/>
      <c r="GX1238" s="2"/>
      <c r="GY1238" s="2"/>
      <c r="GZ1238" s="2"/>
      <c r="HA1238" s="2"/>
      <c r="HB1238" s="2"/>
      <c r="HC1238" s="2"/>
      <c r="HD1238" s="2"/>
      <c r="HE1238" s="2"/>
      <c r="HF1238" s="2"/>
      <c r="HG1238" s="2"/>
      <c r="HH1238" s="2"/>
      <c r="HI1238" s="2"/>
      <c r="HJ1238" s="2"/>
      <c r="HK1238" s="2"/>
      <c r="HL1238" s="2"/>
      <c r="HM1238" s="2"/>
      <c r="HN1238" s="2"/>
      <c r="HO1238" s="2"/>
      <c r="HP1238" s="2"/>
      <c r="HQ1238" s="2"/>
      <c r="HR1238" s="2"/>
      <c r="HS1238" s="2"/>
      <c r="HT1238" s="2"/>
      <c r="HU1238" s="2"/>
      <c r="HV1238" s="2"/>
      <c r="HW1238" s="2"/>
      <c r="HX1238" s="2"/>
      <c r="HY1238" s="2"/>
      <c r="HZ1238" s="2"/>
      <c r="IA1238" s="2"/>
      <c r="IB1238" s="2"/>
      <c r="IC1238" s="2"/>
      <c r="ID1238" s="2"/>
      <c r="IE1238" s="2"/>
      <c r="IF1238" s="2"/>
      <c r="IG1238" s="2"/>
      <c r="IH1238" s="2"/>
      <c r="II1238" s="2"/>
      <c r="IJ1238" s="2"/>
      <c r="IK1238" s="2"/>
      <c r="IL1238" s="2"/>
      <c r="IM1238" s="2"/>
      <c r="IN1238" s="2"/>
      <c r="IO1238" s="2"/>
      <c r="IP1238" s="2"/>
      <c r="IQ1238" s="2"/>
    </row>
  </sheetData>
  <mergeCells count="718">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8"/>
    <mergeCell ref="B63:Z64"/>
    <mergeCell ref="AA63:AI64"/>
    <mergeCell ref="AJ63:AR64"/>
    <mergeCell ref="AS63:AX64"/>
    <mergeCell ref="C67:Z67"/>
    <mergeCell ref="AA67:AI67"/>
    <mergeCell ref="AJ67:AR67"/>
    <mergeCell ref="AS67:AX67"/>
    <mergeCell ref="C68:Z68"/>
    <mergeCell ref="AA68:AI68"/>
    <mergeCell ref="AJ68:AR68"/>
    <mergeCell ref="AS68:AX68"/>
    <mergeCell ref="C65:Z65"/>
    <mergeCell ref="AA65:AI65"/>
    <mergeCell ref="AJ65:AR65"/>
    <mergeCell ref="AS65:AX65"/>
    <mergeCell ref="C66:Z66"/>
    <mergeCell ref="AA66:AI66"/>
    <mergeCell ref="AJ66:AR66"/>
    <mergeCell ref="AS66:AX66"/>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C75:Z75"/>
    <mergeCell ref="AA75:AI75"/>
    <mergeCell ref="AJ75:AR75"/>
    <mergeCell ref="AS75:AX75"/>
    <mergeCell ref="B76:Z76"/>
    <mergeCell ref="AA76:AI76"/>
    <mergeCell ref="AJ76:AR76"/>
    <mergeCell ref="AS76:AX76"/>
    <mergeCell ref="C73:Z73"/>
    <mergeCell ref="AA73:AI73"/>
    <mergeCell ref="AJ73:AR73"/>
    <mergeCell ref="AS73:AX73"/>
    <mergeCell ref="C74:Z74"/>
    <mergeCell ref="AA74:AI74"/>
    <mergeCell ref="AJ74:AR74"/>
    <mergeCell ref="AS74:AX74"/>
    <mergeCell ref="C107:Z107"/>
    <mergeCell ref="AA107:AI107"/>
    <mergeCell ref="AJ107:AR107"/>
    <mergeCell ref="AS107:AX107"/>
    <mergeCell ref="B108:Z108"/>
    <mergeCell ref="AA108:AI108"/>
    <mergeCell ref="AJ108:AR108"/>
    <mergeCell ref="AS108:AX108"/>
    <mergeCell ref="B80:AX80"/>
    <mergeCell ref="B83:G83"/>
    <mergeCell ref="H83:AX83"/>
    <mergeCell ref="B87:AX91"/>
    <mergeCell ref="B96:AX100"/>
    <mergeCell ref="B105:Z106"/>
    <mergeCell ref="AA105:AI106"/>
    <mergeCell ref="AJ105:AR106"/>
    <mergeCell ref="AS105:AX106"/>
    <mergeCell ref="B112:AX112"/>
    <mergeCell ref="B115:G115"/>
    <mergeCell ref="H115:AX115"/>
    <mergeCell ref="B119:AX132"/>
    <mergeCell ref="B137:AX155"/>
    <mergeCell ref="B160:Z161"/>
    <mergeCell ref="AA160:AI161"/>
    <mergeCell ref="AJ160:AR161"/>
    <mergeCell ref="AS160:AX161"/>
    <mergeCell ref="B164:Z164"/>
    <mergeCell ref="AA164:AI164"/>
    <mergeCell ref="AJ164:AR164"/>
    <mergeCell ref="AS164:AX164"/>
    <mergeCell ref="B168:AX168"/>
    <mergeCell ref="B171:G171"/>
    <mergeCell ref="H171:AX171"/>
    <mergeCell ref="C162:Z162"/>
    <mergeCell ref="AA162:AI162"/>
    <mergeCell ref="AJ162:AR162"/>
    <mergeCell ref="AS162:AX162"/>
    <mergeCell ref="C163:Z163"/>
    <mergeCell ref="AA163:AI163"/>
    <mergeCell ref="AJ163:AR163"/>
    <mergeCell ref="AS163:AX163"/>
    <mergeCell ref="C199:Z199"/>
    <mergeCell ref="AA199:AI199"/>
    <mergeCell ref="AJ199:AR199"/>
    <mergeCell ref="AS199:AX199"/>
    <mergeCell ref="C200:Z200"/>
    <mergeCell ref="AA200:AI200"/>
    <mergeCell ref="AJ200:AR200"/>
    <mergeCell ref="AS200:AX200"/>
    <mergeCell ref="B175:AX179"/>
    <mergeCell ref="B184:AX192"/>
    <mergeCell ref="B197:Z198"/>
    <mergeCell ref="AA197:AI198"/>
    <mergeCell ref="AJ197:AR198"/>
    <mergeCell ref="AS197:AX198"/>
    <mergeCell ref="B212:AX216"/>
    <mergeCell ref="B221:AX227"/>
    <mergeCell ref="B232:Z233"/>
    <mergeCell ref="AA232:AI233"/>
    <mergeCell ref="AJ232:AR233"/>
    <mergeCell ref="AS232:AX233"/>
    <mergeCell ref="B201:Z201"/>
    <mergeCell ref="AA201:AI201"/>
    <mergeCell ref="AJ201:AR201"/>
    <mergeCell ref="AS201:AX201"/>
    <mergeCell ref="B205:AX205"/>
    <mergeCell ref="B208:G208"/>
    <mergeCell ref="H208:AX208"/>
    <mergeCell ref="C236:Z236"/>
    <mergeCell ref="AA236:AI236"/>
    <mergeCell ref="AJ236:AR236"/>
    <mergeCell ref="AS236:AX236"/>
    <mergeCell ref="C237:Z237"/>
    <mergeCell ref="AA237:AI237"/>
    <mergeCell ref="AJ237:AR237"/>
    <mergeCell ref="AS237:AX237"/>
    <mergeCell ref="C234:Z234"/>
    <mergeCell ref="AA234:AI234"/>
    <mergeCell ref="AJ234:AR234"/>
    <mergeCell ref="AS234:AX234"/>
    <mergeCell ref="C235:Z235"/>
    <mergeCell ref="AA235:AI235"/>
    <mergeCell ref="AJ235:AR235"/>
    <mergeCell ref="AS235:AX235"/>
    <mergeCell ref="B240:Z240"/>
    <mergeCell ref="AA240:AI240"/>
    <mergeCell ref="AJ240:AR240"/>
    <mergeCell ref="AS240:AX240"/>
    <mergeCell ref="B244:AX244"/>
    <mergeCell ref="B247:G247"/>
    <mergeCell ref="H247:AX247"/>
    <mergeCell ref="C238:Z238"/>
    <mergeCell ref="AA238:AI238"/>
    <mergeCell ref="AJ238:AR238"/>
    <mergeCell ref="AS238:AX238"/>
    <mergeCell ref="C239:Z239"/>
    <mergeCell ref="AA239:AI239"/>
    <mergeCell ref="AJ239:AR239"/>
    <mergeCell ref="AS239:AX239"/>
    <mergeCell ref="C274:Z274"/>
    <mergeCell ref="AA274:AI274"/>
    <mergeCell ref="AJ274:AR274"/>
    <mergeCell ref="AS274:AX274"/>
    <mergeCell ref="B275:Z275"/>
    <mergeCell ref="AA275:AI275"/>
    <mergeCell ref="AJ275:AR275"/>
    <mergeCell ref="AS275:AX275"/>
    <mergeCell ref="B251:AX256"/>
    <mergeCell ref="B261:AX267"/>
    <mergeCell ref="B272:Z273"/>
    <mergeCell ref="AA272:AI273"/>
    <mergeCell ref="AJ272:AR273"/>
    <mergeCell ref="AS272:AX273"/>
    <mergeCell ref="B279:AX279"/>
    <mergeCell ref="B282:G282"/>
    <mergeCell ref="H282:AX282"/>
    <mergeCell ref="B286:AX291"/>
    <mergeCell ref="B296:AX303"/>
    <mergeCell ref="B308:Z309"/>
    <mergeCell ref="AA308:AI309"/>
    <mergeCell ref="AJ308:AR309"/>
    <mergeCell ref="AS308:AX309"/>
    <mergeCell ref="C312:Z312"/>
    <mergeCell ref="AA312:AI312"/>
    <mergeCell ref="AJ312:AR312"/>
    <mergeCell ref="AS312:AX312"/>
    <mergeCell ref="B313:Z313"/>
    <mergeCell ref="AA313:AI313"/>
    <mergeCell ref="AJ313:AR313"/>
    <mergeCell ref="AS313:AX313"/>
    <mergeCell ref="C310:Z310"/>
    <mergeCell ref="AA310:AI310"/>
    <mergeCell ref="AJ310:AR310"/>
    <mergeCell ref="AS310:AX310"/>
    <mergeCell ref="C311:Z311"/>
    <mergeCell ref="AA311:AI311"/>
    <mergeCell ref="AJ311:AR311"/>
    <mergeCell ref="AS311:AX311"/>
    <mergeCell ref="C345:Z345"/>
    <mergeCell ref="AA345:AI345"/>
    <mergeCell ref="AJ345:AR345"/>
    <mergeCell ref="AS345:AX345"/>
    <mergeCell ref="B346:Z346"/>
    <mergeCell ref="AA346:AI346"/>
    <mergeCell ref="AJ346:AR346"/>
    <mergeCell ref="AS346:AX346"/>
    <mergeCell ref="B317:AX317"/>
    <mergeCell ref="B320:G320"/>
    <mergeCell ref="H320:AX320"/>
    <mergeCell ref="B324:AX328"/>
    <mergeCell ref="B333:AX338"/>
    <mergeCell ref="B343:Z344"/>
    <mergeCell ref="AA343:AI344"/>
    <mergeCell ref="AJ343:AR344"/>
    <mergeCell ref="AS343:AX344"/>
    <mergeCell ref="B350:AX350"/>
    <mergeCell ref="B353:G353"/>
    <mergeCell ref="H353:AX353"/>
    <mergeCell ref="B357:AX361"/>
    <mergeCell ref="B366:AX373"/>
    <mergeCell ref="B378:Z379"/>
    <mergeCell ref="AA378:AI379"/>
    <mergeCell ref="AJ378:AR379"/>
    <mergeCell ref="AS378:AX379"/>
    <mergeCell ref="C382:Z382"/>
    <mergeCell ref="AA382:AI382"/>
    <mergeCell ref="AJ382:AR382"/>
    <mergeCell ref="AS382:AX382"/>
    <mergeCell ref="B383:Z383"/>
    <mergeCell ref="AA383:AI383"/>
    <mergeCell ref="AJ383:AR383"/>
    <mergeCell ref="AS383:AX383"/>
    <mergeCell ref="C380:Z380"/>
    <mergeCell ref="AA380:AI380"/>
    <mergeCell ref="AJ380:AR380"/>
    <mergeCell ref="AS380:AX380"/>
    <mergeCell ref="C381:Z381"/>
    <mergeCell ref="AA381:AI381"/>
    <mergeCell ref="AJ381:AR381"/>
    <mergeCell ref="AS381:AX381"/>
    <mergeCell ref="C420:Z420"/>
    <mergeCell ref="AA420:AI420"/>
    <mergeCell ref="AJ420:AR420"/>
    <mergeCell ref="AS420:AX420"/>
    <mergeCell ref="C421:Z421"/>
    <mergeCell ref="AA421:AI421"/>
    <mergeCell ref="AJ421:AR421"/>
    <mergeCell ref="AS421:AX421"/>
    <mergeCell ref="B387:AX387"/>
    <mergeCell ref="B390:G390"/>
    <mergeCell ref="H390:AX390"/>
    <mergeCell ref="B394:AX398"/>
    <mergeCell ref="B403:AX413"/>
    <mergeCell ref="B418:Z419"/>
    <mergeCell ref="AA418:AI419"/>
    <mergeCell ref="AJ418:AR419"/>
    <mergeCell ref="AS418:AX419"/>
    <mergeCell ref="B424:Z424"/>
    <mergeCell ref="AA424:AI424"/>
    <mergeCell ref="AJ424:AR424"/>
    <mergeCell ref="AS424:AX424"/>
    <mergeCell ref="B428:AX428"/>
    <mergeCell ref="B431:G431"/>
    <mergeCell ref="H431:AX431"/>
    <mergeCell ref="C422:Z422"/>
    <mergeCell ref="AA422:AI422"/>
    <mergeCell ref="AJ422:AR422"/>
    <mergeCell ref="AS422:AX422"/>
    <mergeCell ref="C423:Z423"/>
    <mergeCell ref="AA423:AI423"/>
    <mergeCell ref="AJ423:AR423"/>
    <mergeCell ref="AS423:AX423"/>
    <mergeCell ref="C459:Z459"/>
    <mergeCell ref="AA459:AI459"/>
    <mergeCell ref="AJ459:AR459"/>
    <mergeCell ref="AS459:AX459"/>
    <mergeCell ref="B460:Z460"/>
    <mergeCell ref="AA460:AI460"/>
    <mergeCell ref="AJ460:AR460"/>
    <mergeCell ref="AS460:AX460"/>
    <mergeCell ref="B435:AX440"/>
    <mergeCell ref="B445:AX452"/>
    <mergeCell ref="B457:Z458"/>
    <mergeCell ref="AA457:AI458"/>
    <mergeCell ref="AJ457:AR458"/>
    <mergeCell ref="AS457:AX458"/>
    <mergeCell ref="B464:AX464"/>
    <mergeCell ref="B467:G467"/>
    <mergeCell ref="H467:AX467"/>
    <mergeCell ref="B471:AX475"/>
    <mergeCell ref="B480:AX485"/>
    <mergeCell ref="B490:Z491"/>
    <mergeCell ref="AA490:AI491"/>
    <mergeCell ref="AJ490:AR491"/>
    <mergeCell ref="AS490:AX491"/>
    <mergeCell ref="B494:Z494"/>
    <mergeCell ref="AA494:AI494"/>
    <mergeCell ref="AJ494:AR494"/>
    <mergeCell ref="AS494:AX494"/>
    <mergeCell ref="B498:AX498"/>
    <mergeCell ref="B501:G501"/>
    <mergeCell ref="H501:AX501"/>
    <mergeCell ref="C492:Z492"/>
    <mergeCell ref="AA492:AI492"/>
    <mergeCell ref="AJ492:AR492"/>
    <mergeCell ref="AS492:AX492"/>
    <mergeCell ref="C493:Z493"/>
    <mergeCell ref="AA493:AI493"/>
    <mergeCell ref="AJ493:AR493"/>
    <mergeCell ref="AS493:AX493"/>
    <mergeCell ref="C525:Z525"/>
    <mergeCell ref="AA525:AI525"/>
    <mergeCell ref="AJ525:AR525"/>
    <mergeCell ref="AS525:AX525"/>
    <mergeCell ref="B526:Z526"/>
    <mergeCell ref="AA526:AI526"/>
    <mergeCell ref="AJ526:AR526"/>
    <mergeCell ref="AS526:AX526"/>
    <mergeCell ref="B505:AX509"/>
    <mergeCell ref="B514:AX518"/>
    <mergeCell ref="B523:Z524"/>
    <mergeCell ref="AA523:AI524"/>
    <mergeCell ref="AJ523:AR524"/>
    <mergeCell ref="AS523:AX524"/>
    <mergeCell ref="C559:Z559"/>
    <mergeCell ref="AA559:AI559"/>
    <mergeCell ref="AJ559:AR559"/>
    <mergeCell ref="AS559:AX559"/>
    <mergeCell ref="C560:Z560"/>
    <mergeCell ref="AA560:AI560"/>
    <mergeCell ref="AJ560:AR560"/>
    <mergeCell ref="AS560:AX560"/>
    <mergeCell ref="B530:AX530"/>
    <mergeCell ref="B533:G533"/>
    <mergeCell ref="H533:AX533"/>
    <mergeCell ref="B537:AX541"/>
    <mergeCell ref="B546:AX552"/>
    <mergeCell ref="B557:Z558"/>
    <mergeCell ref="AA557:AI558"/>
    <mergeCell ref="AJ557:AR558"/>
    <mergeCell ref="AS557:AX558"/>
    <mergeCell ref="B563:Z563"/>
    <mergeCell ref="AA563:AI563"/>
    <mergeCell ref="AJ563:AR563"/>
    <mergeCell ref="AS563:AX563"/>
    <mergeCell ref="B567:AX567"/>
    <mergeCell ref="B570:G570"/>
    <mergeCell ref="H570:AX570"/>
    <mergeCell ref="C561:Z561"/>
    <mergeCell ref="AA561:AI561"/>
    <mergeCell ref="AJ561:AR561"/>
    <mergeCell ref="AS561:AX561"/>
    <mergeCell ref="C562:Z562"/>
    <mergeCell ref="AA562:AI562"/>
    <mergeCell ref="AJ562:AR562"/>
    <mergeCell ref="AS562:AX562"/>
    <mergeCell ref="C595:Z595"/>
    <mergeCell ref="AA595:AI595"/>
    <mergeCell ref="AJ595:AR595"/>
    <mergeCell ref="AS595:AX595"/>
    <mergeCell ref="B596:Z596"/>
    <mergeCell ref="AA596:AI596"/>
    <mergeCell ref="AJ596:AR596"/>
    <mergeCell ref="AS596:AX596"/>
    <mergeCell ref="B574:AX578"/>
    <mergeCell ref="B583:AX588"/>
    <mergeCell ref="B593:Z594"/>
    <mergeCell ref="AA593:AI594"/>
    <mergeCell ref="AJ593:AR594"/>
    <mergeCell ref="AS593:AX594"/>
    <mergeCell ref="C634:Z634"/>
    <mergeCell ref="AA634:AI634"/>
    <mergeCell ref="AJ634:AR634"/>
    <mergeCell ref="AS634:AX634"/>
    <mergeCell ref="B635:Z635"/>
    <mergeCell ref="AA635:AI635"/>
    <mergeCell ref="AJ635:AR635"/>
    <mergeCell ref="AS635:AX635"/>
    <mergeCell ref="B600:AX600"/>
    <mergeCell ref="B603:G603"/>
    <mergeCell ref="H603:AX603"/>
    <mergeCell ref="B607:AX614"/>
    <mergeCell ref="B619:AX627"/>
    <mergeCell ref="B632:Z633"/>
    <mergeCell ref="AA632:AI633"/>
    <mergeCell ref="AJ632:AR633"/>
    <mergeCell ref="AS632:AX633"/>
    <mergeCell ref="C670:Z670"/>
    <mergeCell ref="AA670:AI670"/>
    <mergeCell ref="AJ670:AR670"/>
    <mergeCell ref="AS670:AX670"/>
    <mergeCell ref="B671:Z671"/>
    <mergeCell ref="AA671:AI671"/>
    <mergeCell ref="AJ671:AR671"/>
    <mergeCell ref="AS671:AX671"/>
    <mergeCell ref="B639:AX639"/>
    <mergeCell ref="B642:G642"/>
    <mergeCell ref="H642:AX642"/>
    <mergeCell ref="B646:AX651"/>
    <mergeCell ref="B656:AX663"/>
    <mergeCell ref="B668:Z669"/>
    <mergeCell ref="AA668:AI669"/>
    <mergeCell ref="AJ668:AR669"/>
    <mergeCell ref="AS668:AX669"/>
    <mergeCell ref="C704:Z704"/>
    <mergeCell ref="AA704:AI704"/>
    <mergeCell ref="AJ704:AR704"/>
    <mergeCell ref="AS704:AX704"/>
    <mergeCell ref="B705:Z705"/>
    <mergeCell ref="AA705:AI705"/>
    <mergeCell ref="AJ705:AR705"/>
    <mergeCell ref="AS705:AX705"/>
    <mergeCell ref="B675:AX675"/>
    <mergeCell ref="B678:G678"/>
    <mergeCell ref="H678:AX678"/>
    <mergeCell ref="B682:AX686"/>
    <mergeCell ref="B691:AX697"/>
    <mergeCell ref="B702:Z703"/>
    <mergeCell ref="AA702:AI703"/>
    <mergeCell ref="AJ702:AR703"/>
    <mergeCell ref="AS702:AX703"/>
    <mergeCell ref="C736:Z736"/>
    <mergeCell ref="AA736:AI736"/>
    <mergeCell ref="AJ736:AR736"/>
    <mergeCell ref="AS736:AX736"/>
    <mergeCell ref="B737:Z737"/>
    <mergeCell ref="AA737:AI737"/>
    <mergeCell ref="AJ737:AR737"/>
    <mergeCell ref="AS737:AX737"/>
    <mergeCell ref="B709:AX709"/>
    <mergeCell ref="B712:G712"/>
    <mergeCell ref="H712:AX712"/>
    <mergeCell ref="B716:AX720"/>
    <mergeCell ref="B725:AX729"/>
    <mergeCell ref="B734:Z735"/>
    <mergeCell ref="AA734:AI735"/>
    <mergeCell ref="AJ734:AR735"/>
    <mergeCell ref="AS734:AX735"/>
    <mergeCell ref="B741:AX741"/>
    <mergeCell ref="B744:G744"/>
    <mergeCell ref="H744:AX744"/>
    <mergeCell ref="B748:AX753"/>
    <mergeCell ref="B758:AX773"/>
    <mergeCell ref="B778:Z779"/>
    <mergeCell ref="AA778:AI779"/>
    <mergeCell ref="AJ778:AR779"/>
    <mergeCell ref="AS778:AX779"/>
    <mergeCell ref="B782:Z782"/>
    <mergeCell ref="AA782:AI782"/>
    <mergeCell ref="AJ782:AR782"/>
    <mergeCell ref="AS782:AX782"/>
    <mergeCell ref="B786:AX786"/>
    <mergeCell ref="B789:G789"/>
    <mergeCell ref="H789:AX789"/>
    <mergeCell ref="C780:Z780"/>
    <mergeCell ref="AA780:AI780"/>
    <mergeCell ref="AJ780:AR780"/>
    <mergeCell ref="AS780:AX780"/>
    <mergeCell ref="C781:Z781"/>
    <mergeCell ref="AA781:AI781"/>
    <mergeCell ref="AJ781:AR781"/>
    <mergeCell ref="AS781:AX781"/>
    <mergeCell ref="C819:Z819"/>
    <mergeCell ref="AA819:AI819"/>
    <mergeCell ref="AJ819:AR819"/>
    <mergeCell ref="AS819:AX819"/>
    <mergeCell ref="C820:Z820"/>
    <mergeCell ref="AA820:AI820"/>
    <mergeCell ref="AJ820:AR820"/>
    <mergeCell ref="AS820:AX820"/>
    <mergeCell ref="B793:AX797"/>
    <mergeCell ref="B802:AX812"/>
    <mergeCell ref="B817:Z818"/>
    <mergeCell ref="AA817:AI818"/>
    <mergeCell ref="AJ817:AR818"/>
    <mergeCell ref="AS817:AX818"/>
    <mergeCell ref="B832:AX837"/>
    <mergeCell ref="B842:AX849"/>
    <mergeCell ref="B854:Z855"/>
    <mergeCell ref="AA854:AI855"/>
    <mergeCell ref="AJ854:AR855"/>
    <mergeCell ref="AS854:AX855"/>
    <mergeCell ref="B821:Z821"/>
    <mergeCell ref="AA821:AI821"/>
    <mergeCell ref="AJ821:AR821"/>
    <mergeCell ref="AS821:AX821"/>
    <mergeCell ref="B825:AX825"/>
    <mergeCell ref="B828:G828"/>
    <mergeCell ref="H828:AX828"/>
    <mergeCell ref="B858:Z858"/>
    <mergeCell ref="AA858:AI858"/>
    <mergeCell ref="AJ858:AR858"/>
    <mergeCell ref="AS858:AX858"/>
    <mergeCell ref="B862:AX862"/>
    <mergeCell ref="B865:G865"/>
    <mergeCell ref="H865:AX865"/>
    <mergeCell ref="C856:Z856"/>
    <mergeCell ref="AA856:AI856"/>
    <mergeCell ref="AJ856:AR856"/>
    <mergeCell ref="AS856:AX856"/>
    <mergeCell ref="C857:Z857"/>
    <mergeCell ref="AA857:AI857"/>
    <mergeCell ref="AJ857:AR857"/>
    <mergeCell ref="AS857:AX857"/>
    <mergeCell ref="C889:Z889"/>
    <mergeCell ref="AA889:AI889"/>
    <mergeCell ref="AJ889:AR889"/>
    <mergeCell ref="AS889:AX889"/>
    <mergeCell ref="B890:Z890"/>
    <mergeCell ref="AA890:AI890"/>
    <mergeCell ref="AJ890:AR890"/>
    <mergeCell ref="AS890:AX890"/>
    <mergeCell ref="B869:AX873"/>
    <mergeCell ref="B878:AX882"/>
    <mergeCell ref="B887:Z888"/>
    <mergeCell ref="AA887:AI888"/>
    <mergeCell ref="AJ887:AR888"/>
    <mergeCell ref="AS887:AX888"/>
    <mergeCell ref="C924:Z924"/>
    <mergeCell ref="AA924:AI924"/>
    <mergeCell ref="AJ924:AR924"/>
    <mergeCell ref="AS924:AX924"/>
    <mergeCell ref="B925:Z925"/>
    <mergeCell ref="AA925:AI925"/>
    <mergeCell ref="AJ925:AR925"/>
    <mergeCell ref="AS925:AX925"/>
    <mergeCell ref="B894:AX894"/>
    <mergeCell ref="B897:G897"/>
    <mergeCell ref="H897:AX897"/>
    <mergeCell ref="B901:AX905"/>
    <mergeCell ref="B910:AX917"/>
    <mergeCell ref="B922:Z923"/>
    <mergeCell ref="AA922:AI923"/>
    <mergeCell ref="AJ922:AR923"/>
    <mergeCell ref="AS922:AX923"/>
    <mergeCell ref="C959:Z959"/>
    <mergeCell ref="AA959:AI959"/>
    <mergeCell ref="AJ959:AR959"/>
    <mergeCell ref="AS959:AX959"/>
    <mergeCell ref="B960:Z960"/>
    <mergeCell ref="AA960:AI960"/>
    <mergeCell ref="AJ960:AR960"/>
    <mergeCell ref="AS960:AX960"/>
    <mergeCell ref="B929:AX929"/>
    <mergeCell ref="B932:G932"/>
    <mergeCell ref="H932:AX932"/>
    <mergeCell ref="B936:AX940"/>
    <mergeCell ref="B945:AX952"/>
    <mergeCell ref="B957:Z958"/>
    <mergeCell ref="AA957:AI958"/>
    <mergeCell ref="AJ957:AR958"/>
    <mergeCell ref="AS957:AX958"/>
    <mergeCell ref="C991:Z991"/>
    <mergeCell ref="AA991:AI991"/>
    <mergeCell ref="AJ991:AR991"/>
    <mergeCell ref="AS991:AX991"/>
    <mergeCell ref="B992:Z992"/>
    <mergeCell ref="AA992:AI992"/>
    <mergeCell ref="AJ992:AR992"/>
    <mergeCell ref="AS992:AX992"/>
    <mergeCell ref="B964:AX964"/>
    <mergeCell ref="B967:G967"/>
    <mergeCell ref="H967:AX967"/>
    <mergeCell ref="B971:AX975"/>
    <mergeCell ref="B980:AX984"/>
    <mergeCell ref="B989:Z990"/>
    <mergeCell ref="AA989:AI990"/>
    <mergeCell ref="AJ989:AR990"/>
    <mergeCell ref="AS989:AX990"/>
    <mergeCell ref="C1023:Z1023"/>
    <mergeCell ref="AA1023:AI1023"/>
    <mergeCell ref="AJ1023:AR1023"/>
    <mergeCell ref="AS1023:AX1023"/>
    <mergeCell ref="C1024:Z1024"/>
    <mergeCell ref="AA1024:AI1024"/>
    <mergeCell ref="AJ1024:AR1024"/>
    <mergeCell ref="AS1024:AX1024"/>
    <mergeCell ref="B996:AX996"/>
    <mergeCell ref="B999:G999"/>
    <mergeCell ref="H999:AX999"/>
    <mergeCell ref="B1003:AX1007"/>
    <mergeCell ref="B1012:AX1016"/>
    <mergeCell ref="B1021:Z1022"/>
    <mergeCell ref="AA1021:AI1022"/>
    <mergeCell ref="AJ1021:AR1022"/>
    <mergeCell ref="AS1021:AX1022"/>
    <mergeCell ref="B1036:AX1042"/>
    <mergeCell ref="B1047:AX1054"/>
    <mergeCell ref="B1059:Z1060"/>
    <mergeCell ref="AA1059:AI1060"/>
    <mergeCell ref="AJ1059:AR1060"/>
    <mergeCell ref="AS1059:AX1060"/>
    <mergeCell ref="B1025:Z1025"/>
    <mergeCell ref="AA1025:AI1025"/>
    <mergeCell ref="AJ1025:AR1025"/>
    <mergeCell ref="AS1025:AX1025"/>
    <mergeCell ref="B1029:AX1029"/>
    <mergeCell ref="B1032:G1032"/>
    <mergeCell ref="H1032:AX1032"/>
    <mergeCell ref="C1063:Z1063"/>
    <mergeCell ref="AA1063:AI1063"/>
    <mergeCell ref="AJ1063:AR1063"/>
    <mergeCell ref="AS1063:AX1063"/>
    <mergeCell ref="B1064:Z1064"/>
    <mergeCell ref="AA1064:AI1064"/>
    <mergeCell ref="AJ1064:AR1064"/>
    <mergeCell ref="AS1064:AX1064"/>
    <mergeCell ref="C1061:Z1061"/>
    <mergeCell ref="AA1061:AI1061"/>
    <mergeCell ref="AJ1061:AR1061"/>
    <mergeCell ref="AS1061:AX1061"/>
    <mergeCell ref="C1062:Z1062"/>
    <mergeCell ref="AA1062:AI1062"/>
    <mergeCell ref="AJ1062:AR1062"/>
    <mergeCell ref="AS1062:AX1062"/>
    <mergeCell ref="C1095:Z1095"/>
    <mergeCell ref="AA1095:AI1095"/>
    <mergeCell ref="AJ1095:AR1095"/>
    <mergeCell ref="AS1095:AX1095"/>
    <mergeCell ref="B1096:Z1096"/>
    <mergeCell ref="AA1096:AI1096"/>
    <mergeCell ref="AJ1096:AR1096"/>
    <mergeCell ref="AS1096:AX1096"/>
    <mergeCell ref="B1068:AX1068"/>
    <mergeCell ref="B1071:G1071"/>
    <mergeCell ref="H1071:AX1071"/>
    <mergeCell ref="B1075:AX1079"/>
    <mergeCell ref="B1084:AX1088"/>
    <mergeCell ref="B1093:Z1094"/>
    <mergeCell ref="AA1093:AI1094"/>
    <mergeCell ref="AJ1093:AR1094"/>
    <mergeCell ref="AS1093:AX1094"/>
    <mergeCell ref="C1127:Z1127"/>
    <mergeCell ref="AA1127:AI1127"/>
    <mergeCell ref="AJ1127:AR1127"/>
    <mergeCell ref="AS1127:AX1127"/>
    <mergeCell ref="B1128:Z1128"/>
    <mergeCell ref="AA1128:AI1128"/>
    <mergeCell ref="AJ1128:AR1128"/>
    <mergeCell ref="AS1128:AX1128"/>
    <mergeCell ref="B1100:AX1100"/>
    <mergeCell ref="B1103:G1103"/>
    <mergeCell ref="H1103:AX1103"/>
    <mergeCell ref="B1107:AX1111"/>
    <mergeCell ref="B1116:AX1120"/>
    <mergeCell ref="B1125:Z1126"/>
    <mergeCell ref="AA1125:AI1126"/>
    <mergeCell ref="AJ1125:AR1126"/>
    <mergeCell ref="AS1125:AX1126"/>
    <mergeCell ref="C1161:Z1161"/>
    <mergeCell ref="AA1161:AI1161"/>
    <mergeCell ref="AJ1161:AR1161"/>
    <mergeCell ref="AS1161:AX1161"/>
    <mergeCell ref="B1162:Z1162"/>
    <mergeCell ref="AA1162:AI1162"/>
    <mergeCell ref="AJ1162:AR1162"/>
    <mergeCell ref="AS1162:AX1162"/>
    <mergeCell ref="B1132:AX1132"/>
    <mergeCell ref="B1135:G1135"/>
    <mergeCell ref="H1135:AX1135"/>
    <mergeCell ref="B1139:AX1143"/>
    <mergeCell ref="B1148:AX1154"/>
    <mergeCell ref="B1159:Z1160"/>
    <mergeCell ref="AA1159:AI1160"/>
    <mergeCell ref="AJ1159:AR1160"/>
    <mergeCell ref="AS1159:AX1160"/>
    <mergeCell ref="C1196:Z1196"/>
    <mergeCell ref="AA1196:AI1196"/>
    <mergeCell ref="AJ1196:AR1196"/>
    <mergeCell ref="AS1196:AX1196"/>
    <mergeCell ref="B1197:Z1197"/>
    <mergeCell ref="AA1197:AI1197"/>
    <mergeCell ref="AJ1197:AR1197"/>
    <mergeCell ref="AS1197:AX1197"/>
    <mergeCell ref="B1166:AX1166"/>
    <mergeCell ref="B1169:G1169"/>
    <mergeCell ref="H1169:AX1169"/>
    <mergeCell ref="B1173:AX1177"/>
    <mergeCell ref="B1182:AX1189"/>
    <mergeCell ref="B1194:Z1195"/>
    <mergeCell ref="AA1194:AI1195"/>
    <mergeCell ref="AJ1194:AR1195"/>
    <mergeCell ref="AS1194:AX1195"/>
    <mergeCell ref="B1201:AX1201"/>
    <mergeCell ref="B1204:G1204"/>
    <mergeCell ref="H1204:AX1204"/>
    <mergeCell ref="B1208:AX1213"/>
    <mergeCell ref="B1218:AX1229"/>
    <mergeCell ref="B1234:Z1235"/>
    <mergeCell ref="AA1234:AI1235"/>
    <mergeCell ref="AJ1234:AR1235"/>
    <mergeCell ref="AS1234:AX1235"/>
    <mergeCell ref="B1238:Z1238"/>
    <mergeCell ref="AA1238:AI1238"/>
    <mergeCell ref="AJ1238:AR1238"/>
    <mergeCell ref="AS1238:AX1238"/>
    <mergeCell ref="C1236:Z1236"/>
    <mergeCell ref="AA1236:AI1236"/>
    <mergeCell ref="AJ1236:AR1236"/>
    <mergeCell ref="AS1236:AX1236"/>
    <mergeCell ref="C1237:Z1237"/>
    <mergeCell ref="AA1237:AI1237"/>
    <mergeCell ref="AJ1237:AR1237"/>
    <mergeCell ref="AS1237:AX1237"/>
  </mergeCells>
  <phoneticPr fontId="4"/>
  <dataValidations count="1">
    <dataValidation type="list" allowBlank="1" showInputMessage="1" showErrorMessage="1" sqref="WWR983198:WWZ98319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694:AR65695 KF65694:KN65695 UB65694:UJ65695 ADX65694:AEF65695 ANT65694:AOB65695 AXP65694:AXX65695 BHL65694:BHT65695 BRH65694:BRP65695 CBD65694:CBL65695 CKZ65694:CLH65695 CUV65694:CVD65695 DER65694:DEZ65695 DON65694:DOV65695 DYJ65694:DYR65695 EIF65694:EIN65695 ESB65694:ESJ65695 FBX65694:FCF65695 FLT65694:FMB65695 FVP65694:FVX65695 GFL65694:GFT65695 GPH65694:GPP65695 GZD65694:GZL65695 HIZ65694:HJH65695 HSV65694:HTD65695 ICR65694:ICZ65695 IMN65694:IMV65695 IWJ65694:IWR65695 JGF65694:JGN65695 JQB65694:JQJ65695 JZX65694:KAF65695 KJT65694:KKB65695 KTP65694:KTX65695 LDL65694:LDT65695 LNH65694:LNP65695 LXD65694:LXL65695 MGZ65694:MHH65695 MQV65694:MRD65695 NAR65694:NAZ65695 NKN65694:NKV65695 NUJ65694:NUR65695 OEF65694:OEN65695 OOB65694:OOJ65695 OXX65694:OYF65695 PHT65694:PIB65695 PRP65694:PRX65695 QBL65694:QBT65695 QLH65694:QLP65695 QVD65694:QVL65695 REZ65694:RFH65695 ROV65694:RPD65695 RYR65694:RYZ65695 SIN65694:SIV65695 SSJ65694:SSR65695 TCF65694:TCN65695 TMB65694:TMJ65695 TVX65694:TWF65695 UFT65694:UGB65695 UPP65694:UPX65695 UZL65694:UZT65695 VJH65694:VJP65695 VTD65694:VTL65695 WCZ65694:WDH65695 WMV65694:WND65695 WWR65694:WWZ65695 AJ131230:AR131231 KF131230:KN131231 UB131230:UJ131231 ADX131230:AEF131231 ANT131230:AOB131231 AXP131230:AXX131231 BHL131230:BHT131231 BRH131230:BRP131231 CBD131230:CBL131231 CKZ131230:CLH131231 CUV131230:CVD131231 DER131230:DEZ131231 DON131230:DOV131231 DYJ131230:DYR131231 EIF131230:EIN131231 ESB131230:ESJ131231 FBX131230:FCF131231 FLT131230:FMB131231 FVP131230:FVX131231 GFL131230:GFT131231 GPH131230:GPP131231 GZD131230:GZL131231 HIZ131230:HJH131231 HSV131230:HTD131231 ICR131230:ICZ131231 IMN131230:IMV131231 IWJ131230:IWR131231 JGF131230:JGN131231 JQB131230:JQJ131231 JZX131230:KAF131231 KJT131230:KKB131231 KTP131230:KTX131231 LDL131230:LDT131231 LNH131230:LNP131231 LXD131230:LXL131231 MGZ131230:MHH131231 MQV131230:MRD131231 NAR131230:NAZ131231 NKN131230:NKV131231 NUJ131230:NUR131231 OEF131230:OEN131231 OOB131230:OOJ131231 OXX131230:OYF131231 PHT131230:PIB131231 PRP131230:PRX131231 QBL131230:QBT131231 QLH131230:QLP131231 QVD131230:QVL131231 REZ131230:RFH131231 ROV131230:RPD131231 RYR131230:RYZ131231 SIN131230:SIV131231 SSJ131230:SSR131231 TCF131230:TCN131231 TMB131230:TMJ131231 TVX131230:TWF131231 UFT131230:UGB131231 UPP131230:UPX131231 UZL131230:UZT131231 VJH131230:VJP131231 VTD131230:VTL131231 WCZ131230:WDH131231 WMV131230:WND131231 WWR131230:WWZ131231 AJ196766:AR196767 KF196766:KN196767 UB196766:UJ196767 ADX196766:AEF196767 ANT196766:AOB196767 AXP196766:AXX196767 BHL196766:BHT196767 BRH196766:BRP196767 CBD196766:CBL196767 CKZ196766:CLH196767 CUV196766:CVD196767 DER196766:DEZ196767 DON196766:DOV196767 DYJ196766:DYR196767 EIF196766:EIN196767 ESB196766:ESJ196767 FBX196766:FCF196767 FLT196766:FMB196767 FVP196766:FVX196767 GFL196766:GFT196767 GPH196766:GPP196767 GZD196766:GZL196767 HIZ196766:HJH196767 HSV196766:HTD196767 ICR196766:ICZ196767 IMN196766:IMV196767 IWJ196766:IWR196767 JGF196766:JGN196767 JQB196766:JQJ196767 JZX196766:KAF196767 KJT196766:KKB196767 KTP196766:KTX196767 LDL196766:LDT196767 LNH196766:LNP196767 LXD196766:LXL196767 MGZ196766:MHH196767 MQV196766:MRD196767 NAR196766:NAZ196767 NKN196766:NKV196767 NUJ196766:NUR196767 OEF196766:OEN196767 OOB196766:OOJ196767 OXX196766:OYF196767 PHT196766:PIB196767 PRP196766:PRX196767 QBL196766:QBT196767 QLH196766:QLP196767 QVD196766:QVL196767 REZ196766:RFH196767 ROV196766:RPD196767 RYR196766:RYZ196767 SIN196766:SIV196767 SSJ196766:SSR196767 TCF196766:TCN196767 TMB196766:TMJ196767 TVX196766:TWF196767 UFT196766:UGB196767 UPP196766:UPX196767 UZL196766:UZT196767 VJH196766:VJP196767 VTD196766:VTL196767 WCZ196766:WDH196767 WMV196766:WND196767 WWR196766:WWZ196767 AJ262302:AR262303 KF262302:KN262303 UB262302:UJ262303 ADX262302:AEF262303 ANT262302:AOB262303 AXP262302:AXX262303 BHL262302:BHT262303 BRH262302:BRP262303 CBD262302:CBL262303 CKZ262302:CLH262303 CUV262302:CVD262303 DER262302:DEZ262303 DON262302:DOV262303 DYJ262302:DYR262303 EIF262302:EIN262303 ESB262302:ESJ262303 FBX262302:FCF262303 FLT262302:FMB262303 FVP262302:FVX262303 GFL262302:GFT262303 GPH262302:GPP262303 GZD262302:GZL262303 HIZ262302:HJH262303 HSV262302:HTD262303 ICR262302:ICZ262303 IMN262302:IMV262303 IWJ262302:IWR262303 JGF262302:JGN262303 JQB262302:JQJ262303 JZX262302:KAF262303 KJT262302:KKB262303 KTP262302:KTX262303 LDL262302:LDT262303 LNH262302:LNP262303 LXD262302:LXL262303 MGZ262302:MHH262303 MQV262302:MRD262303 NAR262302:NAZ262303 NKN262302:NKV262303 NUJ262302:NUR262303 OEF262302:OEN262303 OOB262302:OOJ262303 OXX262302:OYF262303 PHT262302:PIB262303 PRP262302:PRX262303 QBL262302:QBT262303 QLH262302:QLP262303 QVD262302:QVL262303 REZ262302:RFH262303 ROV262302:RPD262303 RYR262302:RYZ262303 SIN262302:SIV262303 SSJ262302:SSR262303 TCF262302:TCN262303 TMB262302:TMJ262303 TVX262302:TWF262303 UFT262302:UGB262303 UPP262302:UPX262303 UZL262302:UZT262303 VJH262302:VJP262303 VTD262302:VTL262303 WCZ262302:WDH262303 WMV262302:WND262303 WWR262302:WWZ262303 AJ327838:AR327839 KF327838:KN327839 UB327838:UJ327839 ADX327838:AEF327839 ANT327838:AOB327839 AXP327838:AXX327839 BHL327838:BHT327839 BRH327838:BRP327839 CBD327838:CBL327839 CKZ327838:CLH327839 CUV327838:CVD327839 DER327838:DEZ327839 DON327838:DOV327839 DYJ327838:DYR327839 EIF327838:EIN327839 ESB327838:ESJ327839 FBX327838:FCF327839 FLT327838:FMB327839 FVP327838:FVX327839 GFL327838:GFT327839 GPH327838:GPP327839 GZD327838:GZL327839 HIZ327838:HJH327839 HSV327838:HTD327839 ICR327838:ICZ327839 IMN327838:IMV327839 IWJ327838:IWR327839 JGF327838:JGN327839 JQB327838:JQJ327839 JZX327838:KAF327839 KJT327838:KKB327839 KTP327838:KTX327839 LDL327838:LDT327839 LNH327838:LNP327839 LXD327838:LXL327839 MGZ327838:MHH327839 MQV327838:MRD327839 NAR327838:NAZ327839 NKN327838:NKV327839 NUJ327838:NUR327839 OEF327838:OEN327839 OOB327838:OOJ327839 OXX327838:OYF327839 PHT327838:PIB327839 PRP327838:PRX327839 QBL327838:QBT327839 QLH327838:QLP327839 QVD327838:QVL327839 REZ327838:RFH327839 ROV327838:RPD327839 RYR327838:RYZ327839 SIN327838:SIV327839 SSJ327838:SSR327839 TCF327838:TCN327839 TMB327838:TMJ327839 TVX327838:TWF327839 UFT327838:UGB327839 UPP327838:UPX327839 UZL327838:UZT327839 VJH327838:VJP327839 VTD327838:VTL327839 WCZ327838:WDH327839 WMV327838:WND327839 WWR327838:WWZ327839 AJ393374:AR393375 KF393374:KN393375 UB393374:UJ393375 ADX393374:AEF393375 ANT393374:AOB393375 AXP393374:AXX393375 BHL393374:BHT393375 BRH393374:BRP393375 CBD393374:CBL393375 CKZ393374:CLH393375 CUV393374:CVD393375 DER393374:DEZ393375 DON393374:DOV393375 DYJ393374:DYR393375 EIF393374:EIN393375 ESB393374:ESJ393375 FBX393374:FCF393375 FLT393374:FMB393375 FVP393374:FVX393375 GFL393374:GFT393375 GPH393374:GPP393375 GZD393374:GZL393375 HIZ393374:HJH393375 HSV393374:HTD393375 ICR393374:ICZ393375 IMN393374:IMV393375 IWJ393374:IWR393375 JGF393374:JGN393375 JQB393374:JQJ393375 JZX393374:KAF393375 KJT393374:KKB393375 KTP393374:KTX393375 LDL393374:LDT393375 LNH393374:LNP393375 LXD393374:LXL393375 MGZ393374:MHH393375 MQV393374:MRD393375 NAR393374:NAZ393375 NKN393374:NKV393375 NUJ393374:NUR393375 OEF393374:OEN393375 OOB393374:OOJ393375 OXX393374:OYF393375 PHT393374:PIB393375 PRP393374:PRX393375 QBL393374:QBT393375 QLH393374:QLP393375 QVD393374:QVL393375 REZ393374:RFH393375 ROV393374:RPD393375 RYR393374:RYZ393375 SIN393374:SIV393375 SSJ393374:SSR393375 TCF393374:TCN393375 TMB393374:TMJ393375 TVX393374:TWF393375 UFT393374:UGB393375 UPP393374:UPX393375 UZL393374:UZT393375 VJH393374:VJP393375 VTD393374:VTL393375 WCZ393374:WDH393375 WMV393374:WND393375 WWR393374:WWZ393375 AJ458910:AR458911 KF458910:KN458911 UB458910:UJ458911 ADX458910:AEF458911 ANT458910:AOB458911 AXP458910:AXX458911 BHL458910:BHT458911 BRH458910:BRP458911 CBD458910:CBL458911 CKZ458910:CLH458911 CUV458910:CVD458911 DER458910:DEZ458911 DON458910:DOV458911 DYJ458910:DYR458911 EIF458910:EIN458911 ESB458910:ESJ458911 FBX458910:FCF458911 FLT458910:FMB458911 FVP458910:FVX458911 GFL458910:GFT458911 GPH458910:GPP458911 GZD458910:GZL458911 HIZ458910:HJH458911 HSV458910:HTD458911 ICR458910:ICZ458911 IMN458910:IMV458911 IWJ458910:IWR458911 JGF458910:JGN458911 JQB458910:JQJ458911 JZX458910:KAF458911 KJT458910:KKB458911 KTP458910:KTX458911 LDL458910:LDT458911 LNH458910:LNP458911 LXD458910:LXL458911 MGZ458910:MHH458911 MQV458910:MRD458911 NAR458910:NAZ458911 NKN458910:NKV458911 NUJ458910:NUR458911 OEF458910:OEN458911 OOB458910:OOJ458911 OXX458910:OYF458911 PHT458910:PIB458911 PRP458910:PRX458911 QBL458910:QBT458911 QLH458910:QLP458911 QVD458910:QVL458911 REZ458910:RFH458911 ROV458910:RPD458911 RYR458910:RYZ458911 SIN458910:SIV458911 SSJ458910:SSR458911 TCF458910:TCN458911 TMB458910:TMJ458911 TVX458910:TWF458911 UFT458910:UGB458911 UPP458910:UPX458911 UZL458910:UZT458911 VJH458910:VJP458911 VTD458910:VTL458911 WCZ458910:WDH458911 WMV458910:WND458911 WWR458910:WWZ458911 AJ524446:AR524447 KF524446:KN524447 UB524446:UJ524447 ADX524446:AEF524447 ANT524446:AOB524447 AXP524446:AXX524447 BHL524446:BHT524447 BRH524446:BRP524447 CBD524446:CBL524447 CKZ524446:CLH524447 CUV524446:CVD524447 DER524446:DEZ524447 DON524446:DOV524447 DYJ524446:DYR524447 EIF524446:EIN524447 ESB524446:ESJ524447 FBX524446:FCF524447 FLT524446:FMB524447 FVP524446:FVX524447 GFL524446:GFT524447 GPH524446:GPP524447 GZD524446:GZL524447 HIZ524446:HJH524447 HSV524446:HTD524447 ICR524446:ICZ524447 IMN524446:IMV524447 IWJ524446:IWR524447 JGF524446:JGN524447 JQB524446:JQJ524447 JZX524446:KAF524447 KJT524446:KKB524447 KTP524446:KTX524447 LDL524446:LDT524447 LNH524446:LNP524447 LXD524446:LXL524447 MGZ524446:MHH524447 MQV524446:MRD524447 NAR524446:NAZ524447 NKN524446:NKV524447 NUJ524446:NUR524447 OEF524446:OEN524447 OOB524446:OOJ524447 OXX524446:OYF524447 PHT524446:PIB524447 PRP524446:PRX524447 QBL524446:QBT524447 QLH524446:QLP524447 QVD524446:QVL524447 REZ524446:RFH524447 ROV524446:RPD524447 RYR524446:RYZ524447 SIN524446:SIV524447 SSJ524446:SSR524447 TCF524446:TCN524447 TMB524446:TMJ524447 TVX524446:TWF524447 UFT524446:UGB524447 UPP524446:UPX524447 UZL524446:UZT524447 VJH524446:VJP524447 VTD524446:VTL524447 WCZ524446:WDH524447 WMV524446:WND524447 WWR524446:WWZ524447 AJ589982:AR589983 KF589982:KN589983 UB589982:UJ589983 ADX589982:AEF589983 ANT589982:AOB589983 AXP589982:AXX589983 BHL589982:BHT589983 BRH589982:BRP589983 CBD589982:CBL589983 CKZ589982:CLH589983 CUV589982:CVD589983 DER589982:DEZ589983 DON589982:DOV589983 DYJ589982:DYR589983 EIF589982:EIN589983 ESB589982:ESJ589983 FBX589982:FCF589983 FLT589982:FMB589983 FVP589982:FVX589983 GFL589982:GFT589983 GPH589982:GPP589983 GZD589982:GZL589983 HIZ589982:HJH589983 HSV589982:HTD589983 ICR589982:ICZ589983 IMN589982:IMV589983 IWJ589982:IWR589983 JGF589982:JGN589983 JQB589982:JQJ589983 JZX589982:KAF589983 KJT589982:KKB589983 KTP589982:KTX589983 LDL589982:LDT589983 LNH589982:LNP589983 LXD589982:LXL589983 MGZ589982:MHH589983 MQV589982:MRD589983 NAR589982:NAZ589983 NKN589982:NKV589983 NUJ589982:NUR589983 OEF589982:OEN589983 OOB589982:OOJ589983 OXX589982:OYF589983 PHT589982:PIB589983 PRP589982:PRX589983 QBL589982:QBT589983 QLH589982:QLP589983 QVD589982:QVL589983 REZ589982:RFH589983 ROV589982:RPD589983 RYR589982:RYZ589983 SIN589982:SIV589983 SSJ589982:SSR589983 TCF589982:TCN589983 TMB589982:TMJ589983 TVX589982:TWF589983 UFT589982:UGB589983 UPP589982:UPX589983 UZL589982:UZT589983 VJH589982:VJP589983 VTD589982:VTL589983 WCZ589982:WDH589983 WMV589982:WND589983 WWR589982:WWZ589983 AJ655518:AR655519 KF655518:KN655519 UB655518:UJ655519 ADX655518:AEF655519 ANT655518:AOB655519 AXP655518:AXX655519 BHL655518:BHT655519 BRH655518:BRP655519 CBD655518:CBL655519 CKZ655518:CLH655519 CUV655518:CVD655519 DER655518:DEZ655519 DON655518:DOV655519 DYJ655518:DYR655519 EIF655518:EIN655519 ESB655518:ESJ655519 FBX655518:FCF655519 FLT655518:FMB655519 FVP655518:FVX655519 GFL655518:GFT655519 GPH655518:GPP655519 GZD655518:GZL655519 HIZ655518:HJH655519 HSV655518:HTD655519 ICR655518:ICZ655519 IMN655518:IMV655519 IWJ655518:IWR655519 JGF655518:JGN655519 JQB655518:JQJ655519 JZX655518:KAF655519 KJT655518:KKB655519 KTP655518:KTX655519 LDL655518:LDT655519 LNH655518:LNP655519 LXD655518:LXL655519 MGZ655518:MHH655519 MQV655518:MRD655519 NAR655518:NAZ655519 NKN655518:NKV655519 NUJ655518:NUR655519 OEF655518:OEN655519 OOB655518:OOJ655519 OXX655518:OYF655519 PHT655518:PIB655519 PRP655518:PRX655519 QBL655518:QBT655519 QLH655518:QLP655519 QVD655518:QVL655519 REZ655518:RFH655519 ROV655518:RPD655519 RYR655518:RYZ655519 SIN655518:SIV655519 SSJ655518:SSR655519 TCF655518:TCN655519 TMB655518:TMJ655519 TVX655518:TWF655519 UFT655518:UGB655519 UPP655518:UPX655519 UZL655518:UZT655519 VJH655518:VJP655519 VTD655518:VTL655519 WCZ655518:WDH655519 WMV655518:WND655519 WWR655518:WWZ655519 AJ721054:AR721055 KF721054:KN721055 UB721054:UJ721055 ADX721054:AEF721055 ANT721054:AOB721055 AXP721054:AXX721055 BHL721054:BHT721055 BRH721054:BRP721055 CBD721054:CBL721055 CKZ721054:CLH721055 CUV721054:CVD721055 DER721054:DEZ721055 DON721054:DOV721055 DYJ721054:DYR721055 EIF721054:EIN721055 ESB721054:ESJ721055 FBX721054:FCF721055 FLT721054:FMB721055 FVP721054:FVX721055 GFL721054:GFT721055 GPH721054:GPP721055 GZD721054:GZL721055 HIZ721054:HJH721055 HSV721054:HTD721055 ICR721054:ICZ721055 IMN721054:IMV721055 IWJ721054:IWR721055 JGF721054:JGN721055 JQB721054:JQJ721055 JZX721054:KAF721055 KJT721054:KKB721055 KTP721054:KTX721055 LDL721054:LDT721055 LNH721054:LNP721055 LXD721054:LXL721055 MGZ721054:MHH721055 MQV721054:MRD721055 NAR721054:NAZ721055 NKN721054:NKV721055 NUJ721054:NUR721055 OEF721054:OEN721055 OOB721054:OOJ721055 OXX721054:OYF721055 PHT721054:PIB721055 PRP721054:PRX721055 QBL721054:QBT721055 QLH721054:QLP721055 QVD721054:QVL721055 REZ721054:RFH721055 ROV721054:RPD721055 RYR721054:RYZ721055 SIN721054:SIV721055 SSJ721054:SSR721055 TCF721054:TCN721055 TMB721054:TMJ721055 TVX721054:TWF721055 UFT721054:UGB721055 UPP721054:UPX721055 UZL721054:UZT721055 VJH721054:VJP721055 VTD721054:VTL721055 WCZ721054:WDH721055 WMV721054:WND721055 WWR721054:WWZ721055 AJ786590:AR786591 KF786590:KN786591 UB786590:UJ786591 ADX786590:AEF786591 ANT786590:AOB786591 AXP786590:AXX786591 BHL786590:BHT786591 BRH786590:BRP786591 CBD786590:CBL786591 CKZ786590:CLH786591 CUV786590:CVD786591 DER786590:DEZ786591 DON786590:DOV786591 DYJ786590:DYR786591 EIF786590:EIN786591 ESB786590:ESJ786591 FBX786590:FCF786591 FLT786590:FMB786591 FVP786590:FVX786591 GFL786590:GFT786591 GPH786590:GPP786591 GZD786590:GZL786591 HIZ786590:HJH786591 HSV786590:HTD786591 ICR786590:ICZ786591 IMN786590:IMV786591 IWJ786590:IWR786591 JGF786590:JGN786591 JQB786590:JQJ786591 JZX786590:KAF786591 KJT786590:KKB786591 KTP786590:KTX786591 LDL786590:LDT786591 LNH786590:LNP786591 LXD786590:LXL786591 MGZ786590:MHH786591 MQV786590:MRD786591 NAR786590:NAZ786591 NKN786590:NKV786591 NUJ786590:NUR786591 OEF786590:OEN786591 OOB786590:OOJ786591 OXX786590:OYF786591 PHT786590:PIB786591 PRP786590:PRX786591 QBL786590:QBT786591 QLH786590:QLP786591 QVD786590:QVL786591 REZ786590:RFH786591 ROV786590:RPD786591 RYR786590:RYZ786591 SIN786590:SIV786591 SSJ786590:SSR786591 TCF786590:TCN786591 TMB786590:TMJ786591 TVX786590:TWF786591 UFT786590:UGB786591 UPP786590:UPX786591 UZL786590:UZT786591 VJH786590:VJP786591 VTD786590:VTL786591 WCZ786590:WDH786591 WMV786590:WND786591 WWR786590:WWZ786591 AJ852126:AR852127 KF852126:KN852127 UB852126:UJ852127 ADX852126:AEF852127 ANT852126:AOB852127 AXP852126:AXX852127 BHL852126:BHT852127 BRH852126:BRP852127 CBD852126:CBL852127 CKZ852126:CLH852127 CUV852126:CVD852127 DER852126:DEZ852127 DON852126:DOV852127 DYJ852126:DYR852127 EIF852126:EIN852127 ESB852126:ESJ852127 FBX852126:FCF852127 FLT852126:FMB852127 FVP852126:FVX852127 GFL852126:GFT852127 GPH852126:GPP852127 GZD852126:GZL852127 HIZ852126:HJH852127 HSV852126:HTD852127 ICR852126:ICZ852127 IMN852126:IMV852127 IWJ852126:IWR852127 JGF852126:JGN852127 JQB852126:JQJ852127 JZX852126:KAF852127 KJT852126:KKB852127 KTP852126:KTX852127 LDL852126:LDT852127 LNH852126:LNP852127 LXD852126:LXL852127 MGZ852126:MHH852127 MQV852126:MRD852127 NAR852126:NAZ852127 NKN852126:NKV852127 NUJ852126:NUR852127 OEF852126:OEN852127 OOB852126:OOJ852127 OXX852126:OYF852127 PHT852126:PIB852127 PRP852126:PRX852127 QBL852126:QBT852127 QLH852126:QLP852127 QVD852126:QVL852127 REZ852126:RFH852127 ROV852126:RPD852127 RYR852126:RYZ852127 SIN852126:SIV852127 SSJ852126:SSR852127 TCF852126:TCN852127 TMB852126:TMJ852127 TVX852126:TWF852127 UFT852126:UGB852127 UPP852126:UPX852127 UZL852126:UZT852127 VJH852126:VJP852127 VTD852126:VTL852127 WCZ852126:WDH852127 WMV852126:WND852127 WWR852126:WWZ852127 AJ917662:AR917663 KF917662:KN917663 UB917662:UJ917663 ADX917662:AEF917663 ANT917662:AOB917663 AXP917662:AXX917663 BHL917662:BHT917663 BRH917662:BRP917663 CBD917662:CBL917663 CKZ917662:CLH917663 CUV917662:CVD917663 DER917662:DEZ917663 DON917662:DOV917663 DYJ917662:DYR917663 EIF917662:EIN917663 ESB917662:ESJ917663 FBX917662:FCF917663 FLT917662:FMB917663 FVP917662:FVX917663 GFL917662:GFT917663 GPH917662:GPP917663 GZD917662:GZL917663 HIZ917662:HJH917663 HSV917662:HTD917663 ICR917662:ICZ917663 IMN917662:IMV917663 IWJ917662:IWR917663 JGF917662:JGN917663 JQB917662:JQJ917663 JZX917662:KAF917663 KJT917662:KKB917663 KTP917662:KTX917663 LDL917662:LDT917663 LNH917662:LNP917663 LXD917662:LXL917663 MGZ917662:MHH917663 MQV917662:MRD917663 NAR917662:NAZ917663 NKN917662:NKV917663 NUJ917662:NUR917663 OEF917662:OEN917663 OOB917662:OOJ917663 OXX917662:OYF917663 PHT917662:PIB917663 PRP917662:PRX917663 QBL917662:QBT917663 QLH917662:QLP917663 QVD917662:QVL917663 REZ917662:RFH917663 ROV917662:RPD917663 RYR917662:RYZ917663 SIN917662:SIV917663 SSJ917662:SSR917663 TCF917662:TCN917663 TMB917662:TMJ917663 TVX917662:TWF917663 UFT917662:UGB917663 UPP917662:UPX917663 UZL917662:UZT917663 VJH917662:VJP917663 VTD917662:VTL917663 WCZ917662:WDH917663 WMV917662:WND917663 WWR917662:WWZ917663 AJ983198:AR983199 KF983198:KN983199 UB983198:UJ983199 ADX983198:AEF983199 ANT983198:AOB983199 AXP983198:AXX983199 BHL983198:BHT983199 BRH983198:BRP983199 CBD983198:CBL983199 CKZ983198:CLH983199 CUV983198:CVD983199 DER983198:DEZ983199 DON983198:DOV983199 DYJ983198:DYR983199 EIF983198:EIN983199 ESB983198:ESJ983199 FBX983198:FCF983199 FLT983198:FMB983199 FVP983198:FVX983199 GFL983198:GFT983199 GPH983198:GPP983199 GZD983198:GZL983199 HIZ983198:HJH983199 HSV983198:HTD983199 ICR983198:ICZ983199 IMN983198:IMV983199 IWJ983198:IWR983199 JGF983198:JGN983199 JQB983198:JQJ983199 JZX983198:KAF983199 KJT983198:KKB983199 KTP983198:KTX983199 LDL983198:LDT983199 LNH983198:LNP983199 LXD983198:LXL983199 MGZ983198:MHH983199 MQV983198:MRD983199 NAR983198:NAZ983199 NKN983198:NKV983199 NUJ983198:NUR983199 OEF983198:OEN983199 OOB983198:OOJ983199 OXX983198:OYF983199 PHT983198:PIB983199 PRP983198:PRX983199 QBL983198:QBT983199 QLH983198:QLP983199 QVD983198:QVL983199 REZ983198:RFH983199 ROV983198:RPD983199 RYR983198:RYZ983199 SIN983198:SIV983199 SSJ983198:SSR983199 TCF983198:TCN983199 TMB983198:TMJ983199 TVX983198:TWF983199 UFT983198:UGB983199 UPP983198:UPX983199 UZL983198:UZT983199 VJH983198:VJP983199 VTD983198:VTL983199 WCZ983198:WDH983199 WMV983198:WND983199 KF63:KN76 UB63:UJ76 ADX63:AEF76 ANT63:AOB76 AXP63:AXX76 BHL63:BHT76 BRH63:BRP76 CBD63:CBL76 CKZ63:CLH76 CUV63:CVD76 DER63:DEZ76 DON63:DOV76 DYJ63:DYR76 EIF63:EIN76 ESB63:ESJ76 FBX63:FCF76 FLT63:FMB76 FVP63:FVX76 GFL63:GFT76 GPH63:GPP76 GZD63:GZL76 HIZ63:HJH76 HSV63:HTD76 ICR63:ICZ76 IMN63:IMV76 IWJ63:IWR76 JGF63:JGN76 JQB63:JQJ76 JZX63:KAF76 KJT63:KKB76 KTP63:KTX76 LDL63:LDT76 LNH63:LNP76 LXD63:LXL76 MGZ63:MHH76 MQV63:MRD76 NAR63:NAZ76 NKN63:NKV76 NUJ63:NUR76 OEF63:OEN76 OOB63:OOJ76 OXX63:OYF76 PHT63:PIB76 PRP63:PRX76 QBL63:QBT76 QLH63:QLP76 QVD63:QVL76 REZ63:RFH76 ROV63:RPD76 RYR63:RYZ76 SIN63:SIV76 SSJ63:SSR76 TCF63:TCN76 TMB63:TMJ76 TVX63:TWF76 UFT63:UGB76 UPP63:UPX76 UZL63:UZT76 VJH63:VJP76 VTD63:VTL76 WCZ63:WDH76 WMV63:WND76 WWR63:WWZ76 KF105:KN108 UB105:UJ108 ADX105:AEF108 ANT105:AOB108 AXP105:AXX108 BHL105:BHT108 BRH105:BRP108 CBD105:CBL108 CKZ105:CLH108 CUV105:CVD108 DER105:DEZ108 DON105:DOV108 DYJ105:DYR108 EIF105:EIN108 ESB105:ESJ108 FBX105:FCF108 FLT105:FMB108 FVP105:FVX108 GFL105:GFT108 GPH105:GPP108 GZD105:GZL108 HIZ105:HJH108 HSV105:HTD108 ICR105:ICZ108 IMN105:IMV108 IWJ105:IWR108 JGF105:JGN108 JQB105:JQJ108 JZX105:KAF108 KJT105:KKB108 KTP105:KTX108 LDL105:LDT108 LNH105:LNP108 LXD105:LXL108 MGZ105:MHH108 MQV105:MRD108 NAR105:NAZ108 NKN105:NKV108 NUJ105:NUR108 OEF105:OEN108 OOB105:OOJ108 OXX105:OYF108 PHT105:PIB108 PRP105:PRX108 QBL105:QBT108 QLH105:QLP108 QVD105:QVL108 REZ105:RFH108 ROV105:RPD108 RYR105:RYZ108 SIN105:SIV108 SSJ105:SSR108 TCF105:TCN108 TMB105:TMJ108 TVX105:TWF108 UFT105:UGB108 UPP105:UPX108 UZL105:UZT108 VJH105:VJP108 VTD105:VTL108 WCZ105:WDH108 WMV105:WND108 WWR105:WWZ108 KF160:KN164 UB160:UJ164 ADX160:AEF164 ANT160:AOB164 AXP160:AXX164 BHL160:BHT164 BRH160:BRP164 CBD160:CBL164 CKZ160:CLH164 CUV160:CVD164 DER160:DEZ164 DON160:DOV164 DYJ160:DYR164 EIF160:EIN164 ESB160:ESJ164 FBX160:FCF164 FLT160:FMB164 FVP160:FVX164 GFL160:GFT164 GPH160:GPP164 GZD160:GZL164 HIZ160:HJH164 HSV160:HTD164 ICR160:ICZ164 IMN160:IMV164 IWJ160:IWR164 JGF160:JGN164 JQB160:JQJ164 JZX160:KAF164 KJT160:KKB164 KTP160:KTX164 LDL160:LDT164 LNH160:LNP164 LXD160:LXL164 MGZ160:MHH164 MQV160:MRD164 NAR160:NAZ164 NKN160:NKV164 NUJ160:NUR164 OEF160:OEN164 OOB160:OOJ164 OXX160:OYF164 PHT160:PIB164 PRP160:PRX164 QBL160:QBT164 QLH160:QLP164 QVD160:QVL164 REZ160:RFH164 ROV160:RPD164 RYR160:RYZ164 SIN160:SIV164 SSJ160:SSR164 TCF160:TCN164 TMB160:TMJ164 TVX160:TWF164 UFT160:UGB164 UPP160:UPX164 UZL160:UZT164 VJH160:VJP164 VTD160:VTL164 WCZ160:WDH164 WMV160:WND164 WWR160:WWZ164 KF197:KN201 UB197:UJ201 ADX197:AEF201 ANT197:AOB201 AXP197:AXX201 BHL197:BHT201 BRH197:BRP201 CBD197:CBL201 CKZ197:CLH201 CUV197:CVD201 DER197:DEZ201 DON197:DOV201 DYJ197:DYR201 EIF197:EIN201 ESB197:ESJ201 FBX197:FCF201 FLT197:FMB201 FVP197:FVX201 GFL197:GFT201 GPH197:GPP201 GZD197:GZL201 HIZ197:HJH201 HSV197:HTD201 ICR197:ICZ201 IMN197:IMV201 IWJ197:IWR201 JGF197:JGN201 JQB197:JQJ201 JZX197:KAF201 KJT197:KKB201 KTP197:KTX201 LDL197:LDT201 LNH197:LNP201 LXD197:LXL201 MGZ197:MHH201 MQV197:MRD201 NAR197:NAZ201 NKN197:NKV201 NUJ197:NUR201 OEF197:OEN201 OOB197:OOJ201 OXX197:OYF201 PHT197:PIB201 PRP197:PRX201 QBL197:QBT201 QLH197:QLP201 QVD197:QVL201 REZ197:RFH201 ROV197:RPD201 RYR197:RYZ201 SIN197:SIV201 SSJ197:SSR201 TCF197:TCN201 TMB197:TMJ201 TVX197:TWF201 UFT197:UGB201 UPP197:UPX201 UZL197:UZT201 VJH197:VJP201 VTD197:VTL201 WCZ197:WDH201 WMV197:WND201 WWR197:WWZ201 KF232:KN240 UB232:UJ240 ADX232:AEF240 ANT232:AOB240 AXP232:AXX240 BHL232:BHT240 BRH232:BRP240 CBD232:CBL240 CKZ232:CLH240 CUV232:CVD240 DER232:DEZ240 DON232:DOV240 DYJ232:DYR240 EIF232:EIN240 ESB232:ESJ240 FBX232:FCF240 FLT232:FMB240 FVP232:FVX240 GFL232:GFT240 GPH232:GPP240 GZD232:GZL240 HIZ232:HJH240 HSV232:HTD240 ICR232:ICZ240 IMN232:IMV240 IWJ232:IWR240 JGF232:JGN240 JQB232:JQJ240 JZX232:KAF240 KJT232:KKB240 KTP232:KTX240 LDL232:LDT240 LNH232:LNP240 LXD232:LXL240 MGZ232:MHH240 MQV232:MRD240 NAR232:NAZ240 NKN232:NKV240 NUJ232:NUR240 OEF232:OEN240 OOB232:OOJ240 OXX232:OYF240 PHT232:PIB240 PRP232:PRX240 QBL232:QBT240 QLH232:QLP240 QVD232:QVL240 REZ232:RFH240 ROV232:RPD240 RYR232:RYZ240 SIN232:SIV240 SSJ232:SSR240 TCF232:TCN240 TMB232:TMJ240 TVX232:TWF240 UFT232:UGB240 UPP232:UPX240 UZL232:UZT240 VJH232:VJP240 VTD232:VTL240 WCZ232:WDH240 WMV232:WND240 WWR232:WWZ240 KF272:KN275 UB272:UJ275 ADX272:AEF275 ANT272:AOB275 AXP272:AXX275 BHL272:BHT275 BRH272:BRP275 CBD272:CBL275 CKZ272:CLH275 CUV272:CVD275 DER272:DEZ275 DON272:DOV275 DYJ272:DYR275 EIF272:EIN275 ESB272:ESJ275 FBX272:FCF275 FLT272:FMB275 FVP272:FVX275 GFL272:GFT275 GPH272:GPP275 GZD272:GZL275 HIZ272:HJH275 HSV272:HTD275 ICR272:ICZ275 IMN272:IMV275 IWJ272:IWR275 JGF272:JGN275 JQB272:JQJ275 JZX272:KAF275 KJT272:KKB275 KTP272:KTX275 LDL272:LDT275 LNH272:LNP275 LXD272:LXL275 MGZ272:MHH275 MQV272:MRD275 NAR272:NAZ275 NKN272:NKV275 NUJ272:NUR275 OEF272:OEN275 OOB272:OOJ275 OXX272:OYF275 PHT272:PIB275 PRP272:PRX275 QBL272:QBT275 QLH272:QLP275 QVD272:QVL275 REZ272:RFH275 ROV272:RPD275 RYR272:RYZ275 SIN272:SIV275 SSJ272:SSR275 TCF272:TCN275 TMB272:TMJ275 TVX272:TWF275 UFT272:UGB275 UPP272:UPX275 UZL272:UZT275 VJH272:VJP275 VTD272:VTL275 WCZ272:WDH275 WMV272:WND275 WWR272:WWZ275 KF308:KN313 UB308:UJ313 ADX308:AEF313 ANT308:AOB313 AXP308:AXX313 BHL308:BHT313 BRH308:BRP313 CBD308:CBL313 CKZ308:CLH313 CUV308:CVD313 DER308:DEZ313 DON308:DOV313 DYJ308:DYR313 EIF308:EIN313 ESB308:ESJ313 FBX308:FCF313 FLT308:FMB313 FVP308:FVX313 GFL308:GFT313 GPH308:GPP313 GZD308:GZL313 HIZ308:HJH313 HSV308:HTD313 ICR308:ICZ313 IMN308:IMV313 IWJ308:IWR313 JGF308:JGN313 JQB308:JQJ313 JZX308:KAF313 KJT308:KKB313 KTP308:KTX313 LDL308:LDT313 LNH308:LNP313 LXD308:LXL313 MGZ308:MHH313 MQV308:MRD313 NAR308:NAZ313 NKN308:NKV313 NUJ308:NUR313 OEF308:OEN313 OOB308:OOJ313 OXX308:OYF313 PHT308:PIB313 PRP308:PRX313 QBL308:QBT313 QLH308:QLP313 QVD308:QVL313 REZ308:RFH313 ROV308:RPD313 RYR308:RYZ313 SIN308:SIV313 SSJ308:SSR313 TCF308:TCN313 TMB308:TMJ313 TVX308:TWF313 UFT308:UGB313 UPP308:UPX313 UZL308:UZT313 VJH308:VJP313 VTD308:VTL313 WCZ308:WDH313 WMV308:WND313 WWR308:WWZ313 KF343:KN346 UB343:UJ346 ADX343:AEF346 ANT343:AOB346 AXP343:AXX346 BHL343:BHT346 BRH343:BRP346 CBD343:CBL346 CKZ343:CLH346 CUV343:CVD346 DER343:DEZ346 DON343:DOV346 DYJ343:DYR346 EIF343:EIN346 ESB343:ESJ346 FBX343:FCF346 FLT343:FMB346 FVP343:FVX346 GFL343:GFT346 GPH343:GPP346 GZD343:GZL346 HIZ343:HJH346 HSV343:HTD346 ICR343:ICZ346 IMN343:IMV346 IWJ343:IWR346 JGF343:JGN346 JQB343:JQJ346 JZX343:KAF346 KJT343:KKB346 KTP343:KTX346 LDL343:LDT346 LNH343:LNP346 LXD343:LXL346 MGZ343:MHH346 MQV343:MRD346 NAR343:NAZ346 NKN343:NKV346 NUJ343:NUR346 OEF343:OEN346 OOB343:OOJ346 OXX343:OYF346 PHT343:PIB346 PRP343:PRX346 QBL343:QBT346 QLH343:QLP346 QVD343:QVL346 REZ343:RFH346 ROV343:RPD346 RYR343:RYZ346 SIN343:SIV346 SSJ343:SSR346 TCF343:TCN346 TMB343:TMJ346 TVX343:TWF346 UFT343:UGB346 UPP343:UPX346 UZL343:UZT346 VJH343:VJP346 VTD343:VTL346 WCZ343:WDH346 WMV343:WND346 WWR343:WWZ346 KF378:KN383 UB378:UJ383 ADX378:AEF383 ANT378:AOB383 AXP378:AXX383 BHL378:BHT383 BRH378:BRP383 CBD378:CBL383 CKZ378:CLH383 CUV378:CVD383 DER378:DEZ383 DON378:DOV383 DYJ378:DYR383 EIF378:EIN383 ESB378:ESJ383 FBX378:FCF383 FLT378:FMB383 FVP378:FVX383 GFL378:GFT383 GPH378:GPP383 GZD378:GZL383 HIZ378:HJH383 HSV378:HTD383 ICR378:ICZ383 IMN378:IMV383 IWJ378:IWR383 JGF378:JGN383 JQB378:JQJ383 JZX378:KAF383 KJT378:KKB383 KTP378:KTX383 LDL378:LDT383 LNH378:LNP383 LXD378:LXL383 MGZ378:MHH383 MQV378:MRD383 NAR378:NAZ383 NKN378:NKV383 NUJ378:NUR383 OEF378:OEN383 OOB378:OOJ383 OXX378:OYF383 PHT378:PIB383 PRP378:PRX383 QBL378:QBT383 QLH378:QLP383 QVD378:QVL383 REZ378:RFH383 ROV378:RPD383 RYR378:RYZ383 SIN378:SIV383 SSJ378:SSR383 TCF378:TCN383 TMB378:TMJ383 TVX378:TWF383 UFT378:UGB383 UPP378:UPX383 UZL378:UZT383 VJH378:VJP383 VTD378:VTL383 WCZ378:WDH383 WMV378:WND383 WWR378:WWZ383 KF418:KN424 UB418:UJ424 ADX418:AEF424 ANT418:AOB424 AXP418:AXX424 BHL418:BHT424 BRH418:BRP424 CBD418:CBL424 CKZ418:CLH424 CUV418:CVD424 DER418:DEZ424 DON418:DOV424 DYJ418:DYR424 EIF418:EIN424 ESB418:ESJ424 FBX418:FCF424 FLT418:FMB424 FVP418:FVX424 GFL418:GFT424 GPH418:GPP424 GZD418:GZL424 HIZ418:HJH424 HSV418:HTD424 ICR418:ICZ424 IMN418:IMV424 IWJ418:IWR424 JGF418:JGN424 JQB418:JQJ424 JZX418:KAF424 KJT418:KKB424 KTP418:KTX424 LDL418:LDT424 LNH418:LNP424 LXD418:LXL424 MGZ418:MHH424 MQV418:MRD424 NAR418:NAZ424 NKN418:NKV424 NUJ418:NUR424 OEF418:OEN424 OOB418:OOJ424 OXX418:OYF424 PHT418:PIB424 PRP418:PRX424 QBL418:QBT424 QLH418:QLP424 QVD418:QVL424 REZ418:RFH424 ROV418:RPD424 RYR418:RYZ424 SIN418:SIV424 SSJ418:SSR424 TCF418:TCN424 TMB418:TMJ424 TVX418:TWF424 UFT418:UGB424 UPP418:UPX424 UZL418:UZT424 VJH418:VJP424 VTD418:VTL424 WCZ418:WDH424 WMV418:WND424 WWR418:WWZ424 KF457:KN460 UB457:UJ460 ADX457:AEF460 ANT457:AOB460 AXP457:AXX460 BHL457:BHT460 BRH457:BRP460 CBD457:CBL460 CKZ457:CLH460 CUV457:CVD460 DER457:DEZ460 DON457:DOV460 DYJ457:DYR460 EIF457:EIN460 ESB457:ESJ460 FBX457:FCF460 FLT457:FMB460 FVP457:FVX460 GFL457:GFT460 GPH457:GPP460 GZD457:GZL460 HIZ457:HJH460 HSV457:HTD460 ICR457:ICZ460 IMN457:IMV460 IWJ457:IWR460 JGF457:JGN460 JQB457:JQJ460 JZX457:KAF460 KJT457:KKB460 KTP457:KTX460 LDL457:LDT460 LNH457:LNP460 LXD457:LXL460 MGZ457:MHH460 MQV457:MRD460 NAR457:NAZ460 NKN457:NKV460 NUJ457:NUR460 OEF457:OEN460 OOB457:OOJ460 OXX457:OYF460 PHT457:PIB460 PRP457:PRX460 QBL457:QBT460 QLH457:QLP460 QVD457:QVL460 REZ457:RFH460 ROV457:RPD460 RYR457:RYZ460 SIN457:SIV460 SSJ457:SSR460 TCF457:TCN460 TMB457:TMJ460 TVX457:TWF460 UFT457:UGB460 UPP457:UPX460 UZL457:UZT460 VJH457:VJP460 VTD457:VTL460 WCZ457:WDH460 WMV457:WND460 WWR457:WWZ460 KF490:KN494 UB490:UJ494 ADX490:AEF494 ANT490:AOB494 AXP490:AXX494 BHL490:BHT494 BRH490:BRP494 CBD490:CBL494 CKZ490:CLH494 CUV490:CVD494 DER490:DEZ494 DON490:DOV494 DYJ490:DYR494 EIF490:EIN494 ESB490:ESJ494 FBX490:FCF494 FLT490:FMB494 FVP490:FVX494 GFL490:GFT494 GPH490:GPP494 GZD490:GZL494 HIZ490:HJH494 HSV490:HTD494 ICR490:ICZ494 IMN490:IMV494 IWJ490:IWR494 JGF490:JGN494 JQB490:JQJ494 JZX490:KAF494 KJT490:KKB494 KTP490:KTX494 LDL490:LDT494 LNH490:LNP494 LXD490:LXL494 MGZ490:MHH494 MQV490:MRD494 NAR490:NAZ494 NKN490:NKV494 NUJ490:NUR494 OEF490:OEN494 OOB490:OOJ494 OXX490:OYF494 PHT490:PIB494 PRP490:PRX494 QBL490:QBT494 QLH490:QLP494 QVD490:QVL494 REZ490:RFH494 ROV490:RPD494 RYR490:RYZ494 SIN490:SIV494 SSJ490:SSR494 TCF490:TCN494 TMB490:TMJ494 TVX490:TWF494 UFT490:UGB494 UPP490:UPX494 UZL490:UZT494 VJH490:VJP494 VTD490:VTL494 WCZ490:WDH494 WMV490:WND494 WWR490:WWZ494 KF523:KN526 UB523:UJ526 ADX523:AEF526 ANT523:AOB526 AXP523:AXX526 BHL523:BHT526 BRH523:BRP526 CBD523:CBL526 CKZ523:CLH526 CUV523:CVD526 DER523:DEZ526 DON523:DOV526 DYJ523:DYR526 EIF523:EIN526 ESB523:ESJ526 FBX523:FCF526 FLT523:FMB526 FVP523:FVX526 GFL523:GFT526 GPH523:GPP526 GZD523:GZL526 HIZ523:HJH526 HSV523:HTD526 ICR523:ICZ526 IMN523:IMV526 IWJ523:IWR526 JGF523:JGN526 JQB523:JQJ526 JZX523:KAF526 KJT523:KKB526 KTP523:KTX526 LDL523:LDT526 LNH523:LNP526 LXD523:LXL526 MGZ523:MHH526 MQV523:MRD526 NAR523:NAZ526 NKN523:NKV526 NUJ523:NUR526 OEF523:OEN526 OOB523:OOJ526 OXX523:OYF526 PHT523:PIB526 PRP523:PRX526 QBL523:QBT526 QLH523:QLP526 QVD523:QVL526 REZ523:RFH526 ROV523:RPD526 RYR523:RYZ526 SIN523:SIV526 SSJ523:SSR526 TCF523:TCN526 TMB523:TMJ526 TVX523:TWF526 UFT523:UGB526 UPP523:UPX526 UZL523:UZT526 VJH523:VJP526 VTD523:VTL526 WCZ523:WDH526 WMV523:WND526 WWR523:WWZ526 KF557:KN563 UB557:UJ563 ADX557:AEF563 ANT557:AOB563 AXP557:AXX563 BHL557:BHT563 BRH557:BRP563 CBD557:CBL563 CKZ557:CLH563 CUV557:CVD563 DER557:DEZ563 DON557:DOV563 DYJ557:DYR563 EIF557:EIN563 ESB557:ESJ563 FBX557:FCF563 FLT557:FMB563 FVP557:FVX563 GFL557:GFT563 GPH557:GPP563 GZD557:GZL563 HIZ557:HJH563 HSV557:HTD563 ICR557:ICZ563 IMN557:IMV563 IWJ557:IWR563 JGF557:JGN563 JQB557:JQJ563 JZX557:KAF563 KJT557:KKB563 KTP557:KTX563 LDL557:LDT563 LNH557:LNP563 LXD557:LXL563 MGZ557:MHH563 MQV557:MRD563 NAR557:NAZ563 NKN557:NKV563 NUJ557:NUR563 OEF557:OEN563 OOB557:OOJ563 OXX557:OYF563 PHT557:PIB563 PRP557:PRX563 QBL557:QBT563 QLH557:QLP563 QVD557:QVL563 REZ557:RFH563 ROV557:RPD563 RYR557:RYZ563 SIN557:SIV563 SSJ557:SSR563 TCF557:TCN563 TMB557:TMJ563 TVX557:TWF563 UFT557:UGB563 UPP557:UPX563 UZL557:UZT563 VJH557:VJP563 VTD557:VTL563 WCZ557:WDH563 WMV557:WND563 WWR557:WWZ563 KF593:KN596 UB593:UJ596 ADX593:AEF596 ANT593:AOB596 AXP593:AXX596 BHL593:BHT596 BRH593:BRP596 CBD593:CBL596 CKZ593:CLH596 CUV593:CVD596 DER593:DEZ596 DON593:DOV596 DYJ593:DYR596 EIF593:EIN596 ESB593:ESJ596 FBX593:FCF596 FLT593:FMB596 FVP593:FVX596 GFL593:GFT596 GPH593:GPP596 GZD593:GZL596 HIZ593:HJH596 HSV593:HTD596 ICR593:ICZ596 IMN593:IMV596 IWJ593:IWR596 JGF593:JGN596 JQB593:JQJ596 JZX593:KAF596 KJT593:KKB596 KTP593:KTX596 LDL593:LDT596 LNH593:LNP596 LXD593:LXL596 MGZ593:MHH596 MQV593:MRD596 NAR593:NAZ596 NKN593:NKV596 NUJ593:NUR596 OEF593:OEN596 OOB593:OOJ596 OXX593:OYF596 PHT593:PIB596 PRP593:PRX596 QBL593:QBT596 QLH593:QLP596 QVD593:QVL596 REZ593:RFH596 ROV593:RPD596 RYR593:RYZ596 SIN593:SIV596 SSJ593:SSR596 TCF593:TCN596 TMB593:TMJ596 TVX593:TWF596 UFT593:UGB596 UPP593:UPX596 UZL593:UZT596 VJH593:VJP596 VTD593:VTL596 WCZ593:WDH596 WMV593:WND596 WWR593:WWZ596 KF632:KN635 UB632:UJ635 ADX632:AEF635 ANT632:AOB635 AXP632:AXX635 BHL632:BHT635 BRH632:BRP635 CBD632:CBL635 CKZ632:CLH635 CUV632:CVD635 DER632:DEZ635 DON632:DOV635 DYJ632:DYR635 EIF632:EIN635 ESB632:ESJ635 FBX632:FCF635 FLT632:FMB635 FVP632:FVX635 GFL632:GFT635 GPH632:GPP635 GZD632:GZL635 HIZ632:HJH635 HSV632:HTD635 ICR632:ICZ635 IMN632:IMV635 IWJ632:IWR635 JGF632:JGN635 JQB632:JQJ635 JZX632:KAF635 KJT632:KKB635 KTP632:KTX635 LDL632:LDT635 LNH632:LNP635 LXD632:LXL635 MGZ632:MHH635 MQV632:MRD635 NAR632:NAZ635 NKN632:NKV635 NUJ632:NUR635 OEF632:OEN635 OOB632:OOJ635 OXX632:OYF635 PHT632:PIB635 PRP632:PRX635 QBL632:QBT635 QLH632:QLP635 QVD632:QVL635 REZ632:RFH635 ROV632:RPD635 RYR632:RYZ635 SIN632:SIV635 SSJ632:SSR635 TCF632:TCN635 TMB632:TMJ635 TVX632:TWF635 UFT632:UGB635 UPP632:UPX635 UZL632:UZT635 VJH632:VJP635 VTD632:VTL635 WCZ632:WDH635 WMV632:WND635 WWR632:WWZ635 KF668:KN671 UB668:UJ671 ADX668:AEF671 ANT668:AOB671 AXP668:AXX671 BHL668:BHT671 BRH668:BRP671 CBD668:CBL671 CKZ668:CLH671 CUV668:CVD671 DER668:DEZ671 DON668:DOV671 DYJ668:DYR671 EIF668:EIN671 ESB668:ESJ671 FBX668:FCF671 FLT668:FMB671 FVP668:FVX671 GFL668:GFT671 GPH668:GPP671 GZD668:GZL671 HIZ668:HJH671 HSV668:HTD671 ICR668:ICZ671 IMN668:IMV671 IWJ668:IWR671 JGF668:JGN671 JQB668:JQJ671 JZX668:KAF671 KJT668:KKB671 KTP668:KTX671 LDL668:LDT671 LNH668:LNP671 LXD668:LXL671 MGZ668:MHH671 MQV668:MRD671 NAR668:NAZ671 NKN668:NKV671 NUJ668:NUR671 OEF668:OEN671 OOB668:OOJ671 OXX668:OYF671 PHT668:PIB671 PRP668:PRX671 QBL668:QBT671 QLH668:QLP671 QVD668:QVL671 REZ668:RFH671 ROV668:RPD671 RYR668:RYZ671 SIN668:SIV671 SSJ668:SSR671 TCF668:TCN671 TMB668:TMJ671 TVX668:TWF671 UFT668:UGB671 UPP668:UPX671 UZL668:UZT671 VJH668:VJP671 VTD668:VTL671 WCZ668:WDH671 WMV668:WND671 WWR668:WWZ671 KF702:KN705 UB702:UJ705 ADX702:AEF705 ANT702:AOB705 AXP702:AXX705 BHL702:BHT705 BRH702:BRP705 CBD702:CBL705 CKZ702:CLH705 CUV702:CVD705 DER702:DEZ705 DON702:DOV705 DYJ702:DYR705 EIF702:EIN705 ESB702:ESJ705 FBX702:FCF705 FLT702:FMB705 FVP702:FVX705 GFL702:GFT705 GPH702:GPP705 GZD702:GZL705 HIZ702:HJH705 HSV702:HTD705 ICR702:ICZ705 IMN702:IMV705 IWJ702:IWR705 JGF702:JGN705 JQB702:JQJ705 JZX702:KAF705 KJT702:KKB705 KTP702:KTX705 LDL702:LDT705 LNH702:LNP705 LXD702:LXL705 MGZ702:MHH705 MQV702:MRD705 NAR702:NAZ705 NKN702:NKV705 NUJ702:NUR705 OEF702:OEN705 OOB702:OOJ705 OXX702:OYF705 PHT702:PIB705 PRP702:PRX705 QBL702:QBT705 QLH702:QLP705 QVD702:QVL705 REZ702:RFH705 ROV702:RPD705 RYR702:RYZ705 SIN702:SIV705 SSJ702:SSR705 TCF702:TCN705 TMB702:TMJ705 TVX702:TWF705 UFT702:UGB705 UPP702:UPX705 UZL702:UZT705 VJH702:VJP705 VTD702:VTL705 WCZ702:WDH705 WMV702:WND705 WWR702:WWZ705 KF734:KN737 UB734:UJ737 ADX734:AEF737 ANT734:AOB737 AXP734:AXX737 BHL734:BHT737 BRH734:BRP737 CBD734:CBL737 CKZ734:CLH737 CUV734:CVD737 DER734:DEZ737 DON734:DOV737 DYJ734:DYR737 EIF734:EIN737 ESB734:ESJ737 FBX734:FCF737 FLT734:FMB737 FVP734:FVX737 GFL734:GFT737 GPH734:GPP737 GZD734:GZL737 HIZ734:HJH737 HSV734:HTD737 ICR734:ICZ737 IMN734:IMV737 IWJ734:IWR737 JGF734:JGN737 JQB734:JQJ737 JZX734:KAF737 KJT734:KKB737 KTP734:KTX737 LDL734:LDT737 LNH734:LNP737 LXD734:LXL737 MGZ734:MHH737 MQV734:MRD737 NAR734:NAZ737 NKN734:NKV737 NUJ734:NUR737 OEF734:OEN737 OOB734:OOJ737 OXX734:OYF737 PHT734:PIB737 PRP734:PRX737 QBL734:QBT737 QLH734:QLP737 QVD734:QVL737 REZ734:RFH737 ROV734:RPD737 RYR734:RYZ737 SIN734:SIV737 SSJ734:SSR737 TCF734:TCN737 TMB734:TMJ737 TVX734:TWF737 UFT734:UGB737 UPP734:UPX737 UZL734:UZT737 VJH734:VJP737 VTD734:VTL737 WCZ734:WDH737 WMV734:WND737 WWR734:WWZ737 KF778:KN782 UB778:UJ782 ADX778:AEF782 ANT778:AOB782 AXP778:AXX782 BHL778:BHT782 BRH778:BRP782 CBD778:CBL782 CKZ778:CLH782 CUV778:CVD782 DER778:DEZ782 DON778:DOV782 DYJ778:DYR782 EIF778:EIN782 ESB778:ESJ782 FBX778:FCF782 FLT778:FMB782 FVP778:FVX782 GFL778:GFT782 GPH778:GPP782 GZD778:GZL782 HIZ778:HJH782 HSV778:HTD782 ICR778:ICZ782 IMN778:IMV782 IWJ778:IWR782 JGF778:JGN782 JQB778:JQJ782 JZX778:KAF782 KJT778:KKB782 KTP778:KTX782 LDL778:LDT782 LNH778:LNP782 LXD778:LXL782 MGZ778:MHH782 MQV778:MRD782 NAR778:NAZ782 NKN778:NKV782 NUJ778:NUR782 OEF778:OEN782 OOB778:OOJ782 OXX778:OYF782 PHT778:PIB782 PRP778:PRX782 QBL778:QBT782 QLH778:QLP782 QVD778:QVL782 REZ778:RFH782 ROV778:RPD782 RYR778:RYZ782 SIN778:SIV782 SSJ778:SSR782 TCF778:TCN782 TMB778:TMJ782 TVX778:TWF782 UFT778:UGB782 UPP778:UPX782 UZL778:UZT782 VJH778:VJP782 VTD778:VTL782 WCZ778:WDH782 WMV778:WND782 WWR778:WWZ782 KF817:KN821 UB817:UJ821 ADX817:AEF821 ANT817:AOB821 AXP817:AXX821 BHL817:BHT821 BRH817:BRP821 CBD817:CBL821 CKZ817:CLH821 CUV817:CVD821 DER817:DEZ821 DON817:DOV821 DYJ817:DYR821 EIF817:EIN821 ESB817:ESJ821 FBX817:FCF821 FLT817:FMB821 FVP817:FVX821 GFL817:GFT821 GPH817:GPP821 GZD817:GZL821 HIZ817:HJH821 HSV817:HTD821 ICR817:ICZ821 IMN817:IMV821 IWJ817:IWR821 JGF817:JGN821 JQB817:JQJ821 JZX817:KAF821 KJT817:KKB821 KTP817:KTX821 LDL817:LDT821 LNH817:LNP821 LXD817:LXL821 MGZ817:MHH821 MQV817:MRD821 NAR817:NAZ821 NKN817:NKV821 NUJ817:NUR821 OEF817:OEN821 OOB817:OOJ821 OXX817:OYF821 PHT817:PIB821 PRP817:PRX821 QBL817:QBT821 QLH817:QLP821 QVD817:QVL821 REZ817:RFH821 ROV817:RPD821 RYR817:RYZ821 SIN817:SIV821 SSJ817:SSR821 TCF817:TCN821 TMB817:TMJ821 TVX817:TWF821 UFT817:UGB821 UPP817:UPX821 UZL817:UZT821 VJH817:VJP821 VTD817:VTL821 WCZ817:WDH821 WMV817:WND821 WWR817:WWZ821 KF854:KN858 UB854:UJ858 ADX854:AEF858 ANT854:AOB858 AXP854:AXX858 BHL854:BHT858 BRH854:BRP858 CBD854:CBL858 CKZ854:CLH858 CUV854:CVD858 DER854:DEZ858 DON854:DOV858 DYJ854:DYR858 EIF854:EIN858 ESB854:ESJ858 FBX854:FCF858 FLT854:FMB858 FVP854:FVX858 GFL854:GFT858 GPH854:GPP858 GZD854:GZL858 HIZ854:HJH858 HSV854:HTD858 ICR854:ICZ858 IMN854:IMV858 IWJ854:IWR858 JGF854:JGN858 JQB854:JQJ858 JZX854:KAF858 KJT854:KKB858 KTP854:KTX858 LDL854:LDT858 LNH854:LNP858 LXD854:LXL858 MGZ854:MHH858 MQV854:MRD858 NAR854:NAZ858 NKN854:NKV858 NUJ854:NUR858 OEF854:OEN858 OOB854:OOJ858 OXX854:OYF858 PHT854:PIB858 PRP854:PRX858 QBL854:QBT858 QLH854:QLP858 QVD854:QVL858 REZ854:RFH858 ROV854:RPD858 RYR854:RYZ858 SIN854:SIV858 SSJ854:SSR858 TCF854:TCN858 TMB854:TMJ858 TVX854:TWF858 UFT854:UGB858 UPP854:UPX858 UZL854:UZT858 VJH854:VJP858 VTD854:VTL858 WCZ854:WDH858 WMV854:WND858 WWR854:WWZ858 KF887:KN890 UB887:UJ890 ADX887:AEF890 ANT887:AOB890 AXP887:AXX890 BHL887:BHT890 BRH887:BRP890 CBD887:CBL890 CKZ887:CLH890 CUV887:CVD890 DER887:DEZ890 DON887:DOV890 DYJ887:DYR890 EIF887:EIN890 ESB887:ESJ890 FBX887:FCF890 FLT887:FMB890 FVP887:FVX890 GFL887:GFT890 GPH887:GPP890 GZD887:GZL890 HIZ887:HJH890 HSV887:HTD890 ICR887:ICZ890 IMN887:IMV890 IWJ887:IWR890 JGF887:JGN890 JQB887:JQJ890 JZX887:KAF890 KJT887:KKB890 KTP887:KTX890 LDL887:LDT890 LNH887:LNP890 LXD887:LXL890 MGZ887:MHH890 MQV887:MRD890 NAR887:NAZ890 NKN887:NKV890 NUJ887:NUR890 OEF887:OEN890 OOB887:OOJ890 OXX887:OYF890 PHT887:PIB890 PRP887:PRX890 QBL887:QBT890 QLH887:QLP890 QVD887:QVL890 REZ887:RFH890 ROV887:RPD890 RYR887:RYZ890 SIN887:SIV890 SSJ887:SSR890 TCF887:TCN890 TMB887:TMJ890 TVX887:TWF890 UFT887:UGB890 UPP887:UPX890 UZL887:UZT890 VJH887:VJP890 VTD887:VTL890 WCZ887:WDH890 WMV887:WND890 WWR887:WWZ890 KF922:KN925 UB922:UJ925 ADX922:AEF925 ANT922:AOB925 AXP922:AXX925 BHL922:BHT925 BRH922:BRP925 CBD922:CBL925 CKZ922:CLH925 CUV922:CVD925 DER922:DEZ925 DON922:DOV925 DYJ922:DYR925 EIF922:EIN925 ESB922:ESJ925 FBX922:FCF925 FLT922:FMB925 FVP922:FVX925 GFL922:GFT925 GPH922:GPP925 GZD922:GZL925 HIZ922:HJH925 HSV922:HTD925 ICR922:ICZ925 IMN922:IMV925 IWJ922:IWR925 JGF922:JGN925 JQB922:JQJ925 JZX922:KAF925 KJT922:KKB925 KTP922:KTX925 LDL922:LDT925 LNH922:LNP925 LXD922:LXL925 MGZ922:MHH925 MQV922:MRD925 NAR922:NAZ925 NKN922:NKV925 NUJ922:NUR925 OEF922:OEN925 OOB922:OOJ925 OXX922:OYF925 PHT922:PIB925 PRP922:PRX925 QBL922:QBT925 QLH922:QLP925 QVD922:QVL925 REZ922:RFH925 ROV922:RPD925 RYR922:RYZ925 SIN922:SIV925 SSJ922:SSR925 TCF922:TCN925 TMB922:TMJ925 TVX922:TWF925 UFT922:UGB925 UPP922:UPX925 UZL922:UZT925 VJH922:VJP925 VTD922:VTL925 WCZ922:WDH925 WMV922:WND925 WWR922:WWZ925 KF957:KN960 UB957:UJ960 ADX957:AEF960 ANT957:AOB960 AXP957:AXX960 BHL957:BHT960 BRH957:BRP960 CBD957:CBL960 CKZ957:CLH960 CUV957:CVD960 DER957:DEZ960 DON957:DOV960 DYJ957:DYR960 EIF957:EIN960 ESB957:ESJ960 FBX957:FCF960 FLT957:FMB960 FVP957:FVX960 GFL957:GFT960 GPH957:GPP960 GZD957:GZL960 HIZ957:HJH960 HSV957:HTD960 ICR957:ICZ960 IMN957:IMV960 IWJ957:IWR960 JGF957:JGN960 JQB957:JQJ960 JZX957:KAF960 KJT957:KKB960 KTP957:KTX960 LDL957:LDT960 LNH957:LNP960 LXD957:LXL960 MGZ957:MHH960 MQV957:MRD960 NAR957:NAZ960 NKN957:NKV960 NUJ957:NUR960 OEF957:OEN960 OOB957:OOJ960 OXX957:OYF960 PHT957:PIB960 PRP957:PRX960 QBL957:QBT960 QLH957:QLP960 QVD957:QVL960 REZ957:RFH960 ROV957:RPD960 RYR957:RYZ960 SIN957:SIV960 SSJ957:SSR960 TCF957:TCN960 TMB957:TMJ960 TVX957:TWF960 UFT957:UGB960 UPP957:UPX960 UZL957:UZT960 VJH957:VJP960 VTD957:VTL960 WCZ957:WDH960 WMV957:WND960 WWR957:WWZ960 KF989:KN992 UB989:UJ992 ADX989:AEF992 ANT989:AOB992 AXP989:AXX992 BHL989:BHT992 BRH989:BRP992 CBD989:CBL992 CKZ989:CLH992 CUV989:CVD992 DER989:DEZ992 DON989:DOV992 DYJ989:DYR992 EIF989:EIN992 ESB989:ESJ992 FBX989:FCF992 FLT989:FMB992 FVP989:FVX992 GFL989:GFT992 GPH989:GPP992 GZD989:GZL992 HIZ989:HJH992 HSV989:HTD992 ICR989:ICZ992 IMN989:IMV992 IWJ989:IWR992 JGF989:JGN992 JQB989:JQJ992 JZX989:KAF992 KJT989:KKB992 KTP989:KTX992 LDL989:LDT992 LNH989:LNP992 LXD989:LXL992 MGZ989:MHH992 MQV989:MRD992 NAR989:NAZ992 NKN989:NKV992 NUJ989:NUR992 OEF989:OEN992 OOB989:OOJ992 OXX989:OYF992 PHT989:PIB992 PRP989:PRX992 QBL989:QBT992 QLH989:QLP992 QVD989:QVL992 REZ989:RFH992 ROV989:RPD992 RYR989:RYZ992 SIN989:SIV992 SSJ989:SSR992 TCF989:TCN992 TMB989:TMJ992 TVX989:TWF992 UFT989:UGB992 UPP989:UPX992 UZL989:UZT992 VJH989:VJP992 VTD989:VTL992 WCZ989:WDH992 WMV989:WND992 WWR989:WWZ992 KF1021:KN1025 UB1021:UJ1025 ADX1021:AEF1025 ANT1021:AOB1025 AXP1021:AXX1025 BHL1021:BHT1025 BRH1021:BRP1025 CBD1021:CBL1025 CKZ1021:CLH1025 CUV1021:CVD1025 DER1021:DEZ1025 DON1021:DOV1025 DYJ1021:DYR1025 EIF1021:EIN1025 ESB1021:ESJ1025 FBX1021:FCF1025 FLT1021:FMB1025 FVP1021:FVX1025 GFL1021:GFT1025 GPH1021:GPP1025 GZD1021:GZL1025 HIZ1021:HJH1025 HSV1021:HTD1025 ICR1021:ICZ1025 IMN1021:IMV1025 IWJ1021:IWR1025 JGF1021:JGN1025 JQB1021:JQJ1025 JZX1021:KAF1025 KJT1021:KKB1025 KTP1021:KTX1025 LDL1021:LDT1025 LNH1021:LNP1025 LXD1021:LXL1025 MGZ1021:MHH1025 MQV1021:MRD1025 NAR1021:NAZ1025 NKN1021:NKV1025 NUJ1021:NUR1025 OEF1021:OEN1025 OOB1021:OOJ1025 OXX1021:OYF1025 PHT1021:PIB1025 PRP1021:PRX1025 QBL1021:QBT1025 QLH1021:QLP1025 QVD1021:QVL1025 REZ1021:RFH1025 ROV1021:RPD1025 RYR1021:RYZ1025 SIN1021:SIV1025 SSJ1021:SSR1025 TCF1021:TCN1025 TMB1021:TMJ1025 TVX1021:TWF1025 UFT1021:UGB1025 UPP1021:UPX1025 UZL1021:UZT1025 VJH1021:VJP1025 VTD1021:VTL1025 WCZ1021:WDH1025 WMV1021:WND1025 WWR1021:WWZ1025 KF1059:KN1064 UB1059:UJ1064 ADX1059:AEF1064 ANT1059:AOB1064 AXP1059:AXX1064 BHL1059:BHT1064 BRH1059:BRP1064 CBD1059:CBL1064 CKZ1059:CLH1064 CUV1059:CVD1064 DER1059:DEZ1064 DON1059:DOV1064 DYJ1059:DYR1064 EIF1059:EIN1064 ESB1059:ESJ1064 FBX1059:FCF1064 FLT1059:FMB1064 FVP1059:FVX1064 GFL1059:GFT1064 GPH1059:GPP1064 GZD1059:GZL1064 HIZ1059:HJH1064 HSV1059:HTD1064 ICR1059:ICZ1064 IMN1059:IMV1064 IWJ1059:IWR1064 JGF1059:JGN1064 JQB1059:JQJ1064 JZX1059:KAF1064 KJT1059:KKB1064 KTP1059:KTX1064 LDL1059:LDT1064 LNH1059:LNP1064 LXD1059:LXL1064 MGZ1059:MHH1064 MQV1059:MRD1064 NAR1059:NAZ1064 NKN1059:NKV1064 NUJ1059:NUR1064 OEF1059:OEN1064 OOB1059:OOJ1064 OXX1059:OYF1064 PHT1059:PIB1064 PRP1059:PRX1064 QBL1059:QBT1064 QLH1059:QLP1064 QVD1059:QVL1064 REZ1059:RFH1064 ROV1059:RPD1064 RYR1059:RYZ1064 SIN1059:SIV1064 SSJ1059:SSR1064 TCF1059:TCN1064 TMB1059:TMJ1064 TVX1059:TWF1064 UFT1059:UGB1064 UPP1059:UPX1064 UZL1059:UZT1064 VJH1059:VJP1064 VTD1059:VTL1064 WCZ1059:WDH1064 WMV1059:WND1064 WWR1059:WWZ1064 KF1093:KN1096 UB1093:UJ1096 ADX1093:AEF1096 ANT1093:AOB1096 AXP1093:AXX1096 BHL1093:BHT1096 BRH1093:BRP1096 CBD1093:CBL1096 CKZ1093:CLH1096 CUV1093:CVD1096 DER1093:DEZ1096 DON1093:DOV1096 DYJ1093:DYR1096 EIF1093:EIN1096 ESB1093:ESJ1096 FBX1093:FCF1096 FLT1093:FMB1096 FVP1093:FVX1096 GFL1093:GFT1096 GPH1093:GPP1096 GZD1093:GZL1096 HIZ1093:HJH1096 HSV1093:HTD1096 ICR1093:ICZ1096 IMN1093:IMV1096 IWJ1093:IWR1096 JGF1093:JGN1096 JQB1093:JQJ1096 JZX1093:KAF1096 KJT1093:KKB1096 KTP1093:KTX1096 LDL1093:LDT1096 LNH1093:LNP1096 LXD1093:LXL1096 MGZ1093:MHH1096 MQV1093:MRD1096 NAR1093:NAZ1096 NKN1093:NKV1096 NUJ1093:NUR1096 OEF1093:OEN1096 OOB1093:OOJ1096 OXX1093:OYF1096 PHT1093:PIB1096 PRP1093:PRX1096 QBL1093:QBT1096 QLH1093:QLP1096 QVD1093:QVL1096 REZ1093:RFH1096 ROV1093:RPD1096 RYR1093:RYZ1096 SIN1093:SIV1096 SSJ1093:SSR1096 TCF1093:TCN1096 TMB1093:TMJ1096 TVX1093:TWF1096 UFT1093:UGB1096 UPP1093:UPX1096 UZL1093:UZT1096 VJH1093:VJP1096 VTD1093:VTL1096 WCZ1093:WDH1096 WMV1093:WND1096 WWR1093:WWZ1096 KF1125:KN1128 UB1125:UJ1128 ADX1125:AEF1128 ANT1125:AOB1128 AXP1125:AXX1128 BHL1125:BHT1128 BRH1125:BRP1128 CBD1125:CBL1128 CKZ1125:CLH1128 CUV1125:CVD1128 DER1125:DEZ1128 DON1125:DOV1128 DYJ1125:DYR1128 EIF1125:EIN1128 ESB1125:ESJ1128 FBX1125:FCF1128 FLT1125:FMB1128 FVP1125:FVX1128 GFL1125:GFT1128 GPH1125:GPP1128 GZD1125:GZL1128 HIZ1125:HJH1128 HSV1125:HTD1128 ICR1125:ICZ1128 IMN1125:IMV1128 IWJ1125:IWR1128 JGF1125:JGN1128 JQB1125:JQJ1128 JZX1125:KAF1128 KJT1125:KKB1128 KTP1125:KTX1128 LDL1125:LDT1128 LNH1125:LNP1128 LXD1125:LXL1128 MGZ1125:MHH1128 MQV1125:MRD1128 NAR1125:NAZ1128 NKN1125:NKV1128 NUJ1125:NUR1128 OEF1125:OEN1128 OOB1125:OOJ1128 OXX1125:OYF1128 PHT1125:PIB1128 PRP1125:PRX1128 QBL1125:QBT1128 QLH1125:QLP1128 QVD1125:QVL1128 REZ1125:RFH1128 ROV1125:RPD1128 RYR1125:RYZ1128 SIN1125:SIV1128 SSJ1125:SSR1128 TCF1125:TCN1128 TMB1125:TMJ1128 TVX1125:TWF1128 UFT1125:UGB1128 UPP1125:UPX1128 UZL1125:UZT1128 VJH1125:VJP1128 VTD1125:VTL1128 WCZ1125:WDH1128 WMV1125:WND1128 WWR1125:WWZ1128 KF1159:KN1162 UB1159:UJ1162 ADX1159:AEF1162 ANT1159:AOB1162 AXP1159:AXX1162 BHL1159:BHT1162 BRH1159:BRP1162 CBD1159:CBL1162 CKZ1159:CLH1162 CUV1159:CVD1162 DER1159:DEZ1162 DON1159:DOV1162 DYJ1159:DYR1162 EIF1159:EIN1162 ESB1159:ESJ1162 FBX1159:FCF1162 FLT1159:FMB1162 FVP1159:FVX1162 GFL1159:GFT1162 GPH1159:GPP1162 GZD1159:GZL1162 HIZ1159:HJH1162 HSV1159:HTD1162 ICR1159:ICZ1162 IMN1159:IMV1162 IWJ1159:IWR1162 JGF1159:JGN1162 JQB1159:JQJ1162 JZX1159:KAF1162 KJT1159:KKB1162 KTP1159:KTX1162 LDL1159:LDT1162 LNH1159:LNP1162 LXD1159:LXL1162 MGZ1159:MHH1162 MQV1159:MRD1162 NAR1159:NAZ1162 NKN1159:NKV1162 NUJ1159:NUR1162 OEF1159:OEN1162 OOB1159:OOJ1162 OXX1159:OYF1162 PHT1159:PIB1162 PRP1159:PRX1162 QBL1159:QBT1162 QLH1159:QLP1162 QVD1159:QVL1162 REZ1159:RFH1162 ROV1159:RPD1162 RYR1159:RYZ1162 SIN1159:SIV1162 SSJ1159:SSR1162 TCF1159:TCN1162 TMB1159:TMJ1162 TVX1159:TWF1162 UFT1159:UGB1162 UPP1159:UPX1162 UZL1159:UZT1162 VJH1159:VJP1162 VTD1159:VTL1162 WCZ1159:WDH1162 WMV1159:WND1162 WWR1159:WWZ1162 KF1194:KN1197 UB1194:UJ1197 ADX1194:AEF1197 ANT1194:AOB1197 AXP1194:AXX1197 BHL1194:BHT1197 BRH1194:BRP1197 CBD1194:CBL1197 CKZ1194:CLH1197 CUV1194:CVD1197 DER1194:DEZ1197 DON1194:DOV1197 DYJ1194:DYR1197 EIF1194:EIN1197 ESB1194:ESJ1197 FBX1194:FCF1197 FLT1194:FMB1197 FVP1194:FVX1197 GFL1194:GFT1197 GPH1194:GPP1197 GZD1194:GZL1197 HIZ1194:HJH1197 HSV1194:HTD1197 ICR1194:ICZ1197 IMN1194:IMV1197 IWJ1194:IWR1197 JGF1194:JGN1197 JQB1194:JQJ1197 JZX1194:KAF1197 KJT1194:KKB1197 KTP1194:KTX1197 LDL1194:LDT1197 LNH1194:LNP1197 LXD1194:LXL1197 MGZ1194:MHH1197 MQV1194:MRD1197 NAR1194:NAZ1197 NKN1194:NKV1197 NUJ1194:NUR1197 OEF1194:OEN1197 OOB1194:OOJ1197 OXX1194:OYF1197 PHT1194:PIB1197 PRP1194:PRX1197 QBL1194:QBT1197 QLH1194:QLP1197 QVD1194:QVL1197 REZ1194:RFH1197 ROV1194:RPD1197 RYR1194:RYZ1197 SIN1194:SIV1197 SSJ1194:SSR1197 TCF1194:TCN1197 TMB1194:TMJ1197 TVX1194:TWF1197 UFT1194:UGB1197 UPP1194:UPX1197 UZL1194:UZT1197 VJH1194:VJP1197 VTD1194:VTL1197 WCZ1194:WDH1197 WMV1194:WND1197 WWR1194:WWZ1197 KF1234:KN1238 UB1234:UJ1238 ADX1234:AEF1238 ANT1234:AOB1238 AXP1234:AXX1238 BHL1234:BHT1238 BRH1234:BRP1238 CBD1234:CBL1238 CKZ1234:CLH1238 CUV1234:CVD1238 DER1234:DEZ1238 DON1234:DOV1238 DYJ1234:DYR1238 EIF1234:EIN1238 ESB1234:ESJ1238 FBX1234:FCF1238 FLT1234:FMB1238 FVP1234:FVX1238 GFL1234:GFT1238 GPH1234:GPP1238 GZD1234:GZL1238 HIZ1234:HJH1238 HSV1234:HTD1238 ICR1234:ICZ1238 IMN1234:IMV1238 IWJ1234:IWR1238 JGF1234:JGN1238 JQB1234:JQJ1238 JZX1234:KAF1238 KJT1234:KKB1238 KTP1234:KTX1238 LDL1234:LDT1238 LNH1234:LNP1238 LXD1234:LXL1238 MGZ1234:MHH1238 MQV1234:MRD1238 NAR1234:NAZ1238 NKN1234:NKV1238 NUJ1234:NUR1238 OEF1234:OEN1238 OOB1234:OOJ1238 OXX1234:OYF1238 PHT1234:PIB1238 PRP1234:PRX1238 QBL1234:QBT1238 QLH1234:QLP1238 QVD1234:QVL1238 REZ1234:RFH1238 ROV1234:RPD1238 RYR1234:RYZ1238 SIN1234:SIV1238 SSJ1234:SSR1238 TCF1234:TCN1238 TMB1234:TMJ1238 TVX1234:TWF1238 UFT1234:UGB1238 UPP1234:UPX1238 UZL1234:UZT1238 VJH1234:VJP1238 VTD1234:VTL1238 WCZ1234:WDH1238 WMV1234:WND1238 WWR1234:WWZ1238" xr:uid="{870588EF-5FBD-4ED8-94DB-CFF5BF39224F}">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4" manualBreakCount="34">
    <brk id="32" max="16383" man="1"/>
    <brk id="77" max="16383" man="1"/>
    <brk id="109" max="16383" man="1"/>
    <brk id="165" max="16383" man="1"/>
    <brk id="202" max="16383" man="1"/>
    <brk id="241" max="16383" man="1"/>
    <brk id="276" max="16383" man="1"/>
    <brk id="314" max="16383" man="1"/>
    <brk id="347" max="16383" man="1"/>
    <brk id="384" max="16383" man="1"/>
    <brk id="425" max="16383" man="1"/>
    <brk id="461" max="16383" man="1"/>
    <brk id="495" max="16383" man="1"/>
    <brk id="527" max="16383" man="1"/>
    <brk id="564" max="16383" man="1"/>
    <brk id="597" max="16383" man="1"/>
    <brk id="636" max="16383" man="1"/>
    <brk id="672" max="16383" man="1"/>
    <brk id="706" max="16383" man="1"/>
    <brk id="738" max="16383" man="1"/>
    <brk id="783" max="16383" man="1"/>
    <brk id="822" max="16383" man="1"/>
    <brk id="859" max="16383" man="1"/>
    <brk id="891" max="16383" man="1"/>
    <brk id="926" max="16383" man="1"/>
    <brk id="961" max="16383" man="1"/>
    <brk id="993" max="16383" man="1"/>
    <brk id="1026" max="16383" man="1"/>
    <brk id="1065" max="16383" man="1"/>
    <brk id="1097" max="16383" man="1"/>
    <brk id="1129" max="16383" man="1"/>
    <brk id="1163" max="16383" man="1"/>
    <brk id="1198" max="16383" man="1"/>
    <brk id="12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37</vt:i4>
      </vt:variant>
    </vt:vector>
  </HeadingPairs>
  <TitlesOfParts>
    <vt:vector size="39" baseType="lpstr">
      <vt:lpstr>予算事業一覧</vt:lpstr>
      <vt:lpstr>事業概要説明資料</vt:lpstr>
      <vt:lpstr>N_093865ab47b2ca90c29d42df016d4366</vt:lpstr>
      <vt:lpstr>N_0b0721e747b2ca90c29d42df016d4398</vt:lpstr>
      <vt:lpstr>N_152d952f4732ca90c29d42df016d433d</vt:lpstr>
      <vt:lpstr>N_16c969af47b2ca90c29d42df016d4325</vt:lpstr>
      <vt:lpstr>N_19c3a5af4772ca90c29d42df016d4335</vt:lpstr>
      <vt:lpstr>N_2eada92b47f2ca90c29d42df016d43cc</vt:lpstr>
      <vt:lpstr>N_3ab869eb47b2ca90c29d42df016d4385</vt:lpstr>
      <vt:lpstr>N_3e31a9e74772ca90c29d42df016d4391</vt:lpstr>
      <vt:lpstr>N_45ce5d234772ca90c29d42df016d4310</vt:lpstr>
      <vt:lpstr>N_4955e5a347b2ca90c29d42df016d4372</vt:lpstr>
      <vt:lpstr>N_4b022d6b4772ca90c29d42df016d4337</vt:lpstr>
      <vt:lpstr>N_4bbc55eb4732ca90c29d42df016d4355</vt:lpstr>
      <vt:lpstr>N_5b2ae5ef47b2ca90c29d42df016d43f4</vt:lpstr>
      <vt:lpstr>N_72b1ed2b4772ca90c29d42df016d439a</vt:lpstr>
      <vt:lpstr>N_7c6c256747f2ca90c29d42df016d435b</vt:lpstr>
      <vt:lpstr>N_83c8ce8147091a10a65a9dab116d43ab</vt:lpstr>
      <vt:lpstr>N_846b69a347f2ca90c29d42df016d43d8</vt:lpstr>
      <vt:lpstr>N_8a90ad674772ca90c29d42df016d436b</vt:lpstr>
      <vt:lpstr>N_907d212b47f2ca90c29d42df016d43b5</vt:lpstr>
      <vt:lpstr>N_93b025a74772ca90c29d42df016d439d</vt:lpstr>
      <vt:lpstr>N_994d69e747f2ca90c29d42df016d4363</vt:lpstr>
      <vt:lpstr>N_9f24e5ef4772ca90c29d42df016d435d</vt:lpstr>
      <vt:lpstr>N_afa4e92347b2ca90c29d42df016d43b3</vt:lpstr>
      <vt:lpstr>N_b68d956f4732ca90c29d42df016d4390</vt:lpstr>
      <vt:lpstr>N_c323a92f4772ca90c29d42df016d4386</vt:lpstr>
      <vt:lpstr>N_c46ed9ef4732ca90c29d42df016d4359</vt:lpstr>
      <vt:lpstr>N_c8b1ad2b4772ca90c29d42df016d432b</vt:lpstr>
      <vt:lpstr>N_c9d7256b47b2ca90c29d42df016d4378</vt:lpstr>
      <vt:lpstr>N_d31e11ef4732ca90c29d42df016d430a</vt:lpstr>
      <vt:lpstr>N_d8f874104778de10112c4faf016d4301</vt:lpstr>
      <vt:lpstr>N_ed8e91234772ca90c29d42df016d431a</vt:lpstr>
      <vt:lpstr>N_fcfc2da747f2ca90c29d42df016d43d8</vt:lpstr>
      <vt:lpstr>N_fd6f19a34772ca90c29d42df016d4359</vt:lpstr>
      <vt:lpstr>N_fe76696747b2ca90c29d42df016d43ca</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2024-12-18T05:46:22Z</dcterms:created>
  <dcterms:modified xsi:type="dcterms:W3CDTF">2024-12-18T05:46:22Z</dcterms:modified>
</cp:coreProperties>
</file>