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E8C4BB7-09CB-43D6-B774-C57670896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5" sheetId="1" r:id="rId1"/>
  </sheets>
  <definedNames>
    <definedName name="_xlnm._FilterDatabase" localSheetId="0" hidden="1">様式5!$A$6:$K$6</definedName>
    <definedName name="_xlnm.Print_Area" localSheetId="0">様式5!$A$1:$K$32</definedName>
    <definedName name="_xlnm.Print_Titles" localSheetId="0">様式5!$6:$7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0" i="1"/>
  <c r="I11" i="1" l="1"/>
  <c r="A9" i="1" l="1"/>
  <c r="A10" i="1" s="1"/>
  <c r="A11" i="1" s="1"/>
  <c r="H14" i="1"/>
  <c r="I14" i="1" s="1"/>
  <c r="A12" i="1" l="1"/>
  <c r="A13" i="1" s="1"/>
  <c r="A14" i="1" s="1"/>
  <c r="A15" i="1" s="1"/>
  <c r="A16" i="1" s="1"/>
  <c r="A17" i="1" s="1"/>
  <c r="I21" i="1"/>
  <c r="I16" i="1"/>
  <c r="G32" i="1"/>
  <c r="I25" i="1"/>
  <c r="I29" i="1"/>
  <c r="I31" i="1"/>
  <c r="H30" i="1"/>
  <c r="H28" i="1"/>
  <c r="I28" i="1" s="1"/>
  <c r="H24" i="1"/>
  <c r="H23" i="1" s="1"/>
  <c r="H22" i="1" s="1"/>
  <c r="I22" i="1" s="1"/>
  <c r="H13" i="1"/>
  <c r="H12" i="1" s="1"/>
  <c r="H9" i="1"/>
  <c r="H8" i="1" s="1"/>
  <c r="I8" i="1" s="1"/>
  <c r="I15" i="1" l="1"/>
  <c r="I12" i="1"/>
  <c r="I30" i="1"/>
  <c r="H27" i="1"/>
  <c r="H20" i="1"/>
  <c r="H19" i="1" s="1"/>
  <c r="I19" i="1" s="1"/>
  <c r="I23" i="1"/>
  <c r="I10" i="1"/>
  <c r="I24" i="1"/>
  <c r="I13" i="1"/>
  <c r="I9" i="1"/>
  <c r="I20" i="1" l="1"/>
  <c r="I17" i="1"/>
  <c r="H18" i="1"/>
  <c r="I18" i="1" s="1"/>
  <c r="H26" i="1"/>
  <c r="I27" i="1"/>
  <c r="H32" i="1" l="1"/>
  <c r="I32" i="1" s="1"/>
  <c r="I26" i="1"/>
</calcChain>
</file>

<file path=xl/sharedStrings.xml><?xml version="1.0" encoding="utf-8"?>
<sst xmlns="http://schemas.openxmlformats.org/spreadsheetml/2006/main" count="45" uniqueCount="44">
  <si>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2"/>
  </si>
  <si>
    <t>通し
番号</t>
    <rPh sb="0" eb="1">
      <t>トオ</t>
    </rPh>
    <rPh sb="3" eb="5">
      <t>バンゴウ</t>
    </rPh>
    <phoneticPr fontId="3"/>
  </si>
  <si>
    <t>科　　　　目</t>
    <rPh sb="0" eb="1">
      <t>カ</t>
    </rPh>
    <rPh sb="5" eb="6">
      <t>モク</t>
    </rPh>
    <phoneticPr fontId="2"/>
  </si>
  <si>
    <t>説　　　　明</t>
    <rPh sb="0" eb="1">
      <t>セツ</t>
    </rPh>
    <rPh sb="5" eb="6">
      <t>メイ</t>
    </rPh>
    <phoneticPr fontId="3"/>
  </si>
  <si>
    <t>増　　減</t>
    <rPh sb="0" eb="1">
      <t>ゾウ</t>
    </rPh>
    <rPh sb="3" eb="4">
      <t>ゲン</t>
    </rPh>
    <phoneticPr fontId="2"/>
  </si>
  <si>
    <t>備  考</t>
    <phoneticPr fontId="2"/>
  </si>
  <si>
    <t>（②-①）</t>
    <phoneticPr fontId="2"/>
  </si>
  <si>
    <t>　　</t>
  </si>
  <si>
    <t>1項　使用料</t>
    <rPh sb="1" eb="2">
      <t>コウ</t>
    </rPh>
    <rPh sb="3" eb="6">
      <t>シヨウリョウ</t>
    </rPh>
    <phoneticPr fontId="5"/>
  </si>
  <si>
    <t>1目　総務使用料</t>
    <rPh sb="1" eb="2">
      <t>モク</t>
    </rPh>
    <rPh sb="3" eb="5">
      <t>ソウム</t>
    </rPh>
    <rPh sb="5" eb="8">
      <t>シヨウリョウ</t>
    </rPh>
    <phoneticPr fontId="5"/>
  </si>
  <si>
    <t>2項　国庫補助金</t>
    <rPh sb="1" eb="2">
      <t>コウ</t>
    </rPh>
    <rPh sb="3" eb="5">
      <t>コッコ</t>
    </rPh>
    <rPh sb="5" eb="8">
      <t>ホジョキン</t>
    </rPh>
    <phoneticPr fontId="5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</si>
  <si>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5"/>
  </si>
  <si>
    <t>訪問型病児保育（共済型）推進事業に対する補助金等</t>
    <rPh sb="0" eb="2">
      <t>ホウモン</t>
    </rPh>
    <rPh sb="2" eb="3">
      <t>ガタ</t>
    </rPh>
    <rPh sb="3" eb="5">
      <t>ビョウジ</t>
    </rPh>
    <rPh sb="5" eb="7">
      <t>ホイク</t>
    </rPh>
    <rPh sb="8" eb="11">
      <t>キョウサイガタ</t>
    </rPh>
    <rPh sb="12" eb="14">
      <t>スイシン</t>
    </rPh>
    <rPh sb="14" eb="16">
      <t>ジギョウ</t>
    </rPh>
    <rPh sb="23" eb="24">
      <t>トウ</t>
    </rPh>
    <phoneticPr fontId="1"/>
  </si>
  <si>
    <t>2項　府補助金</t>
    <rPh sb="1" eb="2">
      <t>コウ</t>
    </rPh>
    <rPh sb="3" eb="4">
      <t>フ</t>
    </rPh>
    <rPh sb="4" eb="7">
      <t>ホジョキン</t>
    </rPh>
    <phoneticPr fontId="5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</si>
  <si>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5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</si>
  <si>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5"/>
  </si>
  <si>
    <t>1目　賃貸料</t>
    <rPh sb="1" eb="2">
      <t>モク</t>
    </rPh>
    <rPh sb="3" eb="6">
      <t>チンタイリョウ</t>
    </rPh>
    <phoneticPr fontId="5"/>
  </si>
  <si>
    <t>1節　土地賃貸料</t>
    <rPh sb="1" eb="2">
      <t>セツ</t>
    </rPh>
    <rPh sb="3" eb="5">
      <t>トチ</t>
    </rPh>
    <rPh sb="5" eb="8">
      <t>チンタイリョウ</t>
    </rPh>
    <phoneticPr fontId="5"/>
  </si>
  <si>
    <t>6項　雑入</t>
    <rPh sb="1" eb="2">
      <t>コウ</t>
    </rPh>
    <rPh sb="3" eb="5">
      <t>ザツニュウ</t>
    </rPh>
    <phoneticPr fontId="5"/>
  </si>
  <si>
    <t>2目　弁償金</t>
    <rPh sb="1" eb="2">
      <t>モク</t>
    </rPh>
    <rPh sb="3" eb="6">
      <t>ベンショウキン</t>
    </rPh>
    <phoneticPr fontId="5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</si>
  <si>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5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</si>
  <si>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5"/>
  </si>
  <si>
    <t>1節　雑収</t>
    <rPh sb="1" eb="2">
      <t>セツ</t>
    </rPh>
    <rPh sb="3" eb="4">
      <t>ザツ</t>
    </rPh>
    <rPh sb="4" eb="5">
      <t>シュウ</t>
    </rPh>
    <phoneticPr fontId="5"/>
  </si>
  <si>
    <t>十三東複合施設用地土地賃貸料</t>
    <phoneticPr fontId="5"/>
  </si>
  <si>
    <t>(単位：千円)</t>
    <phoneticPr fontId="5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</si>
  <si>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6">
      <t>シュウニュウ</t>
    </rPh>
    <rPh sb="16" eb="17">
      <t>ナド</t>
    </rPh>
    <phoneticPr fontId="5"/>
  </si>
  <si>
    <t>2節　其他使用料</t>
    <rPh sb="1" eb="2">
      <t>セツ</t>
    </rPh>
    <rPh sb="3" eb="5">
      <t>ソノタ</t>
    </rPh>
    <rPh sb="5" eb="8">
      <t>シヨウリョウ</t>
    </rPh>
    <phoneticPr fontId="5"/>
  </si>
  <si>
    <t>所属名　淀川区役所</t>
    <rPh sb="0" eb="2">
      <t>ショゾク</t>
    </rPh>
    <rPh sb="2" eb="3">
      <t>メイ</t>
    </rPh>
    <rPh sb="4" eb="7">
      <t>ヨドガワク</t>
    </rPh>
    <rPh sb="7" eb="9">
      <t>ヤクショ</t>
    </rPh>
    <phoneticPr fontId="2"/>
  </si>
  <si>
    <t>所属計</t>
    <rPh sb="0" eb="2">
      <t>ショゾク</t>
    </rPh>
    <rPh sb="2" eb="3">
      <t>ケイ</t>
    </rPh>
    <phoneticPr fontId="3"/>
  </si>
  <si>
    <t>当初①</t>
    <rPh sb="0" eb="2">
      <t>トウショ</t>
    </rPh>
    <phoneticPr fontId="2"/>
  </si>
  <si>
    <t>予算案②</t>
    <rPh sb="0" eb="3">
      <t>ヨサンアン</t>
    </rPh>
    <phoneticPr fontId="2"/>
  </si>
  <si>
    <t>訪問型病児保育（共済型）推進事業に対する補助金等</t>
    <rPh sb="0" eb="2">
      <t>ホウモン</t>
    </rPh>
    <rPh sb="2" eb="3">
      <t>ガタ</t>
    </rPh>
    <rPh sb="3" eb="5">
      <t>ビョウジ</t>
    </rPh>
    <rPh sb="5" eb="7">
      <t>ホイク</t>
    </rPh>
    <rPh sb="8" eb="10">
      <t>キョウサイ</t>
    </rPh>
    <rPh sb="10" eb="11">
      <t>ガタ</t>
    </rPh>
    <rPh sb="12" eb="14">
      <t>スイシン</t>
    </rPh>
    <rPh sb="14" eb="16">
      <t>ジギョウ</t>
    </rPh>
    <rPh sb="17" eb="18">
      <t>タイ</t>
    </rPh>
    <rPh sb="20" eb="23">
      <t>ホジョキン</t>
    </rPh>
    <rPh sb="23" eb="24">
      <t>トウ</t>
    </rPh>
    <phoneticPr fontId="1"/>
  </si>
  <si>
    <t>７年度</t>
    <rPh sb="1" eb="3">
      <t>ネンド</t>
    </rPh>
    <phoneticPr fontId="2"/>
  </si>
  <si>
    <t>８年度</t>
    <rPh sb="1" eb="3">
      <t>ネンド</t>
    </rPh>
    <phoneticPr fontId="2"/>
  </si>
  <si>
    <t>淀川区プレパパ・ママ等のファミリー子育て教室に対する補助金</t>
    <rPh sb="0" eb="3">
      <t>ヨドガワク</t>
    </rPh>
    <rPh sb="10" eb="11">
      <t>トウ</t>
    </rPh>
    <rPh sb="17" eb="19">
      <t>コソダ</t>
    </rPh>
    <rPh sb="20" eb="22">
      <t>キョウシツ</t>
    </rPh>
    <rPh sb="23" eb="24">
      <t>タイ</t>
    </rPh>
    <rPh sb="26" eb="29">
      <t>ホジョキン</t>
    </rPh>
    <phoneticPr fontId="1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</si>
  <si>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5"/>
  </si>
  <si>
    <t>16款　国庫支出金</t>
    <rPh sb="2" eb="3">
      <t>カン</t>
    </rPh>
    <rPh sb="4" eb="6">
      <t>コッコ</t>
    </rPh>
    <rPh sb="6" eb="9">
      <t>シシュツキン</t>
    </rPh>
    <phoneticPr fontId="5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</si>
  <si>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5"/>
  </si>
  <si>
    <t>17款　府支出金</t>
    <rPh sb="2" eb="3">
      <t>カン</t>
    </rPh>
    <rPh sb="4" eb="5">
      <t>フ</t>
    </rPh>
    <rPh sb="5" eb="8">
      <t>シシュツキン</t>
    </rPh>
    <phoneticPr fontId="5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</si>
  <si>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5"/>
  </si>
  <si>
    <t>18款　財産収入</t>
    <rPh sb="2" eb="3">
      <t>カン</t>
    </rPh>
    <rPh sb="4" eb="6">
      <t>ザイサン</t>
    </rPh>
    <rPh sb="6" eb="8">
      <t>シュウニュウ</t>
    </rPh>
    <phoneticPr fontId="5"/>
  </si>
  <si>
    <t>23款　諸収入</t>
    <rPh sb="2" eb="3">
      <t>カン</t>
    </rPh>
    <rPh sb="4" eb="5">
      <t>ショ</t>
    </rPh>
    <rPh sb="5" eb="7">
      <t>シュウニュウ</t>
    </rPh>
    <phoneticPr fontId="5"/>
  </si>
  <si>
    <t>21目　雑収</t>
    <rPh sb="2" eb="3">
      <t>モク</t>
    </rPh>
    <rPh sb="4" eb="5">
      <t>ザツ</t>
    </rPh>
    <rPh sb="5" eb="6">
      <t>シュウ</t>
    </rPh>
    <phoneticPr fontId="5"/>
  </si>
  <si>
    <t>行政財産の目的外使用料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</si>
</sst>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4" fillId="0" borderId="0" applyFont="0" applyFill="0" applyBorder="0" applyAlignment="0" applyProtection="0"/>
    <xf numFmtId="0" fontId="4" fillId="0" borderId="0"/>
  </cellStyleXfs>
  <cellXfs count="71">
    <xf numFmtId="0" fontId="0" fillId="0" borderId="0" xfId="0">
      <alignment vertical="center"/>
    </xf>
    <xf numFmtId="0" fontId="6" fillId="0" borderId="9" xfId="1" applyNumberFormat="1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left" vertical="center" wrapText="1"/>
    </xf>
    <xf numFmtId="176" fontId="7" fillId="0" borderId="6" xfId="1" applyNumberFormat="1" applyFont="1" applyBorder="1" applyAlignment="1">
      <alignment horizontal="right" vertical="center" shrinkToFit="1"/>
    </xf>
    <xf numFmtId="0" fontId="8" fillId="0" borderId="12" xfId="1" applyFont="1" applyFill="1" applyBorder="1" applyAlignment="1">
      <alignment horizontal="left" vertical="center"/>
    </xf>
    <xf numFmtId="176" fontId="6" fillId="0" borderId="13" xfId="1" applyNumberFormat="1" applyFont="1" applyFill="1" applyBorder="1" applyAlignment="1">
      <alignment horizontal="right" vertical="center" shrinkToFit="1"/>
    </xf>
    <xf numFmtId="49" fontId="6" fillId="0" borderId="14" xfId="1" applyNumberFormat="1" applyFont="1" applyBorder="1" applyAlignment="1">
      <alignment horizontal="center" vertical="center" wrapText="1"/>
    </xf>
    <xf numFmtId="0" fontId="6" fillId="0" borderId="13" xfId="3" applyFont="1" applyFill="1" applyBorder="1" applyAlignment="1">
      <alignment vertical="center"/>
    </xf>
    <xf numFmtId="49" fontId="6" fillId="0" borderId="15" xfId="1" applyNumberFormat="1" applyFont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49" fontId="6" fillId="0" borderId="6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/>
    </xf>
    <xf numFmtId="176" fontId="7" fillId="0" borderId="7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horizontal="right" vertical="center" shrinkToFit="1"/>
    </xf>
    <xf numFmtId="0" fontId="8" fillId="0" borderId="21" xfId="1" applyFont="1" applyFill="1" applyBorder="1" applyAlignment="1">
      <alignment horizontal="left" vertical="center"/>
    </xf>
    <xf numFmtId="0" fontId="6" fillId="0" borderId="22" xfId="3" applyFont="1" applyFill="1" applyBorder="1" applyAlignment="1">
      <alignment vertical="center"/>
    </xf>
    <xf numFmtId="0" fontId="6" fillId="0" borderId="20" xfId="1" applyNumberFormat="1" applyFont="1" applyFill="1" applyBorder="1" applyAlignment="1">
      <alignment vertical="center"/>
    </xf>
    <xf numFmtId="0" fontId="9" fillId="0" borderId="0" xfId="1" applyNumberFormat="1" applyFont="1" applyFill="1" applyAlignment="1">
      <alignment horizontal="right" vertical="center"/>
    </xf>
    <xf numFmtId="49" fontId="6" fillId="0" borderId="11" xfId="1" applyNumberFormat="1" applyFont="1" applyBorder="1" applyAlignment="1">
      <alignment vertical="center" wrapText="1"/>
    </xf>
    <xf numFmtId="0" fontId="8" fillId="0" borderId="0" xfId="1" applyNumberFormat="1" applyFont="1" applyFill="1" applyAlignment="1">
      <alignment vertical="center"/>
    </xf>
    <xf numFmtId="49" fontId="7" fillId="0" borderId="0" xfId="1" applyNumberFormat="1" applyFont="1" applyFill="1" applyAlignment="1">
      <alignment vertical="center" wrapText="1"/>
    </xf>
    <xf numFmtId="0" fontId="8" fillId="0" borderId="0" xfId="1" applyNumberFormat="1" applyFont="1" applyFill="1" applyAlignment="1">
      <alignment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 wrapText="1"/>
    </xf>
    <xf numFmtId="0" fontId="7" fillId="0" borderId="0" xfId="1" applyNumberFormat="1" applyFont="1" applyFill="1" applyAlignment="1">
      <alignment horizontal="center" vertical="center" wrapText="1"/>
    </xf>
    <xf numFmtId="176" fontId="7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right" vertical="center" wrapText="1"/>
    </xf>
    <xf numFmtId="176" fontId="4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right" vertical="center"/>
    </xf>
    <xf numFmtId="0" fontId="7" fillId="0" borderId="23" xfId="1" applyFont="1" applyBorder="1" applyAlignment="1">
      <alignment horizontal="distributed" vertical="center" justifyLastLine="1"/>
    </xf>
    <xf numFmtId="176" fontId="7" fillId="0" borderId="3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distributed" vertical="center" justifyLastLine="1"/>
    </xf>
    <xf numFmtId="176" fontId="7" fillId="0" borderId="7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horizontal="center" vertical="center" wrapText="1" shrinkToFit="1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18" xfId="1" applyNumberFormat="1" applyFont="1" applyFill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49" fontId="6" fillId="0" borderId="12" xfId="1" applyNumberFormat="1" applyFont="1" applyBorder="1" applyAlignment="1">
      <alignment vertical="center" wrapText="1"/>
    </xf>
    <xf numFmtId="49" fontId="6" fillId="0" borderId="10" xfId="1" applyNumberFormat="1" applyFont="1" applyBorder="1" applyAlignment="1">
      <alignment vertical="center" wrapText="1"/>
    </xf>
    <xf numFmtId="49" fontId="6" fillId="0" borderId="11" xfId="1" applyNumberFormat="1" applyFont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 wrapText="1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_③予算事業別調書(目次様式)" xfId="1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Normal="100" zoomScaleSheetLayoutView="100" workbookViewId="0"/>
  </sheetViews>
  <sheetFormatPr defaultColWidth="8.59765625" defaultRowHeight="13.2"/>
  <cols>
    <col min="1" max="1" width="4.59765625" style="33" customWidth="1"/>
    <col min="2" max="4" width="1.19921875" style="21" customWidth="1"/>
    <col min="5" max="5" width="25" style="21" customWidth="1"/>
    <col min="6" max="6" width="31.19921875" style="29" customWidth="1"/>
    <col min="7" max="8" width="11.19921875" style="24" customWidth="1"/>
    <col min="9" max="9" width="11.19921875" style="30" customWidth="1"/>
    <col min="10" max="10" width="5" style="31" customWidth="1"/>
    <col min="11" max="11" width="5" style="32" customWidth="1"/>
    <col min="12" max="19" width="8.59765625" style="26" customWidth="1"/>
    <col min="20" max="16384" width="8.59765625" style="26"/>
  </cols>
  <sheetData>
    <row r="1" spans="1:11" ht="18" customHeight="1">
      <c r="A1" s="20" t="s">
        <v>0</v>
      </c>
      <c r="C1" s="22"/>
      <c r="D1" s="22"/>
      <c r="E1" s="22"/>
      <c r="F1" s="23"/>
      <c r="I1" s="25"/>
      <c r="J1" s="69"/>
      <c r="K1" s="69"/>
    </row>
    <row r="2" spans="1:11" ht="14.25" customHeight="1">
      <c r="A2" s="27"/>
      <c r="C2" s="28"/>
      <c r="D2" s="28"/>
      <c r="E2" s="28"/>
    </row>
    <row r="3" spans="1:11" ht="17.25" customHeight="1">
      <c r="F3" s="34"/>
      <c r="G3" s="35"/>
      <c r="H3" s="35"/>
    </row>
    <row r="4" spans="1:11" ht="15" customHeight="1">
      <c r="F4" s="34"/>
      <c r="G4" s="70"/>
      <c r="H4" s="70"/>
      <c r="I4" s="36"/>
      <c r="K4" s="18" t="s">
        <v>27</v>
      </c>
    </row>
    <row r="5" spans="1:11" ht="27.75" customHeight="1" thickBot="1">
      <c r="F5" s="37"/>
      <c r="G5" s="38"/>
      <c r="H5" s="38"/>
      <c r="I5" s="39"/>
      <c r="J5" s="40"/>
      <c r="K5" s="41" t="s">
        <v>24</v>
      </c>
    </row>
    <row r="6" spans="1:11" ht="15" customHeight="1">
      <c r="A6" s="61" t="s">
        <v>1</v>
      </c>
      <c r="B6" s="63" t="s">
        <v>2</v>
      </c>
      <c r="C6" s="63"/>
      <c r="D6" s="63"/>
      <c r="E6" s="63"/>
      <c r="F6" s="56" t="s">
        <v>3</v>
      </c>
      <c r="G6" s="42" t="s">
        <v>32</v>
      </c>
      <c r="H6" s="42" t="s">
        <v>33</v>
      </c>
      <c r="I6" s="43" t="s">
        <v>4</v>
      </c>
      <c r="J6" s="65" t="s">
        <v>5</v>
      </c>
      <c r="K6" s="66"/>
    </row>
    <row r="7" spans="1:11" ht="15" customHeight="1">
      <c r="A7" s="62"/>
      <c r="B7" s="64"/>
      <c r="C7" s="64"/>
      <c r="D7" s="64"/>
      <c r="E7" s="64"/>
      <c r="F7" s="57"/>
      <c r="G7" s="44" t="s">
        <v>29</v>
      </c>
      <c r="H7" s="44" t="s">
        <v>30</v>
      </c>
      <c r="I7" s="45" t="s">
        <v>6</v>
      </c>
      <c r="J7" s="67"/>
      <c r="K7" s="68"/>
    </row>
    <row r="8" spans="1:11" ht="27" customHeight="1">
      <c r="A8" s="1">
        <v>1</v>
      </c>
      <c r="B8" s="58" t="s">
        <v>35</v>
      </c>
      <c r="C8" s="59"/>
      <c r="D8" s="59"/>
      <c r="E8" s="60"/>
      <c r="F8" s="2"/>
      <c r="G8" s="3">
        <v>40578</v>
      </c>
      <c r="H8" s="3">
        <f t="shared" ref="H8:H10" si="0">H9</f>
        <v>17664</v>
      </c>
      <c r="I8" s="3">
        <f>H8-G8</f>
        <v>-22914</v>
      </c>
      <c r="J8" s="4"/>
      <c r="K8" s="5"/>
    </row>
    <row r="9" spans="1:11" ht="27" customHeight="1">
      <c r="A9" s="1">
        <f t="shared" ref="A9:A17" si="1">A8+1</f>
        <v>2</v>
      </c>
      <c r="B9" s="6"/>
      <c r="C9" s="58" t="s">
        <v>8</v>
      </c>
      <c r="D9" s="59"/>
      <c r="E9" s="60"/>
      <c r="F9" s="2"/>
      <c r="G9" s="3">
        <v>40578</v>
      </c>
      <c r="H9" s="3">
        <f t="shared" si="0"/>
        <v>17664</v>
      </c>
      <c r="I9" s="3">
        <f t="shared" ref="I9:I32" si="2">H9-G9</f>
        <v>-22914</v>
      </c>
      <c r="J9" s="4" t="s">
        <v>7</v>
      </c>
      <c r="K9" s="7"/>
    </row>
    <row r="10" spans="1:11" ht="27" customHeight="1">
      <c r="A10" s="1">
        <f t="shared" si="1"/>
        <v>3</v>
      </c>
      <c r="B10" s="8"/>
      <c r="C10" s="9"/>
      <c r="D10" s="58" t="s">
        <v>9</v>
      </c>
      <c r="E10" s="60"/>
      <c r="F10" s="10"/>
      <c r="G10" s="3">
        <v>40578</v>
      </c>
      <c r="H10" s="3">
        <f t="shared" si="0"/>
        <v>17664</v>
      </c>
      <c r="I10" s="3">
        <f t="shared" si="2"/>
        <v>-22914</v>
      </c>
      <c r="J10" s="4" t="s">
        <v>7</v>
      </c>
      <c r="K10" s="7"/>
    </row>
    <row r="11" spans="1:11" ht="27" customHeight="1">
      <c r="A11" s="1">
        <f>A10+1</f>
        <v>4</v>
      </c>
      <c r="B11" s="8"/>
      <c r="C11" s="8"/>
      <c r="D11" s="8"/>
      <c r="E11" s="11" t="s">
        <v>26</v>
      </c>
      <c r="F11" s="10" t="s">
        <v>43</v>
      </c>
      <c r="G11" s="3">
        <v>40578</v>
      </c>
      <c r="H11" s="3">
        <v>17664</v>
      </c>
      <c r="I11" s="3">
        <f>H11-G11</f>
        <v>-22914</v>
      </c>
      <c r="J11" s="4"/>
      <c r="K11" s="5"/>
    </row>
    <row r="12" spans="1:11" ht="27" customHeight="1">
      <c r="A12" s="1">
        <f>A11+1</f>
        <v>5</v>
      </c>
      <c r="B12" s="58" t="s">
        <v>36</v>
      </c>
      <c r="C12" s="59"/>
      <c r="D12" s="59"/>
      <c r="E12" s="60"/>
      <c r="F12" s="2"/>
      <c r="G12" s="3">
        <v>7239</v>
      </c>
      <c r="H12" s="3">
        <f t="shared" ref="H12:H14" si="3">H13</f>
        <v>8991</v>
      </c>
      <c r="I12" s="3">
        <f t="shared" si="2"/>
        <v>1752</v>
      </c>
      <c r="J12" s="4"/>
      <c r="K12" s="7"/>
    </row>
    <row r="13" spans="1:11" ht="27" customHeight="1">
      <c r="A13" s="1">
        <f t="shared" si="1"/>
        <v>6</v>
      </c>
      <c r="B13" s="8"/>
      <c r="C13" s="58" t="s">
        <v>10</v>
      </c>
      <c r="D13" s="59"/>
      <c r="E13" s="60"/>
      <c r="F13" s="2"/>
      <c r="G13" s="3">
        <v>7239</v>
      </c>
      <c r="H13" s="3">
        <f t="shared" si="3"/>
        <v>8991</v>
      </c>
      <c r="I13" s="3">
        <f t="shared" si="2"/>
        <v>1752</v>
      </c>
      <c r="J13" s="4"/>
      <c r="K13" s="7"/>
    </row>
    <row r="14" spans="1:11" ht="27" customHeight="1">
      <c r="A14" s="1">
        <f t="shared" si="1"/>
        <v>7</v>
      </c>
      <c r="B14" s="8"/>
      <c r="C14" s="8"/>
      <c r="D14" s="58" t="s">
        <v>11</v>
      </c>
      <c r="E14" s="60"/>
      <c r="F14" s="10"/>
      <c r="G14" s="3">
        <v>7239</v>
      </c>
      <c r="H14" s="3">
        <f t="shared" si="3"/>
        <v>8991</v>
      </c>
      <c r="I14" s="3">
        <f>H14-G14</f>
        <v>1752</v>
      </c>
      <c r="J14" s="4"/>
      <c r="K14" s="7"/>
    </row>
    <row r="15" spans="1:11" ht="27" customHeight="1">
      <c r="A15" s="1">
        <f t="shared" si="1"/>
        <v>8</v>
      </c>
      <c r="B15" s="8"/>
      <c r="C15" s="8"/>
      <c r="D15" s="8"/>
      <c r="E15" s="11" t="s">
        <v>37</v>
      </c>
      <c r="F15" s="11"/>
      <c r="G15" s="3">
        <v>7239</v>
      </c>
      <c r="H15" s="3">
        <f>H16+H17</f>
        <v>8991</v>
      </c>
      <c r="I15" s="3">
        <f t="shared" si="2"/>
        <v>1752</v>
      </c>
      <c r="J15" s="4"/>
      <c r="K15" s="7"/>
    </row>
    <row r="16" spans="1:11" ht="40.5" customHeight="1">
      <c r="A16" s="1">
        <f t="shared" si="1"/>
        <v>9</v>
      </c>
      <c r="B16" s="8"/>
      <c r="C16" s="8"/>
      <c r="D16" s="8"/>
      <c r="E16" s="11"/>
      <c r="F16" s="11" t="s">
        <v>31</v>
      </c>
      <c r="G16" s="3">
        <v>7239</v>
      </c>
      <c r="H16" s="3">
        <v>7048</v>
      </c>
      <c r="I16" s="3">
        <f>H16-G16</f>
        <v>-191</v>
      </c>
      <c r="J16" s="4"/>
      <c r="K16" s="7"/>
    </row>
    <row r="17" spans="1:11" ht="40.5" customHeight="1">
      <c r="A17" s="1">
        <f t="shared" si="1"/>
        <v>10</v>
      </c>
      <c r="B17" s="8"/>
      <c r="C17" s="8"/>
      <c r="D17" s="8"/>
      <c r="E17" s="11"/>
      <c r="F17" s="11" t="s">
        <v>34</v>
      </c>
      <c r="G17" s="3">
        <v>0</v>
      </c>
      <c r="H17" s="3">
        <v>1943</v>
      </c>
      <c r="I17" s="3">
        <f t="shared" ref="I17" si="4">H17-G17</f>
        <v>1943</v>
      </c>
      <c r="J17" s="4"/>
      <c r="K17" s="7"/>
    </row>
    <row r="18" spans="1:11" ht="27" customHeight="1">
      <c r="A18" s="1">
        <v>11</v>
      </c>
      <c r="B18" s="58" t="s">
        <v>38</v>
      </c>
      <c r="C18" s="59"/>
      <c r="D18" s="59"/>
      <c r="E18" s="60"/>
      <c r="F18" s="2"/>
      <c r="G18" s="3">
        <v>2869</v>
      </c>
      <c r="H18" s="3">
        <f t="shared" ref="H18:H20" si="5">H19</f>
        <v>2864</v>
      </c>
      <c r="I18" s="3">
        <f t="shared" si="2"/>
        <v>-5</v>
      </c>
      <c r="J18" s="4"/>
      <c r="K18" s="7"/>
    </row>
    <row r="19" spans="1:11" ht="27" customHeight="1">
      <c r="A19" s="1">
        <v>12</v>
      </c>
      <c r="B19" s="8"/>
      <c r="C19" s="58" t="s">
        <v>13</v>
      </c>
      <c r="D19" s="59"/>
      <c r="E19" s="60"/>
      <c r="F19" s="2"/>
      <c r="G19" s="3">
        <v>2869</v>
      </c>
      <c r="H19" s="3">
        <f t="shared" si="5"/>
        <v>2864</v>
      </c>
      <c r="I19" s="3">
        <f t="shared" si="2"/>
        <v>-5</v>
      </c>
      <c r="J19" s="4"/>
      <c r="K19" s="7"/>
    </row>
    <row r="20" spans="1:11" ht="27" customHeight="1">
      <c r="A20" s="1">
        <v>13</v>
      </c>
      <c r="B20" s="8"/>
      <c r="C20" s="9"/>
      <c r="D20" s="58" t="s">
        <v>14</v>
      </c>
      <c r="E20" s="60"/>
      <c r="F20" s="10"/>
      <c r="G20" s="3">
        <v>2869</v>
      </c>
      <c r="H20" s="3">
        <f t="shared" si="5"/>
        <v>2864</v>
      </c>
      <c r="I20" s="3">
        <f t="shared" si="2"/>
        <v>-5</v>
      </c>
      <c r="J20" s="4"/>
      <c r="K20" s="7"/>
    </row>
    <row r="21" spans="1:11" ht="40.200000000000003" customHeight="1">
      <c r="A21" s="1">
        <v>14</v>
      </c>
      <c r="B21" s="8"/>
      <c r="C21" s="8"/>
      <c r="D21" s="8"/>
      <c r="E21" s="12" t="s">
        <v>39</v>
      </c>
      <c r="F21" s="10" t="s">
        <v>12</v>
      </c>
      <c r="G21" s="13">
        <v>2869</v>
      </c>
      <c r="H21" s="13">
        <v>2864</v>
      </c>
      <c r="I21" s="3">
        <f t="shared" si="2"/>
        <v>-5</v>
      </c>
      <c r="J21" s="4"/>
      <c r="K21" s="7"/>
    </row>
    <row r="22" spans="1:11" ht="27" customHeight="1">
      <c r="A22" s="1">
        <v>15</v>
      </c>
      <c r="B22" s="58" t="s">
        <v>40</v>
      </c>
      <c r="C22" s="59"/>
      <c r="D22" s="59"/>
      <c r="E22" s="60"/>
      <c r="F22" s="2"/>
      <c r="G22" s="3">
        <v>109841</v>
      </c>
      <c r="H22" s="3">
        <f>H23</f>
        <v>109841</v>
      </c>
      <c r="I22" s="3">
        <f t="shared" si="2"/>
        <v>0</v>
      </c>
      <c r="J22" s="4"/>
      <c r="K22" s="7"/>
    </row>
    <row r="23" spans="1:11" ht="27" customHeight="1">
      <c r="A23" s="1">
        <v>16</v>
      </c>
      <c r="B23" s="8"/>
      <c r="C23" s="58" t="s">
        <v>15</v>
      </c>
      <c r="D23" s="59"/>
      <c r="E23" s="60"/>
      <c r="F23" s="2"/>
      <c r="G23" s="3">
        <v>109841</v>
      </c>
      <c r="H23" s="3">
        <f>H24</f>
        <v>109841</v>
      </c>
      <c r="I23" s="3">
        <f t="shared" si="2"/>
        <v>0</v>
      </c>
      <c r="J23" s="4"/>
      <c r="K23" s="7"/>
    </row>
    <row r="24" spans="1:11" ht="27" customHeight="1">
      <c r="A24" s="1">
        <v>17</v>
      </c>
      <c r="B24" s="8"/>
      <c r="C24" s="8"/>
      <c r="D24" s="58" t="s">
        <v>16</v>
      </c>
      <c r="E24" s="60"/>
      <c r="F24" s="10"/>
      <c r="G24" s="3">
        <v>109841</v>
      </c>
      <c r="H24" s="3">
        <f>H25</f>
        <v>109841</v>
      </c>
      <c r="I24" s="3">
        <f t="shared" si="2"/>
        <v>0</v>
      </c>
      <c r="J24" s="4"/>
      <c r="K24" s="7"/>
    </row>
    <row r="25" spans="1:11" ht="27" customHeight="1">
      <c r="A25" s="1">
        <v>18</v>
      </c>
      <c r="B25" s="8"/>
      <c r="C25" s="8"/>
      <c r="D25" s="9"/>
      <c r="E25" s="19" t="s">
        <v>17</v>
      </c>
      <c r="F25" s="10" t="s">
        <v>23</v>
      </c>
      <c r="G25" s="3">
        <v>109841</v>
      </c>
      <c r="H25" s="3">
        <v>109841</v>
      </c>
      <c r="I25" s="3">
        <f t="shared" si="2"/>
        <v>0</v>
      </c>
      <c r="J25" s="4"/>
      <c r="K25" s="7"/>
    </row>
    <row r="26" spans="1:11" ht="27" customHeight="1">
      <c r="A26" s="1">
        <v>19</v>
      </c>
      <c r="B26" s="58" t="s">
        <v>41</v>
      </c>
      <c r="C26" s="59"/>
      <c r="D26" s="59"/>
      <c r="E26" s="60"/>
      <c r="F26" s="2"/>
      <c r="G26" s="3">
        <v>8206</v>
      </c>
      <c r="H26" s="3">
        <f>H27</f>
        <v>15836</v>
      </c>
      <c r="I26" s="3">
        <f t="shared" si="2"/>
        <v>7630</v>
      </c>
      <c r="J26" s="4"/>
      <c r="K26" s="7"/>
    </row>
    <row r="27" spans="1:11" ht="27" customHeight="1">
      <c r="A27" s="1">
        <v>20</v>
      </c>
      <c r="B27" s="8"/>
      <c r="C27" s="58" t="s">
        <v>18</v>
      </c>
      <c r="D27" s="59"/>
      <c r="E27" s="60"/>
      <c r="F27" s="2"/>
      <c r="G27" s="3">
        <v>8206</v>
      </c>
      <c r="H27" s="3">
        <f>H28+H30</f>
        <v>15836</v>
      </c>
      <c r="I27" s="3">
        <f t="shared" si="2"/>
        <v>7630</v>
      </c>
      <c r="J27" s="4"/>
      <c r="K27" s="7"/>
    </row>
    <row r="28" spans="1:11" ht="27" customHeight="1">
      <c r="A28" s="1">
        <v>21</v>
      </c>
      <c r="B28" s="8"/>
      <c r="C28" s="8"/>
      <c r="D28" s="58" t="s">
        <v>19</v>
      </c>
      <c r="E28" s="60"/>
      <c r="F28" s="10"/>
      <c r="G28" s="3">
        <v>2</v>
      </c>
      <c r="H28" s="3">
        <f>H29</f>
        <v>2</v>
      </c>
      <c r="I28" s="3">
        <f t="shared" si="2"/>
        <v>0</v>
      </c>
      <c r="J28" s="4"/>
      <c r="K28" s="7"/>
    </row>
    <row r="29" spans="1:11" ht="27" customHeight="1">
      <c r="A29" s="1">
        <v>22</v>
      </c>
      <c r="B29" s="8"/>
      <c r="C29" s="8"/>
      <c r="D29" s="9"/>
      <c r="E29" s="19" t="s">
        <v>20</v>
      </c>
      <c r="F29" s="10" t="s">
        <v>21</v>
      </c>
      <c r="G29" s="3">
        <v>2</v>
      </c>
      <c r="H29" s="3">
        <v>2</v>
      </c>
      <c r="I29" s="3">
        <f t="shared" si="2"/>
        <v>0</v>
      </c>
      <c r="J29" s="4"/>
      <c r="K29" s="7"/>
    </row>
    <row r="30" spans="1:11" ht="27" customHeight="1">
      <c r="A30" s="1">
        <v>23</v>
      </c>
      <c r="B30" s="8"/>
      <c r="C30" s="8"/>
      <c r="D30" s="58" t="s">
        <v>42</v>
      </c>
      <c r="E30" s="60"/>
      <c r="F30" s="10"/>
      <c r="G30" s="3">
        <v>8204</v>
      </c>
      <c r="H30" s="3">
        <f>H31</f>
        <v>15834</v>
      </c>
      <c r="I30" s="3">
        <f t="shared" si="2"/>
        <v>7630</v>
      </c>
      <c r="J30" s="4"/>
      <c r="K30" s="7"/>
    </row>
    <row r="31" spans="1:11" ht="27" customHeight="1">
      <c r="A31" s="1">
        <v>24</v>
      </c>
      <c r="B31" s="8"/>
      <c r="C31" s="8"/>
      <c r="D31" s="9"/>
      <c r="E31" s="19" t="s">
        <v>22</v>
      </c>
      <c r="F31" s="10" t="s">
        <v>25</v>
      </c>
      <c r="G31" s="3">
        <v>8204</v>
      </c>
      <c r="H31" s="3">
        <v>15834</v>
      </c>
      <c r="I31" s="3">
        <f t="shared" si="2"/>
        <v>7630</v>
      </c>
      <c r="J31" s="4"/>
      <c r="K31" s="7"/>
    </row>
    <row r="32" spans="1:11" ht="27" customHeight="1" thickBot="1">
      <c r="A32" s="53" t="s">
        <v>28</v>
      </c>
      <c r="B32" s="54"/>
      <c r="C32" s="54"/>
      <c r="D32" s="54"/>
      <c r="E32" s="55"/>
      <c r="F32" s="17"/>
      <c r="G32" s="14">
        <f>G8+G12+G18+G22+G26</f>
        <v>168733</v>
      </c>
      <c r="H32" s="14">
        <f>H8+H12+H18+H22+H26</f>
        <v>155196</v>
      </c>
      <c r="I32" s="14">
        <f t="shared" si="2"/>
        <v>-13537</v>
      </c>
      <c r="J32" s="15"/>
      <c r="K32" s="16"/>
    </row>
    <row r="33" spans="1:11" ht="27" customHeight="1">
      <c r="A33" s="46"/>
      <c r="B33" s="47"/>
      <c r="C33" s="47"/>
      <c r="D33" s="47"/>
      <c r="E33" s="47"/>
      <c r="F33" s="48"/>
      <c r="G33" s="49"/>
      <c r="H33" s="49"/>
      <c r="I33" s="50"/>
      <c r="J33" s="51"/>
      <c r="K33" s="52"/>
    </row>
  </sheetData>
  <autoFilter ref="A6:K6" xr:uid="{00000000-0009-0000-0000-000000000000}">
    <filterColumn colId="1" showButton="0"/>
    <filterColumn colId="2" showButton="0"/>
    <filterColumn colId="3" showButton="0"/>
    <filterColumn colId="9" showButton="0"/>
  </autoFilter>
  <mergeCells count="23">
    <mergeCell ref="J6:K7"/>
    <mergeCell ref="C27:E27"/>
    <mergeCell ref="D28:E28"/>
    <mergeCell ref="D30:E30"/>
    <mergeCell ref="J1:K1"/>
    <mergeCell ref="G4:H4"/>
    <mergeCell ref="B8:E8"/>
    <mergeCell ref="C9:E9"/>
    <mergeCell ref="D10:E10"/>
    <mergeCell ref="B12:E12"/>
    <mergeCell ref="C13:E13"/>
    <mergeCell ref="D14:E14"/>
    <mergeCell ref="B18:E18"/>
    <mergeCell ref="C19:E19"/>
    <mergeCell ref="D20:E20"/>
    <mergeCell ref="A32:E32"/>
    <mergeCell ref="F6:F7"/>
    <mergeCell ref="B26:E26"/>
    <mergeCell ref="C23:E23"/>
    <mergeCell ref="D24:E24"/>
    <mergeCell ref="B22:E22"/>
    <mergeCell ref="A6:A7"/>
    <mergeCell ref="B6:E7"/>
  </mergeCells>
  <phoneticPr fontId="5"/>
  <conditionalFormatting sqref="E8:E31">
    <cfRule type="expression" dxfId="1" priority="1">
      <formula>#REF!="○"</formula>
    </cfRule>
  </conditionalFormatting>
  <conditionalFormatting sqref="G8:H32">
    <cfRule type="expression" dxfId="0" priority="6">
      <formula>G8=""</formula>
    </cfRule>
  </conditionalFormatting>
  <pageMargins left="0.78740157480314965" right="0.47244094488188981" top="0.51181102362204722" bottom="0.31496062992125984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</vt:lpstr>
      <vt:lpstr>様式5!Print_Area</vt:lpstr>
      <vt:lpstr>様式5!Print_Titles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2022-03-31T03:04:23Z</dcterms:created>
  <dcterms:modified xsi:type="dcterms:W3CDTF">2026-02-13T11:18:29Z</dcterms:modified>
</cp:coreProperties>
</file>