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億円（８月②）" sheetId="2" r:id="rId1"/>
    <sheet name="Sheet1" sheetId="1" state="hidden" r:id="rId2"/>
  </sheets>
  <externalReferences>
    <externalReference r:id="rId3"/>
  </externalReferences>
  <definedNames>
    <definedName name="_xlnm.Print_Area" localSheetId="0">'億円（８月②）'!$A$1:$K$22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I13" i="2" s="1"/>
  <c r="J6" i="2"/>
  <c r="J13" i="2" s="1"/>
  <c r="F7" i="2"/>
  <c r="J7" i="2"/>
  <c r="F8" i="2"/>
  <c r="F13" i="2" s="1"/>
  <c r="G8" i="2"/>
  <c r="G13" i="2" s="1"/>
  <c r="F9" i="2"/>
  <c r="G9" i="2"/>
  <c r="H9" i="2"/>
  <c r="J9" i="2"/>
  <c r="F10" i="2"/>
  <c r="G10" i="2"/>
  <c r="F11" i="2"/>
  <c r="H11" i="2"/>
  <c r="J11" i="2"/>
  <c r="F12" i="2"/>
  <c r="G12" i="2"/>
  <c r="H12" i="2"/>
  <c r="J12" i="2"/>
  <c r="H13" i="2"/>
</calcChain>
</file>

<file path=xl/sharedStrings.xml><?xml version="1.0" encoding="utf-8"?>
<sst xmlns="http://schemas.openxmlformats.org/spreadsheetml/2006/main" count="24" uniqueCount="24">
  <si>
    <t>　※ 端数調整の関係上、合計と内訳が一致しない場合がある</t>
    <rPh sb="3" eb="5">
      <t>ハスウ</t>
    </rPh>
    <rPh sb="5" eb="7">
      <t>チョウセイ</t>
    </rPh>
    <rPh sb="8" eb="11">
      <t>カンケイジョウ</t>
    </rPh>
    <rPh sb="12" eb="14">
      <t>ゴウケイ</t>
    </rPh>
    <rPh sb="15" eb="17">
      <t>ウチワケ</t>
    </rPh>
    <rPh sb="18" eb="20">
      <t>イッチ</t>
    </rPh>
    <rPh sb="23" eb="25">
      <t>バアイ</t>
    </rPh>
    <phoneticPr fontId="4"/>
  </si>
  <si>
    <t>計</t>
    <rPh sb="0" eb="1">
      <t>ケイ</t>
    </rPh>
    <phoneticPr fontId="4"/>
  </si>
  <si>
    <t>小　　　計</t>
    <rPh sb="0" eb="1">
      <t>ショウ</t>
    </rPh>
    <rPh sb="4" eb="5">
      <t>ケイ</t>
    </rPh>
    <phoneticPr fontId="4"/>
  </si>
  <si>
    <t>営業時間短縮協力金</t>
    <rPh sb="0" eb="2">
      <t>エイギョウ</t>
    </rPh>
    <rPh sb="2" eb="4">
      <t>ジカン</t>
    </rPh>
    <rPh sb="4" eb="6">
      <t>タンシュク</t>
    </rPh>
    <rPh sb="6" eb="9">
      <t>キョウリョクキン</t>
    </rPh>
    <phoneticPr fontId="4"/>
  </si>
  <si>
    <t>第６回</t>
    <rPh sb="0" eb="1">
      <t>ダイ</t>
    </rPh>
    <rPh sb="2" eb="3">
      <t>カイ</t>
    </rPh>
    <phoneticPr fontId="4"/>
  </si>
  <si>
    <t>ひとり親世帯への臨時特別
給付金</t>
    <rPh sb="3" eb="4">
      <t>オヤ</t>
    </rPh>
    <rPh sb="4" eb="6">
      <t>セタイ</t>
    </rPh>
    <rPh sb="8" eb="10">
      <t>リンジ</t>
    </rPh>
    <rPh sb="10" eb="12">
      <t>トクベツ</t>
    </rPh>
    <rPh sb="13" eb="16">
      <t>キュウフキン</t>
    </rPh>
    <phoneticPr fontId="4"/>
  </si>
  <si>
    <r>
      <t xml:space="preserve">第４回
</t>
    </r>
    <r>
      <rPr>
        <sz val="12"/>
        <color indexed="8"/>
        <rFont val="游明朝"/>
        <family val="1"/>
        <charset val="128"/>
      </rPr>
      <t>（急施）</t>
    </r>
    <rPh sb="0" eb="1">
      <t>ダイ</t>
    </rPh>
    <rPh sb="2" eb="3">
      <t>カイ</t>
    </rPh>
    <rPh sb="5" eb="6">
      <t>キュウ</t>
    </rPh>
    <rPh sb="6" eb="7">
      <t>シ</t>
    </rPh>
    <phoneticPr fontId="4"/>
  </si>
  <si>
    <t>感染拡大防止の取組、生活に
困っている方への支援など</t>
    <rPh sb="0" eb="2">
      <t>カンセン</t>
    </rPh>
    <rPh sb="2" eb="4">
      <t>カクダイ</t>
    </rPh>
    <rPh sb="4" eb="6">
      <t>ボウシ</t>
    </rPh>
    <rPh sb="7" eb="9">
      <t>トリクミ</t>
    </rPh>
    <rPh sb="10" eb="12">
      <t>セイカツ</t>
    </rPh>
    <rPh sb="14" eb="15">
      <t>コマ</t>
    </rPh>
    <rPh sb="19" eb="20">
      <t>カタ</t>
    </rPh>
    <rPh sb="22" eb="24">
      <t>シエン</t>
    </rPh>
    <phoneticPr fontId="4"/>
  </si>
  <si>
    <t>第３回</t>
    <rPh sb="0" eb="1">
      <t>ダイ</t>
    </rPh>
    <rPh sb="2" eb="3">
      <t>カイ</t>
    </rPh>
    <phoneticPr fontId="4"/>
  </si>
  <si>
    <t>特別定額給付金</t>
    <rPh sb="0" eb="2">
      <t>トクベツ</t>
    </rPh>
    <rPh sb="2" eb="4">
      <t>テイガク</t>
    </rPh>
    <rPh sb="4" eb="7">
      <t>キュウフキン</t>
    </rPh>
    <phoneticPr fontId="4"/>
  </si>
  <si>
    <r>
      <t xml:space="preserve">第２回
</t>
    </r>
    <r>
      <rPr>
        <sz val="12"/>
        <color indexed="8"/>
        <rFont val="游明朝"/>
        <family val="1"/>
        <charset val="128"/>
      </rPr>
      <t>（急施）</t>
    </r>
    <rPh sb="0" eb="1">
      <t>ダイ</t>
    </rPh>
    <rPh sb="2" eb="3">
      <t>カイ</t>
    </rPh>
    <rPh sb="5" eb="7">
      <t>キュウシ</t>
    </rPh>
    <phoneticPr fontId="4"/>
  </si>
  <si>
    <t>休業要請支援金</t>
    <rPh sb="0" eb="2">
      <t>キュウギョウ</t>
    </rPh>
    <rPh sb="2" eb="4">
      <t>ヨウセイ</t>
    </rPh>
    <rPh sb="4" eb="7">
      <t>シエンキン</t>
    </rPh>
    <phoneticPr fontId="4"/>
  </si>
  <si>
    <r>
      <t xml:space="preserve">第１回
</t>
    </r>
    <r>
      <rPr>
        <sz val="12"/>
        <color indexed="8"/>
        <rFont val="游明朝"/>
        <family val="1"/>
        <charset val="128"/>
      </rPr>
      <t>（急施）</t>
    </r>
    <rPh sb="0" eb="1">
      <t>ダイ</t>
    </rPh>
    <rPh sb="2" eb="3">
      <t>カイ</t>
    </rPh>
    <rPh sb="5" eb="7">
      <t>キュウシ</t>
    </rPh>
    <phoneticPr fontId="4"/>
  </si>
  <si>
    <t>補正予算</t>
    <phoneticPr fontId="4"/>
  </si>
  <si>
    <t>　当初予算（学校給食費の無償化）</t>
    <rPh sb="1" eb="3">
      <t>トウショ</t>
    </rPh>
    <rPh sb="3" eb="5">
      <t>ヨサン</t>
    </rPh>
    <rPh sb="10" eb="11">
      <t>ヒ</t>
    </rPh>
    <phoneticPr fontId="4"/>
  </si>
  <si>
    <t>令和２年度</t>
    <rPh sb="0" eb="2">
      <t>レイワ</t>
    </rPh>
    <rPh sb="3" eb="5">
      <t>ネンド</t>
    </rPh>
    <phoneticPr fontId="4"/>
  </si>
  <si>
    <t>　令和元年度</t>
    <rPh sb="1" eb="3">
      <t>レイワ</t>
    </rPh>
    <rPh sb="3" eb="5">
      <t>ガンネン</t>
    </rPh>
    <rPh sb="5" eb="6">
      <t>ド</t>
    </rPh>
    <phoneticPr fontId="4"/>
  </si>
  <si>
    <t>その他</t>
    <rPh sb="2" eb="3">
      <t>タ</t>
    </rPh>
    <phoneticPr fontId="4"/>
  </si>
  <si>
    <t>府支出金</t>
    <rPh sb="0" eb="1">
      <t>フ</t>
    </rPh>
    <rPh sb="1" eb="4">
      <t>シシュツキン</t>
    </rPh>
    <phoneticPr fontId="4"/>
  </si>
  <si>
    <t>国庫支出金</t>
    <rPh sb="0" eb="1">
      <t>クニ</t>
    </rPh>
    <rPh sb="1" eb="2">
      <t>コ</t>
    </rPh>
    <rPh sb="2" eb="5">
      <t>シシュツキン</t>
    </rPh>
    <phoneticPr fontId="4"/>
  </si>
  <si>
    <t>一般財源</t>
    <rPh sb="0" eb="2">
      <t>イッパン</t>
    </rPh>
    <rPh sb="2" eb="4">
      <t>ザイゲン</t>
    </rPh>
    <phoneticPr fontId="4"/>
  </si>
  <si>
    <t>特　定　財　源</t>
    <rPh sb="0" eb="1">
      <t>トク</t>
    </rPh>
    <rPh sb="2" eb="3">
      <t>サダム</t>
    </rPh>
    <rPh sb="4" eb="5">
      <t>ザイ</t>
    </rPh>
    <rPh sb="6" eb="7">
      <t>ミナモト</t>
    </rPh>
    <phoneticPr fontId="4"/>
  </si>
  <si>
    <t>歳　出</t>
    <rPh sb="0" eb="1">
      <t>サイ</t>
    </rPh>
    <rPh sb="2" eb="3">
      <t>デ</t>
    </rPh>
    <phoneticPr fontId="4"/>
  </si>
  <si>
    <t>≪一般会計≫大阪市新型コロナウイルス緊急対策における財政規模（令和2年8月現在）</t>
    <rPh sb="6" eb="9">
      <t>オオサカシ</t>
    </rPh>
    <rPh sb="9" eb="11">
      <t>シンガタ</t>
    </rPh>
    <rPh sb="18" eb="20">
      <t>キンキュウ</t>
    </rPh>
    <rPh sb="20" eb="22">
      <t>タイサク</t>
    </rPh>
    <rPh sb="26" eb="28">
      <t>ザイセイ</t>
    </rPh>
    <rPh sb="28" eb="30">
      <t>キボ</t>
    </rPh>
    <rPh sb="31" eb="33">
      <t>レイワ</t>
    </rPh>
    <rPh sb="34" eb="35">
      <t>ネン</t>
    </rPh>
    <rPh sb="36" eb="37">
      <t>ガツ</t>
    </rPh>
    <rPh sb="37" eb="39">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</si>
</sst>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億&quot;&quot;円&quot;;\△#,##0"/>
    <numFmt numFmtId="177" formatCode="#,##0\ &quot;億&quot;&quot;円&quot;;\△#,##0\ &quot;億&quot;&quot;円&quot;"/>
    <numFmt numFmtId="178" formatCode="#,##0;\△#,##0"/>
  </numFmts>
  <fonts count="10" x14ac:knownFonts="1">
    <font>
      <sz val="11"/>
      <color theme="1"/>
      <name val="游ゴシック"/>
      <family val="2"/>
      <scheme val="minor"/>
    </font>
    <font>
      <sz val="11"/>
      <name val="ＭＳ Ｐゴシック"/>
      <family val="3"/>
      <charset val="128"/>
    </font>
    <font>
      <sz val="12"/>
      <color theme="1"/>
      <name val="游明朝"/>
      <family val="1"/>
      <charset val="128"/>
    </font>
    <font>
      <sz val="6"/>
      <name val="游ゴシック"/>
      <family val="3"/>
      <charset val="128"/>
      <scheme val="minor"/>
    </font>
    <font>
      <sz val="6"/>
      <name val="ＭＳ Ｐゴシック"/>
      <family val="3"/>
      <charset val="128"/>
    </font>
    <font>
      <b/>
      <u/>
      <sz val="14"/>
      <color theme="1"/>
      <name val="游ゴシック"/>
      <family val="3"/>
      <charset val="128"/>
    </font>
    <font>
      <sz val="14"/>
      <color theme="1"/>
      <name val="游明朝"/>
      <family val="1"/>
      <charset val="128"/>
    </font>
    <font>
      <b/>
      <sz val="16"/>
      <color theme="1"/>
      <name val="游ゴシック"/>
      <family val="3"/>
      <charset val="128"/>
    </font>
    <font>
      <sz val="12"/>
      <color indexed="8"/>
      <name val="游明朝"/>
      <family val="1"/>
      <charset val="128"/>
    </font>
    <font>
      <b/>
      <sz val="18"/>
      <color theme="1"/>
      <name val="游ゴシック"/>
      <family val="3"/>
      <charset val="128"/>
    </font>
  </fonts>
  <fills count="5">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9" tint="0.59999389629810485"/>
        <bgColor indexed="64"/>
      </patternFill>
    </fill>
  </fills>
  <borders count="68">
    <border>
      <left/>
      <right/>
      <top/>
      <bottom/>
      <diagonal/>
    </border>
    <border>
      <left/>
      <right style="thick">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double">
        <color indexed="64"/>
      </left>
      <right style="thin">
        <color indexed="64"/>
      </right>
      <top style="double">
        <color indexed="64"/>
      </top>
      <bottom style="thick">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double">
        <color indexed="64"/>
      </left>
      <right/>
      <top style="double">
        <color indexed="64"/>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top/>
      <bottom/>
      <diagonal/>
    </border>
    <border>
      <left/>
      <right style="thick">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diagonal/>
    </border>
    <border>
      <left/>
      <right style="thick">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diagonal/>
    </border>
    <border>
      <left/>
      <right style="thick">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bottom style="thin">
        <color indexed="64"/>
      </bottom>
      <diagonal/>
    </border>
    <border>
      <left style="double">
        <color indexed="64"/>
      </left>
      <right/>
      <top/>
      <bottom style="thin">
        <color indexed="64"/>
      </bottom>
      <diagonal/>
    </border>
    <border>
      <left/>
      <right style="thick">
        <color indexed="64"/>
      </right>
      <top/>
      <bottom/>
      <diagonal/>
    </border>
    <border>
      <left style="thin">
        <color indexed="64"/>
      </left>
      <right style="double">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ck">
        <color indexed="64"/>
      </left>
      <right style="thin">
        <color indexed="64"/>
      </right>
      <top/>
      <bottom style="double">
        <color indexed="64"/>
      </bottom>
      <diagonal/>
    </border>
    <border>
      <left style="double">
        <color indexed="64"/>
      </left>
      <right style="thick">
        <color indexed="64"/>
      </right>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medium">
        <color indexed="64"/>
      </left>
      <right style="double">
        <color indexed="64"/>
      </right>
      <top/>
      <bottom style="thick">
        <color indexed="64"/>
      </bottom>
      <diagonal/>
    </border>
    <border>
      <left/>
      <right style="medium">
        <color indexed="64"/>
      </right>
      <top/>
      <bottom style="thick">
        <color indexed="64"/>
      </bottom>
      <diagonal/>
    </border>
    <border>
      <left/>
      <right/>
      <top/>
      <bottom style="thick">
        <color indexed="64"/>
      </bottom>
      <diagonal/>
    </border>
    <border>
      <left style="double">
        <color indexed="64"/>
      </left>
      <right style="thick">
        <color indexed="64"/>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top style="thick">
        <color indexed="64"/>
      </top>
      <bottom/>
      <diagonal/>
    </border>
    <border>
      <left style="medium">
        <color indexed="64"/>
      </left>
      <right style="double">
        <color indexed="64"/>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s>
  <cellStyleXfs count="2">
    <xf numFmtId="0" fontId="0" fillId="0" borderId="0"/>
    <xf numFmtId="0" fontId="1" fillId="0" borderId="0"/>
  </cellStyleXfs>
  <cellXfs count="78">
    <xf numFmtId="0" fontId="0" fillId="0" borderId="0" xfId="0"/>
    <xf numFmtId="0" fontId="2" fillId="0" borderId="0" xfId="1" applyFont="1" applyAlignment="1">
      <alignment vertical="center"/>
    </xf>
    <xf numFmtId="176" fontId="5" fillId="2" borderId="1" xfId="1" applyNumberFormat="1" applyFont="1" applyFill="1" applyBorder="1" applyAlignment="1">
      <alignment vertical="center"/>
    </xf>
    <xf numFmtId="177" fontId="6" fillId="0" borderId="2" xfId="1" applyNumberFormat="1" applyFont="1" applyBorder="1" applyAlignment="1">
      <alignment vertical="center"/>
    </xf>
    <xf numFmtId="176" fontId="6" fillId="0" borderId="3" xfId="1" applyNumberFormat="1" applyFont="1" applyBorder="1" applyAlignment="1">
      <alignment vertical="center"/>
    </xf>
    <xf numFmtId="176" fontId="6" fillId="0" borderId="4" xfId="1" applyNumberFormat="1" applyFont="1" applyBorder="1" applyAlignment="1">
      <alignment vertical="center"/>
    </xf>
    <xf numFmtId="176" fontId="5" fillId="2" borderId="5" xfId="1" applyNumberFormat="1" applyFont="1" applyFill="1" applyBorder="1" applyAlignment="1">
      <alignment vertical="center"/>
    </xf>
    <xf numFmtId="176" fontId="6" fillId="0" borderId="9" xfId="1" applyNumberFormat="1" applyFont="1" applyBorder="1" applyAlignment="1">
      <alignment vertical="center"/>
    </xf>
    <xf numFmtId="176" fontId="6" fillId="0" borderId="10" xfId="1" applyNumberFormat="1" applyFont="1" applyBorder="1" applyAlignment="1">
      <alignment vertical="center"/>
    </xf>
    <xf numFmtId="176" fontId="6" fillId="0" borderId="11" xfId="1" applyNumberFormat="1" applyFont="1" applyBorder="1" applyAlignment="1">
      <alignment vertical="center"/>
    </xf>
    <xf numFmtId="176" fontId="6" fillId="0" borderId="12" xfId="1" applyNumberFormat="1" applyFont="1" applyBorder="1" applyAlignment="1">
      <alignment vertical="center"/>
    </xf>
    <xf numFmtId="176" fontId="6" fillId="0" borderId="13" xfId="1" applyNumberFormat="1" applyFont="1" applyBorder="1" applyAlignment="1">
      <alignment vertical="center"/>
    </xf>
    <xf numFmtId="176" fontId="6" fillId="0" borderId="18" xfId="1" applyNumberFormat="1" applyFont="1" applyBorder="1" applyAlignment="1">
      <alignment vertical="center"/>
    </xf>
    <xf numFmtId="176" fontId="6" fillId="0" borderId="19" xfId="1" applyNumberFormat="1" applyFont="1" applyBorder="1" applyAlignment="1">
      <alignment vertical="center"/>
    </xf>
    <xf numFmtId="176" fontId="6" fillId="0" borderId="20" xfId="1" applyNumberFormat="1" applyFont="1" applyBorder="1" applyAlignment="1">
      <alignment vertical="center"/>
    </xf>
    <xf numFmtId="176" fontId="6" fillId="0" borderId="16" xfId="1" applyNumberFormat="1" applyFont="1" applyBorder="1" applyAlignment="1">
      <alignment vertical="center"/>
    </xf>
    <xf numFmtId="176" fontId="6" fillId="0" borderId="21" xfId="1" applyNumberFormat="1" applyFont="1" applyBorder="1" applyAlignment="1">
      <alignment vertical="center"/>
    </xf>
    <xf numFmtId="0" fontId="6" fillId="3" borderId="22" xfId="1" applyFont="1" applyFill="1" applyBorder="1" applyAlignment="1">
      <alignment vertical="center" wrapText="1"/>
    </xf>
    <xf numFmtId="0" fontId="6" fillId="3" borderId="23" xfId="1" applyFont="1" applyFill="1" applyBorder="1" applyAlignment="1">
      <alignment horizontal="center" vertical="center" wrapText="1"/>
    </xf>
    <xf numFmtId="176" fontId="6" fillId="0" borderId="25" xfId="1" applyNumberFormat="1" applyFont="1" applyBorder="1" applyAlignment="1">
      <alignment vertical="center"/>
    </xf>
    <xf numFmtId="176" fontId="6" fillId="0" borderId="26" xfId="1" applyNumberFormat="1" applyFont="1" applyBorder="1" applyAlignment="1">
      <alignment vertical="center"/>
    </xf>
    <xf numFmtId="176" fontId="6" fillId="0" borderId="27" xfId="1" applyNumberFormat="1" applyFont="1" applyBorder="1" applyAlignment="1">
      <alignment vertical="center"/>
    </xf>
    <xf numFmtId="176" fontId="6" fillId="0" borderId="28" xfId="1" applyNumberFormat="1" applyFont="1" applyBorder="1" applyAlignment="1">
      <alignment vertical="center"/>
    </xf>
    <xf numFmtId="176" fontId="6" fillId="0" borderId="29" xfId="1" applyNumberFormat="1" applyFont="1" applyBorder="1" applyAlignment="1">
      <alignment vertical="center"/>
    </xf>
    <xf numFmtId="0" fontId="6" fillId="3" borderId="30" xfId="1" applyFont="1" applyFill="1" applyBorder="1" applyAlignment="1">
      <alignment vertical="center" wrapText="1"/>
    </xf>
    <xf numFmtId="0" fontId="6" fillId="3" borderId="31" xfId="1" applyFont="1" applyFill="1" applyBorder="1" applyAlignment="1">
      <alignment horizontal="center" vertical="center" wrapText="1"/>
    </xf>
    <xf numFmtId="0" fontId="6" fillId="3" borderId="31" xfId="1" applyFont="1" applyFill="1" applyBorder="1" applyAlignment="1">
      <alignment horizontal="center" vertical="center"/>
    </xf>
    <xf numFmtId="176" fontId="6" fillId="0" borderId="25" xfId="1" quotePrefix="1" applyNumberFormat="1" applyFont="1" applyBorder="1" applyAlignment="1">
      <alignment horizontal="right" vertical="center"/>
    </xf>
    <xf numFmtId="176" fontId="6" fillId="0" borderId="32" xfId="1" applyNumberFormat="1" applyFont="1" applyBorder="1" applyAlignment="1">
      <alignment vertical="center"/>
    </xf>
    <xf numFmtId="176" fontId="6" fillId="0" borderId="33" xfId="1" applyNumberFormat="1" applyFont="1" applyBorder="1" applyAlignment="1">
      <alignment vertical="center"/>
    </xf>
    <xf numFmtId="176" fontId="6" fillId="0" borderId="34" xfId="1" applyNumberFormat="1" applyFont="1" applyBorder="1" applyAlignment="1">
      <alignment vertical="center"/>
    </xf>
    <xf numFmtId="176" fontId="6" fillId="0" borderId="35" xfId="1" applyNumberFormat="1" applyFont="1" applyBorder="1" applyAlignment="1">
      <alignment vertical="center"/>
    </xf>
    <xf numFmtId="176" fontId="6" fillId="0" borderId="36" xfId="1" applyNumberFormat="1" applyFont="1" applyBorder="1" applyAlignment="1">
      <alignment vertical="center"/>
    </xf>
    <xf numFmtId="0" fontId="6" fillId="3" borderId="37" xfId="1" applyFont="1" applyFill="1" applyBorder="1" applyAlignment="1">
      <alignment vertical="center" wrapText="1"/>
    </xf>
    <xf numFmtId="0" fontId="6" fillId="3" borderId="38" xfId="1" applyFont="1" applyFill="1" applyBorder="1" applyAlignment="1">
      <alignment horizontal="center" vertical="center" wrapText="1"/>
    </xf>
    <xf numFmtId="176" fontId="6" fillId="0" borderId="40" xfId="1" applyNumberFormat="1" applyFont="1" applyBorder="1" applyAlignment="1">
      <alignment vertical="center"/>
    </xf>
    <xf numFmtId="177" fontId="6" fillId="0" borderId="41" xfId="1" applyNumberFormat="1" applyFont="1" applyBorder="1" applyAlignment="1">
      <alignment vertical="center"/>
    </xf>
    <xf numFmtId="176" fontId="6" fillId="0" borderId="42" xfId="1" applyNumberFormat="1" applyFont="1" applyBorder="1" applyAlignment="1">
      <alignment vertical="center"/>
    </xf>
    <xf numFmtId="176" fontId="6" fillId="0" borderId="43" xfId="1" applyNumberFormat="1" applyFont="1" applyBorder="1" applyAlignment="1">
      <alignment vertical="center"/>
    </xf>
    <xf numFmtId="176" fontId="6" fillId="0" borderId="44" xfId="1" quotePrefix="1" applyNumberFormat="1" applyFont="1" applyBorder="1" applyAlignment="1">
      <alignment horizontal="right" vertical="center"/>
    </xf>
    <xf numFmtId="178" fontId="2" fillId="0" borderId="47" xfId="1" applyNumberFormat="1" applyFont="1" applyBorder="1" applyAlignment="1">
      <alignment vertical="center"/>
    </xf>
    <xf numFmtId="178" fontId="2" fillId="0" borderId="48" xfId="1" applyNumberFormat="1" applyFont="1" applyBorder="1" applyAlignment="1">
      <alignment vertical="center"/>
    </xf>
    <xf numFmtId="178" fontId="2" fillId="0" borderId="49" xfId="1" applyNumberFormat="1" applyFont="1" applyBorder="1" applyAlignment="1">
      <alignment vertical="center"/>
    </xf>
    <xf numFmtId="178" fontId="2" fillId="0" borderId="24" xfId="1" applyNumberFormat="1" applyFont="1" applyBorder="1" applyAlignment="1">
      <alignment vertical="center"/>
    </xf>
    <xf numFmtId="178" fontId="2" fillId="0" borderId="50" xfId="1" applyNumberFormat="1" applyFont="1" applyBorder="1" applyAlignment="1">
      <alignment vertical="center"/>
    </xf>
    <xf numFmtId="0" fontId="6" fillId="4" borderId="55" xfId="1" applyFont="1" applyFill="1" applyBorder="1" applyAlignment="1">
      <alignment horizontal="center" vertical="center" wrapText="1"/>
    </xf>
    <xf numFmtId="0" fontId="6" fillId="4" borderId="56" xfId="1" applyFont="1" applyFill="1" applyBorder="1" applyAlignment="1">
      <alignment horizontal="center" vertical="center"/>
    </xf>
    <xf numFmtId="0" fontId="6" fillId="4" borderId="57" xfId="1" applyFont="1" applyFill="1" applyBorder="1" applyAlignment="1">
      <alignment horizontal="center" vertical="center"/>
    </xf>
    <xf numFmtId="0" fontId="2" fillId="0" borderId="60" xfId="1" applyFont="1" applyBorder="1" applyAlignment="1">
      <alignment horizontal="right"/>
    </xf>
    <xf numFmtId="0" fontId="2" fillId="0" borderId="0" xfId="1" applyFont="1" applyAlignment="1">
      <alignment horizontal="right"/>
    </xf>
    <xf numFmtId="0" fontId="9" fillId="0" borderId="0" xfId="1" applyFont="1" applyAlignment="1">
      <alignment vertical="center"/>
    </xf>
    <xf numFmtId="0" fontId="2" fillId="4" borderId="67" xfId="1" applyFont="1" applyFill="1" applyBorder="1" applyAlignment="1">
      <alignment vertical="center"/>
    </xf>
    <xf numFmtId="0" fontId="2" fillId="4" borderId="63" xfId="1" applyFont="1" applyFill="1" applyBorder="1" applyAlignment="1">
      <alignment vertical="center"/>
    </xf>
    <xf numFmtId="0" fontId="2" fillId="4" borderId="66" xfId="1" applyFont="1" applyFill="1" applyBorder="1" applyAlignment="1">
      <alignment vertical="center"/>
    </xf>
    <xf numFmtId="0" fontId="2" fillId="4" borderId="8" xfId="1" applyFont="1" applyFill="1" applyBorder="1" applyAlignment="1">
      <alignment vertical="center"/>
    </xf>
    <xf numFmtId="0" fontId="2" fillId="4" borderId="60" xfId="1" applyFont="1" applyFill="1" applyBorder="1" applyAlignment="1">
      <alignment vertical="center"/>
    </xf>
    <xf numFmtId="0" fontId="2" fillId="4" borderId="59" xfId="1" applyFont="1" applyFill="1" applyBorder="1" applyAlignment="1">
      <alignment vertical="center"/>
    </xf>
    <xf numFmtId="0" fontId="6" fillId="4" borderId="65" xfId="1" applyFont="1" applyFill="1" applyBorder="1" applyAlignment="1">
      <alignment horizontal="center" vertical="center"/>
    </xf>
    <xf numFmtId="0" fontId="6" fillId="4" borderId="58" xfId="1" applyFont="1" applyFill="1" applyBorder="1" applyAlignment="1">
      <alignment horizontal="center" vertical="center"/>
    </xf>
    <xf numFmtId="0" fontId="6" fillId="4" borderId="64" xfId="1" applyFont="1" applyFill="1" applyBorder="1" applyAlignment="1">
      <alignment horizontal="center" vertical="center"/>
    </xf>
    <xf numFmtId="0" fontId="6" fillId="4" borderId="63" xfId="1" applyFont="1" applyFill="1" applyBorder="1" applyAlignment="1">
      <alignment horizontal="center" vertical="center"/>
    </xf>
    <xf numFmtId="0" fontId="6" fillId="4" borderId="62" xfId="1" applyFont="1" applyFill="1" applyBorder="1" applyAlignment="1">
      <alignment horizontal="center" vertical="center"/>
    </xf>
    <xf numFmtId="0" fontId="6" fillId="4" borderId="61" xfId="1" applyFont="1" applyFill="1" applyBorder="1" applyAlignment="1">
      <alignment horizontal="center" vertical="center"/>
    </xf>
    <xf numFmtId="0" fontId="6" fillId="4" borderId="54" xfId="1" applyFont="1" applyFill="1" applyBorder="1" applyAlignment="1">
      <alignment horizontal="center" vertical="center"/>
    </xf>
    <xf numFmtId="0" fontId="7" fillId="3" borderId="53" xfId="1" applyFont="1" applyFill="1" applyBorder="1" applyAlignment="1">
      <alignment vertical="center"/>
    </xf>
    <xf numFmtId="0" fontId="7" fillId="3" borderId="52" xfId="1" applyFont="1" applyFill="1" applyBorder="1" applyAlignment="1">
      <alignment vertical="center"/>
    </xf>
    <xf numFmtId="0" fontId="7" fillId="3" borderId="51" xfId="1" applyFont="1" applyFill="1" applyBorder="1" applyAlignment="1">
      <alignment vertical="center"/>
    </xf>
    <xf numFmtId="0" fontId="7" fillId="3" borderId="17" xfId="1" applyFont="1" applyFill="1" applyBorder="1" applyAlignment="1">
      <alignment vertical="center" textRotation="255"/>
    </xf>
    <xf numFmtId="0" fontId="7" fillId="3" borderId="8" xfId="1" applyFont="1" applyFill="1" applyBorder="1" applyAlignment="1">
      <alignment vertical="center" textRotation="255"/>
    </xf>
    <xf numFmtId="0" fontId="6" fillId="3" borderId="46" xfId="1" applyFont="1" applyFill="1" applyBorder="1" applyAlignment="1">
      <alignment horizontal="left" vertical="center"/>
    </xf>
    <xf numFmtId="0" fontId="6" fillId="3" borderId="45" xfId="1" applyFont="1" applyFill="1" applyBorder="1" applyAlignment="1">
      <alignment horizontal="left" vertical="center"/>
    </xf>
    <xf numFmtId="0" fontId="6" fillId="3" borderId="39" xfId="1" applyFont="1" applyFill="1" applyBorder="1" applyAlignment="1">
      <alignment vertical="center" textRotation="255"/>
    </xf>
    <xf numFmtId="0" fontId="6" fillId="3" borderId="24" xfId="1" applyFont="1" applyFill="1" applyBorder="1" applyAlignment="1">
      <alignment vertical="center" textRotation="255"/>
    </xf>
    <xf numFmtId="0" fontId="6" fillId="3" borderId="16" xfId="1" applyFont="1" applyFill="1" applyBorder="1" applyAlignment="1">
      <alignment vertical="center" textRotation="255"/>
    </xf>
    <xf numFmtId="0" fontId="6" fillId="3" borderId="15"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111125</xdr:colOff>
      <xdr:row>4</xdr:row>
      <xdr:rowOff>49893</xdr:rowOff>
    </xdr:from>
    <xdr:to>
      <xdr:col>9</xdr:col>
      <xdr:colOff>1190625</xdr:colOff>
      <xdr:row>4</xdr:row>
      <xdr:rowOff>517072</xdr:rowOff>
    </xdr:to>
    <xdr:sp macro="" textlink="">
      <xdr:nvSpPr>
        <xdr:cNvPr id="2" name="角丸四角形 1"/>
        <xdr:cNvSpPr/>
      </xdr:nvSpPr>
      <xdr:spPr>
        <a:xfrm>
          <a:off x="3540125" y="1040493"/>
          <a:ext cx="3317875" cy="2004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游ゴシック" panose="020B0400000000000000" pitchFamily="50" charset="-128"/>
              <a:ea typeface="游ゴシック" panose="020B0400000000000000" pitchFamily="50" charset="-128"/>
            </a:rPr>
            <a:t>集　　計　　中</a:t>
          </a:r>
        </a:p>
      </xdr:txBody>
    </xdr:sp>
    <xdr:clientData/>
  </xdr:twoCellAnchor>
  <xdr:twoCellAnchor>
    <xdr:from>
      <xdr:col>1</xdr:col>
      <xdr:colOff>207511</xdr:colOff>
      <xdr:row>14</xdr:row>
      <xdr:rowOff>95247</xdr:rowOff>
    </xdr:from>
    <xdr:to>
      <xdr:col>9</xdr:col>
      <xdr:colOff>1131248</xdr:colOff>
      <xdr:row>21</xdr:row>
      <xdr:rowOff>149679</xdr:rowOff>
    </xdr:to>
    <xdr:sp macro="" textlink="">
      <xdr:nvSpPr>
        <xdr:cNvPr id="3" name="角丸四角形 2"/>
        <xdr:cNvSpPr/>
      </xdr:nvSpPr>
      <xdr:spPr>
        <a:xfrm>
          <a:off x="893311" y="3562347"/>
          <a:ext cx="5962462" cy="1787982"/>
        </a:xfrm>
        <a:prstGeom prst="roundRect">
          <a:avLst>
            <a:gd name="adj" fmla="val 564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400">
              <a:latin typeface="游ゴシック" panose="020B0400000000000000" pitchFamily="50" charset="-128"/>
              <a:ea typeface="游ゴシック" panose="020B0400000000000000" pitchFamily="50" charset="-128"/>
            </a:rPr>
            <a:t> ・特定財源については、現時点で補助要件等が明らかになっている国庫支出金及び府支出金等を計上。</a:t>
          </a:r>
          <a:endParaRPr kumimoji="1" lang="en-US" altLang="ja-JP" sz="1400">
            <a:latin typeface="游ゴシック" panose="020B0400000000000000" pitchFamily="50" charset="-128"/>
            <a:ea typeface="游ゴシック" panose="020B0400000000000000" pitchFamily="50" charset="-128"/>
          </a:endParaRPr>
        </a:p>
        <a:p>
          <a:pPr algn="l"/>
          <a:r>
            <a:rPr kumimoji="1" lang="ja-JP" altLang="en-US" sz="1400">
              <a:latin typeface="游ゴシック" panose="020B0400000000000000" pitchFamily="50" charset="-128"/>
              <a:ea typeface="游ゴシック" panose="020B0400000000000000" pitchFamily="50" charset="-128"/>
            </a:rPr>
            <a:t> ・一般財源については、財政調整基金の取崩等により当面対応するものの、国の経済対策により創設される</a:t>
          </a:r>
          <a:endParaRPr kumimoji="1" lang="en-US" altLang="ja-JP" sz="1400">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latin typeface="游ゴシック" panose="020B0400000000000000" pitchFamily="50" charset="-128"/>
              <a:ea typeface="游ゴシック" panose="020B0400000000000000" pitchFamily="50" charset="-128"/>
            </a:rPr>
            <a:t> 　地方創生臨時交付金の活用など、今後に向けて財源確保が課題。</a:t>
          </a:r>
          <a:endParaRPr kumimoji="1" lang="en-US" altLang="ja-JP" sz="1400">
            <a:latin typeface="游ゴシック" panose="020B0400000000000000" pitchFamily="50" charset="-128"/>
            <a:ea typeface="游ゴシック" panose="020B0400000000000000" pitchFamily="50" charset="-128"/>
          </a:endParaRPr>
        </a:p>
        <a:p>
          <a:pPr eaLnBrk="1" fontAlgn="auto" latinLnBrk="0" hangingPunct="1"/>
          <a:r>
            <a:rPr kumimoji="1" lang="ja-JP" altLang="en-US" sz="1400">
              <a:latin typeface="游ゴシック" panose="020B0400000000000000" pitchFamily="50" charset="-128"/>
              <a:ea typeface="游ゴシック" panose="020B0400000000000000" pitchFamily="50" charset="-128"/>
            </a:rPr>
            <a:t> ・</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現時点における、本市への地方創生臨時交付金の交付限度額は計</a:t>
          </a:r>
          <a:r>
            <a:rPr kumimoji="1" lang="en-US" altLang="ja-JP" sz="1400">
              <a:solidFill>
                <a:schemeClr val="dk1"/>
              </a:solidFill>
              <a:effectLst/>
              <a:latin typeface="游ゴシック" panose="020B0400000000000000" pitchFamily="50" charset="-128"/>
              <a:ea typeface="游ゴシック" panose="020B0400000000000000" pitchFamily="50" charset="-128"/>
              <a:cs typeface="+mn-cs"/>
            </a:rPr>
            <a:t>236</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億円と示されており、</a:t>
          </a:r>
          <a:r>
            <a:rPr kumimoji="1" lang="en-US" altLang="ja-JP" sz="1400" baseline="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400" baseline="0">
              <a:solidFill>
                <a:schemeClr val="dk1"/>
              </a:solidFill>
              <a:effectLst/>
              <a:latin typeface="游ゴシック" panose="020B0400000000000000" pitchFamily="50" charset="-128"/>
              <a:ea typeface="游ゴシック" panose="020B0400000000000000" pitchFamily="50" charset="-128"/>
              <a:cs typeface="+mn-cs"/>
            </a:rPr>
            <a:t>上記の</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緊急対策に係る</a:t>
          </a:r>
          <a:endParaRPr lang="ja-JP" altLang="ja-JP" sz="1400">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所要一般財源の計</a:t>
          </a:r>
          <a:r>
            <a:rPr kumimoji="1" lang="en-US" altLang="ja-JP" sz="1400">
              <a:solidFill>
                <a:schemeClr val="dk1"/>
              </a:solidFill>
              <a:effectLst/>
              <a:latin typeface="游ゴシック" panose="020B0400000000000000" pitchFamily="50" charset="-128"/>
              <a:ea typeface="游ゴシック" panose="020B0400000000000000" pitchFamily="50" charset="-128"/>
              <a:cs typeface="+mn-cs"/>
            </a:rPr>
            <a:t>287</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億円</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に満たない</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状況。</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0&#27010;&#35201;&#65288;R2.8&#26376;&#93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ボツ）"/>
      <sheetName val="かがみ【繰越あり】"/>
      <sheetName val="R2年8月補正（第2回）概要"/>
      <sheetName val="千円（８月②）"/>
      <sheetName val="R2年8月補正（第2回）総括表"/>
      <sheetName val="総括表"/>
      <sheetName val="（ボツ）概要（前文あり）"/>
      <sheetName val="（順番）"/>
    </sheetNames>
    <sheetDataSet>
      <sheetData sheetId="0"/>
      <sheetData sheetId="1"/>
      <sheetData sheetId="2"/>
      <sheetData sheetId="3">
        <row r="5">
          <cell r="I5">
            <v>-7704870</v>
          </cell>
          <cell r="J5">
            <v>7704870</v>
          </cell>
        </row>
        <row r="6">
          <cell r="F6">
            <v>9252750</v>
          </cell>
          <cell r="J6">
            <v>9252750</v>
          </cell>
        </row>
        <row r="7">
          <cell r="F7">
            <v>277264984</v>
          </cell>
          <cell r="G7">
            <v>277264984</v>
          </cell>
        </row>
        <row r="8">
          <cell r="F8">
            <v>21311069</v>
          </cell>
          <cell r="G8">
            <v>10019674</v>
          </cell>
          <cell r="H8">
            <v>659456</v>
          </cell>
          <cell r="J8">
            <v>10631939</v>
          </cell>
        </row>
        <row r="9">
          <cell r="F9">
            <v>3381079</v>
          </cell>
          <cell r="G9">
            <v>3381079</v>
          </cell>
        </row>
        <row r="10">
          <cell r="F10">
            <v>2170000</v>
          </cell>
          <cell r="H10">
            <v>1050000</v>
          </cell>
          <cell r="J10">
            <v>1120000</v>
          </cell>
        </row>
        <row r="11">
          <cell r="F11">
            <v>313379882</v>
          </cell>
          <cell r="G11">
            <v>290665737</v>
          </cell>
          <cell r="H11">
            <v>1709456</v>
          </cell>
          <cell r="J11">
            <v>21004689</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tabSelected="1" view="pageBreakPreview" zoomScale="70" zoomScaleNormal="100" zoomScaleSheetLayoutView="70" workbookViewId="0">
      <selection activeCell="Q7" sqref="Q7"/>
    </sheetView>
  </sheetViews>
  <sheetFormatPr defaultRowHeight="19.5" x14ac:dyDescent="0.4"/>
  <cols>
    <col min="1" max="1" width="2.375" style="1" customWidth="1"/>
    <col min="2" max="2" width="4.375" style="1" customWidth="1"/>
    <col min="3" max="3" width="3.75" style="1" customWidth="1"/>
    <col min="4" max="4" width="13.875" style="1" customWidth="1"/>
    <col min="5" max="5" width="35.125" style="1" customWidth="1"/>
    <col min="6" max="10" width="17.375" style="1" customWidth="1"/>
    <col min="11" max="11" width="3.125" style="1" customWidth="1"/>
    <col min="12" max="16384" width="9" style="1"/>
  </cols>
  <sheetData>
    <row r="1" spans="1:10" ht="22.5" customHeight="1" x14ac:dyDescent="0.4">
      <c r="A1" s="50" t="s">
        <v>23</v>
      </c>
      <c r="I1" s="49"/>
      <c r="J1" s="49"/>
    </row>
    <row r="2" spans="1:10" ht="9.75" customHeight="1" thickBot="1" x14ac:dyDescent="0.45">
      <c r="I2" s="48"/>
      <c r="J2" s="48"/>
    </row>
    <row r="3" spans="1:10" ht="22.5" customHeight="1" thickTop="1" x14ac:dyDescent="0.4">
      <c r="B3" s="51"/>
      <c r="C3" s="52"/>
      <c r="D3" s="52"/>
      <c r="E3" s="53"/>
      <c r="F3" s="57" t="s">
        <v>22</v>
      </c>
      <c r="G3" s="59" t="s">
        <v>21</v>
      </c>
      <c r="H3" s="60"/>
      <c r="I3" s="61"/>
      <c r="J3" s="62" t="s">
        <v>20</v>
      </c>
    </row>
    <row r="4" spans="1:10" ht="22.5" customHeight="1" thickBot="1" x14ac:dyDescent="0.45">
      <c r="B4" s="54"/>
      <c r="C4" s="55"/>
      <c r="D4" s="55"/>
      <c r="E4" s="56"/>
      <c r="F4" s="58"/>
      <c r="G4" s="47" t="s">
        <v>19</v>
      </c>
      <c r="H4" s="46" t="s">
        <v>18</v>
      </c>
      <c r="I4" s="45" t="s">
        <v>17</v>
      </c>
      <c r="J4" s="63"/>
    </row>
    <row r="5" spans="1:10" ht="44.25" customHeight="1" thickTop="1" thickBot="1" x14ac:dyDescent="0.45">
      <c r="B5" s="64" t="s">
        <v>16</v>
      </c>
      <c r="C5" s="65"/>
      <c r="D5" s="65"/>
      <c r="E5" s="66"/>
      <c r="F5" s="44"/>
      <c r="G5" s="43"/>
      <c r="H5" s="42"/>
      <c r="I5" s="41"/>
      <c r="J5" s="40"/>
    </row>
    <row r="6" spans="1:10" ht="44.25" customHeight="1" thickTop="1" x14ac:dyDescent="0.4">
      <c r="B6" s="67" t="s">
        <v>15</v>
      </c>
      <c r="C6" s="69" t="s">
        <v>14</v>
      </c>
      <c r="D6" s="70"/>
      <c r="E6" s="70"/>
      <c r="F6" s="39"/>
      <c r="G6" s="38"/>
      <c r="H6" s="37"/>
      <c r="I6" s="36">
        <f>+'[1]千円（８月②）'!I5/100000</f>
        <v>-77.048699999999997</v>
      </c>
      <c r="J6" s="35">
        <f>+'[1]千円（８月②）'!J5/100000</f>
        <v>77.048699999999997</v>
      </c>
    </row>
    <row r="7" spans="1:10" ht="44.25" customHeight="1" x14ac:dyDescent="0.4">
      <c r="B7" s="67"/>
      <c r="C7" s="71" t="s">
        <v>13</v>
      </c>
      <c r="D7" s="34" t="s">
        <v>12</v>
      </c>
      <c r="E7" s="33" t="s">
        <v>11</v>
      </c>
      <c r="F7" s="32">
        <f>+'[1]千円（８月②）'!F6/100000</f>
        <v>92.527500000000003</v>
      </c>
      <c r="G7" s="31"/>
      <c r="H7" s="30"/>
      <c r="I7" s="29"/>
      <c r="J7" s="28">
        <f>+'[1]千円（８月②）'!J6/100000</f>
        <v>92.527500000000003</v>
      </c>
    </row>
    <row r="8" spans="1:10" ht="44.25" customHeight="1" x14ac:dyDescent="0.4">
      <c r="B8" s="67"/>
      <c r="C8" s="72"/>
      <c r="D8" s="25" t="s">
        <v>10</v>
      </c>
      <c r="E8" s="24" t="s">
        <v>9</v>
      </c>
      <c r="F8" s="23">
        <f>+'[1]千円（８月②）'!F7/100000</f>
        <v>2772.64984</v>
      </c>
      <c r="G8" s="22">
        <f>+'[1]千円（８月②）'!G7/100000</f>
        <v>2772.64984</v>
      </c>
      <c r="H8" s="21"/>
      <c r="I8" s="20"/>
      <c r="J8" s="27"/>
    </row>
    <row r="9" spans="1:10" ht="44.25" customHeight="1" x14ac:dyDescent="0.4">
      <c r="B9" s="67"/>
      <c r="C9" s="72"/>
      <c r="D9" s="26" t="s">
        <v>8</v>
      </c>
      <c r="E9" s="24" t="s">
        <v>7</v>
      </c>
      <c r="F9" s="23">
        <f>+'[1]千円（８月②）'!F8/100000</f>
        <v>213.11069000000001</v>
      </c>
      <c r="G9" s="22">
        <f>+'[1]千円（８月②）'!G8/100000</f>
        <v>100.19674000000001</v>
      </c>
      <c r="H9" s="21">
        <f>+'[1]千円（８月②）'!H8/100000</f>
        <v>6.5945600000000004</v>
      </c>
      <c r="I9" s="20"/>
      <c r="J9" s="19">
        <f>+'[1]千円（８月②）'!J8/100000</f>
        <v>106.31939</v>
      </c>
    </row>
    <row r="10" spans="1:10" ht="44.25" customHeight="1" x14ac:dyDescent="0.4">
      <c r="B10" s="67"/>
      <c r="C10" s="72"/>
      <c r="D10" s="25" t="s">
        <v>6</v>
      </c>
      <c r="E10" s="24" t="s">
        <v>5</v>
      </c>
      <c r="F10" s="23">
        <f>+'[1]千円（８月②）'!F9/100000</f>
        <v>33.810789999999997</v>
      </c>
      <c r="G10" s="22">
        <f>+'[1]千円（８月②）'!G9/100000</f>
        <v>33.810789999999997</v>
      </c>
      <c r="H10" s="21"/>
      <c r="I10" s="20"/>
      <c r="J10" s="19"/>
    </row>
    <row r="11" spans="1:10" ht="44.25" customHeight="1" x14ac:dyDescent="0.4">
      <c r="B11" s="67"/>
      <c r="C11" s="72"/>
      <c r="D11" s="18" t="s">
        <v>4</v>
      </c>
      <c r="E11" s="17" t="s">
        <v>3</v>
      </c>
      <c r="F11" s="16">
        <f>+'[1]千円（８月②）'!F10/100000</f>
        <v>21.7</v>
      </c>
      <c r="G11" s="15"/>
      <c r="H11" s="14">
        <f>+'[1]千円（８月②）'!H10/100000</f>
        <v>10.5</v>
      </c>
      <c r="I11" s="13"/>
      <c r="J11" s="12">
        <f>+'[1]千円（８月②）'!J10/100000</f>
        <v>11.2</v>
      </c>
    </row>
    <row r="12" spans="1:10" ht="44.25" customHeight="1" thickBot="1" x14ac:dyDescent="0.45">
      <c r="B12" s="67"/>
      <c r="C12" s="73"/>
      <c r="D12" s="74" t="s">
        <v>2</v>
      </c>
      <c r="E12" s="75"/>
      <c r="F12" s="11">
        <f>+'[1]千円（８月②）'!F11/100000</f>
        <v>3133.79882</v>
      </c>
      <c r="G12" s="10">
        <f>+'[1]千円（８月②）'!G11/100000</f>
        <v>2906.6573699999999</v>
      </c>
      <c r="H12" s="9">
        <f>+'[1]千円（８月②）'!H11/100000</f>
        <v>17.094560000000001</v>
      </c>
      <c r="I12" s="8"/>
      <c r="J12" s="7">
        <f>+'[1]千円（８月②）'!J11/100000</f>
        <v>210.04688999999999</v>
      </c>
    </row>
    <row r="13" spans="1:10" ht="44.25" customHeight="1" thickTop="1" thickBot="1" x14ac:dyDescent="0.45">
      <c r="B13" s="68"/>
      <c r="C13" s="76" t="s">
        <v>1</v>
      </c>
      <c r="D13" s="77"/>
      <c r="E13" s="77"/>
      <c r="F13" s="6">
        <f>SUM(F6:F11)</f>
        <v>3133.79882</v>
      </c>
      <c r="G13" s="5">
        <f>SUM(G6:G11)</f>
        <v>2906.6573699999999</v>
      </c>
      <c r="H13" s="4">
        <f>SUM(H6:H11)</f>
        <v>17.094560000000001</v>
      </c>
      <c r="I13" s="3">
        <f>SUM(I6:I11)</f>
        <v>-77.048699999999997</v>
      </c>
      <c r="J13" s="2">
        <f>SUM(J6:J11)</f>
        <v>287.09558999999996</v>
      </c>
    </row>
    <row r="14" spans="1:10" ht="20.25" thickTop="1" x14ac:dyDescent="0.4">
      <c r="B14" s="1" t="s">
        <v>0</v>
      </c>
    </row>
    <row r="24" ht="7.5" customHeight="1" x14ac:dyDescent="0.4"/>
    <row r="25" ht="0.75" customHeight="1" x14ac:dyDescent="0.4"/>
  </sheetData>
  <mergeCells count="10">
    <mergeCell ref="B6:B13"/>
    <mergeCell ref="C6:E6"/>
    <mergeCell ref="C7:C12"/>
    <mergeCell ref="D12:E12"/>
    <mergeCell ref="C13:E13"/>
    <mergeCell ref="B3:E4"/>
    <mergeCell ref="F3:F4"/>
    <mergeCell ref="G3:I3"/>
    <mergeCell ref="J3:J4"/>
    <mergeCell ref="B5:E5"/>
  </mergeCells>
  <phoneticPr fontId="3"/>
  <printOptions horizontalCentered="1"/>
  <pageMargins left="0.70866141732283472" right="0.70866141732283472" top="0.74803149606299213"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億円（８月②）</vt:lpstr>
      <vt:lpstr>Sheet1</vt:lpstr>
      <vt:lpstr>'億円（８月②）'!Print_Area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2020-08-13T07:15:24Z</dcterms:modified>
</cp:coreProperties>
</file>