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9449DFF1-588A-4BD7-B4EC-599FE9E311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有形固定資産の明細（全体）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0">'有形固定資産の明細（全体）'!$A$1:$M$25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8" l="1"/>
  <c r="L21" i="18" l="1"/>
  <c r="L20" i="18"/>
  <c r="L19" i="18"/>
  <c r="L18" i="18"/>
  <c r="L17" i="18"/>
  <c r="L16" i="18"/>
  <c r="H15" i="18"/>
  <c r="L14" i="18"/>
  <c r="L13" i="18"/>
  <c r="L12" i="18"/>
  <c r="L11" i="18"/>
  <c r="L10" i="18"/>
  <c r="L9" i="18"/>
  <c r="L8" i="18"/>
  <c r="L7" i="18"/>
  <c r="L6" i="18"/>
  <c r="J5" i="18"/>
  <c r="J22" i="18" s="1"/>
  <c r="H5" i="18"/>
  <c r="F5" i="18"/>
  <c r="H22" i="18" l="1"/>
  <c r="F22" i="18"/>
  <c r="L15" i="18"/>
  <c r="L5" i="18"/>
  <c r="L22" i="18" l="1"/>
</calcChain>
</file>

<file path=xl/sharedStrings.xml><?xml version="1.0" encoding="utf-8"?>
<sst xmlns="http://schemas.openxmlformats.org/spreadsheetml/2006/main" count="29" uniqueCount="26">
  <si>
    <t>区分</t>
    <rPh sb="0" eb="2">
      <t>クブン</t>
    </rPh>
    <phoneticPr fontId="1"/>
  </si>
  <si>
    <t xml:space="preserve"> 事業用資産</t>
    <rPh sb="1" eb="4">
      <t>ジギョウヨウ</t>
    </rPh>
    <rPh sb="4" eb="6">
      <t>シサン</t>
    </rPh>
    <phoneticPr fontId="1"/>
  </si>
  <si>
    <t>　  土地</t>
    <rPh sb="3" eb="5">
      <t>トチ</t>
    </rPh>
    <phoneticPr fontId="7"/>
  </si>
  <si>
    <t>　　立木竹</t>
    <rPh sb="2" eb="4">
      <t>タチキ</t>
    </rPh>
    <rPh sb="4" eb="5">
      <t>タケ</t>
    </rPh>
    <phoneticPr fontId="1"/>
  </si>
  <si>
    <t>　　建物</t>
    <rPh sb="2" eb="4">
      <t>タテモノ</t>
    </rPh>
    <phoneticPr fontId="7"/>
  </si>
  <si>
    <t>　　工作物</t>
    <rPh sb="2" eb="5">
      <t>コウサクブツ</t>
    </rPh>
    <phoneticPr fontId="7"/>
  </si>
  <si>
    <t>　　船舶</t>
    <rPh sb="2" eb="4">
      <t>センパク</t>
    </rPh>
    <phoneticPr fontId="1"/>
  </si>
  <si>
    <t>　　浮標等</t>
    <rPh sb="2" eb="4">
      <t>フヒョウ</t>
    </rPh>
    <rPh sb="4" eb="5">
      <t>ナド</t>
    </rPh>
    <phoneticPr fontId="1"/>
  </si>
  <si>
    <t>　　航空機</t>
    <rPh sb="2" eb="5">
      <t>コウクウキ</t>
    </rPh>
    <phoneticPr fontId="1"/>
  </si>
  <si>
    <t>　　その他</t>
    <rPh sb="4" eb="5">
      <t>タ</t>
    </rPh>
    <phoneticPr fontId="7"/>
  </si>
  <si>
    <t>　　建設仮勘定</t>
    <rPh sb="2" eb="4">
      <t>ケンセツ</t>
    </rPh>
    <rPh sb="4" eb="7">
      <t>カリカンジョウ</t>
    </rPh>
    <phoneticPr fontId="1"/>
  </si>
  <si>
    <t xml:space="preserve"> インフラ資産</t>
    <rPh sb="5" eb="7">
      <t>シサン</t>
    </rPh>
    <phoneticPr fontId="1"/>
  </si>
  <si>
    <t>　　土地</t>
    <rPh sb="2" eb="4">
      <t>トチ</t>
    </rPh>
    <phoneticPr fontId="7"/>
  </si>
  <si>
    <t>　　建物</t>
    <rPh sb="2" eb="4">
      <t>タテモノ</t>
    </rPh>
    <phoneticPr fontId="1"/>
  </si>
  <si>
    <t xml:space="preserve"> 物品</t>
    <rPh sb="1" eb="3">
      <t>ブッピン</t>
    </rPh>
    <phoneticPr fontId="7"/>
  </si>
  <si>
    <t>合計</t>
    <rPh sb="0" eb="2">
      <t>ゴウケイ</t>
    </rPh>
    <phoneticPr fontId="7"/>
  </si>
  <si>
    <t>有形固定資産の明細</t>
    <rPh sb="0" eb="2">
      <t>ユウケイ</t>
    </rPh>
    <rPh sb="2" eb="4">
      <t>コテイ</t>
    </rPh>
    <rPh sb="4" eb="6">
      <t>シサン</t>
    </rPh>
    <rPh sb="7" eb="9">
      <t>メイサイ</t>
    </rPh>
    <phoneticPr fontId="1"/>
  </si>
  <si>
    <t>（単位：百万円）</t>
    <rPh sb="1" eb="3">
      <t>タンイ</t>
    </rPh>
    <rPh sb="4" eb="7">
      <t>ヒャクマンエン</t>
    </rPh>
    <phoneticPr fontId="1"/>
  </si>
  <si>
    <t>前年度末残高
（A）</t>
    <rPh sb="0" eb="3">
      <t>ゼンネンド</t>
    </rPh>
    <rPh sb="3" eb="4">
      <t>マツ</t>
    </rPh>
    <rPh sb="4" eb="6">
      <t>ザンダカ</t>
    </rPh>
    <phoneticPr fontId="7"/>
  </si>
  <si>
    <t>本年度末残高
（B)</t>
    <rPh sb="0" eb="3">
      <t>ホンネンド</t>
    </rPh>
    <rPh sb="3" eb="4">
      <t>マツ</t>
    </rPh>
    <rPh sb="4" eb="6">
      <t>ザンダカ</t>
    </rPh>
    <phoneticPr fontId="7"/>
  </si>
  <si>
    <t>本年度末
減価償却累計額
（C)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7"/>
  </si>
  <si>
    <t>※百万円未満を四捨五入しているため、表中の内訳と合計が一致しない場合があります</t>
    <rPh sb="1" eb="2">
      <t>ヒャク</t>
    </rPh>
    <rPh sb="2" eb="4">
      <t>マンエン</t>
    </rPh>
    <rPh sb="4" eb="6">
      <t>ミマン</t>
    </rPh>
    <rPh sb="7" eb="11">
      <t>シシャゴニュウ</t>
    </rPh>
    <rPh sb="18" eb="20">
      <t>ヒョウチュウ</t>
    </rPh>
    <rPh sb="21" eb="23">
      <t>ウチワケ</t>
    </rPh>
    <rPh sb="24" eb="26">
      <t>ゴウケイ</t>
    </rPh>
    <rPh sb="27" eb="29">
      <t>イッチ</t>
    </rPh>
    <rPh sb="32" eb="34">
      <t>バアイ</t>
    </rPh>
    <phoneticPr fontId="7"/>
  </si>
  <si>
    <t>※「－」は金額が存在しないもの、「0」は四捨五入の結果百万円未満のものを表しています</t>
    <rPh sb="5" eb="7">
      <t>キンガク</t>
    </rPh>
    <rPh sb="8" eb="10">
      <t>ソンザイ</t>
    </rPh>
    <rPh sb="20" eb="24">
      <t>シシャゴニュウ</t>
    </rPh>
    <rPh sb="25" eb="27">
      <t>ケッカ</t>
    </rPh>
    <rPh sb="27" eb="29">
      <t>ヒャクマン</t>
    </rPh>
    <rPh sb="29" eb="30">
      <t>エン</t>
    </rPh>
    <rPh sb="30" eb="32">
      <t>ミマン</t>
    </rPh>
    <rPh sb="36" eb="37">
      <t>アラワ</t>
    </rPh>
    <phoneticPr fontId="7"/>
  </si>
  <si>
    <t>全体</t>
    <rPh sb="0" eb="2">
      <t>ゼンタイ</t>
    </rPh>
    <phoneticPr fontId="7"/>
  </si>
  <si>
    <t>本年度末
減損損失累計額
（D)</t>
    <rPh sb="0" eb="3">
      <t>ホンネンド</t>
    </rPh>
    <rPh sb="3" eb="4">
      <t>マツ</t>
    </rPh>
    <rPh sb="5" eb="7">
      <t>ゲンソン</t>
    </rPh>
    <rPh sb="7" eb="9">
      <t>ソンシツ</t>
    </rPh>
    <rPh sb="9" eb="11">
      <t>ルイケイ</t>
    </rPh>
    <rPh sb="11" eb="12">
      <t>ガク</t>
    </rPh>
    <phoneticPr fontId="7"/>
  </si>
  <si>
    <t>差引本年度末残高
（B)-（C)-（D)
（E)</t>
    <rPh sb="0" eb="2">
      <t>サシヒキ</t>
    </rPh>
    <rPh sb="2" eb="5">
      <t>ホンネンド</t>
    </rPh>
    <rPh sb="5" eb="6">
      <t>マツ</t>
    </rPh>
    <rPh sb="6" eb="8">
      <t>ザンダカ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</si>
</sst>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,,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/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9" fillId="0" borderId="0" xfId="1" applyFont="1" applyFill="1" applyAlignment="1">
      <alignment vertical="top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176" fontId="6" fillId="0" borderId="3" xfId="1" applyNumberFormat="1" applyFont="1" applyFill="1" applyBorder="1" applyAlignment="1">
      <alignment vertical="center" shrinkToFit="1"/>
    </xf>
    <xf numFmtId="176" fontId="6" fillId="0" borderId="4" xfId="1" applyNumberFormat="1" applyFont="1" applyFill="1" applyBorder="1" applyAlignment="1">
      <alignment vertical="center" shrinkToFit="1"/>
    </xf>
    <xf numFmtId="41" fontId="6" fillId="0" borderId="4" xfId="1" applyNumberFormat="1" applyFont="1" applyFill="1" applyBorder="1" applyAlignment="1">
      <alignment vertical="center" shrinkToFit="1"/>
    </xf>
    <xf numFmtId="41" fontId="6" fillId="0" borderId="2" xfId="1" applyNumberFormat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/>
    </xf>
    <xf numFmtId="41" fontId="6" fillId="0" borderId="3" xfId="1" applyNumberFormat="1" applyFont="1" applyFill="1" applyBorder="1" applyAlignment="1">
      <alignment vertical="center" shrinkToFit="1"/>
    </xf>
    <xf numFmtId="0" fontId="5" fillId="0" borderId="2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</cellXfs>
  <cellStyles count="15">
    <cellStyle name="パーセント 2" xfId="3" xr:uid="{00000000-0005-0000-0000-000000000000}"/>
    <cellStyle name="パーセント 3" xfId="7" xr:uid="{00000000-0005-0000-0000-000001000000}"/>
    <cellStyle name="パーセント 4" xfId="11" xr:uid="{00000000-0005-0000-0000-000002000000}"/>
    <cellStyle name="桁区切り 2" xfId="2" xr:uid="{00000000-0005-0000-0000-000005000000}"/>
    <cellStyle name="桁区切り 3" xfId="6" xr:uid="{00000000-0005-0000-0000-000006000000}"/>
    <cellStyle name="桁区切り 4" xfId="10" xr:uid="{00000000-0005-0000-0000-000007000000}"/>
    <cellStyle name="桁区切り 5 2" xfId="14" xr:uid="{00000000-0005-0000-0000-000008000000}"/>
    <cellStyle name="標準" xfId="0" builtinId="0"/>
    <cellStyle name="標準 13 2 2" xfId="9" xr:uid="{00000000-0005-0000-0000-00000A000000}"/>
    <cellStyle name="標準 13 2 2 3" xfId="13" xr:uid="{00000000-0005-0000-0000-00000B000000}"/>
    <cellStyle name="標準 2" xfId="1" xr:uid="{00000000-0005-0000-0000-00000C000000}"/>
    <cellStyle name="標準 2 2" xfId="4" xr:uid="{00000000-0005-0000-0000-00000D000000}"/>
    <cellStyle name="標準 2 3" xfId="12" xr:uid="{00000000-0005-0000-0000-00000E000000}"/>
    <cellStyle name="標準 3" xfId="5" xr:uid="{00000000-0005-0000-0000-00000F000000}"/>
    <cellStyle name="標準 4 2" xfId="8" xr:uid="{00000000-0005-0000-0000-000010000000}"/>
  </cellStyles>
  <dxfs count="0"/>
  <tableStyles count="0" defaultTableStyle="TableStyleMedium2" defaultPivotStyle="PivotStyleLight16"/>
  <colors>
    <mruColors>
      <color rgb="FFFF7C8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5526552\Desktop\&#26032;&#12375;&#12356;&#12501;&#12457;&#12523;&#12480;&#12540;\&#26032;&#20844;&#20250;&#35336;&#12288;&#24115;&#31080;&#12510;&#12463;&#12525;\&#36001;&#21209;&#35576;&#34920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6"/>
  <sheetViews>
    <sheetView tabSelected="1" view="pageBreakPreview" zoomScaleNormal="100" zoomScaleSheetLayoutView="100" workbookViewId="0">
      <selection activeCell="N2" sqref="N2"/>
    </sheetView>
  </sheetViews>
  <sheetFormatPr defaultColWidth="8.875" defaultRowHeight="13.5" x14ac:dyDescent="0.15"/>
  <cols>
    <col min="1" max="1" width="0.875" style="1" customWidth="1"/>
    <col min="2" max="2" width="3.75" style="1" customWidth="1"/>
    <col min="3" max="3" width="16.75" style="1" customWidth="1"/>
    <col min="4" max="13" width="8.5" style="1" customWidth="1"/>
    <col min="14" max="14" width="16.25" style="1" customWidth="1"/>
    <col min="15" max="15" width="0.625" style="1" customWidth="1"/>
    <col min="16" max="16" width="0.375" style="1" customWidth="1"/>
    <col min="17" max="16384" width="8.875" style="1"/>
  </cols>
  <sheetData>
    <row r="1" spans="1:15" ht="1.5" customHeight="1" x14ac:dyDescent="0.1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ht="16.5" customHeight="1" x14ac:dyDescent="0.15">
      <c r="A2" s="2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20.25" customHeight="1" x14ac:dyDescent="0.15">
      <c r="A3" s="4"/>
      <c r="B3" s="5" t="s">
        <v>16</v>
      </c>
      <c r="C3" s="6"/>
      <c r="D3" s="7"/>
      <c r="E3" s="7"/>
      <c r="F3" s="7"/>
      <c r="G3" s="7"/>
      <c r="H3" s="7"/>
      <c r="I3" s="7"/>
      <c r="J3" s="7"/>
      <c r="K3" s="7"/>
      <c r="L3" s="7"/>
      <c r="M3" s="8" t="s">
        <v>17</v>
      </c>
      <c r="N3" s="7"/>
      <c r="O3" s="4"/>
    </row>
    <row r="4" spans="1:15" ht="37.5" customHeight="1" x14ac:dyDescent="0.15">
      <c r="A4" s="4"/>
      <c r="B4" s="17" t="s">
        <v>0</v>
      </c>
      <c r="C4" s="17"/>
      <c r="D4" s="25" t="s">
        <v>18</v>
      </c>
      <c r="E4" s="16"/>
      <c r="F4" s="25" t="s">
        <v>19</v>
      </c>
      <c r="G4" s="16"/>
      <c r="H4" s="25" t="s">
        <v>20</v>
      </c>
      <c r="I4" s="16"/>
      <c r="J4" s="16" t="s">
        <v>24</v>
      </c>
      <c r="K4" s="17"/>
      <c r="L4" s="18" t="s">
        <v>25</v>
      </c>
      <c r="M4" s="19"/>
      <c r="N4" s="9"/>
      <c r="O4" s="4"/>
    </row>
    <row r="5" spans="1:15" ht="14.1" customHeight="1" x14ac:dyDescent="0.15">
      <c r="A5" s="4"/>
      <c r="B5" s="20" t="s">
        <v>1</v>
      </c>
      <c r="C5" s="20"/>
      <c r="D5" s="21">
        <v>6647853509334</v>
      </c>
      <c r="E5" s="22"/>
      <c r="F5" s="21">
        <f t="shared" ref="F5" si="0">SUM(F6:G14)</f>
        <v>6611177052289</v>
      </c>
      <c r="G5" s="22"/>
      <c r="H5" s="21">
        <f t="shared" ref="H5" si="1">SUM(H6:I14)</f>
        <v>1559920973745</v>
      </c>
      <c r="I5" s="22"/>
      <c r="J5" s="23">
        <f t="shared" ref="J5" si="2">SUM(J6:K14)</f>
        <v>0</v>
      </c>
      <c r="K5" s="24"/>
      <c r="L5" s="21">
        <f>F5-H5-J5</f>
        <v>5051256078544</v>
      </c>
      <c r="M5" s="22"/>
      <c r="N5" s="9"/>
      <c r="O5" s="4"/>
    </row>
    <row r="6" spans="1:15" ht="14.1" customHeight="1" x14ac:dyDescent="0.15">
      <c r="A6" s="4"/>
      <c r="B6" s="20" t="s">
        <v>2</v>
      </c>
      <c r="C6" s="20"/>
      <c r="D6" s="21">
        <v>3943543459063</v>
      </c>
      <c r="E6" s="22"/>
      <c r="F6" s="21">
        <v>3910960758225</v>
      </c>
      <c r="G6" s="22"/>
      <c r="H6" s="27">
        <v>0</v>
      </c>
      <c r="I6" s="23"/>
      <c r="J6" s="23">
        <v>0</v>
      </c>
      <c r="K6" s="24"/>
      <c r="L6" s="21">
        <f t="shared" ref="L6:L22" si="3">F6-H6-J6</f>
        <v>3910960758225</v>
      </c>
      <c r="M6" s="22"/>
      <c r="N6" s="9"/>
      <c r="O6" s="4"/>
    </row>
    <row r="7" spans="1:15" ht="14.1" customHeight="1" x14ac:dyDescent="0.15">
      <c r="A7" s="4"/>
      <c r="B7" s="26" t="s">
        <v>3</v>
      </c>
      <c r="C7" s="26"/>
      <c r="D7" s="27">
        <v>0</v>
      </c>
      <c r="E7" s="23"/>
      <c r="F7" s="27">
        <v>0</v>
      </c>
      <c r="G7" s="23"/>
      <c r="H7" s="27">
        <v>0</v>
      </c>
      <c r="I7" s="23"/>
      <c r="J7" s="23">
        <v>0</v>
      </c>
      <c r="K7" s="24"/>
      <c r="L7" s="27">
        <f t="shared" si="3"/>
        <v>0</v>
      </c>
      <c r="M7" s="23"/>
      <c r="N7" s="9"/>
      <c r="O7" s="4"/>
    </row>
    <row r="8" spans="1:15" ht="14.1" customHeight="1" x14ac:dyDescent="0.15">
      <c r="A8" s="4"/>
      <c r="B8" s="26" t="s">
        <v>4</v>
      </c>
      <c r="C8" s="26"/>
      <c r="D8" s="21">
        <v>2561460741282</v>
      </c>
      <c r="E8" s="22"/>
      <c r="F8" s="21">
        <v>2536538610219</v>
      </c>
      <c r="G8" s="22"/>
      <c r="H8" s="21">
        <v>1518545385602</v>
      </c>
      <c r="I8" s="22"/>
      <c r="J8" s="27">
        <v>0</v>
      </c>
      <c r="K8" s="23"/>
      <c r="L8" s="21">
        <f t="shared" si="3"/>
        <v>1017993224617</v>
      </c>
      <c r="M8" s="22"/>
      <c r="N8" s="9"/>
      <c r="O8" s="4"/>
    </row>
    <row r="9" spans="1:15" ht="14.1" customHeight="1" x14ac:dyDescent="0.15">
      <c r="A9" s="4"/>
      <c r="B9" s="20" t="s">
        <v>5</v>
      </c>
      <c r="C9" s="20"/>
      <c r="D9" s="21">
        <v>50059907621</v>
      </c>
      <c r="E9" s="22"/>
      <c r="F9" s="21">
        <v>51716493238</v>
      </c>
      <c r="G9" s="22"/>
      <c r="H9" s="21">
        <v>37189654742</v>
      </c>
      <c r="I9" s="22"/>
      <c r="J9" s="27">
        <v>0</v>
      </c>
      <c r="K9" s="23"/>
      <c r="L9" s="21">
        <f t="shared" si="3"/>
        <v>14526838496</v>
      </c>
      <c r="M9" s="22"/>
      <c r="N9" s="9"/>
      <c r="O9" s="4"/>
    </row>
    <row r="10" spans="1:15" ht="14.1" customHeight="1" x14ac:dyDescent="0.15">
      <c r="A10" s="4"/>
      <c r="B10" s="26" t="s">
        <v>6</v>
      </c>
      <c r="C10" s="26"/>
      <c r="D10" s="21">
        <v>1966843963</v>
      </c>
      <c r="E10" s="22"/>
      <c r="F10" s="21">
        <v>1966843963</v>
      </c>
      <c r="G10" s="22"/>
      <c r="H10" s="21">
        <v>1667148890</v>
      </c>
      <c r="I10" s="22"/>
      <c r="J10" s="27">
        <v>0</v>
      </c>
      <c r="K10" s="23"/>
      <c r="L10" s="21">
        <f t="shared" si="3"/>
        <v>299695073</v>
      </c>
      <c r="M10" s="22"/>
      <c r="N10" s="9"/>
      <c r="O10" s="4"/>
    </row>
    <row r="11" spans="1:15" ht="14.1" customHeight="1" x14ac:dyDescent="0.15">
      <c r="A11" s="4"/>
      <c r="B11" s="20" t="s">
        <v>7</v>
      </c>
      <c r="C11" s="20"/>
      <c r="D11" s="21">
        <v>1012305225</v>
      </c>
      <c r="E11" s="22"/>
      <c r="F11" s="21">
        <v>997305225</v>
      </c>
      <c r="G11" s="22"/>
      <c r="H11" s="21">
        <v>646164512</v>
      </c>
      <c r="I11" s="22"/>
      <c r="J11" s="23">
        <v>0</v>
      </c>
      <c r="K11" s="24"/>
      <c r="L11" s="21">
        <f t="shared" si="3"/>
        <v>351140713</v>
      </c>
      <c r="M11" s="22"/>
      <c r="N11" s="9"/>
      <c r="O11" s="4"/>
    </row>
    <row r="12" spans="1:15" ht="14.1" customHeight="1" x14ac:dyDescent="0.15">
      <c r="A12" s="4"/>
      <c r="B12" s="26" t="s">
        <v>8</v>
      </c>
      <c r="C12" s="26"/>
      <c r="D12" s="21">
        <v>4170470000</v>
      </c>
      <c r="E12" s="22"/>
      <c r="F12" s="21">
        <v>3337820000</v>
      </c>
      <c r="G12" s="22"/>
      <c r="H12" s="21">
        <v>1872619999</v>
      </c>
      <c r="I12" s="22"/>
      <c r="J12" s="23">
        <v>0</v>
      </c>
      <c r="K12" s="24"/>
      <c r="L12" s="21">
        <f t="shared" si="3"/>
        <v>1465200001</v>
      </c>
      <c r="M12" s="22"/>
      <c r="N12" s="9"/>
      <c r="O12" s="4"/>
    </row>
    <row r="13" spans="1:15" ht="14.1" customHeight="1" x14ac:dyDescent="0.15">
      <c r="A13" s="4"/>
      <c r="B13" s="26" t="s">
        <v>9</v>
      </c>
      <c r="C13" s="26"/>
      <c r="D13" s="27">
        <v>0</v>
      </c>
      <c r="E13" s="23"/>
      <c r="F13" s="27">
        <v>0</v>
      </c>
      <c r="G13" s="23"/>
      <c r="H13" s="27">
        <v>0</v>
      </c>
      <c r="I13" s="23"/>
      <c r="J13" s="23">
        <v>0</v>
      </c>
      <c r="K13" s="24"/>
      <c r="L13" s="27">
        <f t="shared" si="3"/>
        <v>0</v>
      </c>
      <c r="M13" s="23"/>
      <c r="N13" s="9"/>
      <c r="O13" s="4"/>
    </row>
    <row r="14" spans="1:15" ht="14.1" customHeight="1" x14ac:dyDescent="0.15">
      <c r="A14" s="4"/>
      <c r="B14" s="26" t="s">
        <v>10</v>
      </c>
      <c r="C14" s="26"/>
      <c r="D14" s="21">
        <v>85639782180</v>
      </c>
      <c r="E14" s="22"/>
      <c r="F14" s="21">
        <v>105659221419</v>
      </c>
      <c r="G14" s="22"/>
      <c r="H14" s="27">
        <v>0</v>
      </c>
      <c r="I14" s="23"/>
      <c r="J14" s="23">
        <v>0</v>
      </c>
      <c r="K14" s="24"/>
      <c r="L14" s="21">
        <f t="shared" si="3"/>
        <v>105659221419</v>
      </c>
      <c r="M14" s="22"/>
      <c r="N14" s="9"/>
      <c r="O14" s="4"/>
    </row>
    <row r="15" spans="1:15" ht="14.1" customHeight="1" x14ac:dyDescent="0.15">
      <c r="A15" s="4"/>
      <c r="B15" s="28" t="s">
        <v>11</v>
      </c>
      <c r="C15" s="28"/>
      <c r="D15" s="21">
        <v>12082876321104</v>
      </c>
      <c r="E15" s="22"/>
      <c r="F15" s="21">
        <f>SUM(F16:G20)</f>
        <v>12156203593269</v>
      </c>
      <c r="G15" s="22"/>
      <c r="H15" s="21">
        <f t="shared" ref="H15" si="4">SUM(H16:I20)</f>
        <v>2472382931897</v>
      </c>
      <c r="I15" s="22"/>
      <c r="J15" s="23">
        <v>0</v>
      </c>
      <c r="K15" s="24"/>
      <c r="L15" s="21">
        <f t="shared" si="3"/>
        <v>9683820661372</v>
      </c>
      <c r="M15" s="22"/>
      <c r="N15" s="9"/>
      <c r="O15" s="4"/>
    </row>
    <row r="16" spans="1:15" ht="14.1" customHeight="1" x14ac:dyDescent="0.15">
      <c r="A16" s="4"/>
      <c r="B16" s="20" t="s">
        <v>12</v>
      </c>
      <c r="C16" s="20"/>
      <c r="D16" s="21">
        <v>7522030233601</v>
      </c>
      <c r="E16" s="22"/>
      <c r="F16" s="21">
        <v>7522598541901</v>
      </c>
      <c r="G16" s="22"/>
      <c r="H16" s="27">
        <v>0</v>
      </c>
      <c r="I16" s="23"/>
      <c r="J16" s="23">
        <v>0</v>
      </c>
      <c r="K16" s="24"/>
      <c r="L16" s="21">
        <f t="shared" si="3"/>
        <v>7522598541901</v>
      </c>
      <c r="M16" s="22"/>
      <c r="N16" s="9"/>
      <c r="O16" s="4"/>
    </row>
    <row r="17" spans="1:15" ht="14.1" customHeight="1" x14ac:dyDescent="0.15">
      <c r="A17" s="4"/>
      <c r="B17" s="26" t="s">
        <v>13</v>
      </c>
      <c r="C17" s="26"/>
      <c r="D17" s="21">
        <v>202350341430</v>
      </c>
      <c r="E17" s="22"/>
      <c r="F17" s="21">
        <v>201755337157</v>
      </c>
      <c r="G17" s="22"/>
      <c r="H17" s="21">
        <v>133048254324</v>
      </c>
      <c r="I17" s="22"/>
      <c r="J17" s="23">
        <v>0</v>
      </c>
      <c r="K17" s="24"/>
      <c r="L17" s="21">
        <f t="shared" si="3"/>
        <v>68707082833</v>
      </c>
      <c r="M17" s="22"/>
      <c r="N17" s="9"/>
      <c r="O17" s="4"/>
    </row>
    <row r="18" spans="1:15" ht="14.1" customHeight="1" x14ac:dyDescent="0.15">
      <c r="A18" s="4"/>
      <c r="B18" s="20" t="s">
        <v>5</v>
      </c>
      <c r="C18" s="20"/>
      <c r="D18" s="21">
        <v>4003912885073</v>
      </c>
      <c r="E18" s="22"/>
      <c r="F18" s="21">
        <v>4058839776280</v>
      </c>
      <c r="G18" s="22"/>
      <c r="H18" s="21">
        <v>2339334677573</v>
      </c>
      <c r="I18" s="22"/>
      <c r="J18" s="23">
        <v>0</v>
      </c>
      <c r="K18" s="24"/>
      <c r="L18" s="21">
        <f t="shared" si="3"/>
        <v>1719505098707</v>
      </c>
      <c r="M18" s="22"/>
      <c r="N18" s="9"/>
      <c r="O18" s="4"/>
    </row>
    <row r="19" spans="1:15" ht="14.1" customHeight="1" x14ac:dyDescent="0.15">
      <c r="A19" s="4"/>
      <c r="B19" s="20" t="s">
        <v>9</v>
      </c>
      <c r="C19" s="20"/>
      <c r="D19" s="27">
        <v>0</v>
      </c>
      <c r="E19" s="23"/>
      <c r="F19" s="27">
        <v>0</v>
      </c>
      <c r="G19" s="23"/>
      <c r="H19" s="27">
        <v>0</v>
      </c>
      <c r="I19" s="23"/>
      <c r="J19" s="23">
        <v>0</v>
      </c>
      <c r="K19" s="24"/>
      <c r="L19" s="27">
        <f t="shared" si="3"/>
        <v>0</v>
      </c>
      <c r="M19" s="23"/>
      <c r="N19" s="9"/>
      <c r="O19" s="4"/>
    </row>
    <row r="20" spans="1:15" ht="14.1" customHeight="1" x14ac:dyDescent="0.15">
      <c r="A20" s="4"/>
      <c r="B20" s="26" t="s">
        <v>10</v>
      </c>
      <c r="C20" s="26"/>
      <c r="D20" s="21">
        <v>354582861000</v>
      </c>
      <c r="E20" s="22"/>
      <c r="F20" s="21">
        <v>373009937931</v>
      </c>
      <c r="G20" s="22"/>
      <c r="H20" s="27">
        <v>0</v>
      </c>
      <c r="I20" s="23"/>
      <c r="J20" s="23">
        <v>0</v>
      </c>
      <c r="K20" s="24"/>
      <c r="L20" s="21">
        <f t="shared" si="3"/>
        <v>373009937931</v>
      </c>
      <c r="M20" s="22"/>
      <c r="N20" s="9"/>
      <c r="O20" s="4"/>
    </row>
    <row r="21" spans="1:15" ht="14.1" customHeight="1" x14ac:dyDescent="0.15">
      <c r="A21" s="4"/>
      <c r="B21" s="20" t="s">
        <v>14</v>
      </c>
      <c r="C21" s="20"/>
      <c r="D21" s="21">
        <v>798889405915</v>
      </c>
      <c r="E21" s="22"/>
      <c r="F21" s="21">
        <v>806308288732</v>
      </c>
      <c r="G21" s="22"/>
      <c r="H21" s="21">
        <v>565875147169</v>
      </c>
      <c r="I21" s="22"/>
      <c r="J21" s="23">
        <v>0</v>
      </c>
      <c r="K21" s="24"/>
      <c r="L21" s="21">
        <f t="shared" si="3"/>
        <v>240433141563</v>
      </c>
      <c r="M21" s="22"/>
      <c r="N21" s="9"/>
      <c r="O21" s="4"/>
    </row>
    <row r="22" spans="1:15" ht="14.1" customHeight="1" x14ac:dyDescent="0.15">
      <c r="A22" s="4"/>
      <c r="B22" s="30" t="s">
        <v>15</v>
      </c>
      <c r="C22" s="31"/>
      <c r="D22" s="21">
        <v>19529619236353</v>
      </c>
      <c r="E22" s="22"/>
      <c r="F22" s="21">
        <f t="shared" ref="F22" si="5">SUM(F5,F15,F21)</f>
        <v>19573688934290</v>
      </c>
      <c r="G22" s="22"/>
      <c r="H22" s="21">
        <f t="shared" ref="H22:J22" si="6">SUM(H5,H15,H21)</f>
        <v>4598179052811</v>
      </c>
      <c r="I22" s="22"/>
      <c r="J22" s="23">
        <f t="shared" si="6"/>
        <v>0</v>
      </c>
      <c r="K22" s="24"/>
      <c r="L22" s="21">
        <f t="shared" si="3"/>
        <v>14975509881479</v>
      </c>
      <c r="M22" s="22"/>
      <c r="N22" s="9"/>
      <c r="O22" s="4"/>
    </row>
    <row r="23" spans="1:15" ht="8.4499999999999993" customHeight="1" x14ac:dyDescent="0.15">
      <c r="A23" s="4"/>
      <c r="B23" s="10"/>
      <c r="C23" s="11"/>
      <c r="D23" s="11"/>
      <c r="E23" s="11"/>
      <c r="F23" s="11"/>
      <c r="G23" s="11"/>
      <c r="H23" s="12"/>
      <c r="I23" s="12"/>
      <c r="J23" s="12"/>
      <c r="K23" s="12"/>
      <c r="L23" s="13"/>
      <c r="M23" s="13"/>
      <c r="N23" s="13"/>
      <c r="O23" s="4"/>
    </row>
    <row r="24" spans="1:15" ht="17.25" customHeight="1" x14ac:dyDescent="0.15">
      <c r="A24" s="4"/>
      <c r="B24" s="29" t="s">
        <v>21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14"/>
      <c r="O24" s="4"/>
    </row>
    <row r="25" spans="1:15" ht="17.25" customHeight="1" x14ac:dyDescent="0.15">
      <c r="A25" s="4"/>
      <c r="B25" s="29" t="s">
        <v>22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14"/>
      <c r="O25" s="4"/>
    </row>
    <row r="26" spans="1:15" x14ac:dyDescent="0.15">
      <c r="O26" s="4"/>
    </row>
  </sheetData>
  <mergeCells count="117">
    <mergeCell ref="J22:K22"/>
    <mergeCell ref="L22:M22"/>
    <mergeCell ref="B24:M24"/>
    <mergeCell ref="B25:M25"/>
    <mergeCell ref="B22:C22"/>
    <mergeCell ref="D22:E22"/>
    <mergeCell ref="F22:G22"/>
    <mergeCell ref="H22:I22"/>
    <mergeCell ref="J20:K20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18:K18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6:K16"/>
    <mergeCell ref="L16:M16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4:K14"/>
    <mergeCell ref="L14:M14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2:K12"/>
    <mergeCell ref="L12:M12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0:K10"/>
    <mergeCell ref="L10:M10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8:K8"/>
    <mergeCell ref="L8:M8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6:K6"/>
    <mergeCell ref="L6:M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B1:N1"/>
    <mergeCell ref="J4:K4"/>
    <mergeCell ref="L4:M4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</mergeCells>
  <phoneticPr fontId="1"/>
  <printOptions horizontalCentered="1" verticalCentered="1"/>
  <pageMargins left="0" right="0" top="0" bottom="0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有形固定資産の明細（全体）</vt:lpstr>
      <vt:lpstr>'有形固定資産の明細（全体）'!Print_Area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2023-03-24T02:03:36Z</dcterms:created>
  <dcterms:modified xsi:type="dcterms:W3CDTF">2024-03-18T04:53:49Z</dcterms:modified>
</cp:coreProperties>
</file>